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3. MARCH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756" i="1" l="1"/>
  <c r="AK2756" i="1"/>
  <c r="AJ2756" i="1"/>
  <c r="AI2756" i="1"/>
  <c r="AI2748" i="1"/>
  <c r="AL2747" i="1"/>
  <c r="AK2747" i="1"/>
  <c r="AJ2747" i="1"/>
  <c r="AK2746" i="1"/>
  <c r="AJ2746" i="1"/>
  <c r="AL2746" i="1" s="1"/>
  <c r="AK2745" i="1"/>
  <c r="AK2748" i="1" s="1"/>
  <c r="AJ2745" i="1"/>
  <c r="AJ2748" i="1" s="1"/>
  <c r="AJ2742" i="1"/>
  <c r="AJ2750" i="1" s="1"/>
  <c r="AI2742" i="1"/>
  <c r="AI2750" i="1" s="1"/>
  <c r="AL2741" i="1"/>
  <c r="AK2741" i="1"/>
  <c r="AK2740" i="1"/>
  <c r="AL2740" i="1" s="1"/>
  <c r="AL2739" i="1"/>
  <c r="AK2739" i="1"/>
  <c r="AK2738" i="1"/>
  <c r="AL2738" i="1" s="1"/>
  <c r="AL2737" i="1"/>
  <c r="AK2737" i="1"/>
  <c r="AK2736" i="1"/>
  <c r="AL2736" i="1" s="1"/>
  <c r="AK2735" i="1"/>
  <c r="AL2735" i="1" s="1"/>
  <c r="AK2734" i="1"/>
  <c r="AK2742" i="1" s="1"/>
  <c r="Z2725" i="1"/>
  <c r="AL2717" i="1"/>
  <c r="AK2717" i="1"/>
  <c r="AJ2717" i="1"/>
  <c r="AK2715" i="1"/>
  <c r="AK2716" i="1" s="1"/>
  <c r="AK2718" i="1" s="1"/>
  <c r="AJ2715" i="1"/>
  <c r="AK2714" i="1"/>
  <c r="AJ2714" i="1"/>
  <c r="D2706" i="1"/>
  <c r="C2706" i="1"/>
  <c r="B2706" i="1"/>
  <c r="Z2694" i="1"/>
  <c r="D2692" i="1"/>
  <c r="B2690" i="1"/>
  <c r="B2692" i="1" s="1"/>
  <c r="AG2688" i="1"/>
  <c r="AI2687" i="1"/>
  <c r="AI2686" i="1"/>
  <c r="AI2685" i="1"/>
  <c r="AH2682" i="1"/>
  <c r="AH2688" i="1" s="1"/>
  <c r="AG2682" i="1"/>
  <c r="AI2681" i="1"/>
  <c r="AI2680" i="1"/>
  <c r="Z2680" i="1"/>
  <c r="B2680" i="1"/>
  <c r="AI2677" i="1"/>
  <c r="D2677" i="1"/>
  <c r="AA2677" i="1" s="1"/>
  <c r="Z2676" i="1"/>
  <c r="AA2676" i="1" s="1"/>
  <c r="D2676" i="1"/>
  <c r="AI2675" i="1"/>
  <c r="D2675" i="1"/>
  <c r="AA2675" i="1" s="1"/>
  <c r="AI2674" i="1"/>
  <c r="D2674" i="1"/>
  <c r="AA2674" i="1" s="1"/>
  <c r="C2674" i="1"/>
  <c r="B2674" i="1"/>
  <c r="D2673" i="1"/>
  <c r="AA2673" i="1" s="1"/>
  <c r="C2673" i="1"/>
  <c r="B2673" i="1"/>
  <c r="D2672" i="1"/>
  <c r="AA2672" i="1" s="1"/>
  <c r="C2672" i="1"/>
  <c r="B2672" i="1"/>
  <c r="D2671" i="1"/>
  <c r="AA2671" i="1" s="1"/>
  <c r="C2671" i="1"/>
  <c r="C2680" i="1" s="1"/>
  <c r="B2671" i="1"/>
  <c r="AI2670" i="1"/>
  <c r="D2670" i="1"/>
  <c r="D2680" i="1" s="1"/>
  <c r="AA2680" i="1" s="1"/>
  <c r="C2670" i="1"/>
  <c r="B2670" i="1"/>
  <c r="AI2669" i="1"/>
  <c r="AI2668" i="1"/>
  <c r="AI2682" i="1" s="1"/>
  <c r="AI2688" i="1" s="1"/>
  <c r="AA2664" i="1"/>
  <c r="Z2664" i="1"/>
  <c r="Y2664" i="1"/>
  <c r="X2664" i="1"/>
  <c r="W2664" i="1"/>
  <c r="V2664" i="1"/>
  <c r="U2664" i="1"/>
  <c r="T2664" i="1"/>
  <c r="S2664" i="1"/>
  <c r="R2664" i="1"/>
  <c r="Q2664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C2664" i="1"/>
  <c r="B2664" i="1"/>
  <c r="AG2663" i="1"/>
  <c r="AG2661" i="1"/>
  <c r="AI2653" i="1"/>
  <c r="AG2651" i="1"/>
  <c r="AG2653" i="1" s="1"/>
  <c r="X2633" i="1"/>
  <c r="T2633" i="1"/>
  <c r="P2633" i="1"/>
  <c r="M2633" i="1"/>
  <c r="L2633" i="1"/>
  <c r="H2633" i="1"/>
  <c r="D2633" i="1"/>
  <c r="C2633" i="1"/>
  <c r="AA2632" i="1"/>
  <c r="Z2632" i="1"/>
  <c r="AA2631" i="1"/>
  <c r="Y2631" i="1"/>
  <c r="Y2633" i="1" s="1"/>
  <c r="X2631" i="1"/>
  <c r="W2631" i="1"/>
  <c r="W2633" i="1" s="1"/>
  <c r="V2631" i="1"/>
  <c r="V2633" i="1" s="1"/>
  <c r="U2631" i="1"/>
  <c r="U2633" i="1" s="1"/>
  <c r="T2631" i="1"/>
  <c r="S2631" i="1"/>
  <c r="S2633" i="1" s="1"/>
  <c r="R2631" i="1"/>
  <c r="R2633" i="1" s="1"/>
  <c r="Q2631" i="1"/>
  <c r="Q2633" i="1" s="1"/>
  <c r="P2631" i="1"/>
  <c r="O2631" i="1"/>
  <c r="O2633" i="1" s="1"/>
  <c r="N2631" i="1"/>
  <c r="N2633" i="1" s="1"/>
  <c r="M2631" i="1"/>
  <c r="L2631" i="1"/>
  <c r="K2631" i="1"/>
  <c r="K2633" i="1" s="1"/>
  <c r="J2631" i="1"/>
  <c r="J2633" i="1" s="1"/>
  <c r="I2631" i="1"/>
  <c r="I2633" i="1" s="1"/>
  <c r="H2631" i="1"/>
  <c r="G2631" i="1"/>
  <c r="G2633" i="1" s="1"/>
  <c r="F2631" i="1"/>
  <c r="F2633" i="1" s="1"/>
  <c r="E2631" i="1"/>
  <c r="E2633" i="1" s="1"/>
  <c r="D2631" i="1"/>
  <c r="C2631" i="1"/>
  <c r="B2631" i="1"/>
  <c r="B2633" i="1" s="1"/>
  <c r="AB2630" i="1"/>
  <c r="Z2630" i="1"/>
  <c r="AA2630" i="1" s="1"/>
  <c r="AB2629" i="1"/>
  <c r="AA2629" i="1"/>
  <c r="Z2629" i="1"/>
  <c r="AA2628" i="1"/>
  <c r="Z2628" i="1"/>
  <c r="AB2628" i="1" s="1"/>
  <c r="AA2627" i="1"/>
  <c r="Z2627" i="1"/>
  <c r="AB2627" i="1" s="1"/>
  <c r="Y2623" i="1"/>
  <c r="V2623" i="1"/>
  <c r="U2623" i="1"/>
  <c r="T2623" i="1"/>
  <c r="Q2623" i="1"/>
  <c r="N2623" i="1"/>
  <c r="M2623" i="1"/>
  <c r="L2623" i="1"/>
  <c r="I2623" i="1"/>
  <c r="F2623" i="1"/>
  <c r="E2623" i="1"/>
  <c r="D2623" i="1"/>
  <c r="AB2622" i="1"/>
  <c r="AA2622" i="1"/>
  <c r="Z2622" i="1"/>
  <c r="Y2621" i="1"/>
  <c r="X2621" i="1"/>
  <c r="X2623" i="1" s="1"/>
  <c r="W2621" i="1"/>
  <c r="W2623" i="1" s="1"/>
  <c r="V2621" i="1"/>
  <c r="U2621" i="1"/>
  <c r="T2621" i="1"/>
  <c r="S2621" i="1"/>
  <c r="S2623" i="1" s="1"/>
  <c r="R2621" i="1"/>
  <c r="R2623" i="1" s="1"/>
  <c r="Q2621" i="1"/>
  <c r="P2621" i="1"/>
  <c r="P2623" i="1" s="1"/>
  <c r="O2621" i="1"/>
  <c r="O2623" i="1" s="1"/>
  <c r="N2621" i="1"/>
  <c r="M2621" i="1"/>
  <c r="L2621" i="1"/>
  <c r="K2621" i="1"/>
  <c r="K2623" i="1" s="1"/>
  <c r="J2621" i="1"/>
  <c r="J2623" i="1" s="1"/>
  <c r="I2621" i="1"/>
  <c r="H2621" i="1"/>
  <c r="H2623" i="1" s="1"/>
  <c r="G2621" i="1"/>
  <c r="G2623" i="1" s="1"/>
  <c r="F2621" i="1"/>
  <c r="E2621" i="1"/>
  <c r="D2621" i="1"/>
  <c r="C2621" i="1"/>
  <c r="C2623" i="1" s="1"/>
  <c r="B2621" i="1"/>
  <c r="B2623" i="1" s="1"/>
  <c r="AA2620" i="1"/>
  <c r="Z2620" i="1"/>
  <c r="AB2620" i="1" s="1"/>
  <c r="AB2619" i="1"/>
  <c r="Z2619" i="1"/>
  <c r="AA2619" i="1" s="1"/>
  <c r="AA2618" i="1"/>
  <c r="Z2618" i="1"/>
  <c r="AB2618" i="1" s="1"/>
  <c r="Z2617" i="1"/>
  <c r="Y2613" i="1"/>
  <c r="U2613" i="1"/>
  <c r="Q2613" i="1"/>
  <c r="M2613" i="1"/>
  <c r="I2613" i="1"/>
  <c r="E2613" i="1"/>
  <c r="AB2612" i="1"/>
  <c r="Z2612" i="1"/>
  <c r="AA2612" i="1" s="1"/>
  <c r="Y2611" i="1"/>
  <c r="X2611" i="1"/>
  <c r="X2613" i="1" s="1"/>
  <c r="W2611" i="1"/>
  <c r="W2613" i="1" s="1"/>
  <c r="V2611" i="1"/>
  <c r="V2613" i="1" s="1"/>
  <c r="U2611" i="1"/>
  <c r="T2611" i="1"/>
  <c r="T2613" i="1" s="1"/>
  <c r="S2611" i="1"/>
  <c r="S2613" i="1" s="1"/>
  <c r="R2611" i="1"/>
  <c r="R2613" i="1" s="1"/>
  <c r="Q2611" i="1"/>
  <c r="P2611" i="1"/>
  <c r="P2613" i="1" s="1"/>
  <c r="O2611" i="1"/>
  <c r="O2613" i="1" s="1"/>
  <c r="N2611" i="1"/>
  <c r="N2613" i="1" s="1"/>
  <c r="M2611" i="1"/>
  <c r="L2611" i="1"/>
  <c r="L2613" i="1" s="1"/>
  <c r="K2611" i="1"/>
  <c r="K2613" i="1" s="1"/>
  <c r="J2611" i="1"/>
  <c r="J2613" i="1" s="1"/>
  <c r="I2611" i="1"/>
  <c r="H2611" i="1"/>
  <c r="H2613" i="1" s="1"/>
  <c r="G2611" i="1"/>
  <c r="G2613" i="1" s="1"/>
  <c r="F2611" i="1"/>
  <c r="F2613" i="1" s="1"/>
  <c r="E2611" i="1"/>
  <c r="D2611" i="1"/>
  <c r="D2613" i="1" s="1"/>
  <c r="C2611" i="1"/>
  <c r="C2613" i="1" s="1"/>
  <c r="B2611" i="1"/>
  <c r="B2613" i="1" s="1"/>
  <c r="Z2610" i="1"/>
  <c r="AA2609" i="1"/>
  <c r="Z2609" i="1"/>
  <c r="AB2609" i="1" s="1"/>
  <c r="AB2608" i="1"/>
  <c r="Z2608" i="1"/>
  <c r="AA2608" i="1" s="1"/>
  <c r="AA2607" i="1"/>
  <c r="Z2607" i="1"/>
  <c r="Z2611" i="1" s="1"/>
  <c r="AB2611" i="1" s="1"/>
  <c r="V2603" i="1"/>
  <c r="R2603" i="1"/>
  <c r="N2603" i="1"/>
  <c r="J2603" i="1"/>
  <c r="F2603" i="1"/>
  <c r="B2603" i="1"/>
  <c r="AA2602" i="1"/>
  <c r="Z2602" i="1"/>
  <c r="AB2602" i="1" s="1"/>
  <c r="Y2601" i="1"/>
  <c r="Y2603" i="1" s="1"/>
  <c r="X2601" i="1"/>
  <c r="X2603" i="1" s="1"/>
  <c r="W2601" i="1"/>
  <c r="W2603" i="1" s="1"/>
  <c r="V2601" i="1"/>
  <c r="U2601" i="1"/>
  <c r="U2603" i="1" s="1"/>
  <c r="T2601" i="1"/>
  <c r="T2603" i="1" s="1"/>
  <c r="S2601" i="1"/>
  <c r="S2603" i="1" s="1"/>
  <c r="R2601" i="1"/>
  <c r="Q2601" i="1"/>
  <c r="Q2603" i="1" s="1"/>
  <c r="P2601" i="1"/>
  <c r="P2603" i="1" s="1"/>
  <c r="O2601" i="1"/>
  <c r="O2603" i="1" s="1"/>
  <c r="N2601" i="1"/>
  <c r="M2601" i="1"/>
  <c r="M2603" i="1" s="1"/>
  <c r="L2601" i="1"/>
  <c r="L2603" i="1" s="1"/>
  <c r="K2601" i="1"/>
  <c r="K2603" i="1" s="1"/>
  <c r="J2601" i="1"/>
  <c r="I2601" i="1"/>
  <c r="I2603" i="1" s="1"/>
  <c r="H2601" i="1"/>
  <c r="H2603" i="1" s="1"/>
  <c r="G2601" i="1"/>
  <c r="G2603" i="1" s="1"/>
  <c r="F2601" i="1"/>
  <c r="E2601" i="1"/>
  <c r="E2603" i="1" s="1"/>
  <c r="D2601" i="1"/>
  <c r="D2603" i="1" s="1"/>
  <c r="C2601" i="1"/>
  <c r="C2603" i="1" s="1"/>
  <c r="B2601" i="1"/>
  <c r="AA2600" i="1"/>
  <c r="Z2600" i="1"/>
  <c r="AB2600" i="1" s="1"/>
  <c r="Z2599" i="1"/>
  <c r="AA2598" i="1"/>
  <c r="Z2598" i="1"/>
  <c r="AB2598" i="1" s="1"/>
  <c r="AB2597" i="1"/>
  <c r="Z2597" i="1"/>
  <c r="AA2597" i="1" s="1"/>
  <c r="W2593" i="1"/>
  <c r="S2593" i="1"/>
  <c r="O2593" i="1"/>
  <c r="K2593" i="1"/>
  <c r="G2593" i="1"/>
  <c r="C2593" i="1"/>
  <c r="Z2592" i="1"/>
  <c r="Y2591" i="1"/>
  <c r="Y2593" i="1" s="1"/>
  <c r="X2591" i="1"/>
  <c r="X2593" i="1" s="1"/>
  <c r="W2591" i="1"/>
  <c r="V2591" i="1"/>
  <c r="V2593" i="1" s="1"/>
  <c r="U2591" i="1"/>
  <c r="U2593" i="1" s="1"/>
  <c r="T2591" i="1"/>
  <c r="T2593" i="1" s="1"/>
  <c r="S2591" i="1"/>
  <c r="R2591" i="1"/>
  <c r="R2593" i="1" s="1"/>
  <c r="Q2591" i="1"/>
  <c r="Q2593" i="1" s="1"/>
  <c r="P2591" i="1"/>
  <c r="P2593" i="1" s="1"/>
  <c r="O2591" i="1"/>
  <c r="N2591" i="1"/>
  <c r="N2593" i="1" s="1"/>
  <c r="M2591" i="1"/>
  <c r="M2593" i="1" s="1"/>
  <c r="L2591" i="1"/>
  <c r="L2593" i="1" s="1"/>
  <c r="K2591" i="1"/>
  <c r="J2591" i="1"/>
  <c r="J2593" i="1" s="1"/>
  <c r="I2591" i="1"/>
  <c r="I2593" i="1" s="1"/>
  <c r="H2591" i="1"/>
  <c r="H2593" i="1" s="1"/>
  <c r="G2591" i="1"/>
  <c r="F2591" i="1"/>
  <c r="F2593" i="1" s="1"/>
  <c r="E2591" i="1"/>
  <c r="E2593" i="1" s="1"/>
  <c r="D2591" i="1"/>
  <c r="D2593" i="1" s="1"/>
  <c r="C2591" i="1"/>
  <c r="B2591" i="1"/>
  <c r="B2593" i="1" s="1"/>
  <c r="AB2590" i="1"/>
  <c r="Z2590" i="1"/>
  <c r="AA2590" i="1" s="1"/>
  <c r="AA2589" i="1"/>
  <c r="Z2589" i="1"/>
  <c r="AB2589" i="1" s="1"/>
  <c r="Z2588" i="1"/>
  <c r="AA2587" i="1"/>
  <c r="Z2587" i="1"/>
  <c r="AB2587" i="1" s="1"/>
  <c r="X2583" i="1"/>
  <c r="T2583" i="1"/>
  <c r="P2583" i="1"/>
  <c r="L2583" i="1"/>
  <c r="H2583" i="1"/>
  <c r="D2583" i="1"/>
  <c r="AA2582" i="1"/>
  <c r="Z2582" i="1"/>
  <c r="Z2581" i="1"/>
  <c r="AB2581" i="1" s="1"/>
  <c r="Y2581" i="1"/>
  <c r="Y2583" i="1" s="1"/>
  <c r="X2581" i="1"/>
  <c r="W2581" i="1"/>
  <c r="W2583" i="1" s="1"/>
  <c r="V2581" i="1"/>
  <c r="V2583" i="1" s="1"/>
  <c r="U2581" i="1"/>
  <c r="U2583" i="1" s="1"/>
  <c r="T2581" i="1"/>
  <c r="S2581" i="1"/>
  <c r="S2583" i="1" s="1"/>
  <c r="R2581" i="1"/>
  <c r="R2583" i="1" s="1"/>
  <c r="Q2581" i="1"/>
  <c r="Q2583" i="1" s="1"/>
  <c r="P2581" i="1"/>
  <c r="O2581" i="1"/>
  <c r="O2583" i="1" s="1"/>
  <c r="N2581" i="1"/>
  <c r="N2583" i="1" s="1"/>
  <c r="M2581" i="1"/>
  <c r="M2583" i="1" s="1"/>
  <c r="L2581" i="1"/>
  <c r="K2581" i="1"/>
  <c r="K2583" i="1" s="1"/>
  <c r="J2581" i="1"/>
  <c r="J2583" i="1" s="1"/>
  <c r="I2581" i="1"/>
  <c r="I2583" i="1" s="1"/>
  <c r="H2581" i="1"/>
  <c r="G2581" i="1"/>
  <c r="G2583" i="1" s="1"/>
  <c r="F2581" i="1"/>
  <c r="F2583" i="1" s="1"/>
  <c r="E2581" i="1"/>
  <c r="E2583" i="1" s="1"/>
  <c r="D2581" i="1"/>
  <c r="C2581" i="1"/>
  <c r="C2583" i="1" s="1"/>
  <c r="B2581" i="1"/>
  <c r="B2583" i="1" s="1"/>
  <c r="AA2580" i="1"/>
  <c r="Z2580" i="1"/>
  <c r="AB2580" i="1" s="1"/>
  <c r="AB2579" i="1"/>
  <c r="Z2579" i="1"/>
  <c r="AA2579" i="1" s="1"/>
  <c r="AA2578" i="1"/>
  <c r="Z2578" i="1"/>
  <c r="AB2578" i="1" s="1"/>
  <c r="Z2577" i="1"/>
  <c r="Y2573" i="1"/>
  <c r="U2573" i="1"/>
  <c r="Q2573" i="1"/>
  <c r="M2573" i="1"/>
  <c r="I2573" i="1"/>
  <c r="E2573" i="1"/>
  <c r="AB2572" i="1"/>
  <c r="Z2572" i="1"/>
  <c r="AA2572" i="1" s="1"/>
  <c r="Y2571" i="1"/>
  <c r="X2571" i="1"/>
  <c r="X2573" i="1" s="1"/>
  <c r="W2571" i="1"/>
  <c r="W2573" i="1" s="1"/>
  <c r="V2571" i="1"/>
  <c r="V2573" i="1" s="1"/>
  <c r="U2571" i="1"/>
  <c r="T2571" i="1"/>
  <c r="T2573" i="1" s="1"/>
  <c r="S2571" i="1"/>
  <c r="S2573" i="1" s="1"/>
  <c r="R2571" i="1"/>
  <c r="R2573" i="1" s="1"/>
  <c r="Q2571" i="1"/>
  <c r="P2571" i="1"/>
  <c r="P2573" i="1" s="1"/>
  <c r="O2571" i="1"/>
  <c r="O2573" i="1" s="1"/>
  <c r="N2571" i="1"/>
  <c r="N2573" i="1" s="1"/>
  <c r="M2571" i="1"/>
  <c r="L2571" i="1"/>
  <c r="L2573" i="1" s="1"/>
  <c r="K2571" i="1"/>
  <c r="K2573" i="1" s="1"/>
  <c r="J2571" i="1"/>
  <c r="J2573" i="1" s="1"/>
  <c r="I2571" i="1"/>
  <c r="H2571" i="1"/>
  <c r="H2573" i="1" s="1"/>
  <c r="G2571" i="1"/>
  <c r="G2573" i="1" s="1"/>
  <c r="F2571" i="1"/>
  <c r="F2573" i="1" s="1"/>
  <c r="E2571" i="1"/>
  <c r="D2571" i="1"/>
  <c r="D2573" i="1" s="1"/>
  <c r="C2571" i="1"/>
  <c r="C2573" i="1" s="1"/>
  <c r="B2571" i="1"/>
  <c r="B2573" i="1" s="1"/>
  <c r="Z2570" i="1"/>
  <c r="AA2570" i="1" s="1"/>
  <c r="AA2569" i="1"/>
  <c r="Z2569" i="1"/>
  <c r="AB2569" i="1" s="1"/>
  <c r="AA2568" i="1"/>
  <c r="Z2568" i="1"/>
  <c r="AB2568" i="1" s="1"/>
  <c r="AA2567" i="1"/>
  <c r="AA2571" i="1" s="1"/>
  <c r="Z2567" i="1"/>
  <c r="X2563" i="1"/>
  <c r="W2563" i="1"/>
  <c r="T2563" i="1"/>
  <c r="S2563" i="1"/>
  <c r="P2563" i="1"/>
  <c r="O2563" i="1"/>
  <c r="L2563" i="1"/>
  <c r="K2563" i="1"/>
  <c r="H2563" i="1"/>
  <c r="G2563" i="1"/>
  <c r="D2563" i="1"/>
  <c r="C2563" i="1"/>
  <c r="AA2562" i="1"/>
  <c r="Z2562" i="1"/>
  <c r="AB2562" i="1" s="1"/>
  <c r="Y2561" i="1"/>
  <c r="Y2563" i="1" s="1"/>
  <c r="X2561" i="1"/>
  <c r="W2561" i="1"/>
  <c r="V2561" i="1"/>
  <c r="V2563" i="1" s="1"/>
  <c r="U2561" i="1"/>
  <c r="U2563" i="1" s="1"/>
  <c r="T2561" i="1"/>
  <c r="S2561" i="1"/>
  <c r="R2561" i="1"/>
  <c r="R2563" i="1" s="1"/>
  <c r="Q2561" i="1"/>
  <c r="Q2563" i="1" s="1"/>
  <c r="P2561" i="1"/>
  <c r="O2561" i="1"/>
  <c r="N2561" i="1"/>
  <c r="N2563" i="1" s="1"/>
  <c r="M2561" i="1"/>
  <c r="M2563" i="1" s="1"/>
  <c r="L2561" i="1"/>
  <c r="K2561" i="1"/>
  <c r="J2561" i="1"/>
  <c r="J2563" i="1" s="1"/>
  <c r="I2561" i="1"/>
  <c r="I2563" i="1" s="1"/>
  <c r="H2561" i="1"/>
  <c r="G2561" i="1"/>
  <c r="F2561" i="1"/>
  <c r="F2563" i="1" s="1"/>
  <c r="E2561" i="1"/>
  <c r="E2563" i="1" s="1"/>
  <c r="D2561" i="1"/>
  <c r="C2561" i="1"/>
  <c r="B2561" i="1"/>
  <c r="B2563" i="1" s="1"/>
  <c r="AB2560" i="1"/>
  <c r="AA2560" i="1"/>
  <c r="Z2560" i="1"/>
  <c r="AB2559" i="1"/>
  <c r="Z2559" i="1"/>
  <c r="AA2559" i="1" s="1"/>
  <c r="AA2558" i="1"/>
  <c r="Z2558" i="1"/>
  <c r="AB2558" i="1" s="1"/>
  <c r="Z2557" i="1"/>
  <c r="AB2557" i="1" s="1"/>
  <c r="Y2553" i="1"/>
  <c r="U2553" i="1"/>
  <c r="Q2553" i="1"/>
  <c r="M2553" i="1"/>
  <c r="I2553" i="1"/>
  <c r="E2553" i="1"/>
  <c r="AB2552" i="1"/>
  <c r="Z2552" i="1"/>
  <c r="AA2552" i="1" s="1"/>
  <c r="Y2551" i="1"/>
  <c r="X2551" i="1"/>
  <c r="X2553" i="1" s="1"/>
  <c r="W2551" i="1"/>
  <c r="W2553" i="1" s="1"/>
  <c r="V2551" i="1"/>
  <c r="V2553" i="1" s="1"/>
  <c r="U2551" i="1"/>
  <c r="T2551" i="1"/>
  <c r="T2553" i="1" s="1"/>
  <c r="S2551" i="1"/>
  <c r="S2553" i="1" s="1"/>
  <c r="R2551" i="1"/>
  <c r="R2553" i="1" s="1"/>
  <c r="Q2551" i="1"/>
  <c r="P2551" i="1"/>
  <c r="P2553" i="1" s="1"/>
  <c r="O2551" i="1"/>
  <c r="O2553" i="1" s="1"/>
  <c r="N2551" i="1"/>
  <c r="N2553" i="1" s="1"/>
  <c r="M2551" i="1"/>
  <c r="L2551" i="1"/>
  <c r="L2553" i="1" s="1"/>
  <c r="K2551" i="1"/>
  <c r="K2553" i="1" s="1"/>
  <c r="J2551" i="1"/>
  <c r="J2553" i="1" s="1"/>
  <c r="I2551" i="1"/>
  <c r="H2551" i="1"/>
  <c r="H2553" i="1" s="1"/>
  <c r="G2551" i="1"/>
  <c r="G2553" i="1" s="1"/>
  <c r="F2551" i="1"/>
  <c r="F2553" i="1" s="1"/>
  <c r="E2551" i="1"/>
  <c r="D2551" i="1"/>
  <c r="D2553" i="1" s="1"/>
  <c r="C2551" i="1"/>
  <c r="C2553" i="1" s="1"/>
  <c r="B2551" i="1"/>
  <c r="B2553" i="1" s="1"/>
  <c r="Z2550" i="1"/>
  <c r="AB2550" i="1" s="1"/>
  <c r="AB2549" i="1"/>
  <c r="AA2549" i="1"/>
  <c r="Z2549" i="1"/>
  <c r="AB2548" i="1"/>
  <c r="Z2548" i="1"/>
  <c r="AA2548" i="1" s="1"/>
  <c r="AA2547" i="1"/>
  <c r="Z2547" i="1"/>
  <c r="Z2551" i="1" s="1"/>
  <c r="AB2551" i="1" s="1"/>
  <c r="V2543" i="1"/>
  <c r="R2543" i="1"/>
  <c r="N2543" i="1"/>
  <c r="J2543" i="1"/>
  <c r="F2543" i="1"/>
  <c r="B2543" i="1"/>
  <c r="AB2542" i="1"/>
  <c r="AA2542" i="1"/>
  <c r="Z2542" i="1"/>
  <c r="Y2541" i="1"/>
  <c r="Y2543" i="1" s="1"/>
  <c r="X2541" i="1"/>
  <c r="X2543" i="1" s="1"/>
  <c r="W2541" i="1"/>
  <c r="W2543" i="1" s="1"/>
  <c r="V2541" i="1"/>
  <c r="U2541" i="1"/>
  <c r="U2543" i="1" s="1"/>
  <c r="T2541" i="1"/>
  <c r="T2543" i="1" s="1"/>
  <c r="S2541" i="1"/>
  <c r="S2543" i="1" s="1"/>
  <c r="R2541" i="1"/>
  <c r="Q2541" i="1"/>
  <c r="Q2543" i="1" s="1"/>
  <c r="P2541" i="1"/>
  <c r="P2543" i="1" s="1"/>
  <c r="O2541" i="1"/>
  <c r="O2543" i="1" s="1"/>
  <c r="N2541" i="1"/>
  <c r="M2541" i="1"/>
  <c r="M2543" i="1" s="1"/>
  <c r="L2541" i="1"/>
  <c r="L2543" i="1" s="1"/>
  <c r="K2541" i="1"/>
  <c r="K2543" i="1" s="1"/>
  <c r="J2541" i="1"/>
  <c r="I2541" i="1"/>
  <c r="I2543" i="1" s="1"/>
  <c r="H2541" i="1"/>
  <c r="H2543" i="1" s="1"/>
  <c r="G2541" i="1"/>
  <c r="G2543" i="1" s="1"/>
  <c r="F2541" i="1"/>
  <c r="E2541" i="1"/>
  <c r="E2543" i="1" s="1"/>
  <c r="D2541" i="1"/>
  <c r="D2543" i="1" s="1"/>
  <c r="C2541" i="1"/>
  <c r="C2543" i="1" s="1"/>
  <c r="B2541" i="1"/>
  <c r="AA2540" i="1"/>
  <c r="Z2540" i="1"/>
  <c r="AB2540" i="1" s="1"/>
  <c r="Z2539" i="1"/>
  <c r="AB2539" i="1" s="1"/>
  <c r="AB2538" i="1"/>
  <c r="AA2538" i="1"/>
  <c r="Z2538" i="1"/>
  <c r="AB2537" i="1"/>
  <c r="Z2537" i="1"/>
  <c r="AA2537" i="1" s="1"/>
  <c r="W2533" i="1"/>
  <c r="V2533" i="1"/>
  <c r="S2533" i="1"/>
  <c r="R2533" i="1"/>
  <c r="O2533" i="1"/>
  <c r="N2533" i="1"/>
  <c r="K2533" i="1"/>
  <c r="J2533" i="1"/>
  <c r="G2533" i="1"/>
  <c r="F2533" i="1"/>
  <c r="C2533" i="1"/>
  <c r="B2533" i="1"/>
  <c r="Z2532" i="1"/>
  <c r="Y2531" i="1"/>
  <c r="Y2533" i="1" s="1"/>
  <c r="X2531" i="1"/>
  <c r="X2533" i="1" s="1"/>
  <c r="W2531" i="1"/>
  <c r="V2531" i="1"/>
  <c r="U2531" i="1"/>
  <c r="U2533" i="1" s="1"/>
  <c r="T2531" i="1"/>
  <c r="T2533" i="1" s="1"/>
  <c r="S2531" i="1"/>
  <c r="R2531" i="1"/>
  <c r="Q2531" i="1"/>
  <c r="Q2533" i="1" s="1"/>
  <c r="P2531" i="1"/>
  <c r="P2533" i="1" s="1"/>
  <c r="O2531" i="1"/>
  <c r="N2531" i="1"/>
  <c r="M2531" i="1"/>
  <c r="M2533" i="1" s="1"/>
  <c r="L2531" i="1"/>
  <c r="L2533" i="1" s="1"/>
  <c r="K2531" i="1"/>
  <c r="J2531" i="1"/>
  <c r="I2531" i="1"/>
  <c r="I2533" i="1" s="1"/>
  <c r="H2531" i="1"/>
  <c r="H2533" i="1" s="1"/>
  <c r="G2531" i="1"/>
  <c r="F2531" i="1"/>
  <c r="E2531" i="1"/>
  <c r="E2533" i="1" s="1"/>
  <c r="D2531" i="1"/>
  <c r="D2533" i="1" s="1"/>
  <c r="C2531" i="1"/>
  <c r="B2531" i="1"/>
  <c r="AB2530" i="1"/>
  <c r="Z2530" i="1"/>
  <c r="AA2530" i="1" s="1"/>
  <c r="AA2529" i="1"/>
  <c r="Z2529" i="1"/>
  <c r="AB2529" i="1" s="1"/>
  <c r="Z2528" i="1"/>
  <c r="AB2528" i="1" s="1"/>
  <c r="AB2527" i="1"/>
  <c r="AA2527" i="1"/>
  <c r="Z2527" i="1"/>
  <c r="Z2531" i="1" s="1"/>
  <c r="AB2531" i="1" s="1"/>
  <c r="X2523" i="1"/>
  <c r="T2523" i="1"/>
  <c r="P2523" i="1"/>
  <c r="L2523" i="1"/>
  <c r="H2523" i="1"/>
  <c r="D2523" i="1"/>
  <c r="AA2522" i="1"/>
  <c r="Z2522" i="1"/>
  <c r="AB2522" i="1" s="1"/>
  <c r="Y2521" i="1"/>
  <c r="Y2523" i="1" s="1"/>
  <c r="X2521" i="1"/>
  <c r="W2521" i="1"/>
  <c r="W2523" i="1" s="1"/>
  <c r="V2521" i="1"/>
  <c r="V2523" i="1" s="1"/>
  <c r="U2521" i="1"/>
  <c r="U2523" i="1" s="1"/>
  <c r="T2521" i="1"/>
  <c r="S2521" i="1"/>
  <c r="S2523" i="1" s="1"/>
  <c r="R2521" i="1"/>
  <c r="R2523" i="1" s="1"/>
  <c r="Q2521" i="1"/>
  <c r="Q2523" i="1" s="1"/>
  <c r="P2521" i="1"/>
  <c r="O2521" i="1"/>
  <c r="O2523" i="1" s="1"/>
  <c r="N2521" i="1"/>
  <c r="N2523" i="1" s="1"/>
  <c r="M2521" i="1"/>
  <c r="M2523" i="1" s="1"/>
  <c r="L2521" i="1"/>
  <c r="K2521" i="1"/>
  <c r="K2523" i="1" s="1"/>
  <c r="J2521" i="1"/>
  <c r="J2523" i="1" s="1"/>
  <c r="I2521" i="1"/>
  <c r="I2523" i="1" s="1"/>
  <c r="H2521" i="1"/>
  <c r="G2521" i="1"/>
  <c r="G2523" i="1" s="1"/>
  <c r="F2521" i="1"/>
  <c r="F2523" i="1" s="1"/>
  <c r="E2521" i="1"/>
  <c r="E2523" i="1" s="1"/>
  <c r="D2521" i="1"/>
  <c r="C2521" i="1"/>
  <c r="C2523" i="1" s="1"/>
  <c r="B2521" i="1"/>
  <c r="B2523" i="1" s="1"/>
  <c r="AB2520" i="1"/>
  <c r="AA2520" i="1"/>
  <c r="Z2520" i="1"/>
  <c r="AB2519" i="1"/>
  <c r="Z2519" i="1"/>
  <c r="AA2519" i="1" s="1"/>
  <c r="AA2518" i="1"/>
  <c r="Z2518" i="1"/>
  <c r="AB2518" i="1" s="1"/>
  <c r="Z2517" i="1"/>
  <c r="AB2517" i="1" s="1"/>
  <c r="AA2512" i="1"/>
  <c r="Z2512" i="1"/>
  <c r="Z2510" i="1"/>
  <c r="AA2510" i="1" s="1"/>
  <c r="Z2509" i="1"/>
  <c r="AA2509" i="1" s="1"/>
  <c r="Y2508" i="1"/>
  <c r="Y2511" i="1" s="1"/>
  <c r="Y2513" i="1" s="1"/>
  <c r="X2508" i="1"/>
  <c r="X2511" i="1" s="1"/>
  <c r="X2513" i="1" s="1"/>
  <c r="W2508" i="1"/>
  <c r="W2511" i="1" s="1"/>
  <c r="W2513" i="1" s="1"/>
  <c r="V2508" i="1"/>
  <c r="V2511" i="1" s="1"/>
  <c r="V2513" i="1" s="1"/>
  <c r="U2508" i="1"/>
  <c r="U2511" i="1" s="1"/>
  <c r="U2513" i="1" s="1"/>
  <c r="T2508" i="1"/>
  <c r="T2511" i="1" s="1"/>
  <c r="T2513" i="1" s="1"/>
  <c r="S2508" i="1"/>
  <c r="S2511" i="1" s="1"/>
  <c r="S2513" i="1" s="1"/>
  <c r="R2508" i="1"/>
  <c r="R2511" i="1" s="1"/>
  <c r="R2513" i="1" s="1"/>
  <c r="Q2508" i="1"/>
  <c r="Q2511" i="1" s="1"/>
  <c r="Q2513" i="1" s="1"/>
  <c r="P2508" i="1"/>
  <c r="P2511" i="1" s="1"/>
  <c r="P2513" i="1" s="1"/>
  <c r="O2508" i="1"/>
  <c r="O2511" i="1" s="1"/>
  <c r="O2513" i="1" s="1"/>
  <c r="N2508" i="1"/>
  <c r="N2511" i="1" s="1"/>
  <c r="N2513" i="1" s="1"/>
  <c r="M2508" i="1"/>
  <c r="M2511" i="1" s="1"/>
  <c r="M2513" i="1" s="1"/>
  <c r="L2508" i="1"/>
  <c r="L2511" i="1" s="1"/>
  <c r="L2513" i="1" s="1"/>
  <c r="K2508" i="1"/>
  <c r="K2511" i="1" s="1"/>
  <c r="K2513" i="1" s="1"/>
  <c r="J2508" i="1"/>
  <c r="J2511" i="1" s="1"/>
  <c r="J2513" i="1" s="1"/>
  <c r="I2508" i="1"/>
  <c r="I2511" i="1" s="1"/>
  <c r="I2513" i="1" s="1"/>
  <c r="H2508" i="1"/>
  <c r="H2511" i="1" s="1"/>
  <c r="H2513" i="1" s="1"/>
  <c r="G2508" i="1"/>
  <c r="G2511" i="1" s="1"/>
  <c r="G2513" i="1" s="1"/>
  <c r="F2508" i="1"/>
  <c r="F2511" i="1" s="1"/>
  <c r="F2513" i="1" s="1"/>
  <c r="E2508" i="1"/>
  <c r="E2511" i="1" s="1"/>
  <c r="E2513" i="1" s="1"/>
  <c r="D2508" i="1"/>
  <c r="D2511" i="1" s="1"/>
  <c r="D2513" i="1" s="1"/>
  <c r="C2508" i="1"/>
  <c r="C2511" i="1" s="1"/>
  <c r="C2513" i="1" s="1"/>
  <c r="B2508" i="1"/>
  <c r="B2511" i="1" s="1"/>
  <c r="B2513" i="1" s="1"/>
  <c r="AA2507" i="1"/>
  <c r="Z2507" i="1"/>
  <c r="Z2502" i="1"/>
  <c r="AA2502" i="1" s="1"/>
  <c r="Z2500" i="1"/>
  <c r="AA2500" i="1" s="1"/>
  <c r="AA2499" i="1"/>
  <c r="Z2499" i="1"/>
  <c r="Y2498" i="1"/>
  <c r="Y2501" i="1" s="1"/>
  <c r="Y2503" i="1" s="1"/>
  <c r="X2498" i="1"/>
  <c r="X2501" i="1" s="1"/>
  <c r="X2503" i="1" s="1"/>
  <c r="W2498" i="1"/>
  <c r="W2501" i="1" s="1"/>
  <c r="W2503" i="1" s="1"/>
  <c r="V2498" i="1"/>
  <c r="V2501" i="1" s="1"/>
  <c r="V2503" i="1" s="1"/>
  <c r="U2498" i="1"/>
  <c r="U2501" i="1" s="1"/>
  <c r="U2503" i="1" s="1"/>
  <c r="T2498" i="1"/>
  <c r="T2501" i="1" s="1"/>
  <c r="T2503" i="1" s="1"/>
  <c r="S2498" i="1"/>
  <c r="S2501" i="1" s="1"/>
  <c r="S2503" i="1" s="1"/>
  <c r="R2498" i="1"/>
  <c r="R2501" i="1" s="1"/>
  <c r="R2503" i="1" s="1"/>
  <c r="Q2498" i="1"/>
  <c r="Q2501" i="1" s="1"/>
  <c r="Q2503" i="1" s="1"/>
  <c r="P2498" i="1"/>
  <c r="P2501" i="1" s="1"/>
  <c r="P2503" i="1" s="1"/>
  <c r="O2498" i="1"/>
  <c r="O2501" i="1" s="1"/>
  <c r="O2503" i="1" s="1"/>
  <c r="N2498" i="1"/>
  <c r="N2501" i="1" s="1"/>
  <c r="N2503" i="1" s="1"/>
  <c r="M2498" i="1"/>
  <c r="M2501" i="1" s="1"/>
  <c r="M2503" i="1" s="1"/>
  <c r="L2498" i="1"/>
  <c r="L2501" i="1" s="1"/>
  <c r="L2503" i="1" s="1"/>
  <c r="K2498" i="1"/>
  <c r="K2501" i="1" s="1"/>
  <c r="K2503" i="1" s="1"/>
  <c r="J2498" i="1"/>
  <c r="J2501" i="1" s="1"/>
  <c r="J2503" i="1" s="1"/>
  <c r="I2498" i="1"/>
  <c r="I2501" i="1" s="1"/>
  <c r="I2503" i="1" s="1"/>
  <c r="H2498" i="1"/>
  <c r="H2501" i="1" s="1"/>
  <c r="H2503" i="1" s="1"/>
  <c r="G2498" i="1"/>
  <c r="G2501" i="1" s="1"/>
  <c r="G2503" i="1" s="1"/>
  <c r="F2498" i="1"/>
  <c r="F2501" i="1" s="1"/>
  <c r="F2503" i="1" s="1"/>
  <c r="E2498" i="1"/>
  <c r="E2501" i="1" s="1"/>
  <c r="E2503" i="1" s="1"/>
  <c r="D2498" i="1"/>
  <c r="D2501" i="1" s="1"/>
  <c r="D2503" i="1" s="1"/>
  <c r="C2498" i="1"/>
  <c r="C2501" i="1" s="1"/>
  <c r="C2503" i="1" s="1"/>
  <c r="B2498" i="1"/>
  <c r="B2501" i="1" s="1"/>
  <c r="B2503" i="1" s="1"/>
  <c r="Z2497" i="1"/>
  <c r="AI2494" i="1"/>
  <c r="AI2640" i="1" s="1"/>
  <c r="Z2492" i="1"/>
  <c r="Y2490" i="1"/>
  <c r="X2490" i="1"/>
  <c r="W2490" i="1"/>
  <c r="V2490" i="1"/>
  <c r="U2490" i="1"/>
  <c r="T2490" i="1"/>
  <c r="S2490" i="1"/>
  <c r="R2490" i="1"/>
  <c r="Q2490" i="1"/>
  <c r="P2490" i="1"/>
  <c r="O2490" i="1"/>
  <c r="N2490" i="1"/>
  <c r="M2490" i="1"/>
  <c r="Z2490" i="1" s="1"/>
  <c r="L2490" i="1"/>
  <c r="K2490" i="1"/>
  <c r="J2490" i="1"/>
  <c r="I2490" i="1"/>
  <c r="H2490" i="1"/>
  <c r="G2490" i="1"/>
  <c r="F2490" i="1"/>
  <c r="E2490" i="1"/>
  <c r="D2490" i="1"/>
  <c r="AA2490" i="1" s="1"/>
  <c r="C2490" i="1"/>
  <c r="B2490" i="1"/>
  <c r="Z2489" i="1"/>
  <c r="AA2489" i="1" s="1"/>
  <c r="Y2488" i="1"/>
  <c r="Y2491" i="1" s="1"/>
  <c r="Y2493" i="1" s="1"/>
  <c r="X2488" i="1"/>
  <c r="X2491" i="1" s="1"/>
  <c r="X2493" i="1" s="1"/>
  <c r="W2488" i="1"/>
  <c r="W2491" i="1" s="1"/>
  <c r="W2493" i="1" s="1"/>
  <c r="V2488" i="1"/>
  <c r="V2491" i="1" s="1"/>
  <c r="V2493" i="1" s="1"/>
  <c r="U2488" i="1"/>
  <c r="U2491" i="1" s="1"/>
  <c r="U2493" i="1" s="1"/>
  <c r="T2488" i="1"/>
  <c r="S2488" i="1"/>
  <c r="S2491" i="1" s="1"/>
  <c r="S2493" i="1" s="1"/>
  <c r="R2488" i="1"/>
  <c r="R2491" i="1" s="1"/>
  <c r="R2493" i="1" s="1"/>
  <c r="Q2488" i="1"/>
  <c r="Q2491" i="1" s="1"/>
  <c r="Q2493" i="1" s="1"/>
  <c r="P2488" i="1"/>
  <c r="O2488" i="1"/>
  <c r="O2491" i="1" s="1"/>
  <c r="O2493" i="1" s="1"/>
  <c r="N2488" i="1"/>
  <c r="N2491" i="1" s="1"/>
  <c r="N2493" i="1" s="1"/>
  <c r="M2488" i="1"/>
  <c r="Z2488" i="1" s="1"/>
  <c r="AB2488" i="1" s="1"/>
  <c r="L2488" i="1"/>
  <c r="K2488" i="1"/>
  <c r="K2491" i="1" s="1"/>
  <c r="K2493" i="1" s="1"/>
  <c r="J2488" i="1"/>
  <c r="J2491" i="1" s="1"/>
  <c r="J2493" i="1" s="1"/>
  <c r="I2488" i="1"/>
  <c r="I2491" i="1" s="1"/>
  <c r="I2493" i="1" s="1"/>
  <c r="H2488" i="1"/>
  <c r="G2488" i="1"/>
  <c r="G2491" i="1" s="1"/>
  <c r="G2493" i="1" s="1"/>
  <c r="F2488" i="1"/>
  <c r="F2491" i="1" s="1"/>
  <c r="F2493" i="1" s="1"/>
  <c r="E2488" i="1"/>
  <c r="E2491" i="1" s="1"/>
  <c r="E2493" i="1" s="1"/>
  <c r="D2488" i="1"/>
  <c r="C2488" i="1"/>
  <c r="C2491" i="1" s="1"/>
  <c r="C2493" i="1" s="1"/>
  <c r="B2488" i="1"/>
  <c r="B2491" i="1" s="1"/>
  <c r="B2493" i="1" s="1"/>
  <c r="Z2487" i="1"/>
  <c r="Y2482" i="1"/>
  <c r="X2482" i="1"/>
  <c r="W2482" i="1"/>
  <c r="V2482" i="1"/>
  <c r="U2482" i="1"/>
  <c r="T2482" i="1"/>
  <c r="S2482" i="1"/>
  <c r="R2482" i="1"/>
  <c r="Q2482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C2482" i="1"/>
  <c r="B2482" i="1"/>
  <c r="Y2480" i="1"/>
  <c r="X2480" i="1"/>
  <c r="W2480" i="1"/>
  <c r="V2480" i="1"/>
  <c r="U2480" i="1"/>
  <c r="T2480" i="1"/>
  <c r="S2480" i="1"/>
  <c r="R2480" i="1"/>
  <c r="Q2480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C2480" i="1"/>
  <c r="B2480" i="1"/>
  <c r="Y2479" i="1"/>
  <c r="X2479" i="1"/>
  <c r="W2479" i="1"/>
  <c r="V2479" i="1"/>
  <c r="U2479" i="1"/>
  <c r="T2479" i="1"/>
  <c r="S2479" i="1"/>
  <c r="R2479" i="1"/>
  <c r="Q2479" i="1"/>
  <c r="P2479" i="1"/>
  <c r="O2479" i="1"/>
  <c r="N2479" i="1"/>
  <c r="M2479" i="1"/>
  <c r="L2479" i="1"/>
  <c r="K2479" i="1"/>
  <c r="J2479" i="1"/>
  <c r="J2481" i="1" s="1"/>
  <c r="I2479" i="1"/>
  <c r="H2479" i="1"/>
  <c r="G2479" i="1"/>
  <c r="F2479" i="1"/>
  <c r="E2479" i="1"/>
  <c r="D2479" i="1"/>
  <c r="C2479" i="1"/>
  <c r="B2479" i="1"/>
  <c r="Y2478" i="1"/>
  <c r="W2478" i="1"/>
  <c r="V2478" i="1"/>
  <c r="U2478" i="1"/>
  <c r="S2478" i="1"/>
  <c r="R2478" i="1"/>
  <c r="Q2478" i="1"/>
  <c r="O2478" i="1"/>
  <c r="N2478" i="1"/>
  <c r="M2478" i="1"/>
  <c r="K2478" i="1"/>
  <c r="J2478" i="1"/>
  <c r="I2478" i="1"/>
  <c r="G2478" i="1"/>
  <c r="F2478" i="1"/>
  <c r="E2478" i="1"/>
  <c r="C2478" i="1"/>
  <c r="B2478" i="1"/>
  <c r="Y2477" i="1"/>
  <c r="X2477" i="1"/>
  <c r="W2477" i="1"/>
  <c r="V2477" i="1"/>
  <c r="U2477" i="1"/>
  <c r="T2477" i="1"/>
  <c r="S2477" i="1"/>
  <c r="R2477" i="1"/>
  <c r="Q2477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C2477" i="1"/>
  <c r="B2477" i="1"/>
  <c r="W2473" i="1"/>
  <c r="V2473" i="1"/>
  <c r="S2473" i="1"/>
  <c r="R2473" i="1"/>
  <c r="O2473" i="1"/>
  <c r="N2473" i="1"/>
  <c r="K2473" i="1"/>
  <c r="J2473" i="1"/>
  <c r="G2473" i="1"/>
  <c r="F2473" i="1"/>
  <c r="C2473" i="1"/>
  <c r="B2473" i="1"/>
  <c r="Z2472" i="1"/>
  <c r="AB2472" i="1" s="1"/>
  <c r="Y2471" i="1"/>
  <c r="Y2473" i="1" s="1"/>
  <c r="X2471" i="1"/>
  <c r="X2473" i="1" s="1"/>
  <c r="W2471" i="1"/>
  <c r="V2471" i="1"/>
  <c r="U2471" i="1"/>
  <c r="U2473" i="1" s="1"/>
  <c r="T2471" i="1"/>
  <c r="T2473" i="1" s="1"/>
  <c r="S2471" i="1"/>
  <c r="R2471" i="1"/>
  <c r="Q2471" i="1"/>
  <c r="Q2473" i="1" s="1"/>
  <c r="P2471" i="1"/>
  <c r="P2473" i="1" s="1"/>
  <c r="O2471" i="1"/>
  <c r="N2471" i="1"/>
  <c r="M2471" i="1"/>
  <c r="M2473" i="1" s="1"/>
  <c r="L2471" i="1"/>
  <c r="L2473" i="1" s="1"/>
  <c r="K2471" i="1"/>
  <c r="J2471" i="1"/>
  <c r="I2471" i="1"/>
  <c r="I2473" i="1" s="1"/>
  <c r="H2471" i="1"/>
  <c r="H2473" i="1" s="1"/>
  <c r="G2471" i="1"/>
  <c r="F2471" i="1"/>
  <c r="E2471" i="1"/>
  <c r="E2473" i="1" s="1"/>
  <c r="D2471" i="1"/>
  <c r="D2473" i="1" s="1"/>
  <c r="C2471" i="1"/>
  <c r="B2471" i="1"/>
  <c r="AB2470" i="1"/>
  <c r="AA2470" i="1"/>
  <c r="Z2470" i="1"/>
  <c r="Z2469" i="1"/>
  <c r="Z2468" i="1"/>
  <c r="AB2468" i="1" s="1"/>
  <c r="AB2467" i="1"/>
  <c r="Z2467" i="1"/>
  <c r="AA2467" i="1" s="1"/>
  <c r="X2463" i="1"/>
  <c r="W2463" i="1"/>
  <c r="T2463" i="1"/>
  <c r="S2463" i="1"/>
  <c r="P2463" i="1"/>
  <c r="O2463" i="1"/>
  <c r="L2463" i="1"/>
  <c r="K2463" i="1"/>
  <c r="H2463" i="1"/>
  <c r="G2463" i="1"/>
  <c r="D2463" i="1"/>
  <c r="C2463" i="1"/>
  <c r="Z2462" i="1"/>
  <c r="Y2461" i="1"/>
  <c r="Y2463" i="1" s="1"/>
  <c r="X2461" i="1"/>
  <c r="W2461" i="1"/>
  <c r="V2461" i="1"/>
  <c r="V2463" i="1" s="1"/>
  <c r="U2461" i="1"/>
  <c r="U2463" i="1" s="1"/>
  <c r="T2461" i="1"/>
  <c r="S2461" i="1"/>
  <c r="R2461" i="1"/>
  <c r="R2463" i="1" s="1"/>
  <c r="Q2461" i="1"/>
  <c r="Q2463" i="1" s="1"/>
  <c r="P2461" i="1"/>
  <c r="O2461" i="1"/>
  <c r="N2461" i="1"/>
  <c r="N2463" i="1" s="1"/>
  <c r="M2461" i="1"/>
  <c r="M2463" i="1" s="1"/>
  <c r="L2461" i="1"/>
  <c r="K2461" i="1"/>
  <c r="J2461" i="1"/>
  <c r="J2463" i="1" s="1"/>
  <c r="I2461" i="1"/>
  <c r="I2463" i="1" s="1"/>
  <c r="H2461" i="1"/>
  <c r="G2461" i="1"/>
  <c r="F2461" i="1"/>
  <c r="F2463" i="1" s="1"/>
  <c r="E2461" i="1"/>
  <c r="E2463" i="1" s="1"/>
  <c r="D2461" i="1"/>
  <c r="C2461" i="1"/>
  <c r="B2461" i="1"/>
  <c r="B2463" i="1" s="1"/>
  <c r="AB2460" i="1"/>
  <c r="Z2460" i="1"/>
  <c r="AA2460" i="1" s="1"/>
  <c r="AB2459" i="1"/>
  <c r="AA2459" i="1"/>
  <c r="Z2459" i="1"/>
  <c r="Z2458" i="1"/>
  <c r="AB2458" i="1" s="1"/>
  <c r="Z2457" i="1"/>
  <c r="Y2453" i="1"/>
  <c r="U2453" i="1"/>
  <c r="Q2453" i="1"/>
  <c r="M2453" i="1"/>
  <c r="I2453" i="1"/>
  <c r="F2453" i="1"/>
  <c r="E2453" i="1"/>
  <c r="B2453" i="1"/>
  <c r="AB2452" i="1"/>
  <c r="AA2452" i="1"/>
  <c r="Z2452" i="1"/>
  <c r="Y2451" i="1"/>
  <c r="X2451" i="1"/>
  <c r="X2453" i="1" s="1"/>
  <c r="W2451" i="1"/>
  <c r="W2453" i="1" s="1"/>
  <c r="V2451" i="1"/>
  <c r="V2453" i="1" s="1"/>
  <c r="U2451" i="1"/>
  <c r="T2451" i="1"/>
  <c r="T2453" i="1" s="1"/>
  <c r="S2451" i="1"/>
  <c r="S2453" i="1" s="1"/>
  <c r="R2451" i="1"/>
  <c r="R2453" i="1" s="1"/>
  <c r="Q2451" i="1"/>
  <c r="P2451" i="1"/>
  <c r="P2453" i="1" s="1"/>
  <c r="O2451" i="1"/>
  <c r="O2453" i="1" s="1"/>
  <c r="N2451" i="1"/>
  <c r="N2453" i="1" s="1"/>
  <c r="M2451" i="1"/>
  <c r="L2451" i="1"/>
  <c r="L2453" i="1" s="1"/>
  <c r="K2451" i="1"/>
  <c r="K2453" i="1" s="1"/>
  <c r="J2451" i="1"/>
  <c r="J2453" i="1" s="1"/>
  <c r="I2451" i="1"/>
  <c r="H2451" i="1"/>
  <c r="H2453" i="1" s="1"/>
  <c r="G2451" i="1"/>
  <c r="G2453" i="1" s="1"/>
  <c r="F2451" i="1"/>
  <c r="E2451" i="1"/>
  <c r="D2451" i="1"/>
  <c r="D2453" i="1" s="1"/>
  <c r="C2451" i="1"/>
  <c r="C2453" i="1" s="1"/>
  <c r="B2451" i="1"/>
  <c r="Z2450" i="1"/>
  <c r="AB2450" i="1" s="1"/>
  <c r="AB2449" i="1"/>
  <c r="Z2449" i="1"/>
  <c r="AA2449" i="1" s="1"/>
  <c r="AB2448" i="1"/>
  <c r="AA2448" i="1"/>
  <c r="Z2448" i="1"/>
  <c r="Z2447" i="1"/>
  <c r="Z2451" i="1" s="1"/>
  <c r="X2443" i="1"/>
  <c r="W2443" i="1"/>
  <c r="T2443" i="1"/>
  <c r="S2443" i="1"/>
  <c r="P2443" i="1"/>
  <c r="O2443" i="1"/>
  <c r="L2443" i="1"/>
  <c r="K2443" i="1"/>
  <c r="H2443" i="1"/>
  <c r="G2443" i="1"/>
  <c r="D2443" i="1"/>
  <c r="C2443" i="1"/>
  <c r="AA2442" i="1"/>
  <c r="Z2442" i="1"/>
  <c r="Y2441" i="1"/>
  <c r="Y2443" i="1" s="1"/>
  <c r="X2441" i="1"/>
  <c r="W2441" i="1"/>
  <c r="V2441" i="1"/>
  <c r="V2443" i="1" s="1"/>
  <c r="U2441" i="1"/>
  <c r="U2443" i="1" s="1"/>
  <c r="T2441" i="1"/>
  <c r="S2441" i="1"/>
  <c r="R2441" i="1"/>
  <c r="R2443" i="1" s="1"/>
  <c r="Q2441" i="1"/>
  <c r="Q2443" i="1" s="1"/>
  <c r="P2441" i="1"/>
  <c r="O2441" i="1"/>
  <c r="N2441" i="1"/>
  <c r="N2443" i="1" s="1"/>
  <c r="M2441" i="1"/>
  <c r="M2443" i="1" s="1"/>
  <c r="L2441" i="1"/>
  <c r="K2441" i="1"/>
  <c r="J2441" i="1"/>
  <c r="J2443" i="1" s="1"/>
  <c r="I2441" i="1"/>
  <c r="I2443" i="1" s="1"/>
  <c r="H2441" i="1"/>
  <c r="G2441" i="1"/>
  <c r="F2441" i="1"/>
  <c r="F2443" i="1" s="1"/>
  <c r="E2441" i="1"/>
  <c r="E2443" i="1" s="1"/>
  <c r="D2441" i="1"/>
  <c r="C2441" i="1"/>
  <c r="B2441" i="1"/>
  <c r="B2443" i="1" s="1"/>
  <c r="AB2440" i="1"/>
  <c r="AA2440" i="1"/>
  <c r="Z2440" i="1"/>
  <c r="AB2439" i="1"/>
  <c r="AA2439" i="1"/>
  <c r="Z2439" i="1"/>
  <c r="AA2438" i="1"/>
  <c r="Z2438" i="1"/>
  <c r="AB2438" i="1" s="1"/>
  <c r="Z2437" i="1"/>
  <c r="AB2437" i="1" s="1"/>
  <c r="Y2433" i="1"/>
  <c r="X2433" i="1"/>
  <c r="U2433" i="1"/>
  <c r="T2433" i="1"/>
  <c r="Q2433" i="1"/>
  <c r="P2433" i="1"/>
  <c r="M2433" i="1"/>
  <c r="L2433" i="1"/>
  <c r="I2433" i="1"/>
  <c r="H2433" i="1"/>
  <c r="E2433" i="1"/>
  <c r="D2433" i="1"/>
  <c r="AB2432" i="1"/>
  <c r="AA2432" i="1"/>
  <c r="Z2432" i="1"/>
  <c r="Y2431" i="1"/>
  <c r="X2431" i="1"/>
  <c r="W2431" i="1"/>
  <c r="W2433" i="1" s="1"/>
  <c r="V2431" i="1"/>
  <c r="V2433" i="1" s="1"/>
  <c r="U2431" i="1"/>
  <c r="T2431" i="1"/>
  <c r="S2431" i="1"/>
  <c r="S2433" i="1" s="1"/>
  <c r="R2431" i="1"/>
  <c r="R2433" i="1" s="1"/>
  <c r="Q2431" i="1"/>
  <c r="P2431" i="1"/>
  <c r="O2431" i="1"/>
  <c r="O2433" i="1" s="1"/>
  <c r="N2431" i="1"/>
  <c r="N2433" i="1" s="1"/>
  <c r="M2431" i="1"/>
  <c r="L2431" i="1"/>
  <c r="K2431" i="1"/>
  <c r="K2433" i="1" s="1"/>
  <c r="J2431" i="1"/>
  <c r="J2433" i="1" s="1"/>
  <c r="I2431" i="1"/>
  <c r="H2431" i="1"/>
  <c r="G2431" i="1"/>
  <c r="G2433" i="1" s="1"/>
  <c r="F2431" i="1"/>
  <c r="F2433" i="1" s="1"/>
  <c r="E2431" i="1"/>
  <c r="D2431" i="1"/>
  <c r="C2431" i="1"/>
  <c r="C2433" i="1" s="1"/>
  <c r="B2431" i="1"/>
  <c r="B2433" i="1" s="1"/>
  <c r="Z2430" i="1"/>
  <c r="AB2430" i="1" s="1"/>
  <c r="AB2429" i="1"/>
  <c r="AA2429" i="1"/>
  <c r="Z2429" i="1"/>
  <c r="AB2428" i="1"/>
  <c r="AA2428" i="1"/>
  <c r="Z2428" i="1"/>
  <c r="AA2427" i="1"/>
  <c r="Z2427" i="1"/>
  <c r="AB2427" i="1" s="1"/>
  <c r="Y2423" i="1"/>
  <c r="V2423" i="1"/>
  <c r="U2423" i="1"/>
  <c r="R2423" i="1"/>
  <c r="Q2423" i="1"/>
  <c r="N2423" i="1"/>
  <c r="M2423" i="1"/>
  <c r="J2423" i="1"/>
  <c r="I2423" i="1"/>
  <c r="F2423" i="1"/>
  <c r="E2423" i="1"/>
  <c r="B2423" i="1"/>
  <c r="AB2422" i="1"/>
  <c r="Z2422" i="1"/>
  <c r="AA2422" i="1" s="1"/>
  <c r="Y2421" i="1"/>
  <c r="X2421" i="1"/>
  <c r="X2423" i="1" s="1"/>
  <c r="W2421" i="1"/>
  <c r="W2423" i="1" s="1"/>
  <c r="V2421" i="1"/>
  <c r="U2421" i="1"/>
  <c r="T2421" i="1"/>
  <c r="T2423" i="1" s="1"/>
  <c r="S2421" i="1"/>
  <c r="S2423" i="1" s="1"/>
  <c r="R2421" i="1"/>
  <c r="Q2421" i="1"/>
  <c r="P2421" i="1"/>
  <c r="P2423" i="1" s="1"/>
  <c r="O2421" i="1"/>
  <c r="O2423" i="1" s="1"/>
  <c r="N2421" i="1"/>
  <c r="M2421" i="1"/>
  <c r="L2421" i="1"/>
  <c r="L2423" i="1" s="1"/>
  <c r="K2421" i="1"/>
  <c r="K2423" i="1" s="1"/>
  <c r="J2421" i="1"/>
  <c r="I2421" i="1"/>
  <c r="H2421" i="1"/>
  <c r="H2423" i="1" s="1"/>
  <c r="G2421" i="1"/>
  <c r="G2423" i="1" s="1"/>
  <c r="F2421" i="1"/>
  <c r="E2421" i="1"/>
  <c r="D2421" i="1"/>
  <c r="D2423" i="1" s="1"/>
  <c r="C2421" i="1"/>
  <c r="C2423" i="1" s="1"/>
  <c r="B2421" i="1"/>
  <c r="AA2420" i="1"/>
  <c r="Z2420" i="1"/>
  <c r="AB2420" i="1" s="1"/>
  <c r="Z2419" i="1"/>
  <c r="AB2419" i="1" s="1"/>
  <c r="AB2418" i="1"/>
  <c r="Z2418" i="1"/>
  <c r="AA2418" i="1" s="1"/>
  <c r="AB2417" i="1"/>
  <c r="AA2417" i="1"/>
  <c r="Z2417" i="1"/>
  <c r="Z2421" i="1" s="1"/>
  <c r="W2413" i="1"/>
  <c r="V2413" i="1"/>
  <c r="S2413" i="1"/>
  <c r="R2413" i="1"/>
  <c r="O2413" i="1"/>
  <c r="N2413" i="1"/>
  <c r="K2413" i="1"/>
  <c r="J2413" i="1"/>
  <c r="G2413" i="1"/>
  <c r="F2413" i="1"/>
  <c r="C2413" i="1"/>
  <c r="B2413" i="1"/>
  <c r="Z2412" i="1"/>
  <c r="AB2412" i="1" s="1"/>
  <c r="Y2411" i="1"/>
  <c r="Y2413" i="1" s="1"/>
  <c r="X2411" i="1"/>
  <c r="X2413" i="1" s="1"/>
  <c r="W2411" i="1"/>
  <c r="V2411" i="1"/>
  <c r="U2411" i="1"/>
  <c r="U2413" i="1" s="1"/>
  <c r="T2411" i="1"/>
  <c r="T2413" i="1" s="1"/>
  <c r="S2411" i="1"/>
  <c r="R2411" i="1"/>
  <c r="Q2411" i="1"/>
  <c r="Q2413" i="1" s="1"/>
  <c r="P2411" i="1"/>
  <c r="P2413" i="1" s="1"/>
  <c r="O2411" i="1"/>
  <c r="N2411" i="1"/>
  <c r="M2411" i="1"/>
  <c r="M2413" i="1" s="1"/>
  <c r="L2411" i="1"/>
  <c r="L2413" i="1" s="1"/>
  <c r="K2411" i="1"/>
  <c r="J2411" i="1"/>
  <c r="I2411" i="1"/>
  <c r="I2413" i="1" s="1"/>
  <c r="H2411" i="1"/>
  <c r="H2413" i="1" s="1"/>
  <c r="G2411" i="1"/>
  <c r="F2411" i="1"/>
  <c r="E2411" i="1"/>
  <c r="E2413" i="1" s="1"/>
  <c r="D2411" i="1"/>
  <c r="D2413" i="1" s="1"/>
  <c r="C2411" i="1"/>
  <c r="B2411" i="1"/>
  <c r="AB2410" i="1"/>
  <c r="AA2410" i="1"/>
  <c r="Z2410" i="1"/>
  <c r="Z2409" i="1"/>
  <c r="AB2409" i="1" s="1"/>
  <c r="Z2408" i="1"/>
  <c r="AB2408" i="1" s="1"/>
  <c r="AB2407" i="1"/>
  <c r="AA2407" i="1"/>
  <c r="Z2407" i="1"/>
  <c r="Z2411" i="1" s="1"/>
  <c r="AB2411" i="1" s="1"/>
  <c r="X2403" i="1"/>
  <c r="W2403" i="1"/>
  <c r="T2403" i="1"/>
  <c r="S2403" i="1"/>
  <c r="P2403" i="1"/>
  <c r="O2403" i="1"/>
  <c r="L2403" i="1"/>
  <c r="K2403" i="1"/>
  <c r="H2403" i="1"/>
  <c r="G2403" i="1"/>
  <c r="D2403" i="1"/>
  <c r="C2403" i="1"/>
  <c r="Z2402" i="1"/>
  <c r="Y2401" i="1"/>
  <c r="Y2403" i="1" s="1"/>
  <c r="X2401" i="1"/>
  <c r="W2401" i="1"/>
  <c r="V2401" i="1"/>
  <c r="V2403" i="1" s="1"/>
  <c r="U2401" i="1"/>
  <c r="U2403" i="1" s="1"/>
  <c r="T2401" i="1"/>
  <c r="S2401" i="1"/>
  <c r="R2401" i="1"/>
  <c r="R2403" i="1" s="1"/>
  <c r="Q2401" i="1"/>
  <c r="Q2403" i="1" s="1"/>
  <c r="P2401" i="1"/>
  <c r="O2401" i="1"/>
  <c r="N2401" i="1"/>
  <c r="N2403" i="1" s="1"/>
  <c r="M2401" i="1"/>
  <c r="M2403" i="1" s="1"/>
  <c r="L2401" i="1"/>
  <c r="K2401" i="1"/>
  <c r="J2401" i="1"/>
  <c r="J2403" i="1" s="1"/>
  <c r="I2401" i="1"/>
  <c r="I2403" i="1" s="1"/>
  <c r="H2401" i="1"/>
  <c r="G2401" i="1"/>
  <c r="F2401" i="1"/>
  <c r="F2403" i="1" s="1"/>
  <c r="E2401" i="1"/>
  <c r="E2403" i="1" s="1"/>
  <c r="D2401" i="1"/>
  <c r="C2401" i="1"/>
  <c r="B2401" i="1"/>
  <c r="B2403" i="1" s="1"/>
  <c r="AB2400" i="1"/>
  <c r="Z2400" i="1"/>
  <c r="AA2400" i="1" s="1"/>
  <c r="AB2399" i="1"/>
  <c r="AA2399" i="1"/>
  <c r="Z2399" i="1"/>
  <c r="Z2398" i="1"/>
  <c r="AB2398" i="1" s="1"/>
  <c r="Z2397" i="1"/>
  <c r="AB2397" i="1" s="1"/>
  <c r="AB2392" i="1"/>
  <c r="AA2392" i="1"/>
  <c r="Z2392" i="1"/>
  <c r="Z2390" i="1"/>
  <c r="AB2390" i="1" s="1"/>
  <c r="AB2389" i="1"/>
  <c r="Z2389" i="1"/>
  <c r="AA2389" i="1" s="1"/>
  <c r="Y2388" i="1"/>
  <c r="Y2391" i="1" s="1"/>
  <c r="Y2393" i="1" s="1"/>
  <c r="X2388" i="1"/>
  <c r="X2391" i="1" s="1"/>
  <c r="X2393" i="1" s="1"/>
  <c r="W2388" i="1"/>
  <c r="W2391" i="1" s="1"/>
  <c r="W2393" i="1" s="1"/>
  <c r="V2388" i="1"/>
  <c r="V2391" i="1" s="1"/>
  <c r="V2393" i="1" s="1"/>
  <c r="U2388" i="1"/>
  <c r="U2391" i="1" s="1"/>
  <c r="U2393" i="1" s="1"/>
  <c r="T2388" i="1"/>
  <c r="T2391" i="1" s="1"/>
  <c r="T2393" i="1" s="1"/>
  <c r="S2388" i="1"/>
  <c r="S2391" i="1" s="1"/>
  <c r="S2393" i="1" s="1"/>
  <c r="R2388" i="1"/>
  <c r="R2391" i="1" s="1"/>
  <c r="R2393" i="1" s="1"/>
  <c r="Q2388" i="1"/>
  <c r="Q2391" i="1" s="1"/>
  <c r="Q2393" i="1" s="1"/>
  <c r="P2388" i="1"/>
  <c r="P2391" i="1" s="1"/>
  <c r="P2393" i="1" s="1"/>
  <c r="O2388" i="1"/>
  <c r="O2391" i="1" s="1"/>
  <c r="O2393" i="1" s="1"/>
  <c r="N2388" i="1"/>
  <c r="N2391" i="1" s="1"/>
  <c r="N2393" i="1" s="1"/>
  <c r="M2388" i="1"/>
  <c r="M2391" i="1" s="1"/>
  <c r="M2393" i="1" s="1"/>
  <c r="L2388" i="1"/>
  <c r="L2391" i="1" s="1"/>
  <c r="L2393" i="1" s="1"/>
  <c r="K2388" i="1"/>
  <c r="K2391" i="1" s="1"/>
  <c r="K2393" i="1" s="1"/>
  <c r="J2388" i="1"/>
  <c r="J2391" i="1" s="1"/>
  <c r="J2393" i="1" s="1"/>
  <c r="I2388" i="1"/>
  <c r="I2391" i="1" s="1"/>
  <c r="I2393" i="1" s="1"/>
  <c r="H2388" i="1"/>
  <c r="H2391" i="1" s="1"/>
  <c r="H2393" i="1" s="1"/>
  <c r="G2388" i="1"/>
  <c r="G2391" i="1" s="1"/>
  <c r="G2393" i="1" s="1"/>
  <c r="F2388" i="1"/>
  <c r="F2391" i="1" s="1"/>
  <c r="F2393" i="1" s="1"/>
  <c r="E2388" i="1"/>
  <c r="E2391" i="1" s="1"/>
  <c r="E2393" i="1" s="1"/>
  <c r="D2388" i="1"/>
  <c r="D2391" i="1" s="1"/>
  <c r="D2393" i="1" s="1"/>
  <c r="C2388" i="1"/>
  <c r="C2391" i="1" s="1"/>
  <c r="C2393" i="1" s="1"/>
  <c r="B2388" i="1"/>
  <c r="B2391" i="1" s="1"/>
  <c r="B2393" i="1" s="1"/>
  <c r="AA2387" i="1"/>
  <c r="Z2387" i="1"/>
  <c r="AB2387" i="1" s="1"/>
  <c r="AB2382" i="1"/>
  <c r="AA2382" i="1"/>
  <c r="Z2382" i="1"/>
  <c r="Z2380" i="1"/>
  <c r="AA2380" i="1" s="1"/>
  <c r="AA2379" i="1"/>
  <c r="Z2379" i="1"/>
  <c r="Z2378" i="1"/>
  <c r="AB2378" i="1" s="1"/>
  <c r="Y2378" i="1"/>
  <c r="Y2381" i="1" s="1"/>
  <c r="Y2383" i="1" s="1"/>
  <c r="X2378" i="1"/>
  <c r="X2381" i="1" s="1"/>
  <c r="X2383" i="1" s="1"/>
  <c r="W2378" i="1"/>
  <c r="W2381" i="1" s="1"/>
  <c r="W2383" i="1" s="1"/>
  <c r="V2378" i="1"/>
  <c r="V2381" i="1" s="1"/>
  <c r="V2383" i="1" s="1"/>
  <c r="U2378" i="1"/>
  <c r="U2381" i="1" s="1"/>
  <c r="U2383" i="1" s="1"/>
  <c r="T2378" i="1"/>
  <c r="T2381" i="1" s="1"/>
  <c r="T2383" i="1" s="1"/>
  <c r="S2378" i="1"/>
  <c r="S2381" i="1" s="1"/>
  <c r="S2383" i="1" s="1"/>
  <c r="R2378" i="1"/>
  <c r="R2381" i="1" s="1"/>
  <c r="R2383" i="1" s="1"/>
  <c r="Q2378" i="1"/>
  <c r="Q2381" i="1" s="1"/>
  <c r="Q2383" i="1" s="1"/>
  <c r="P2378" i="1"/>
  <c r="P2381" i="1" s="1"/>
  <c r="P2383" i="1" s="1"/>
  <c r="O2378" i="1"/>
  <c r="O2381" i="1" s="1"/>
  <c r="O2383" i="1" s="1"/>
  <c r="N2378" i="1"/>
  <c r="N2381" i="1" s="1"/>
  <c r="N2383" i="1" s="1"/>
  <c r="M2378" i="1"/>
  <c r="M2381" i="1" s="1"/>
  <c r="M2383" i="1" s="1"/>
  <c r="L2378" i="1"/>
  <c r="L2381" i="1" s="1"/>
  <c r="L2383" i="1" s="1"/>
  <c r="K2378" i="1"/>
  <c r="K2381" i="1" s="1"/>
  <c r="K2383" i="1" s="1"/>
  <c r="J2378" i="1"/>
  <c r="J2381" i="1" s="1"/>
  <c r="J2383" i="1" s="1"/>
  <c r="I2378" i="1"/>
  <c r="I2381" i="1" s="1"/>
  <c r="I2383" i="1" s="1"/>
  <c r="H2378" i="1"/>
  <c r="H2381" i="1" s="1"/>
  <c r="H2383" i="1" s="1"/>
  <c r="G2378" i="1"/>
  <c r="G2381" i="1" s="1"/>
  <c r="G2383" i="1" s="1"/>
  <c r="F2378" i="1"/>
  <c r="F2381" i="1" s="1"/>
  <c r="F2383" i="1" s="1"/>
  <c r="E2378" i="1"/>
  <c r="E2381" i="1" s="1"/>
  <c r="E2383" i="1" s="1"/>
  <c r="D2378" i="1"/>
  <c r="D2381" i="1" s="1"/>
  <c r="D2383" i="1" s="1"/>
  <c r="C2378" i="1"/>
  <c r="C2381" i="1" s="1"/>
  <c r="C2383" i="1" s="1"/>
  <c r="B2378" i="1"/>
  <c r="B2381" i="1" s="1"/>
  <c r="B2383" i="1" s="1"/>
  <c r="AA2377" i="1"/>
  <c r="Z2377" i="1"/>
  <c r="Z2381" i="1" s="1"/>
  <c r="Z2372" i="1"/>
  <c r="AA2370" i="1"/>
  <c r="Z2370" i="1"/>
  <c r="AA2369" i="1"/>
  <c r="Z2369" i="1"/>
  <c r="Y2368" i="1"/>
  <c r="Y2371" i="1" s="1"/>
  <c r="Y2373" i="1" s="1"/>
  <c r="X2368" i="1"/>
  <c r="X2371" i="1" s="1"/>
  <c r="X2373" i="1" s="1"/>
  <c r="W2368" i="1"/>
  <c r="W2371" i="1" s="1"/>
  <c r="W2373" i="1" s="1"/>
  <c r="V2368" i="1"/>
  <c r="V2371" i="1" s="1"/>
  <c r="V2373" i="1" s="1"/>
  <c r="U2368" i="1"/>
  <c r="U2371" i="1" s="1"/>
  <c r="U2373" i="1" s="1"/>
  <c r="T2368" i="1"/>
  <c r="T2371" i="1" s="1"/>
  <c r="T2373" i="1" s="1"/>
  <c r="S2368" i="1"/>
  <c r="S2371" i="1" s="1"/>
  <c r="S2373" i="1" s="1"/>
  <c r="R2368" i="1"/>
  <c r="R2371" i="1" s="1"/>
  <c r="R2373" i="1" s="1"/>
  <c r="Q2368" i="1"/>
  <c r="Q2371" i="1" s="1"/>
  <c r="Q2373" i="1" s="1"/>
  <c r="P2368" i="1"/>
  <c r="P2371" i="1" s="1"/>
  <c r="P2373" i="1" s="1"/>
  <c r="O2368" i="1"/>
  <c r="O2371" i="1" s="1"/>
  <c r="O2373" i="1" s="1"/>
  <c r="N2368" i="1"/>
  <c r="N2371" i="1" s="1"/>
  <c r="N2373" i="1" s="1"/>
  <c r="M2368" i="1"/>
  <c r="Z2368" i="1" s="1"/>
  <c r="AB2368" i="1" s="1"/>
  <c r="L2368" i="1"/>
  <c r="L2371" i="1" s="1"/>
  <c r="L2373" i="1" s="1"/>
  <c r="K2368" i="1"/>
  <c r="K2371" i="1" s="1"/>
  <c r="K2373" i="1" s="1"/>
  <c r="J2368" i="1"/>
  <c r="J2371" i="1" s="1"/>
  <c r="J2373" i="1" s="1"/>
  <c r="I2368" i="1"/>
  <c r="I2371" i="1" s="1"/>
  <c r="I2373" i="1" s="1"/>
  <c r="H2368" i="1"/>
  <c r="H2371" i="1" s="1"/>
  <c r="H2373" i="1" s="1"/>
  <c r="G2368" i="1"/>
  <c r="G2371" i="1" s="1"/>
  <c r="G2373" i="1" s="1"/>
  <c r="F2368" i="1"/>
  <c r="F2371" i="1" s="1"/>
  <c r="F2373" i="1" s="1"/>
  <c r="E2368" i="1"/>
  <c r="E2371" i="1" s="1"/>
  <c r="E2373" i="1" s="1"/>
  <c r="D2368" i="1"/>
  <c r="D2371" i="1" s="1"/>
  <c r="D2373" i="1" s="1"/>
  <c r="C2368" i="1"/>
  <c r="C2371" i="1" s="1"/>
  <c r="C2373" i="1" s="1"/>
  <c r="B2368" i="1"/>
  <c r="B2371" i="1" s="1"/>
  <c r="B2373" i="1" s="1"/>
  <c r="Z2367" i="1"/>
  <c r="Z2371" i="1" s="1"/>
  <c r="AB2371" i="1" s="1"/>
  <c r="Z2362" i="1"/>
  <c r="Z2363" i="1" s="1"/>
  <c r="Y2360" i="1"/>
  <c r="X2360" i="1"/>
  <c r="W2360" i="1"/>
  <c r="V2360" i="1"/>
  <c r="U2360" i="1"/>
  <c r="T2360" i="1"/>
  <c r="S2360" i="1"/>
  <c r="R2360" i="1"/>
  <c r="Q2360" i="1"/>
  <c r="P2360" i="1"/>
  <c r="O2360" i="1"/>
  <c r="N2360" i="1"/>
  <c r="M2360" i="1"/>
  <c r="Z2360" i="1" s="1"/>
  <c r="L2360" i="1"/>
  <c r="K2360" i="1"/>
  <c r="J2360" i="1"/>
  <c r="I2360" i="1"/>
  <c r="H2360" i="1"/>
  <c r="G2360" i="1"/>
  <c r="F2360" i="1"/>
  <c r="E2360" i="1"/>
  <c r="D2360" i="1"/>
  <c r="C2360" i="1"/>
  <c r="B2360" i="1"/>
  <c r="Z2359" i="1"/>
  <c r="AA2359" i="1" s="1"/>
  <c r="Y2358" i="1"/>
  <c r="Y2361" i="1" s="1"/>
  <c r="Y2363" i="1" s="1"/>
  <c r="X2358" i="1"/>
  <c r="X2361" i="1" s="1"/>
  <c r="X2363" i="1" s="1"/>
  <c r="W2358" i="1"/>
  <c r="W2361" i="1" s="1"/>
  <c r="W2363" i="1" s="1"/>
  <c r="V2358" i="1"/>
  <c r="V2361" i="1" s="1"/>
  <c r="V2363" i="1" s="1"/>
  <c r="U2358" i="1"/>
  <c r="U2361" i="1" s="1"/>
  <c r="U2363" i="1" s="1"/>
  <c r="T2358" i="1"/>
  <c r="T2361" i="1" s="1"/>
  <c r="T2363" i="1" s="1"/>
  <c r="S2358" i="1"/>
  <c r="S2361" i="1" s="1"/>
  <c r="S2363" i="1" s="1"/>
  <c r="R2358" i="1"/>
  <c r="R2361" i="1" s="1"/>
  <c r="R2363" i="1" s="1"/>
  <c r="Q2358" i="1"/>
  <c r="Q2361" i="1" s="1"/>
  <c r="Q2363" i="1" s="1"/>
  <c r="P2358" i="1"/>
  <c r="P2361" i="1" s="1"/>
  <c r="P2363" i="1" s="1"/>
  <c r="O2358" i="1"/>
  <c r="O2361" i="1" s="1"/>
  <c r="O2363" i="1" s="1"/>
  <c r="N2358" i="1"/>
  <c r="N2361" i="1" s="1"/>
  <c r="N2363" i="1" s="1"/>
  <c r="M2358" i="1"/>
  <c r="Z2358" i="1" s="1"/>
  <c r="AB2358" i="1" s="1"/>
  <c r="L2358" i="1"/>
  <c r="L2361" i="1" s="1"/>
  <c r="L2363" i="1" s="1"/>
  <c r="K2358" i="1"/>
  <c r="K2361" i="1" s="1"/>
  <c r="K2363" i="1" s="1"/>
  <c r="J2358" i="1"/>
  <c r="J2361" i="1" s="1"/>
  <c r="J2363" i="1" s="1"/>
  <c r="I2358" i="1"/>
  <c r="I2361" i="1" s="1"/>
  <c r="I2363" i="1" s="1"/>
  <c r="H2358" i="1"/>
  <c r="H2361" i="1" s="1"/>
  <c r="H2363" i="1" s="1"/>
  <c r="G2358" i="1"/>
  <c r="G2361" i="1" s="1"/>
  <c r="G2363" i="1" s="1"/>
  <c r="F2358" i="1"/>
  <c r="F2361" i="1" s="1"/>
  <c r="F2363" i="1" s="1"/>
  <c r="E2358" i="1"/>
  <c r="E2361" i="1" s="1"/>
  <c r="E2363" i="1" s="1"/>
  <c r="D2358" i="1"/>
  <c r="D2361" i="1" s="1"/>
  <c r="D2363" i="1" s="1"/>
  <c r="C2358" i="1"/>
  <c r="C2361" i="1" s="1"/>
  <c r="C2363" i="1" s="1"/>
  <c r="B2358" i="1"/>
  <c r="B2361" i="1" s="1"/>
  <c r="B2363" i="1" s="1"/>
  <c r="Z2357" i="1"/>
  <c r="Z2361" i="1" s="1"/>
  <c r="Z2352" i="1"/>
  <c r="AA2350" i="1"/>
  <c r="Z2350" i="1"/>
  <c r="Z2349" i="1"/>
  <c r="AA2349" i="1" s="1"/>
  <c r="Y2348" i="1"/>
  <c r="Y2351" i="1" s="1"/>
  <c r="Y2353" i="1" s="1"/>
  <c r="X2348" i="1"/>
  <c r="X2351" i="1" s="1"/>
  <c r="X2353" i="1" s="1"/>
  <c r="W2348" i="1"/>
  <c r="W2351" i="1" s="1"/>
  <c r="W2353" i="1" s="1"/>
  <c r="V2348" i="1"/>
  <c r="V2351" i="1" s="1"/>
  <c r="V2353" i="1" s="1"/>
  <c r="U2348" i="1"/>
  <c r="U2351" i="1" s="1"/>
  <c r="U2353" i="1" s="1"/>
  <c r="T2348" i="1"/>
  <c r="T2351" i="1" s="1"/>
  <c r="T2353" i="1" s="1"/>
  <c r="S2348" i="1"/>
  <c r="S2351" i="1" s="1"/>
  <c r="S2353" i="1" s="1"/>
  <c r="R2348" i="1"/>
  <c r="R2351" i="1" s="1"/>
  <c r="R2353" i="1" s="1"/>
  <c r="Q2348" i="1"/>
  <c r="Q2351" i="1" s="1"/>
  <c r="Q2353" i="1" s="1"/>
  <c r="P2348" i="1"/>
  <c r="P2351" i="1" s="1"/>
  <c r="P2353" i="1" s="1"/>
  <c r="O2348" i="1"/>
  <c r="O2351" i="1" s="1"/>
  <c r="O2353" i="1" s="1"/>
  <c r="N2348" i="1"/>
  <c r="N2351" i="1" s="1"/>
  <c r="N2353" i="1" s="1"/>
  <c r="M2348" i="1"/>
  <c r="M2351" i="1" s="1"/>
  <c r="M2353" i="1" s="1"/>
  <c r="L2348" i="1"/>
  <c r="L2351" i="1" s="1"/>
  <c r="L2353" i="1" s="1"/>
  <c r="K2348" i="1"/>
  <c r="K2351" i="1" s="1"/>
  <c r="K2353" i="1" s="1"/>
  <c r="J2348" i="1"/>
  <c r="J2351" i="1" s="1"/>
  <c r="J2353" i="1" s="1"/>
  <c r="I2348" i="1"/>
  <c r="I2351" i="1" s="1"/>
  <c r="I2353" i="1" s="1"/>
  <c r="H2348" i="1"/>
  <c r="H2351" i="1" s="1"/>
  <c r="H2353" i="1" s="1"/>
  <c r="G2348" i="1"/>
  <c r="G2351" i="1" s="1"/>
  <c r="G2353" i="1" s="1"/>
  <c r="F2348" i="1"/>
  <c r="F2351" i="1" s="1"/>
  <c r="F2353" i="1" s="1"/>
  <c r="E2348" i="1"/>
  <c r="E2351" i="1" s="1"/>
  <c r="E2353" i="1" s="1"/>
  <c r="D2348" i="1"/>
  <c r="D2351" i="1" s="1"/>
  <c r="D2353" i="1" s="1"/>
  <c r="C2348" i="1"/>
  <c r="C2351" i="1" s="1"/>
  <c r="C2353" i="1" s="1"/>
  <c r="B2348" i="1"/>
  <c r="B2351" i="1" s="1"/>
  <c r="B2353" i="1" s="1"/>
  <c r="AA2347" i="1"/>
  <c r="Z2347" i="1"/>
  <c r="Z2342" i="1"/>
  <c r="AB2342" i="1" s="1"/>
  <c r="Y2340" i="1"/>
  <c r="X2340" i="1"/>
  <c r="W2340" i="1"/>
  <c r="V2340" i="1"/>
  <c r="U2340" i="1"/>
  <c r="T2340" i="1"/>
  <c r="S2340" i="1"/>
  <c r="R2340" i="1"/>
  <c r="Q2340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A2339" i="1"/>
  <c r="Z2339" i="1"/>
  <c r="Y2338" i="1"/>
  <c r="Y2341" i="1" s="1"/>
  <c r="Y2343" i="1" s="1"/>
  <c r="X2338" i="1"/>
  <c r="X2341" i="1" s="1"/>
  <c r="X2343" i="1" s="1"/>
  <c r="W2338" i="1"/>
  <c r="W2341" i="1" s="1"/>
  <c r="W2343" i="1" s="1"/>
  <c r="V2338" i="1"/>
  <c r="V2341" i="1" s="1"/>
  <c r="V2343" i="1" s="1"/>
  <c r="U2338" i="1"/>
  <c r="U2341" i="1" s="1"/>
  <c r="U2343" i="1" s="1"/>
  <c r="T2338" i="1"/>
  <c r="S2338" i="1"/>
  <c r="S2341" i="1" s="1"/>
  <c r="S2343" i="1" s="1"/>
  <c r="R2338" i="1"/>
  <c r="R2341" i="1" s="1"/>
  <c r="R2343" i="1" s="1"/>
  <c r="Q2338" i="1"/>
  <c r="Q2341" i="1" s="1"/>
  <c r="Q2343" i="1" s="1"/>
  <c r="P2338" i="1"/>
  <c r="O2338" i="1"/>
  <c r="O2341" i="1" s="1"/>
  <c r="O2343" i="1" s="1"/>
  <c r="N2338" i="1"/>
  <c r="N2341" i="1" s="1"/>
  <c r="N2343" i="1" s="1"/>
  <c r="M2338" i="1"/>
  <c r="L2338" i="1"/>
  <c r="K2338" i="1"/>
  <c r="K2341" i="1" s="1"/>
  <c r="K2343" i="1" s="1"/>
  <c r="J2338" i="1"/>
  <c r="J2341" i="1" s="1"/>
  <c r="J2343" i="1" s="1"/>
  <c r="I2338" i="1"/>
  <c r="I2341" i="1" s="1"/>
  <c r="I2343" i="1" s="1"/>
  <c r="H2338" i="1"/>
  <c r="G2338" i="1"/>
  <c r="G2341" i="1" s="1"/>
  <c r="G2343" i="1" s="1"/>
  <c r="F2338" i="1"/>
  <c r="F2341" i="1" s="1"/>
  <c r="F2343" i="1" s="1"/>
  <c r="E2338" i="1"/>
  <c r="E2341" i="1" s="1"/>
  <c r="E2343" i="1" s="1"/>
  <c r="D2338" i="1"/>
  <c r="C2338" i="1"/>
  <c r="C2341" i="1" s="1"/>
  <c r="C2343" i="1" s="1"/>
  <c r="B2338" i="1"/>
  <c r="B2341" i="1" s="1"/>
  <c r="B2343" i="1" s="1"/>
  <c r="Z2337" i="1"/>
  <c r="AB2332" i="1"/>
  <c r="AA2332" i="1"/>
  <c r="Z2332" i="1"/>
  <c r="Z2330" i="1"/>
  <c r="AA2330" i="1" s="1"/>
  <c r="Z2329" i="1"/>
  <c r="AA2329" i="1" s="1"/>
  <c r="Y2328" i="1"/>
  <c r="Y2331" i="1" s="1"/>
  <c r="Y2333" i="1" s="1"/>
  <c r="X2328" i="1"/>
  <c r="X2331" i="1" s="1"/>
  <c r="X2333" i="1" s="1"/>
  <c r="W2328" i="1"/>
  <c r="W2331" i="1" s="1"/>
  <c r="W2333" i="1" s="1"/>
  <c r="V2328" i="1"/>
  <c r="V2331" i="1" s="1"/>
  <c r="V2333" i="1" s="1"/>
  <c r="U2328" i="1"/>
  <c r="U2331" i="1" s="1"/>
  <c r="U2333" i="1" s="1"/>
  <c r="T2328" i="1"/>
  <c r="T2331" i="1" s="1"/>
  <c r="T2333" i="1" s="1"/>
  <c r="S2328" i="1"/>
  <c r="S2331" i="1" s="1"/>
  <c r="S2333" i="1" s="1"/>
  <c r="R2328" i="1"/>
  <c r="R2331" i="1" s="1"/>
  <c r="R2333" i="1" s="1"/>
  <c r="Q2328" i="1"/>
  <c r="Q2331" i="1" s="1"/>
  <c r="Q2333" i="1" s="1"/>
  <c r="P2328" i="1"/>
  <c r="P2331" i="1" s="1"/>
  <c r="P2333" i="1" s="1"/>
  <c r="O2328" i="1"/>
  <c r="O2331" i="1" s="1"/>
  <c r="O2333" i="1" s="1"/>
  <c r="N2328" i="1"/>
  <c r="N2331" i="1" s="1"/>
  <c r="N2333" i="1" s="1"/>
  <c r="M2328" i="1"/>
  <c r="M2331" i="1" s="1"/>
  <c r="M2333" i="1" s="1"/>
  <c r="L2328" i="1"/>
  <c r="L2331" i="1" s="1"/>
  <c r="L2333" i="1" s="1"/>
  <c r="K2328" i="1"/>
  <c r="K2331" i="1" s="1"/>
  <c r="K2333" i="1" s="1"/>
  <c r="J2328" i="1"/>
  <c r="J2331" i="1" s="1"/>
  <c r="J2333" i="1" s="1"/>
  <c r="I2328" i="1"/>
  <c r="I2331" i="1" s="1"/>
  <c r="I2333" i="1" s="1"/>
  <c r="H2328" i="1"/>
  <c r="H2331" i="1" s="1"/>
  <c r="H2333" i="1" s="1"/>
  <c r="G2328" i="1"/>
  <c r="G2331" i="1" s="1"/>
  <c r="G2333" i="1" s="1"/>
  <c r="F2328" i="1"/>
  <c r="F2331" i="1" s="1"/>
  <c r="F2333" i="1" s="1"/>
  <c r="E2328" i="1"/>
  <c r="E2331" i="1" s="1"/>
  <c r="E2333" i="1" s="1"/>
  <c r="D2328" i="1"/>
  <c r="D2331" i="1" s="1"/>
  <c r="D2333" i="1" s="1"/>
  <c r="C2328" i="1"/>
  <c r="C2331" i="1" s="1"/>
  <c r="C2333" i="1" s="1"/>
  <c r="B2328" i="1"/>
  <c r="B2331" i="1" s="1"/>
  <c r="B2333" i="1" s="1"/>
  <c r="AA2327" i="1"/>
  <c r="Z2327" i="1"/>
  <c r="Y2322" i="1"/>
  <c r="X2322" i="1"/>
  <c r="W2322" i="1"/>
  <c r="V2322" i="1"/>
  <c r="U2322" i="1"/>
  <c r="T2322" i="1"/>
  <c r="S2322" i="1"/>
  <c r="R2322" i="1"/>
  <c r="Q2322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C2322" i="1"/>
  <c r="B2322" i="1"/>
  <c r="Y2320" i="1"/>
  <c r="X2320" i="1"/>
  <c r="W2320" i="1"/>
  <c r="V2320" i="1"/>
  <c r="U2320" i="1"/>
  <c r="T2320" i="1"/>
  <c r="S2320" i="1"/>
  <c r="R2320" i="1"/>
  <c r="Q2320" i="1"/>
  <c r="P2320" i="1"/>
  <c r="O2320" i="1"/>
  <c r="N2320" i="1"/>
  <c r="Z2320" i="1" s="1"/>
  <c r="AB2320" i="1" s="1"/>
  <c r="M2320" i="1"/>
  <c r="L2320" i="1"/>
  <c r="K2320" i="1"/>
  <c r="J2320" i="1"/>
  <c r="I2320" i="1"/>
  <c r="H2320" i="1"/>
  <c r="G2320" i="1"/>
  <c r="F2320" i="1"/>
  <c r="E2320" i="1"/>
  <c r="D2320" i="1"/>
  <c r="C2320" i="1"/>
  <c r="B2320" i="1"/>
  <c r="Y2319" i="1"/>
  <c r="X2319" i="1"/>
  <c r="W2319" i="1"/>
  <c r="V2319" i="1"/>
  <c r="U2319" i="1"/>
  <c r="T2319" i="1"/>
  <c r="S2319" i="1"/>
  <c r="R2319" i="1"/>
  <c r="Q2319" i="1"/>
  <c r="P2319" i="1"/>
  <c r="O2319" i="1"/>
  <c r="N2319" i="1"/>
  <c r="Z2319" i="1" s="1"/>
  <c r="M2319" i="1"/>
  <c r="L2319" i="1"/>
  <c r="K2319" i="1"/>
  <c r="J2319" i="1"/>
  <c r="I2319" i="1"/>
  <c r="H2319" i="1"/>
  <c r="G2319" i="1"/>
  <c r="F2319" i="1"/>
  <c r="E2319" i="1"/>
  <c r="D2319" i="1"/>
  <c r="C2319" i="1"/>
  <c r="B2319" i="1"/>
  <c r="Y2318" i="1"/>
  <c r="X2318" i="1"/>
  <c r="W2318" i="1"/>
  <c r="W2321" i="1" s="1"/>
  <c r="V2318" i="1"/>
  <c r="U2318" i="1"/>
  <c r="T2318" i="1"/>
  <c r="S2318" i="1"/>
  <c r="S2321" i="1" s="1"/>
  <c r="R2318" i="1"/>
  <c r="Q2318" i="1"/>
  <c r="P2318" i="1"/>
  <c r="O2318" i="1"/>
  <c r="O2321" i="1" s="1"/>
  <c r="N2318" i="1"/>
  <c r="M2318" i="1"/>
  <c r="Z2318" i="1" s="1"/>
  <c r="L2318" i="1"/>
  <c r="K2318" i="1"/>
  <c r="K2321" i="1" s="1"/>
  <c r="J2318" i="1"/>
  <c r="I2318" i="1"/>
  <c r="H2318" i="1"/>
  <c r="G2318" i="1"/>
  <c r="G2321" i="1" s="1"/>
  <c r="F2318" i="1"/>
  <c r="E2318" i="1"/>
  <c r="D2318" i="1"/>
  <c r="C2318" i="1"/>
  <c r="C2321" i="1" s="1"/>
  <c r="B2318" i="1"/>
  <c r="Y2317" i="1"/>
  <c r="Y2321" i="1" s="1"/>
  <c r="X2317" i="1"/>
  <c r="X2321" i="1" s="1"/>
  <c r="W2317" i="1"/>
  <c r="V2317" i="1"/>
  <c r="V2321" i="1" s="1"/>
  <c r="V2323" i="1" s="1"/>
  <c r="U2317" i="1"/>
  <c r="U2321" i="1" s="1"/>
  <c r="T2317" i="1"/>
  <c r="T2321" i="1" s="1"/>
  <c r="S2317" i="1"/>
  <c r="R2317" i="1"/>
  <c r="R2321" i="1" s="1"/>
  <c r="R2323" i="1" s="1"/>
  <c r="Q2317" i="1"/>
  <c r="Q2321" i="1" s="1"/>
  <c r="P2317" i="1"/>
  <c r="P2321" i="1" s="1"/>
  <c r="O2317" i="1"/>
  <c r="N2317" i="1"/>
  <c r="N2321" i="1" s="1"/>
  <c r="N2323" i="1" s="1"/>
  <c r="M2317" i="1"/>
  <c r="M2321" i="1" s="1"/>
  <c r="L2317" i="1"/>
  <c r="L2321" i="1" s="1"/>
  <c r="K2317" i="1"/>
  <c r="J2317" i="1"/>
  <c r="J2321" i="1" s="1"/>
  <c r="J2323" i="1" s="1"/>
  <c r="I2317" i="1"/>
  <c r="I2321" i="1" s="1"/>
  <c r="H2317" i="1"/>
  <c r="H2321" i="1" s="1"/>
  <c r="G2317" i="1"/>
  <c r="F2317" i="1"/>
  <c r="F2321" i="1" s="1"/>
  <c r="F2323" i="1" s="1"/>
  <c r="E2317" i="1"/>
  <c r="E2321" i="1" s="1"/>
  <c r="D2317" i="1"/>
  <c r="D2321" i="1" s="1"/>
  <c r="C2317" i="1"/>
  <c r="B2317" i="1"/>
  <c r="B2321" i="1" s="1"/>
  <c r="B2323" i="1" s="1"/>
  <c r="Y2308" i="1"/>
  <c r="Y2311" i="1" s="1"/>
  <c r="Y2313" i="1" s="1"/>
  <c r="X2308" i="1"/>
  <c r="X2311" i="1" s="1"/>
  <c r="X2313" i="1" s="1"/>
  <c r="W2308" i="1"/>
  <c r="W2311" i="1" s="1"/>
  <c r="W2313" i="1" s="1"/>
  <c r="V2308" i="1"/>
  <c r="V2311" i="1" s="1"/>
  <c r="V2313" i="1" s="1"/>
  <c r="U2308" i="1"/>
  <c r="U2311" i="1" s="1"/>
  <c r="U2313" i="1" s="1"/>
  <c r="T2308" i="1"/>
  <c r="T2311" i="1" s="1"/>
  <c r="T2313" i="1" s="1"/>
  <c r="S2308" i="1"/>
  <c r="S2311" i="1" s="1"/>
  <c r="S2313" i="1" s="1"/>
  <c r="R2308" i="1"/>
  <c r="R2311" i="1" s="1"/>
  <c r="R2313" i="1" s="1"/>
  <c r="Q2308" i="1"/>
  <c r="Q2311" i="1" s="1"/>
  <c r="Q2313" i="1" s="1"/>
  <c r="P2308" i="1"/>
  <c r="P2311" i="1" s="1"/>
  <c r="P2313" i="1" s="1"/>
  <c r="O2308" i="1"/>
  <c r="O2311" i="1" s="1"/>
  <c r="O2313" i="1" s="1"/>
  <c r="N2308" i="1"/>
  <c r="N2311" i="1" s="1"/>
  <c r="N2313" i="1" s="1"/>
  <c r="M2308" i="1"/>
  <c r="M2311" i="1" s="1"/>
  <c r="M2313" i="1" s="1"/>
  <c r="L2308" i="1"/>
  <c r="L2311" i="1" s="1"/>
  <c r="L2313" i="1" s="1"/>
  <c r="K2308" i="1"/>
  <c r="K2311" i="1" s="1"/>
  <c r="K2313" i="1" s="1"/>
  <c r="J2308" i="1"/>
  <c r="J2311" i="1" s="1"/>
  <c r="J2313" i="1" s="1"/>
  <c r="I2308" i="1"/>
  <c r="I2311" i="1" s="1"/>
  <c r="I2313" i="1" s="1"/>
  <c r="H2308" i="1"/>
  <c r="H2311" i="1" s="1"/>
  <c r="H2313" i="1" s="1"/>
  <c r="G2308" i="1"/>
  <c r="G2311" i="1" s="1"/>
  <c r="G2313" i="1" s="1"/>
  <c r="F2308" i="1"/>
  <c r="F2311" i="1" s="1"/>
  <c r="F2313" i="1" s="1"/>
  <c r="E2308" i="1"/>
  <c r="E2311" i="1" s="1"/>
  <c r="E2313" i="1" s="1"/>
  <c r="D2308" i="1"/>
  <c r="D2311" i="1" s="1"/>
  <c r="D2313" i="1" s="1"/>
  <c r="C2308" i="1"/>
  <c r="C2311" i="1" s="1"/>
  <c r="C2313" i="1" s="1"/>
  <c r="B2308" i="1"/>
  <c r="B2311" i="1" s="1"/>
  <c r="B2313" i="1" s="1"/>
  <c r="Y2298" i="1"/>
  <c r="Y2301" i="1" s="1"/>
  <c r="Y2303" i="1" s="1"/>
  <c r="X2298" i="1"/>
  <c r="X2301" i="1" s="1"/>
  <c r="X2303" i="1" s="1"/>
  <c r="W2298" i="1"/>
  <c r="W2301" i="1" s="1"/>
  <c r="W2303" i="1" s="1"/>
  <c r="V2298" i="1"/>
  <c r="V2301" i="1" s="1"/>
  <c r="V2303" i="1" s="1"/>
  <c r="U2298" i="1"/>
  <c r="U2301" i="1" s="1"/>
  <c r="U2303" i="1" s="1"/>
  <c r="T2298" i="1"/>
  <c r="T2301" i="1" s="1"/>
  <c r="T2303" i="1" s="1"/>
  <c r="S2298" i="1"/>
  <c r="S2301" i="1" s="1"/>
  <c r="S2303" i="1" s="1"/>
  <c r="R2298" i="1"/>
  <c r="R2301" i="1" s="1"/>
  <c r="R2303" i="1" s="1"/>
  <c r="Q2298" i="1"/>
  <c r="Q2301" i="1" s="1"/>
  <c r="Q2303" i="1" s="1"/>
  <c r="P2298" i="1"/>
  <c r="P2301" i="1" s="1"/>
  <c r="P2303" i="1" s="1"/>
  <c r="O2298" i="1"/>
  <c r="O2301" i="1" s="1"/>
  <c r="O2303" i="1" s="1"/>
  <c r="N2298" i="1"/>
  <c r="N2301" i="1" s="1"/>
  <c r="N2303" i="1" s="1"/>
  <c r="M2298" i="1"/>
  <c r="Z2298" i="1" s="1"/>
  <c r="L2298" i="1"/>
  <c r="L2301" i="1" s="1"/>
  <c r="L2303" i="1" s="1"/>
  <c r="K2298" i="1"/>
  <c r="K2301" i="1" s="1"/>
  <c r="K2303" i="1" s="1"/>
  <c r="J2298" i="1"/>
  <c r="J2301" i="1" s="1"/>
  <c r="J2303" i="1" s="1"/>
  <c r="I2298" i="1"/>
  <c r="I2301" i="1" s="1"/>
  <c r="I2303" i="1" s="1"/>
  <c r="H2298" i="1"/>
  <c r="H2301" i="1" s="1"/>
  <c r="H2303" i="1" s="1"/>
  <c r="G2298" i="1"/>
  <c r="G2301" i="1" s="1"/>
  <c r="G2303" i="1" s="1"/>
  <c r="F2298" i="1"/>
  <c r="F2301" i="1" s="1"/>
  <c r="F2303" i="1" s="1"/>
  <c r="E2298" i="1"/>
  <c r="E2301" i="1" s="1"/>
  <c r="E2303" i="1" s="1"/>
  <c r="D2298" i="1"/>
  <c r="D2301" i="1" s="1"/>
  <c r="D2303" i="1" s="1"/>
  <c r="C2298" i="1"/>
  <c r="C2301" i="1" s="1"/>
  <c r="C2303" i="1" s="1"/>
  <c r="B2298" i="1"/>
  <c r="B2301" i="1" s="1"/>
  <c r="B2303" i="1" s="1"/>
  <c r="Y2288" i="1"/>
  <c r="Y2291" i="1" s="1"/>
  <c r="Y2293" i="1" s="1"/>
  <c r="X2288" i="1"/>
  <c r="X2291" i="1" s="1"/>
  <c r="X2293" i="1" s="1"/>
  <c r="W2288" i="1"/>
  <c r="W2291" i="1" s="1"/>
  <c r="W2293" i="1" s="1"/>
  <c r="V2288" i="1"/>
  <c r="V2291" i="1" s="1"/>
  <c r="V2293" i="1" s="1"/>
  <c r="U2288" i="1"/>
  <c r="U2291" i="1" s="1"/>
  <c r="U2293" i="1" s="1"/>
  <c r="T2288" i="1"/>
  <c r="T2291" i="1" s="1"/>
  <c r="T2293" i="1" s="1"/>
  <c r="S2288" i="1"/>
  <c r="S2291" i="1" s="1"/>
  <c r="S2293" i="1" s="1"/>
  <c r="R2288" i="1"/>
  <c r="R2291" i="1" s="1"/>
  <c r="R2293" i="1" s="1"/>
  <c r="Q2288" i="1"/>
  <c r="Q2291" i="1" s="1"/>
  <c r="Q2293" i="1" s="1"/>
  <c r="P2288" i="1"/>
  <c r="P2291" i="1" s="1"/>
  <c r="P2293" i="1" s="1"/>
  <c r="O2288" i="1"/>
  <c r="O2291" i="1" s="1"/>
  <c r="O2293" i="1" s="1"/>
  <c r="N2288" i="1"/>
  <c r="N2291" i="1" s="1"/>
  <c r="N2293" i="1" s="1"/>
  <c r="M2288" i="1"/>
  <c r="Z2288" i="1" s="1"/>
  <c r="L2288" i="1"/>
  <c r="L2291" i="1" s="1"/>
  <c r="L2293" i="1" s="1"/>
  <c r="K2288" i="1"/>
  <c r="K2291" i="1" s="1"/>
  <c r="K2293" i="1" s="1"/>
  <c r="J2288" i="1"/>
  <c r="J2291" i="1" s="1"/>
  <c r="J2293" i="1" s="1"/>
  <c r="I2288" i="1"/>
  <c r="I2291" i="1" s="1"/>
  <c r="I2293" i="1" s="1"/>
  <c r="H2288" i="1"/>
  <c r="H2291" i="1" s="1"/>
  <c r="H2293" i="1" s="1"/>
  <c r="G2288" i="1"/>
  <c r="G2291" i="1" s="1"/>
  <c r="G2293" i="1" s="1"/>
  <c r="F2288" i="1"/>
  <c r="F2291" i="1" s="1"/>
  <c r="F2293" i="1" s="1"/>
  <c r="E2288" i="1"/>
  <c r="E2291" i="1" s="1"/>
  <c r="E2293" i="1" s="1"/>
  <c r="D2288" i="1"/>
  <c r="D2291" i="1" s="1"/>
  <c r="D2293" i="1" s="1"/>
  <c r="C2288" i="1"/>
  <c r="C2291" i="1" s="1"/>
  <c r="C2293" i="1" s="1"/>
  <c r="B2288" i="1"/>
  <c r="B2291" i="1" s="1"/>
  <c r="B2293" i="1" s="1"/>
  <c r="Y2278" i="1"/>
  <c r="Y2281" i="1" s="1"/>
  <c r="Y2283" i="1" s="1"/>
  <c r="X2278" i="1"/>
  <c r="X2281" i="1" s="1"/>
  <c r="X2283" i="1" s="1"/>
  <c r="W2278" i="1"/>
  <c r="W2281" i="1" s="1"/>
  <c r="W2283" i="1" s="1"/>
  <c r="V2278" i="1"/>
  <c r="V2281" i="1" s="1"/>
  <c r="V2283" i="1" s="1"/>
  <c r="U2278" i="1"/>
  <c r="U2281" i="1" s="1"/>
  <c r="U2283" i="1" s="1"/>
  <c r="T2278" i="1"/>
  <c r="T2281" i="1" s="1"/>
  <c r="T2283" i="1" s="1"/>
  <c r="S2278" i="1"/>
  <c r="S2281" i="1" s="1"/>
  <c r="S2283" i="1" s="1"/>
  <c r="R2278" i="1"/>
  <c r="R2281" i="1" s="1"/>
  <c r="R2283" i="1" s="1"/>
  <c r="Q2278" i="1"/>
  <c r="Q2281" i="1" s="1"/>
  <c r="Q2283" i="1" s="1"/>
  <c r="P2278" i="1"/>
  <c r="P2281" i="1" s="1"/>
  <c r="P2283" i="1" s="1"/>
  <c r="O2278" i="1"/>
  <c r="O2281" i="1" s="1"/>
  <c r="O2283" i="1" s="1"/>
  <c r="N2278" i="1"/>
  <c r="N2281" i="1" s="1"/>
  <c r="N2283" i="1" s="1"/>
  <c r="M2278" i="1"/>
  <c r="M2281" i="1" s="1"/>
  <c r="M2283" i="1" s="1"/>
  <c r="L2278" i="1"/>
  <c r="L2281" i="1" s="1"/>
  <c r="L2283" i="1" s="1"/>
  <c r="K2278" i="1"/>
  <c r="K2281" i="1" s="1"/>
  <c r="K2283" i="1" s="1"/>
  <c r="J2278" i="1"/>
  <c r="J2281" i="1" s="1"/>
  <c r="J2283" i="1" s="1"/>
  <c r="I2278" i="1"/>
  <c r="I2281" i="1" s="1"/>
  <c r="I2283" i="1" s="1"/>
  <c r="H2278" i="1"/>
  <c r="H2281" i="1" s="1"/>
  <c r="H2283" i="1" s="1"/>
  <c r="G2278" i="1"/>
  <c r="G2281" i="1" s="1"/>
  <c r="G2283" i="1" s="1"/>
  <c r="F2278" i="1"/>
  <c r="F2281" i="1" s="1"/>
  <c r="F2283" i="1" s="1"/>
  <c r="E2278" i="1"/>
  <c r="E2281" i="1" s="1"/>
  <c r="E2283" i="1" s="1"/>
  <c r="D2278" i="1"/>
  <c r="D2281" i="1" s="1"/>
  <c r="D2283" i="1" s="1"/>
  <c r="C2278" i="1"/>
  <c r="C2281" i="1" s="1"/>
  <c r="C2283" i="1" s="1"/>
  <c r="B2278" i="1"/>
  <c r="B2281" i="1" s="1"/>
  <c r="B2283" i="1" s="1"/>
  <c r="Z2272" i="1"/>
  <c r="Y2272" i="1"/>
  <c r="X2272" i="1"/>
  <c r="W2272" i="1"/>
  <c r="V2272" i="1"/>
  <c r="U2272" i="1"/>
  <c r="T2272" i="1"/>
  <c r="S2272" i="1"/>
  <c r="R2272" i="1"/>
  <c r="Q2272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AA2272" i="1" s="1"/>
  <c r="C2272" i="1"/>
  <c r="B2272" i="1"/>
  <c r="Y2270" i="1"/>
  <c r="X2270" i="1"/>
  <c r="W2270" i="1"/>
  <c r="V2270" i="1"/>
  <c r="U2270" i="1"/>
  <c r="T2270" i="1"/>
  <c r="S2270" i="1"/>
  <c r="R2270" i="1"/>
  <c r="Q2270" i="1"/>
  <c r="P2270" i="1"/>
  <c r="O2270" i="1"/>
  <c r="N2270" i="1"/>
  <c r="M2270" i="1"/>
  <c r="Z2270" i="1" s="1"/>
  <c r="Z2260" i="1" s="1"/>
  <c r="AA2260" i="1" s="1"/>
  <c r="L2270" i="1"/>
  <c r="K2270" i="1"/>
  <c r="J2270" i="1"/>
  <c r="I2270" i="1"/>
  <c r="H2270" i="1"/>
  <c r="G2270" i="1"/>
  <c r="F2270" i="1"/>
  <c r="E2270" i="1"/>
  <c r="D2270" i="1"/>
  <c r="C2270" i="1"/>
  <c r="B2270" i="1"/>
  <c r="Y2269" i="1"/>
  <c r="X2269" i="1"/>
  <c r="W2269" i="1"/>
  <c r="V2269" i="1"/>
  <c r="U2269" i="1"/>
  <c r="T2269" i="1"/>
  <c r="S2269" i="1"/>
  <c r="R2269" i="1"/>
  <c r="Q2269" i="1"/>
  <c r="P2269" i="1"/>
  <c r="O2269" i="1"/>
  <c r="N2269" i="1"/>
  <c r="M2269" i="1"/>
  <c r="Z2269" i="1" s="1"/>
  <c r="Z2259" i="1" s="1"/>
  <c r="L2269" i="1"/>
  <c r="K2269" i="1"/>
  <c r="J2269" i="1"/>
  <c r="I2269" i="1"/>
  <c r="H2269" i="1"/>
  <c r="G2269" i="1"/>
  <c r="F2269" i="1"/>
  <c r="E2269" i="1"/>
  <c r="D2269" i="1"/>
  <c r="C2269" i="1"/>
  <c r="B2269" i="1"/>
  <c r="Y2268" i="1"/>
  <c r="X2268" i="1"/>
  <c r="W2268" i="1"/>
  <c r="V2268" i="1"/>
  <c r="U2268" i="1"/>
  <c r="T2268" i="1"/>
  <c r="S2268" i="1"/>
  <c r="R2268" i="1"/>
  <c r="Q2268" i="1"/>
  <c r="P2268" i="1"/>
  <c r="O2268" i="1"/>
  <c r="N2268" i="1"/>
  <c r="M2268" i="1"/>
  <c r="Z2268" i="1" s="1"/>
  <c r="L2268" i="1"/>
  <c r="K2268" i="1"/>
  <c r="J2268" i="1"/>
  <c r="I2268" i="1"/>
  <c r="H2268" i="1"/>
  <c r="G2268" i="1"/>
  <c r="F2268" i="1"/>
  <c r="E2268" i="1"/>
  <c r="D2268" i="1"/>
  <c r="C2268" i="1"/>
  <c r="B2268" i="1"/>
  <c r="Y2267" i="1"/>
  <c r="Y2257" i="1" s="1"/>
  <c r="Y2261" i="1" s="1"/>
  <c r="X2267" i="1"/>
  <c r="X2271" i="1" s="1"/>
  <c r="W2267" i="1"/>
  <c r="W2271" i="1" s="1"/>
  <c r="V2267" i="1"/>
  <c r="V2271" i="1" s="1"/>
  <c r="U2267" i="1"/>
  <c r="U2257" i="1" s="1"/>
  <c r="U2261" i="1" s="1"/>
  <c r="T2267" i="1"/>
  <c r="T2271" i="1" s="1"/>
  <c r="S2267" i="1"/>
  <c r="S2271" i="1" s="1"/>
  <c r="R2267" i="1"/>
  <c r="R2271" i="1" s="1"/>
  <c r="Q2267" i="1"/>
  <c r="Q2257" i="1" s="1"/>
  <c r="Q2261" i="1" s="1"/>
  <c r="P2267" i="1"/>
  <c r="P2271" i="1" s="1"/>
  <c r="O2267" i="1"/>
  <c r="O2271" i="1" s="1"/>
  <c r="N2267" i="1"/>
  <c r="N2271" i="1" s="1"/>
  <c r="M2267" i="1"/>
  <c r="M2257" i="1" s="1"/>
  <c r="M2261" i="1" s="1"/>
  <c r="L2267" i="1"/>
  <c r="L2271" i="1" s="1"/>
  <c r="K2267" i="1"/>
  <c r="K2271" i="1" s="1"/>
  <c r="J2267" i="1"/>
  <c r="J2271" i="1" s="1"/>
  <c r="I2267" i="1"/>
  <c r="I2257" i="1" s="1"/>
  <c r="I2261" i="1" s="1"/>
  <c r="H2267" i="1"/>
  <c r="H2271" i="1" s="1"/>
  <c r="G2267" i="1"/>
  <c r="G2271" i="1" s="1"/>
  <c r="F2267" i="1"/>
  <c r="F2271" i="1" s="1"/>
  <c r="E2267" i="1"/>
  <c r="E2257" i="1" s="1"/>
  <c r="E2261" i="1" s="1"/>
  <c r="D2267" i="1"/>
  <c r="D2271" i="1" s="1"/>
  <c r="C2267" i="1"/>
  <c r="C2271" i="1" s="1"/>
  <c r="B2267" i="1"/>
  <c r="B2271" i="1" s="1"/>
  <c r="Z2262" i="1"/>
  <c r="Y2262" i="1"/>
  <c r="X2262" i="1"/>
  <c r="W2262" i="1"/>
  <c r="V2262" i="1"/>
  <c r="V2263" i="1" s="1"/>
  <c r="U2262" i="1"/>
  <c r="T2262" i="1"/>
  <c r="S2262" i="1"/>
  <c r="R2262" i="1"/>
  <c r="Q2262" i="1"/>
  <c r="P2262" i="1"/>
  <c r="O2262" i="1"/>
  <c r="N2262" i="1"/>
  <c r="N2263" i="1" s="1"/>
  <c r="M2262" i="1"/>
  <c r="L2262" i="1"/>
  <c r="K2262" i="1"/>
  <c r="J2262" i="1"/>
  <c r="I2262" i="1"/>
  <c r="H2262" i="1"/>
  <c r="G2262" i="1"/>
  <c r="F2262" i="1"/>
  <c r="F2263" i="1" s="1"/>
  <c r="E2262" i="1"/>
  <c r="D2262" i="1"/>
  <c r="AA2262" i="1" s="1"/>
  <c r="C2262" i="1"/>
  <c r="B2262" i="1"/>
  <c r="Y2260" i="1"/>
  <c r="X2260" i="1"/>
  <c r="W2260" i="1"/>
  <c r="V2260" i="1"/>
  <c r="U2260" i="1"/>
  <c r="T2260" i="1"/>
  <c r="S2260" i="1"/>
  <c r="R2260" i="1"/>
  <c r="Q2260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C2260" i="1"/>
  <c r="B2260" i="1"/>
  <c r="Y2259" i="1"/>
  <c r="X2259" i="1"/>
  <c r="W2259" i="1"/>
  <c r="V2259" i="1"/>
  <c r="U2259" i="1"/>
  <c r="T2259" i="1"/>
  <c r="S2259" i="1"/>
  <c r="R2259" i="1"/>
  <c r="Q2259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AA2259" i="1" s="1"/>
  <c r="C2259" i="1"/>
  <c r="B2259" i="1"/>
  <c r="Y2258" i="1"/>
  <c r="X2258" i="1"/>
  <c r="X2261" i="1" s="1"/>
  <c r="X2263" i="1" s="1"/>
  <c r="W2258" i="1"/>
  <c r="V2258" i="1"/>
  <c r="U2258" i="1"/>
  <c r="T2258" i="1"/>
  <c r="T2261" i="1" s="1"/>
  <c r="T2263" i="1" s="1"/>
  <c r="S2258" i="1"/>
  <c r="R2258" i="1"/>
  <c r="Q2258" i="1"/>
  <c r="P2258" i="1"/>
  <c r="P2261" i="1" s="1"/>
  <c r="P2263" i="1" s="1"/>
  <c r="O2258" i="1"/>
  <c r="N2258" i="1"/>
  <c r="M2258" i="1"/>
  <c r="L2258" i="1"/>
  <c r="L2261" i="1" s="1"/>
  <c r="L2263" i="1" s="1"/>
  <c r="K2258" i="1"/>
  <c r="J2258" i="1"/>
  <c r="I2258" i="1"/>
  <c r="H2258" i="1"/>
  <c r="H2261" i="1" s="1"/>
  <c r="H2263" i="1" s="1"/>
  <c r="G2258" i="1"/>
  <c r="F2258" i="1"/>
  <c r="E2258" i="1"/>
  <c r="D2258" i="1"/>
  <c r="D2261" i="1" s="1"/>
  <c r="D2263" i="1" s="1"/>
  <c r="C2258" i="1"/>
  <c r="B2258" i="1"/>
  <c r="X2257" i="1"/>
  <c r="W2257" i="1"/>
  <c r="W2261" i="1" s="1"/>
  <c r="W2263" i="1" s="1"/>
  <c r="V2257" i="1"/>
  <c r="V2261" i="1" s="1"/>
  <c r="T2257" i="1"/>
  <c r="S2257" i="1"/>
  <c r="S2261" i="1" s="1"/>
  <c r="S2263" i="1" s="1"/>
  <c r="R2257" i="1"/>
  <c r="R2261" i="1" s="1"/>
  <c r="P2257" i="1"/>
  <c r="O2257" i="1"/>
  <c r="O2261" i="1" s="1"/>
  <c r="O2263" i="1" s="1"/>
  <c r="N2257" i="1"/>
  <c r="N2261" i="1" s="1"/>
  <c r="L2257" i="1"/>
  <c r="K2257" i="1"/>
  <c r="K2261" i="1" s="1"/>
  <c r="K2263" i="1" s="1"/>
  <c r="J2257" i="1"/>
  <c r="J2261" i="1" s="1"/>
  <c r="H2257" i="1"/>
  <c r="G2257" i="1"/>
  <c r="G2261" i="1" s="1"/>
  <c r="G2263" i="1" s="1"/>
  <c r="F2257" i="1"/>
  <c r="F2261" i="1" s="1"/>
  <c r="D2257" i="1"/>
  <c r="C2257" i="1"/>
  <c r="C2261" i="1" s="1"/>
  <c r="C2263" i="1" s="1"/>
  <c r="B2257" i="1"/>
  <c r="B2261" i="1" s="1"/>
  <c r="AB2252" i="1"/>
  <c r="AA2252" i="1"/>
  <c r="Z2252" i="1"/>
  <c r="Z2250" i="1"/>
  <c r="AA2250" i="1" s="1"/>
  <c r="AA2249" i="1"/>
  <c r="Z2249" i="1"/>
  <c r="Z2248" i="1"/>
  <c r="AA2248" i="1" s="1"/>
  <c r="Y2247" i="1"/>
  <c r="Y2251" i="1" s="1"/>
  <c r="Y2253" i="1" s="1"/>
  <c r="X2247" i="1"/>
  <c r="X2251" i="1" s="1"/>
  <c r="X2253" i="1" s="1"/>
  <c r="W2247" i="1"/>
  <c r="W2251" i="1" s="1"/>
  <c r="W2253" i="1" s="1"/>
  <c r="V2247" i="1"/>
  <c r="V2251" i="1" s="1"/>
  <c r="V2253" i="1" s="1"/>
  <c r="U2247" i="1"/>
  <c r="U2251" i="1" s="1"/>
  <c r="U2253" i="1" s="1"/>
  <c r="T2247" i="1"/>
  <c r="T2251" i="1" s="1"/>
  <c r="T2253" i="1" s="1"/>
  <c r="S2247" i="1"/>
  <c r="S2251" i="1" s="1"/>
  <c r="S2253" i="1" s="1"/>
  <c r="R2247" i="1"/>
  <c r="R2251" i="1" s="1"/>
  <c r="R2253" i="1" s="1"/>
  <c r="Q2247" i="1"/>
  <c r="Q2251" i="1" s="1"/>
  <c r="Q2253" i="1" s="1"/>
  <c r="P2247" i="1"/>
  <c r="P2251" i="1" s="1"/>
  <c r="P2253" i="1" s="1"/>
  <c r="O2247" i="1"/>
  <c r="O2251" i="1" s="1"/>
  <c r="O2253" i="1" s="1"/>
  <c r="N2247" i="1"/>
  <c r="N2251" i="1" s="1"/>
  <c r="N2253" i="1" s="1"/>
  <c r="M2247" i="1"/>
  <c r="M2251" i="1" s="1"/>
  <c r="M2253" i="1" s="1"/>
  <c r="L2247" i="1"/>
  <c r="L2251" i="1" s="1"/>
  <c r="L2253" i="1" s="1"/>
  <c r="K2247" i="1"/>
  <c r="K2251" i="1" s="1"/>
  <c r="K2253" i="1" s="1"/>
  <c r="J2247" i="1"/>
  <c r="J2251" i="1" s="1"/>
  <c r="J2253" i="1" s="1"/>
  <c r="I2247" i="1"/>
  <c r="I2251" i="1" s="1"/>
  <c r="I2253" i="1" s="1"/>
  <c r="H2247" i="1"/>
  <c r="H2251" i="1" s="1"/>
  <c r="H2253" i="1" s="1"/>
  <c r="G2247" i="1"/>
  <c r="G2251" i="1" s="1"/>
  <c r="G2253" i="1" s="1"/>
  <c r="F2247" i="1"/>
  <c r="F2251" i="1" s="1"/>
  <c r="F2253" i="1" s="1"/>
  <c r="E2247" i="1"/>
  <c r="E2251" i="1" s="1"/>
  <c r="E2253" i="1" s="1"/>
  <c r="D2247" i="1"/>
  <c r="C2247" i="1"/>
  <c r="C2251" i="1" s="1"/>
  <c r="C2253" i="1" s="1"/>
  <c r="B2247" i="1"/>
  <c r="B2251" i="1" s="1"/>
  <c r="B2253" i="1" s="1"/>
  <c r="S2241" i="1"/>
  <c r="K2241" i="1"/>
  <c r="C2241" i="1"/>
  <c r="Z2240" i="1"/>
  <c r="Y2239" i="1"/>
  <c r="Y2241" i="1" s="1"/>
  <c r="X2239" i="1"/>
  <c r="X2241" i="1" s="1"/>
  <c r="W2239" i="1"/>
  <c r="W2241" i="1" s="1"/>
  <c r="V2239" i="1"/>
  <c r="V2241" i="1" s="1"/>
  <c r="U2239" i="1"/>
  <c r="U2241" i="1" s="1"/>
  <c r="T2239" i="1"/>
  <c r="T2241" i="1" s="1"/>
  <c r="S2239" i="1"/>
  <c r="R2239" i="1"/>
  <c r="R2241" i="1" s="1"/>
  <c r="Q2239" i="1"/>
  <c r="Q2241" i="1" s="1"/>
  <c r="P2239" i="1"/>
  <c r="P2241" i="1" s="1"/>
  <c r="O2239" i="1"/>
  <c r="O2241" i="1" s="1"/>
  <c r="N2239" i="1"/>
  <c r="N2241" i="1" s="1"/>
  <c r="M2239" i="1"/>
  <c r="M2241" i="1" s="1"/>
  <c r="L2239" i="1"/>
  <c r="L2241" i="1" s="1"/>
  <c r="K2239" i="1"/>
  <c r="J2239" i="1"/>
  <c r="J2241" i="1" s="1"/>
  <c r="I2239" i="1"/>
  <c r="I2241" i="1" s="1"/>
  <c r="H2239" i="1"/>
  <c r="H2241" i="1" s="1"/>
  <c r="G2239" i="1"/>
  <c r="G2241" i="1" s="1"/>
  <c r="F2239" i="1"/>
  <c r="F2241" i="1" s="1"/>
  <c r="E2239" i="1"/>
  <c r="E2241" i="1" s="1"/>
  <c r="D2239" i="1"/>
  <c r="D2241" i="1" s="1"/>
  <c r="C2239" i="1"/>
  <c r="B2239" i="1"/>
  <c r="B2241" i="1" s="1"/>
  <c r="AB2238" i="1"/>
  <c r="Z2238" i="1"/>
  <c r="AA2238" i="1" s="1"/>
  <c r="AA2237" i="1"/>
  <c r="Z2237" i="1"/>
  <c r="AB2237" i="1" s="1"/>
  <c r="AB2236" i="1"/>
  <c r="Z2236" i="1"/>
  <c r="AA2236" i="1" s="1"/>
  <c r="AA2235" i="1"/>
  <c r="AA2239" i="1" s="1"/>
  <c r="Z2235" i="1"/>
  <c r="AB2235" i="1" s="1"/>
  <c r="X2231" i="1"/>
  <c r="T2231" i="1"/>
  <c r="P2231" i="1"/>
  <c r="L2231" i="1"/>
  <c r="H2231" i="1"/>
  <c r="D2231" i="1"/>
  <c r="AA2230" i="1"/>
  <c r="Z2230" i="1"/>
  <c r="AB2230" i="1" s="1"/>
  <c r="Y2229" i="1"/>
  <c r="Y2231" i="1" s="1"/>
  <c r="X2229" i="1"/>
  <c r="W2229" i="1"/>
  <c r="W2231" i="1" s="1"/>
  <c r="V2229" i="1"/>
  <c r="V2231" i="1" s="1"/>
  <c r="U2229" i="1"/>
  <c r="U2231" i="1" s="1"/>
  <c r="T2229" i="1"/>
  <c r="S2229" i="1"/>
  <c r="S2231" i="1" s="1"/>
  <c r="R2229" i="1"/>
  <c r="R2231" i="1" s="1"/>
  <c r="Q2229" i="1"/>
  <c r="Q2231" i="1" s="1"/>
  <c r="P2229" i="1"/>
  <c r="O2229" i="1"/>
  <c r="O2231" i="1" s="1"/>
  <c r="N2229" i="1"/>
  <c r="N2231" i="1" s="1"/>
  <c r="M2229" i="1"/>
  <c r="M2231" i="1" s="1"/>
  <c r="L2229" i="1"/>
  <c r="K2229" i="1"/>
  <c r="K2231" i="1" s="1"/>
  <c r="J2229" i="1"/>
  <c r="J2231" i="1" s="1"/>
  <c r="I2229" i="1"/>
  <c r="I2231" i="1" s="1"/>
  <c r="H2229" i="1"/>
  <c r="G2229" i="1"/>
  <c r="G2231" i="1" s="1"/>
  <c r="F2229" i="1"/>
  <c r="F2231" i="1" s="1"/>
  <c r="E2229" i="1"/>
  <c r="E2231" i="1" s="1"/>
  <c r="D2229" i="1"/>
  <c r="C2229" i="1"/>
  <c r="C2231" i="1" s="1"/>
  <c r="B2229" i="1"/>
  <c r="B2231" i="1" s="1"/>
  <c r="AA2228" i="1"/>
  <c r="Z2228" i="1"/>
  <c r="AB2228" i="1" s="1"/>
  <c r="AB2227" i="1"/>
  <c r="Z2227" i="1"/>
  <c r="AA2227" i="1" s="1"/>
  <c r="AB2226" i="1"/>
  <c r="AA2226" i="1"/>
  <c r="Z2226" i="1"/>
  <c r="Z2225" i="1"/>
  <c r="AA2225" i="1" s="1"/>
  <c r="AA2229" i="1" s="1"/>
  <c r="Y2221" i="1"/>
  <c r="U2221" i="1"/>
  <c r="Q2221" i="1"/>
  <c r="M2221" i="1"/>
  <c r="I2221" i="1"/>
  <c r="E2221" i="1"/>
  <c r="AB2220" i="1"/>
  <c r="Z2220" i="1"/>
  <c r="Y2219" i="1"/>
  <c r="X2219" i="1"/>
  <c r="X2221" i="1" s="1"/>
  <c r="W2219" i="1"/>
  <c r="W2221" i="1" s="1"/>
  <c r="V2219" i="1"/>
  <c r="V2221" i="1" s="1"/>
  <c r="U2219" i="1"/>
  <c r="T2219" i="1"/>
  <c r="T2221" i="1" s="1"/>
  <c r="S2219" i="1"/>
  <c r="S2221" i="1" s="1"/>
  <c r="R2219" i="1"/>
  <c r="R2221" i="1" s="1"/>
  <c r="Q2219" i="1"/>
  <c r="P2219" i="1"/>
  <c r="P2221" i="1" s="1"/>
  <c r="O2219" i="1"/>
  <c r="O2221" i="1" s="1"/>
  <c r="N2219" i="1"/>
  <c r="N2221" i="1" s="1"/>
  <c r="M2219" i="1"/>
  <c r="L2219" i="1"/>
  <c r="L2221" i="1" s="1"/>
  <c r="K2219" i="1"/>
  <c r="K2221" i="1" s="1"/>
  <c r="J2219" i="1"/>
  <c r="J2221" i="1" s="1"/>
  <c r="I2219" i="1"/>
  <c r="H2219" i="1"/>
  <c r="H2221" i="1" s="1"/>
  <c r="G2219" i="1"/>
  <c r="G2221" i="1" s="1"/>
  <c r="F2219" i="1"/>
  <c r="F2221" i="1" s="1"/>
  <c r="E2219" i="1"/>
  <c r="D2219" i="1"/>
  <c r="D2221" i="1" s="1"/>
  <c r="C2219" i="1"/>
  <c r="C2221" i="1" s="1"/>
  <c r="B2219" i="1"/>
  <c r="B2221" i="1" s="1"/>
  <c r="Z2218" i="1"/>
  <c r="AA2218" i="1" s="1"/>
  <c r="AA2217" i="1"/>
  <c r="Z2217" i="1"/>
  <c r="AB2217" i="1" s="1"/>
  <c r="Z2216" i="1"/>
  <c r="AA2216" i="1" s="1"/>
  <c r="AA2219" i="1" s="1"/>
  <c r="AA2215" i="1"/>
  <c r="Z2215" i="1"/>
  <c r="U2211" i="1"/>
  <c r="Q2211" i="1"/>
  <c r="M2211" i="1"/>
  <c r="I2211" i="1"/>
  <c r="E2211" i="1"/>
  <c r="AB2210" i="1"/>
  <c r="Z2210" i="1"/>
  <c r="AA2210" i="1" s="1"/>
  <c r="Y2209" i="1"/>
  <c r="Y2211" i="1" s="1"/>
  <c r="X2209" i="1"/>
  <c r="X2211" i="1" s="1"/>
  <c r="W2209" i="1"/>
  <c r="W2211" i="1" s="1"/>
  <c r="V2209" i="1"/>
  <c r="V2211" i="1" s="1"/>
  <c r="U2209" i="1"/>
  <c r="T2209" i="1"/>
  <c r="T2211" i="1" s="1"/>
  <c r="S2209" i="1"/>
  <c r="S2211" i="1" s="1"/>
  <c r="R2209" i="1"/>
  <c r="R2211" i="1" s="1"/>
  <c r="Q2209" i="1"/>
  <c r="P2209" i="1"/>
  <c r="P2211" i="1" s="1"/>
  <c r="O2209" i="1"/>
  <c r="O2211" i="1" s="1"/>
  <c r="N2209" i="1"/>
  <c r="N2211" i="1" s="1"/>
  <c r="M2209" i="1"/>
  <c r="L2209" i="1"/>
  <c r="L2211" i="1" s="1"/>
  <c r="K2209" i="1"/>
  <c r="K2211" i="1" s="1"/>
  <c r="J2209" i="1"/>
  <c r="J2211" i="1" s="1"/>
  <c r="I2209" i="1"/>
  <c r="H2209" i="1"/>
  <c r="H2211" i="1" s="1"/>
  <c r="G2209" i="1"/>
  <c r="G2211" i="1" s="1"/>
  <c r="F2209" i="1"/>
  <c r="F2211" i="1" s="1"/>
  <c r="E2209" i="1"/>
  <c r="D2209" i="1"/>
  <c r="D2211" i="1" s="1"/>
  <c r="C2209" i="1"/>
  <c r="C2211" i="1" s="1"/>
  <c r="B2209" i="1"/>
  <c r="B2211" i="1" s="1"/>
  <c r="Z2208" i="1"/>
  <c r="AB2208" i="1" s="1"/>
  <c r="AA2207" i="1"/>
  <c r="Z2207" i="1"/>
  <c r="AB2207" i="1" s="1"/>
  <c r="AB2206" i="1"/>
  <c r="Z2206" i="1"/>
  <c r="AA2206" i="1" s="1"/>
  <c r="AA2205" i="1"/>
  <c r="Z2205" i="1"/>
  <c r="Z2209" i="1" s="1"/>
  <c r="AA2200" i="1"/>
  <c r="Z2200" i="1"/>
  <c r="AB2200" i="1" s="1"/>
  <c r="AA2198" i="1"/>
  <c r="Z2198" i="1"/>
  <c r="AB2198" i="1" s="1"/>
  <c r="Z2197" i="1"/>
  <c r="AB2197" i="1" s="1"/>
  <c r="AB2196" i="1"/>
  <c r="AA2196" i="1"/>
  <c r="Z2196" i="1"/>
  <c r="Y2195" i="1"/>
  <c r="Y2199" i="1" s="1"/>
  <c r="Y2201" i="1" s="1"/>
  <c r="X2195" i="1"/>
  <c r="X2199" i="1" s="1"/>
  <c r="X2201" i="1" s="1"/>
  <c r="W2195" i="1"/>
  <c r="W2199" i="1" s="1"/>
  <c r="W2201" i="1" s="1"/>
  <c r="V2195" i="1"/>
  <c r="V2199" i="1" s="1"/>
  <c r="V2201" i="1" s="1"/>
  <c r="U2195" i="1"/>
  <c r="U2199" i="1" s="1"/>
  <c r="U2201" i="1" s="1"/>
  <c r="T2195" i="1"/>
  <c r="T2199" i="1" s="1"/>
  <c r="T2201" i="1" s="1"/>
  <c r="S2195" i="1"/>
  <c r="S2199" i="1" s="1"/>
  <c r="S2201" i="1" s="1"/>
  <c r="R2195" i="1"/>
  <c r="R2199" i="1" s="1"/>
  <c r="R2201" i="1" s="1"/>
  <c r="Q2195" i="1"/>
  <c r="Q2199" i="1" s="1"/>
  <c r="Q2201" i="1" s="1"/>
  <c r="P2195" i="1"/>
  <c r="P2199" i="1" s="1"/>
  <c r="P2201" i="1" s="1"/>
  <c r="O2195" i="1"/>
  <c r="O2199" i="1" s="1"/>
  <c r="O2201" i="1" s="1"/>
  <c r="N2195" i="1"/>
  <c r="N2199" i="1" s="1"/>
  <c r="N2201" i="1" s="1"/>
  <c r="M2195" i="1"/>
  <c r="Z2195" i="1" s="1"/>
  <c r="L2195" i="1"/>
  <c r="L2199" i="1" s="1"/>
  <c r="L2201" i="1" s="1"/>
  <c r="K2195" i="1"/>
  <c r="K2199" i="1" s="1"/>
  <c r="K2201" i="1" s="1"/>
  <c r="J2195" i="1"/>
  <c r="J2199" i="1" s="1"/>
  <c r="J2201" i="1" s="1"/>
  <c r="I2195" i="1"/>
  <c r="I2199" i="1" s="1"/>
  <c r="I2201" i="1" s="1"/>
  <c r="H2195" i="1"/>
  <c r="H2199" i="1" s="1"/>
  <c r="H2201" i="1" s="1"/>
  <c r="G2195" i="1"/>
  <c r="G2199" i="1" s="1"/>
  <c r="G2201" i="1" s="1"/>
  <c r="F2195" i="1"/>
  <c r="F2199" i="1" s="1"/>
  <c r="F2201" i="1" s="1"/>
  <c r="E2195" i="1"/>
  <c r="E2199" i="1" s="1"/>
  <c r="E2201" i="1" s="1"/>
  <c r="D2195" i="1"/>
  <c r="C2195" i="1"/>
  <c r="C2199" i="1" s="1"/>
  <c r="C2201" i="1" s="1"/>
  <c r="B2195" i="1"/>
  <c r="B2199" i="1" s="1"/>
  <c r="B2201" i="1" s="1"/>
  <c r="Z2190" i="1"/>
  <c r="AB2190" i="1" s="1"/>
  <c r="AB2188" i="1"/>
  <c r="AA2188" i="1"/>
  <c r="Z2188" i="1"/>
  <c r="Z2187" i="1"/>
  <c r="AB2187" i="1" s="1"/>
  <c r="Z2186" i="1"/>
  <c r="AB2186" i="1" s="1"/>
  <c r="Z2185" i="1"/>
  <c r="AB2185" i="1" s="1"/>
  <c r="Y2185" i="1"/>
  <c r="Y2189" i="1" s="1"/>
  <c r="Y2191" i="1" s="1"/>
  <c r="X2185" i="1"/>
  <c r="X2189" i="1" s="1"/>
  <c r="X2191" i="1" s="1"/>
  <c r="W2185" i="1"/>
  <c r="W2189" i="1" s="1"/>
  <c r="W2191" i="1" s="1"/>
  <c r="V2185" i="1"/>
  <c r="V2189" i="1" s="1"/>
  <c r="V2191" i="1" s="1"/>
  <c r="U2185" i="1"/>
  <c r="U2189" i="1" s="1"/>
  <c r="U2191" i="1" s="1"/>
  <c r="T2185" i="1"/>
  <c r="T2189" i="1" s="1"/>
  <c r="T2191" i="1" s="1"/>
  <c r="S2185" i="1"/>
  <c r="S2189" i="1" s="1"/>
  <c r="S2191" i="1" s="1"/>
  <c r="R2185" i="1"/>
  <c r="R2189" i="1" s="1"/>
  <c r="R2191" i="1" s="1"/>
  <c r="Q2185" i="1"/>
  <c r="Q2189" i="1" s="1"/>
  <c r="Q2191" i="1" s="1"/>
  <c r="P2185" i="1"/>
  <c r="P2189" i="1" s="1"/>
  <c r="P2191" i="1" s="1"/>
  <c r="O2185" i="1"/>
  <c r="O2189" i="1" s="1"/>
  <c r="O2191" i="1" s="1"/>
  <c r="N2185" i="1"/>
  <c r="N2189" i="1" s="1"/>
  <c r="N2191" i="1" s="1"/>
  <c r="M2185" i="1"/>
  <c r="M2189" i="1" s="1"/>
  <c r="M2191" i="1" s="1"/>
  <c r="L2185" i="1"/>
  <c r="L2189" i="1" s="1"/>
  <c r="L2191" i="1" s="1"/>
  <c r="K2185" i="1"/>
  <c r="K2189" i="1" s="1"/>
  <c r="K2191" i="1" s="1"/>
  <c r="J2185" i="1"/>
  <c r="J2189" i="1" s="1"/>
  <c r="J2191" i="1" s="1"/>
  <c r="I2185" i="1"/>
  <c r="I2189" i="1" s="1"/>
  <c r="I2191" i="1" s="1"/>
  <c r="H2185" i="1"/>
  <c r="H2189" i="1" s="1"/>
  <c r="H2191" i="1" s="1"/>
  <c r="G2185" i="1"/>
  <c r="G2189" i="1" s="1"/>
  <c r="G2191" i="1" s="1"/>
  <c r="F2185" i="1"/>
  <c r="F2189" i="1" s="1"/>
  <c r="F2191" i="1" s="1"/>
  <c r="E2185" i="1"/>
  <c r="E2189" i="1" s="1"/>
  <c r="E2191" i="1" s="1"/>
  <c r="D2185" i="1"/>
  <c r="D2189" i="1" s="1"/>
  <c r="D2191" i="1" s="1"/>
  <c r="C2185" i="1"/>
  <c r="C2189" i="1" s="1"/>
  <c r="C2191" i="1" s="1"/>
  <c r="B2185" i="1"/>
  <c r="B2189" i="1" s="1"/>
  <c r="B2191" i="1" s="1"/>
  <c r="AA2180" i="1"/>
  <c r="Z2180" i="1"/>
  <c r="Z2178" i="1"/>
  <c r="AA2178" i="1" s="1"/>
  <c r="Z2177" i="1"/>
  <c r="AA2177" i="1" s="1"/>
  <c r="Z2176" i="1"/>
  <c r="AA2176" i="1" s="1"/>
  <c r="Y2175" i="1"/>
  <c r="Y2179" i="1" s="1"/>
  <c r="Y2181" i="1" s="1"/>
  <c r="X2175" i="1"/>
  <c r="X2179" i="1" s="1"/>
  <c r="X2181" i="1" s="1"/>
  <c r="W2175" i="1"/>
  <c r="W2179" i="1" s="1"/>
  <c r="W2181" i="1" s="1"/>
  <c r="V2175" i="1"/>
  <c r="V2179" i="1" s="1"/>
  <c r="V2181" i="1" s="1"/>
  <c r="U2175" i="1"/>
  <c r="U2179" i="1" s="1"/>
  <c r="U2181" i="1" s="1"/>
  <c r="T2175" i="1"/>
  <c r="T2179" i="1" s="1"/>
  <c r="T2181" i="1" s="1"/>
  <c r="S2175" i="1"/>
  <c r="S2179" i="1" s="1"/>
  <c r="S2181" i="1" s="1"/>
  <c r="R2175" i="1"/>
  <c r="R2179" i="1" s="1"/>
  <c r="R2181" i="1" s="1"/>
  <c r="Q2175" i="1"/>
  <c r="Q2179" i="1" s="1"/>
  <c r="Q2181" i="1" s="1"/>
  <c r="P2175" i="1"/>
  <c r="P2179" i="1" s="1"/>
  <c r="P2181" i="1" s="1"/>
  <c r="O2175" i="1"/>
  <c r="O2179" i="1" s="1"/>
  <c r="O2181" i="1" s="1"/>
  <c r="N2175" i="1"/>
  <c r="N2179" i="1" s="1"/>
  <c r="N2181" i="1" s="1"/>
  <c r="M2175" i="1"/>
  <c r="M2179" i="1" s="1"/>
  <c r="M2181" i="1" s="1"/>
  <c r="L2175" i="1"/>
  <c r="L2179" i="1" s="1"/>
  <c r="L2181" i="1" s="1"/>
  <c r="K2175" i="1"/>
  <c r="K2179" i="1" s="1"/>
  <c r="K2181" i="1" s="1"/>
  <c r="J2175" i="1"/>
  <c r="J2179" i="1" s="1"/>
  <c r="J2181" i="1" s="1"/>
  <c r="I2175" i="1"/>
  <c r="I2179" i="1" s="1"/>
  <c r="I2181" i="1" s="1"/>
  <c r="H2175" i="1"/>
  <c r="H2179" i="1" s="1"/>
  <c r="H2181" i="1" s="1"/>
  <c r="G2175" i="1"/>
  <c r="G2179" i="1" s="1"/>
  <c r="G2181" i="1" s="1"/>
  <c r="F2175" i="1"/>
  <c r="F2179" i="1" s="1"/>
  <c r="F2181" i="1" s="1"/>
  <c r="E2175" i="1"/>
  <c r="E2179" i="1" s="1"/>
  <c r="E2181" i="1" s="1"/>
  <c r="D2175" i="1"/>
  <c r="D2179" i="1" s="1"/>
  <c r="D2181" i="1" s="1"/>
  <c r="C2175" i="1"/>
  <c r="C2179" i="1" s="1"/>
  <c r="C2181" i="1" s="1"/>
  <c r="B2175" i="1"/>
  <c r="B2179" i="1" s="1"/>
  <c r="B2181" i="1" s="1"/>
  <c r="Z2170" i="1"/>
  <c r="AA2168" i="1"/>
  <c r="Z2168" i="1"/>
  <c r="AA2167" i="1"/>
  <c r="Z2167" i="1"/>
  <c r="AA2166" i="1"/>
  <c r="Z2166" i="1"/>
  <c r="Y2165" i="1"/>
  <c r="Y2169" i="1" s="1"/>
  <c r="Y2171" i="1" s="1"/>
  <c r="X2165" i="1"/>
  <c r="X2169" i="1" s="1"/>
  <c r="X2171" i="1" s="1"/>
  <c r="W2165" i="1"/>
  <c r="W2169" i="1" s="1"/>
  <c r="W2171" i="1" s="1"/>
  <c r="V2165" i="1"/>
  <c r="V2169" i="1" s="1"/>
  <c r="V2171" i="1" s="1"/>
  <c r="U2165" i="1"/>
  <c r="U2169" i="1" s="1"/>
  <c r="U2171" i="1" s="1"/>
  <c r="T2165" i="1"/>
  <c r="T2169" i="1" s="1"/>
  <c r="T2171" i="1" s="1"/>
  <c r="S2165" i="1"/>
  <c r="S2169" i="1" s="1"/>
  <c r="S2171" i="1" s="1"/>
  <c r="R2165" i="1"/>
  <c r="R2169" i="1" s="1"/>
  <c r="R2171" i="1" s="1"/>
  <c r="Q2165" i="1"/>
  <c r="Q2169" i="1" s="1"/>
  <c r="Q2171" i="1" s="1"/>
  <c r="P2165" i="1"/>
  <c r="P2169" i="1" s="1"/>
  <c r="P2171" i="1" s="1"/>
  <c r="O2165" i="1"/>
  <c r="O2169" i="1" s="1"/>
  <c r="O2171" i="1" s="1"/>
  <c r="N2165" i="1"/>
  <c r="N2169" i="1" s="1"/>
  <c r="N2171" i="1" s="1"/>
  <c r="M2165" i="1"/>
  <c r="M2169" i="1" s="1"/>
  <c r="M2171" i="1" s="1"/>
  <c r="L2165" i="1"/>
  <c r="L2169" i="1" s="1"/>
  <c r="L2171" i="1" s="1"/>
  <c r="K2165" i="1"/>
  <c r="K2169" i="1" s="1"/>
  <c r="K2171" i="1" s="1"/>
  <c r="J2165" i="1"/>
  <c r="J2169" i="1" s="1"/>
  <c r="J2171" i="1" s="1"/>
  <c r="I2165" i="1"/>
  <c r="I2169" i="1" s="1"/>
  <c r="I2171" i="1" s="1"/>
  <c r="H2165" i="1"/>
  <c r="H2169" i="1" s="1"/>
  <c r="H2171" i="1" s="1"/>
  <c r="G2165" i="1"/>
  <c r="G2169" i="1" s="1"/>
  <c r="G2171" i="1" s="1"/>
  <c r="F2165" i="1"/>
  <c r="F2169" i="1" s="1"/>
  <c r="F2171" i="1" s="1"/>
  <c r="E2165" i="1"/>
  <c r="E2169" i="1" s="1"/>
  <c r="E2171" i="1" s="1"/>
  <c r="D2165" i="1"/>
  <c r="D2169" i="1" s="1"/>
  <c r="D2171" i="1" s="1"/>
  <c r="C2165" i="1"/>
  <c r="C2169" i="1" s="1"/>
  <c r="C2171" i="1" s="1"/>
  <c r="B2165" i="1"/>
  <c r="B2169" i="1" s="1"/>
  <c r="B2171" i="1" s="1"/>
  <c r="Z2160" i="1"/>
  <c r="AA2160" i="1" s="1"/>
  <c r="Z2158" i="1"/>
  <c r="AA2158" i="1" s="1"/>
  <c r="AA2157" i="1"/>
  <c r="Z2157" i="1"/>
  <c r="Z2156" i="1"/>
  <c r="AA2156" i="1" s="1"/>
  <c r="Y2155" i="1"/>
  <c r="Y2159" i="1" s="1"/>
  <c r="Y2161" i="1" s="1"/>
  <c r="X2155" i="1"/>
  <c r="X2159" i="1" s="1"/>
  <c r="X2161" i="1" s="1"/>
  <c r="W2155" i="1"/>
  <c r="W2159" i="1" s="1"/>
  <c r="W2161" i="1" s="1"/>
  <c r="V2155" i="1"/>
  <c r="V2159" i="1" s="1"/>
  <c r="V2161" i="1" s="1"/>
  <c r="U2155" i="1"/>
  <c r="U2159" i="1" s="1"/>
  <c r="U2161" i="1" s="1"/>
  <c r="T2155" i="1"/>
  <c r="T2159" i="1" s="1"/>
  <c r="T2161" i="1" s="1"/>
  <c r="S2155" i="1"/>
  <c r="S2159" i="1" s="1"/>
  <c r="S2161" i="1" s="1"/>
  <c r="R2155" i="1"/>
  <c r="R2159" i="1" s="1"/>
  <c r="R2161" i="1" s="1"/>
  <c r="Q2155" i="1"/>
  <c r="Q2159" i="1" s="1"/>
  <c r="Q2161" i="1" s="1"/>
  <c r="P2155" i="1"/>
  <c r="P2159" i="1" s="1"/>
  <c r="P2161" i="1" s="1"/>
  <c r="O2155" i="1"/>
  <c r="O2159" i="1" s="1"/>
  <c r="O2161" i="1" s="1"/>
  <c r="N2155" i="1"/>
  <c r="N2159" i="1" s="1"/>
  <c r="N2161" i="1" s="1"/>
  <c r="M2155" i="1"/>
  <c r="M2159" i="1" s="1"/>
  <c r="M2161" i="1" s="1"/>
  <c r="L2155" i="1"/>
  <c r="L2159" i="1" s="1"/>
  <c r="L2161" i="1" s="1"/>
  <c r="K2155" i="1"/>
  <c r="K2159" i="1" s="1"/>
  <c r="K2161" i="1" s="1"/>
  <c r="J2155" i="1"/>
  <c r="J2159" i="1" s="1"/>
  <c r="J2161" i="1" s="1"/>
  <c r="I2155" i="1"/>
  <c r="I2159" i="1" s="1"/>
  <c r="I2161" i="1" s="1"/>
  <c r="H2155" i="1"/>
  <c r="H2159" i="1" s="1"/>
  <c r="H2161" i="1" s="1"/>
  <c r="G2155" i="1"/>
  <c r="G2159" i="1" s="1"/>
  <c r="G2161" i="1" s="1"/>
  <c r="F2155" i="1"/>
  <c r="F2159" i="1" s="1"/>
  <c r="F2161" i="1" s="1"/>
  <c r="E2155" i="1"/>
  <c r="E2159" i="1" s="1"/>
  <c r="E2161" i="1" s="1"/>
  <c r="D2155" i="1"/>
  <c r="C2155" i="1"/>
  <c r="C2159" i="1" s="1"/>
  <c r="C2161" i="1" s="1"/>
  <c r="B2155" i="1"/>
  <c r="B2159" i="1" s="1"/>
  <c r="B2161" i="1" s="1"/>
  <c r="AA2150" i="1"/>
  <c r="Z2150" i="1"/>
  <c r="Z2148" i="1"/>
  <c r="AA2148" i="1" s="1"/>
  <c r="Z2147" i="1"/>
  <c r="AA2147" i="1" s="1"/>
  <c r="Z2146" i="1"/>
  <c r="AA2146" i="1" s="1"/>
  <c r="Y2145" i="1"/>
  <c r="Y2149" i="1" s="1"/>
  <c r="Y2151" i="1" s="1"/>
  <c r="X2145" i="1"/>
  <c r="X2149" i="1" s="1"/>
  <c r="X2151" i="1" s="1"/>
  <c r="W2145" i="1"/>
  <c r="W2149" i="1" s="1"/>
  <c r="W2151" i="1" s="1"/>
  <c r="V2145" i="1"/>
  <c r="V2149" i="1" s="1"/>
  <c r="V2151" i="1" s="1"/>
  <c r="U2145" i="1"/>
  <c r="U2149" i="1" s="1"/>
  <c r="U2151" i="1" s="1"/>
  <c r="T2145" i="1"/>
  <c r="T2149" i="1" s="1"/>
  <c r="T2151" i="1" s="1"/>
  <c r="S2145" i="1"/>
  <c r="S2149" i="1" s="1"/>
  <c r="S2151" i="1" s="1"/>
  <c r="R2145" i="1"/>
  <c r="R2149" i="1" s="1"/>
  <c r="R2151" i="1" s="1"/>
  <c r="Q2145" i="1"/>
  <c r="Q2149" i="1" s="1"/>
  <c r="Q2151" i="1" s="1"/>
  <c r="P2145" i="1"/>
  <c r="P2149" i="1" s="1"/>
  <c r="P2151" i="1" s="1"/>
  <c r="O2145" i="1"/>
  <c r="O2149" i="1" s="1"/>
  <c r="O2151" i="1" s="1"/>
  <c r="N2145" i="1"/>
  <c r="N2149" i="1" s="1"/>
  <c r="N2151" i="1" s="1"/>
  <c r="M2145" i="1"/>
  <c r="M2149" i="1" s="1"/>
  <c r="M2151" i="1" s="1"/>
  <c r="L2145" i="1"/>
  <c r="L2149" i="1" s="1"/>
  <c r="L2151" i="1" s="1"/>
  <c r="K2145" i="1"/>
  <c r="K2149" i="1" s="1"/>
  <c r="K2151" i="1" s="1"/>
  <c r="J2145" i="1"/>
  <c r="J2149" i="1" s="1"/>
  <c r="J2151" i="1" s="1"/>
  <c r="I2145" i="1"/>
  <c r="I2149" i="1" s="1"/>
  <c r="I2151" i="1" s="1"/>
  <c r="H2145" i="1"/>
  <c r="H2149" i="1" s="1"/>
  <c r="H2151" i="1" s="1"/>
  <c r="G2145" i="1"/>
  <c r="G2149" i="1" s="1"/>
  <c r="G2151" i="1" s="1"/>
  <c r="F2145" i="1"/>
  <c r="F2149" i="1" s="1"/>
  <c r="F2151" i="1" s="1"/>
  <c r="E2145" i="1"/>
  <c r="E2149" i="1" s="1"/>
  <c r="E2151" i="1" s="1"/>
  <c r="D2145" i="1"/>
  <c r="C2145" i="1"/>
  <c r="C2149" i="1" s="1"/>
  <c r="C2151" i="1" s="1"/>
  <c r="B2145" i="1"/>
  <c r="B2149" i="1" s="1"/>
  <c r="B2151" i="1" s="1"/>
  <c r="Y2140" i="1"/>
  <c r="X2140" i="1"/>
  <c r="W2140" i="1"/>
  <c r="V2140" i="1"/>
  <c r="U2140" i="1"/>
  <c r="T2140" i="1"/>
  <c r="S2140" i="1"/>
  <c r="R2140" i="1"/>
  <c r="Q2140" i="1"/>
  <c r="P2140" i="1"/>
  <c r="O2140" i="1"/>
  <c r="N2140" i="1"/>
  <c r="M2140" i="1"/>
  <c r="Z2140" i="1" s="1"/>
  <c r="L2140" i="1"/>
  <c r="K2140" i="1"/>
  <c r="J2140" i="1"/>
  <c r="I2140" i="1"/>
  <c r="H2140" i="1"/>
  <c r="G2140" i="1"/>
  <c r="F2140" i="1"/>
  <c r="E2140" i="1"/>
  <c r="D2140" i="1"/>
  <c r="C2140" i="1"/>
  <c r="B2140" i="1"/>
  <c r="Y2138" i="1"/>
  <c r="X2138" i="1"/>
  <c r="W2138" i="1"/>
  <c r="V2138" i="1"/>
  <c r="U2138" i="1"/>
  <c r="T2138" i="1"/>
  <c r="S2138" i="1"/>
  <c r="R2138" i="1"/>
  <c r="Q2138" i="1"/>
  <c r="P2138" i="1"/>
  <c r="O2138" i="1"/>
  <c r="N2138" i="1"/>
  <c r="M2138" i="1"/>
  <c r="Z2138" i="1" s="1"/>
  <c r="L2138" i="1"/>
  <c r="K2138" i="1"/>
  <c r="J2138" i="1"/>
  <c r="I2138" i="1"/>
  <c r="H2138" i="1"/>
  <c r="G2138" i="1"/>
  <c r="F2138" i="1"/>
  <c r="E2138" i="1"/>
  <c r="D2138" i="1"/>
  <c r="C2138" i="1"/>
  <c r="B2138" i="1"/>
  <c r="Y2137" i="1"/>
  <c r="X2137" i="1"/>
  <c r="W2137" i="1"/>
  <c r="V2137" i="1"/>
  <c r="U2137" i="1"/>
  <c r="T2137" i="1"/>
  <c r="S2137" i="1"/>
  <c r="R2137" i="1"/>
  <c r="Q2137" i="1"/>
  <c r="P2137" i="1"/>
  <c r="O2137" i="1"/>
  <c r="N2137" i="1"/>
  <c r="Z2137" i="1" s="1"/>
  <c r="M2137" i="1"/>
  <c r="L2137" i="1"/>
  <c r="K2137" i="1"/>
  <c r="J2137" i="1"/>
  <c r="I2137" i="1"/>
  <c r="H2137" i="1"/>
  <c r="G2137" i="1"/>
  <c r="F2137" i="1"/>
  <c r="E2137" i="1"/>
  <c r="D2137" i="1"/>
  <c r="C2137" i="1"/>
  <c r="B2137" i="1"/>
  <c r="Y2136" i="1"/>
  <c r="X2136" i="1"/>
  <c r="W2136" i="1"/>
  <c r="V2136" i="1"/>
  <c r="U2136" i="1"/>
  <c r="T2136" i="1"/>
  <c r="S2136" i="1"/>
  <c r="R2136" i="1"/>
  <c r="Q2136" i="1"/>
  <c r="P2136" i="1"/>
  <c r="O2136" i="1"/>
  <c r="N2136" i="1"/>
  <c r="M2136" i="1"/>
  <c r="Z2136" i="1" s="1"/>
  <c r="L2136" i="1"/>
  <c r="K2136" i="1"/>
  <c r="J2136" i="1"/>
  <c r="I2136" i="1"/>
  <c r="H2136" i="1"/>
  <c r="G2136" i="1"/>
  <c r="F2136" i="1"/>
  <c r="E2136" i="1"/>
  <c r="D2136" i="1"/>
  <c r="C2136" i="1"/>
  <c r="B2136" i="1"/>
  <c r="Y2135" i="1"/>
  <c r="Y2139" i="1" s="1"/>
  <c r="Y2141" i="1" s="1"/>
  <c r="X2135" i="1"/>
  <c r="X2139" i="1" s="1"/>
  <c r="W2135" i="1"/>
  <c r="W2139" i="1" s="1"/>
  <c r="U2135" i="1"/>
  <c r="U2139" i="1" s="1"/>
  <c r="U2141" i="1" s="1"/>
  <c r="T2135" i="1"/>
  <c r="T2139" i="1" s="1"/>
  <c r="S2135" i="1"/>
  <c r="S2139" i="1" s="1"/>
  <c r="Q2135" i="1"/>
  <c r="Q2139" i="1" s="1"/>
  <c r="Q2141" i="1" s="1"/>
  <c r="P2135" i="1"/>
  <c r="P2139" i="1" s="1"/>
  <c r="O2135" i="1"/>
  <c r="O2139" i="1" s="1"/>
  <c r="M2135" i="1"/>
  <c r="M2139" i="1" s="1"/>
  <c r="M2141" i="1" s="1"/>
  <c r="L2135" i="1"/>
  <c r="L2139" i="1" s="1"/>
  <c r="K2135" i="1"/>
  <c r="K2139" i="1" s="1"/>
  <c r="I2135" i="1"/>
  <c r="I2139" i="1" s="1"/>
  <c r="I2141" i="1" s="1"/>
  <c r="H2135" i="1"/>
  <c r="H2139" i="1" s="1"/>
  <c r="G2135" i="1"/>
  <c r="G2139" i="1" s="1"/>
  <c r="E2135" i="1"/>
  <c r="E2139" i="1" s="1"/>
  <c r="E2141" i="1" s="1"/>
  <c r="D2135" i="1"/>
  <c r="D2139" i="1" s="1"/>
  <c r="C2135" i="1"/>
  <c r="C2139" i="1" s="1"/>
  <c r="AB2117" i="1"/>
  <c r="AA2117" i="1"/>
  <c r="Y2116" i="1"/>
  <c r="Y2118" i="1" s="1"/>
  <c r="M2116" i="1"/>
  <c r="M2118" i="1" s="1"/>
  <c r="I2116" i="1"/>
  <c r="I2118" i="1" s="1"/>
  <c r="AA2115" i="1"/>
  <c r="AA2114" i="1"/>
  <c r="Y2113" i="1"/>
  <c r="X2113" i="1"/>
  <c r="W2113" i="1"/>
  <c r="W2116" i="1" s="1"/>
  <c r="W2118" i="1" s="1"/>
  <c r="V2113" i="1"/>
  <c r="U2113" i="1"/>
  <c r="T2113" i="1"/>
  <c r="S2113" i="1"/>
  <c r="S2116" i="1" s="1"/>
  <c r="S2118" i="1" s="1"/>
  <c r="R2113" i="1"/>
  <c r="Q2113" i="1"/>
  <c r="Q2116" i="1" s="1"/>
  <c r="Q2118" i="1" s="1"/>
  <c r="P2113" i="1"/>
  <c r="O2113" i="1"/>
  <c r="O2116" i="1" s="1"/>
  <c r="O2118" i="1" s="1"/>
  <c r="N2113" i="1"/>
  <c r="M2113" i="1"/>
  <c r="L2113" i="1"/>
  <c r="K2113" i="1"/>
  <c r="K2116" i="1" s="1"/>
  <c r="K2118" i="1" s="1"/>
  <c r="J2113" i="1"/>
  <c r="I2113" i="1"/>
  <c r="H2113" i="1"/>
  <c r="G2113" i="1"/>
  <c r="G2116" i="1" s="1"/>
  <c r="G2118" i="1" s="1"/>
  <c r="F2113" i="1"/>
  <c r="E2113" i="1"/>
  <c r="D2113" i="1"/>
  <c r="C2113" i="1"/>
  <c r="C2116" i="1" s="1"/>
  <c r="C2118" i="1" s="1"/>
  <c r="B2113" i="1"/>
  <c r="AA2112" i="1"/>
  <c r="Z2107" i="1"/>
  <c r="Z2108" i="1" s="1"/>
  <c r="AB2108" i="1" s="1"/>
  <c r="Y2107" i="1"/>
  <c r="Y2108" i="1" s="1"/>
  <c r="X2107" i="1"/>
  <c r="X2108" i="1" s="1"/>
  <c r="W2107" i="1"/>
  <c r="W2108" i="1" s="1"/>
  <c r="V2107" i="1"/>
  <c r="V2108" i="1" s="1"/>
  <c r="U2107" i="1"/>
  <c r="U2108" i="1" s="1"/>
  <c r="T2107" i="1"/>
  <c r="T2108" i="1" s="1"/>
  <c r="S2107" i="1"/>
  <c r="S2108" i="1" s="1"/>
  <c r="R2107" i="1"/>
  <c r="R2108" i="1" s="1"/>
  <c r="Q2107" i="1"/>
  <c r="Q2108" i="1" s="1"/>
  <c r="P2107" i="1"/>
  <c r="P2108" i="1" s="1"/>
  <c r="O2107" i="1"/>
  <c r="O2108" i="1" s="1"/>
  <c r="N2107" i="1"/>
  <c r="N2108" i="1" s="1"/>
  <c r="M2107" i="1"/>
  <c r="M2108" i="1" s="1"/>
  <c r="L2107" i="1"/>
  <c r="L2108" i="1" s="1"/>
  <c r="K2107" i="1"/>
  <c r="K2108" i="1" s="1"/>
  <c r="J2107" i="1"/>
  <c r="J2108" i="1" s="1"/>
  <c r="I2107" i="1"/>
  <c r="I2108" i="1" s="1"/>
  <c r="H2107" i="1"/>
  <c r="H2108" i="1" s="1"/>
  <c r="G2107" i="1"/>
  <c r="G2108" i="1" s="1"/>
  <c r="F2107" i="1"/>
  <c r="F2108" i="1" s="1"/>
  <c r="E2107" i="1"/>
  <c r="E2108" i="1" s="1"/>
  <c r="D2107" i="1"/>
  <c r="D2108" i="1" s="1"/>
  <c r="C2107" i="1"/>
  <c r="C2108" i="1" s="1"/>
  <c r="B2107" i="1"/>
  <c r="B2108" i="1" s="1"/>
  <c r="Y2106" i="1"/>
  <c r="X2106" i="1"/>
  <c r="W2106" i="1"/>
  <c r="V2106" i="1"/>
  <c r="U2106" i="1"/>
  <c r="T2106" i="1"/>
  <c r="S2106" i="1"/>
  <c r="R2106" i="1"/>
  <c r="Q2106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C2106" i="1"/>
  <c r="B2106" i="1"/>
  <c r="Z2105" i="1"/>
  <c r="AA2105" i="1" s="1"/>
  <c r="AA2104" i="1"/>
  <c r="Z2104" i="1"/>
  <c r="Z2103" i="1"/>
  <c r="AA2103" i="1" s="1"/>
  <c r="AA2102" i="1"/>
  <c r="AA2106" i="1" s="1"/>
  <c r="Z2102" i="1"/>
  <c r="Z2106" i="1" s="1"/>
  <c r="W2098" i="1"/>
  <c r="S2098" i="1"/>
  <c r="O2098" i="1"/>
  <c r="K2098" i="1"/>
  <c r="G2098" i="1"/>
  <c r="C2098" i="1"/>
  <c r="Y2097" i="1"/>
  <c r="Y2098" i="1" s="1"/>
  <c r="X2097" i="1"/>
  <c r="X2098" i="1" s="1"/>
  <c r="W2097" i="1"/>
  <c r="V2097" i="1"/>
  <c r="V2098" i="1" s="1"/>
  <c r="U2097" i="1"/>
  <c r="U2098" i="1" s="1"/>
  <c r="T2097" i="1"/>
  <c r="T2098" i="1" s="1"/>
  <c r="S2097" i="1"/>
  <c r="R2097" i="1"/>
  <c r="R2098" i="1" s="1"/>
  <c r="Q2097" i="1"/>
  <c r="Q2098" i="1" s="1"/>
  <c r="P2097" i="1"/>
  <c r="P2098" i="1" s="1"/>
  <c r="O2097" i="1"/>
  <c r="N2097" i="1"/>
  <c r="N2098" i="1" s="1"/>
  <c r="M2097" i="1"/>
  <c r="M2098" i="1" s="1"/>
  <c r="L2097" i="1"/>
  <c r="L2098" i="1" s="1"/>
  <c r="K2097" i="1"/>
  <c r="J2097" i="1"/>
  <c r="J2098" i="1" s="1"/>
  <c r="I2097" i="1"/>
  <c r="I2098" i="1" s="1"/>
  <c r="H2097" i="1"/>
  <c r="H2098" i="1" s="1"/>
  <c r="G2097" i="1"/>
  <c r="F2097" i="1"/>
  <c r="F2098" i="1" s="1"/>
  <c r="E2097" i="1"/>
  <c r="E2098" i="1" s="1"/>
  <c r="D2097" i="1"/>
  <c r="D2098" i="1" s="1"/>
  <c r="C2097" i="1"/>
  <c r="B2097" i="1"/>
  <c r="B2098" i="1" s="1"/>
  <c r="Y2096" i="1"/>
  <c r="X2096" i="1"/>
  <c r="W2096" i="1"/>
  <c r="V2096" i="1"/>
  <c r="U2096" i="1"/>
  <c r="T2096" i="1"/>
  <c r="S2096" i="1"/>
  <c r="R2096" i="1"/>
  <c r="Q2096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C2096" i="1"/>
  <c r="B2096" i="1"/>
  <c r="Z2095" i="1"/>
  <c r="AA2095" i="1" s="1"/>
  <c r="AA2094" i="1"/>
  <c r="Z2094" i="1"/>
  <c r="Z2093" i="1"/>
  <c r="AA2093" i="1" s="1"/>
  <c r="AA2092" i="1"/>
  <c r="AA2096" i="1" s="1"/>
  <c r="Z2092" i="1"/>
  <c r="Z2096" i="1" s="1"/>
  <c r="Y2087" i="1"/>
  <c r="Y2127" i="1" s="1"/>
  <c r="X2087" i="1"/>
  <c r="X2127" i="1" s="1"/>
  <c r="W2087" i="1"/>
  <c r="W2127" i="1" s="1"/>
  <c r="V2087" i="1"/>
  <c r="V2127" i="1" s="1"/>
  <c r="U2087" i="1"/>
  <c r="U2127" i="1" s="1"/>
  <c r="T2087" i="1"/>
  <c r="T2127" i="1" s="1"/>
  <c r="S2087" i="1"/>
  <c r="S2127" i="1" s="1"/>
  <c r="R2087" i="1"/>
  <c r="R2127" i="1" s="1"/>
  <c r="Q2087" i="1"/>
  <c r="Q2127" i="1" s="1"/>
  <c r="P2087" i="1"/>
  <c r="P2127" i="1" s="1"/>
  <c r="O2087" i="1"/>
  <c r="O2127" i="1" s="1"/>
  <c r="N2087" i="1"/>
  <c r="N2127" i="1" s="1"/>
  <c r="M2087" i="1"/>
  <c r="M2127" i="1" s="1"/>
  <c r="L2087" i="1"/>
  <c r="L2127" i="1" s="1"/>
  <c r="K2087" i="1"/>
  <c r="K2127" i="1" s="1"/>
  <c r="J2087" i="1"/>
  <c r="J2127" i="1" s="1"/>
  <c r="I2087" i="1"/>
  <c r="I2127" i="1" s="1"/>
  <c r="H2087" i="1"/>
  <c r="H2127" i="1" s="1"/>
  <c r="G2087" i="1"/>
  <c r="G2127" i="1" s="1"/>
  <c r="F2087" i="1"/>
  <c r="F2127" i="1" s="1"/>
  <c r="E2087" i="1"/>
  <c r="E2127" i="1" s="1"/>
  <c r="D2087" i="1"/>
  <c r="D2127" i="1" s="1"/>
  <c r="C2087" i="1"/>
  <c r="C2127" i="1" s="1"/>
  <c r="B2087" i="1"/>
  <c r="B2127" i="1" s="1"/>
  <c r="Y2085" i="1"/>
  <c r="Y2125" i="1" s="1"/>
  <c r="X2085" i="1"/>
  <c r="X2125" i="1" s="1"/>
  <c r="W2085" i="1"/>
  <c r="W2125" i="1" s="1"/>
  <c r="V2085" i="1"/>
  <c r="V2125" i="1" s="1"/>
  <c r="U2085" i="1"/>
  <c r="U2125" i="1" s="1"/>
  <c r="T2085" i="1"/>
  <c r="T2125" i="1" s="1"/>
  <c r="S2085" i="1"/>
  <c r="S2125" i="1" s="1"/>
  <c r="R2085" i="1"/>
  <c r="R2125" i="1" s="1"/>
  <c r="Q2085" i="1"/>
  <c r="Q2125" i="1" s="1"/>
  <c r="P2085" i="1"/>
  <c r="P2125" i="1" s="1"/>
  <c r="O2085" i="1"/>
  <c r="O2125" i="1" s="1"/>
  <c r="N2085" i="1"/>
  <c r="N2125" i="1" s="1"/>
  <c r="M2085" i="1"/>
  <c r="M2125" i="1" s="1"/>
  <c r="L2085" i="1"/>
  <c r="L2125" i="1" s="1"/>
  <c r="K2085" i="1"/>
  <c r="K2125" i="1" s="1"/>
  <c r="J2085" i="1"/>
  <c r="J2125" i="1" s="1"/>
  <c r="I2085" i="1"/>
  <c r="I2125" i="1" s="1"/>
  <c r="H2085" i="1"/>
  <c r="H2125" i="1" s="1"/>
  <c r="G2085" i="1"/>
  <c r="G2125" i="1" s="1"/>
  <c r="F2085" i="1"/>
  <c r="F2125" i="1" s="1"/>
  <c r="E2085" i="1"/>
  <c r="E2125" i="1" s="1"/>
  <c r="D2085" i="1"/>
  <c r="D2125" i="1" s="1"/>
  <c r="C2085" i="1"/>
  <c r="C2125" i="1" s="1"/>
  <c r="B2085" i="1"/>
  <c r="B2125" i="1" s="1"/>
  <c r="Y2084" i="1"/>
  <c r="Y2124" i="1" s="1"/>
  <c r="X2084" i="1"/>
  <c r="X2124" i="1" s="1"/>
  <c r="W2084" i="1"/>
  <c r="W2124" i="1" s="1"/>
  <c r="V2084" i="1"/>
  <c r="V2124" i="1" s="1"/>
  <c r="U2084" i="1"/>
  <c r="U2124" i="1" s="1"/>
  <c r="T2084" i="1"/>
  <c r="T2124" i="1" s="1"/>
  <c r="S2084" i="1"/>
  <c r="S2124" i="1" s="1"/>
  <c r="R2084" i="1"/>
  <c r="R2124" i="1" s="1"/>
  <c r="Q2084" i="1"/>
  <c r="Q2124" i="1" s="1"/>
  <c r="P2084" i="1"/>
  <c r="P2124" i="1" s="1"/>
  <c r="O2084" i="1"/>
  <c r="O2124" i="1" s="1"/>
  <c r="N2084" i="1"/>
  <c r="N2124" i="1" s="1"/>
  <c r="M2084" i="1"/>
  <c r="M2124" i="1" s="1"/>
  <c r="L2084" i="1"/>
  <c r="L2124" i="1" s="1"/>
  <c r="K2084" i="1"/>
  <c r="K2124" i="1" s="1"/>
  <c r="J2084" i="1"/>
  <c r="J2124" i="1" s="1"/>
  <c r="I2084" i="1"/>
  <c r="I2124" i="1" s="1"/>
  <c r="H2084" i="1"/>
  <c r="H2124" i="1" s="1"/>
  <c r="G2084" i="1"/>
  <c r="G2124" i="1" s="1"/>
  <c r="F2084" i="1"/>
  <c r="F2124" i="1" s="1"/>
  <c r="E2084" i="1"/>
  <c r="E2124" i="1" s="1"/>
  <c r="D2084" i="1"/>
  <c r="C2084" i="1"/>
  <c r="C2124" i="1" s="1"/>
  <c r="B2084" i="1"/>
  <c r="B2124" i="1" s="1"/>
  <c r="Y2083" i="1"/>
  <c r="X2083" i="1"/>
  <c r="W2083" i="1"/>
  <c r="W2123" i="1" s="1"/>
  <c r="V2083" i="1"/>
  <c r="U2083" i="1"/>
  <c r="T2083" i="1"/>
  <c r="S2083" i="1"/>
  <c r="R2083" i="1"/>
  <c r="Q2083" i="1"/>
  <c r="P2083" i="1"/>
  <c r="O2083" i="1"/>
  <c r="N2083" i="1"/>
  <c r="Z2083" i="1" s="1"/>
  <c r="M2083" i="1"/>
  <c r="L2083" i="1"/>
  <c r="K2083" i="1"/>
  <c r="J2083" i="1"/>
  <c r="I2083" i="1"/>
  <c r="H2083" i="1"/>
  <c r="G2083" i="1"/>
  <c r="F2083" i="1"/>
  <c r="E2083" i="1"/>
  <c r="D2083" i="1"/>
  <c r="AA2083" i="1" s="1"/>
  <c r="C2083" i="1"/>
  <c r="B2083" i="1"/>
  <c r="Y2082" i="1"/>
  <c r="Y2122" i="1" s="1"/>
  <c r="X2082" i="1"/>
  <c r="X2122" i="1" s="1"/>
  <c r="W2082" i="1"/>
  <c r="W2122" i="1" s="1"/>
  <c r="V2082" i="1"/>
  <c r="V2122" i="1" s="1"/>
  <c r="U2082" i="1"/>
  <c r="U2122" i="1" s="1"/>
  <c r="T2082" i="1"/>
  <c r="T2122" i="1" s="1"/>
  <c r="S2082" i="1"/>
  <c r="S2122" i="1" s="1"/>
  <c r="R2082" i="1"/>
  <c r="R2122" i="1" s="1"/>
  <c r="Q2082" i="1"/>
  <c r="Q2086" i="1" s="1"/>
  <c r="P2082" i="1"/>
  <c r="P2122" i="1" s="1"/>
  <c r="O2082" i="1"/>
  <c r="O2122" i="1" s="1"/>
  <c r="N2082" i="1"/>
  <c r="N2122" i="1" s="1"/>
  <c r="M2082" i="1"/>
  <c r="M2122" i="1" s="1"/>
  <c r="L2082" i="1"/>
  <c r="L2122" i="1" s="1"/>
  <c r="K2082" i="1"/>
  <c r="K2122" i="1" s="1"/>
  <c r="J2082" i="1"/>
  <c r="J2122" i="1" s="1"/>
  <c r="I2082" i="1"/>
  <c r="I2122" i="1" s="1"/>
  <c r="H2082" i="1"/>
  <c r="H2122" i="1" s="1"/>
  <c r="G2082" i="1"/>
  <c r="G2122" i="1" s="1"/>
  <c r="F2082" i="1"/>
  <c r="F2122" i="1" s="1"/>
  <c r="E2082" i="1"/>
  <c r="E2122" i="1" s="1"/>
  <c r="D2082" i="1"/>
  <c r="D2122" i="1" s="1"/>
  <c r="C2082" i="1"/>
  <c r="C2122" i="1" s="1"/>
  <c r="B2082" i="1"/>
  <c r="B2122" i="1" s="1"/>
  <c r="D2078" i="1"/>
  <c r="C2078" i="1"/>
  <c r="AA2077" i="1"/>
  <c r="Z2077" i="1"/>
  <c r="Y2077" i="1"/>
  <c r="X2077" i="1"/>
  <c r="W2077" i="1"/>
  <c r="V2077" i="1"/>
  <c r="U2077" i="1"/>
  <c r="T2077" i="1"/>
  <c r="S2077" i="1"/>
  <c r="R2077" i="1"/>
  <c r="Q2077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C2077" i="1"/>
  <c r="B2077" i="1"/>
  <c r="Y2056" i="1"/>
  <c r="M2056" i="1"/>
  <c r="I2056" i="1"/>
  <c r="AA2055" i="1"/>
  <c r="Y2054" i="1"/>
  <c r="U2054" i="1"/>
  <c r="U2056" i="1" s="1"/>
  <c r="Q2054" i="1"/>
  <c r="Q2056" i="1" s="1"/>
  <c r="M2054" i="1"/>
  <c r="I2054" i="1"/>
  <c r="E2054" i="1"/>
  <c r="E2056" i="1" s="1"/>
  <c r="AA2053" i="1"/>
  <c r="AA2052" i="1"/>
  <c r="Z2051" i="1"/>
  <c r="Y2051" i="1"/>
  <c r="X2051" i="1"/>
  <c r="X2054" i="1" s="1"/>
  <c r="X2056" i="1" s="1"/>
  <c r="W2051" i="1"/>
  <c r="W2054" i="1" s="1"/>
  <c r="W2056" i="1" s="1"/>
  <c r="V2051" i="1"/>
  <c r="V2054" i="1" s="1"/>
  <c r="V2056" i="1" s="1"/>
  <c r="U2051" i="1"/>
  <c r="T2051" i="1"/>
  <c r="T2054" i="1" s="1"/>
  <c r="T2056" i="1" s="1"/>
  <c r="S2051" i="1"/>
  <c r="S2054" i="1" s="1"/>
  <c r="S2056" i="1" s="1"/>
  <c r="R2051" i="1"/>
  <c r="R2054" i="1" s="1"/>
  <c r="R2056" i="1" s="1"/>
  <c r="Q2051" i="1"/>
  <c r="P2051" i="1"/>
  <c r="P2054" i="1" s="1"/>
  <c r="P2056" i="1" s="1"/>
  <c r="O2051" i="1"/>
  <c r="O2054" i="1" s="1"/>
  <c r="O2056" i="1" s="1"/>
  <c r="N2051" i="1"/>
  <c r="N2054" i="1" s="1"/>
  <c r="N2056" i="1" s="1"/>
  <c r="M2051" i="1"/>
  <c r="L2051" i="1"/>
  <c r="L2054" i="1" s="1"/>
  <c r="L2056" i="1" s="1"/>
  <c r="K2051" i="1"/>
  <c r="K2054" i="1" s="1"/>
  <c r="K2056" i="1" s="1"/>
  <c r="J2051" i="1"/>
  <c r="J2054" i="1" s="1"/>
  <c r="J2056" i="1" s="1"/>
  <c r="I2051" i="1"/>
  <c r="H2051" i="1"/>
  <c r="H2054" i="1" s="1"/>
  <c r="H2056" i="1" s="1"/>
  <c r="G2051" i="1"/>
  <c r="G2054" i="1" s="1"/>
  <c r="G2056" i="1" s="1"/>
  <c r="F2051" i="1"/>
  <c r="F2054" i="1" s="1"/>
  <c r="F2056" i="1" s="1"/>
  <c r="E2051" i="1"/>
  <c r="D2051" i="1"/>
  <c r="C2051" i="1"/>
  <c r="C2054" i="1" s="1"/>
  <c r="C2056" i="1" s="1"/>
  <c r="B2051" i="1"/>
  <c r="B2054" i="1" s="1"/>
  <c r="B2056" i="1" s="1"/>
  <c r="AA2050" i="1"/>
  <c r="R2046" i="1"/>
  <c r="N2046" i="1"/>
  <c r="J2046" i="1"/>
  <c r="B2046" i="1"/>
  <c r="Z2045" i="1"/>
  <c r="AA2045" i="1" s="1"/>
  <c r="W2044" i="1"/>
  <c r="W2046" i="1" s="1"/>
  <c r="S2044" i="1"/>
  <c r="S2046" i="1" s="1"/>
  <c r="O2044" i="1"/>
  <c r="O2046" i="1" s="1"/>
  <c r="K2044" i="1"/>
  <c r="K2046" i="1" s="1"/>
  <c r="I2044" i="1"/>
  <c r="I2046" i="1" s="1"/>
  <c r="G2044" i="1"/>
  <c r="G2046" i="1" s="1"/>
  <c r="E2044" i="1"/>
  <c r="E2046" i="1" s="1"/>
  <c r="C2044" i="1"/>
  <c r="C2046" i="1" s="1"/>
  <c r="AA2043" i="1"/>
  <c r="Z2043" i="1"/>
  <c r="AA2042" i="1"/>
  <c r="Z2042" i="1"/>
  <c r="Z2041" i="1"/>
  <c r="AB2041" i="1" s="1"/>
  <c r="Y2041" i="1"/>
  <c r="Y2044" i="1" s="1"/>
  <c r="Y2046" i="1" s="1"/>
  <c r="X2041" i="1"/>
  <c r="X2044" i="1" s="1"/>
  <c r="X2046" i="1" s="1"/>
  <c r="W2041" i="1"/>
  <c r="V2041" i="1"/>
  <c r="V2044" i="1" s="1"/>
  <c r="V2046" i="1" s="1"/>
  <c r="U2041" i="1"/>
  <c r="U2044" i="1" s="1"/>
  <c r="U2046" i="1" s="1"/>
  <c r="T2041" i="1"/>
  <c r="T2044" i="1" s="1"/>
  <c r="T2046" i="1" s="1"/>
  <c r="S2041" i="1"/>
  <c r="R2041" i="1"/>
  <c r="R2044" i="1" s="1"/>
  <c r="Q2041" i="1"/>
  <c r="Q2044" i="1" s="1"/>
  <c r="Q2046" i="1" s="1"/>
  <c r="P2041" i="1"/>
  <c r="P2044" i="1" s="1"/>
  <c r="P2046" i="1" s="1"/>
  <c r="O2041" i="1"/>
  <c r="N2041" i="1"/>
  <c r="N2044" i="1" s="1"/>
  <c r="M2041" i="1"/>
  <c r="M2044" i="1" s="1"/>
  <c r="M2046" i="1" s="1"/>
  <c r="L2041" i="1"/>
  <c r="L2044" i="1" s="1"/>
  <c r="L2046" i="1" s="1"/>
  <c r="K2041" i="1"/>
  <c r="J2041" i="1"/>
  <c r="J2044" i="1" s="1"/>
  <c r="I2041" i="1"/>
  <c r="H2041" i="1"/>
  <c r="H2044" i="1" s="1"/>
  <c r="H2046" i="1" s="1"/>
  <c r="G2041" i="1"/>
  <c r="F2041" i="1"/>
  <c r="F2044" i="1" s="1"/>
  <c r="F2046" i="1" s="1"/>
  <c r="E2041" i="1"/>
  <c r="D2041" i="1"/>
  <c r="D2044" i="1" s="1"/>
  <c r="D2046" i="1" s="1"/>
  <c r="C2041" i="1"/>
  <c r="B2041" i="1"/>
  <c r="B2044" i="1" s="1"/>
  <c r="Z2040" i="1"/>
  <c r="Z2044" i="1" s="1"/>
  <c r="K2036" i="1"/>
  <c r="AA2035" i="1"/>
  <c r="Z2035" i="1"/>
  <c r="X2034" i="1"/>
  <c r="X2036" i="1" s="1"/>
  <c r="V2034" i="1"/>
  <c r="V2036" i="1" s="1"/>
  <c r="T2034" i="1"/>
  <c r="T2036" i="1" s="1"/>
  <c r="R2034" i="1"/>
  <c r="R2036" i="1" s="1"/>
  <c r="P2034" i="1"/>
  <c r="P2036" i="1" s="1"/>
  <c r="N2034" i="1"/>
  <c r="N2036" i="1" s="1"/>
  <c r="L2034" i="1"/>
  <c r="L2036" i="1" s="1"/>
  <c r="J2034" i="1"/>
  <c r="J2036" i="1" s="1"/>
  <c r="H2034" i="1"/>
  <c r="H2036" i="1" s="1"/>
  <c r="F2034" i="1"/>
  <c r="F2036" i="1" s="1"/>
  <c r="D2034" i="1"/>
  <c r="D2036" i="1" s="1"/>
  <c r="B2034" i="1"/>
  <c r="B2036" i="1" s="1"/>
  <c r="Z2033" i="1"/>
  <c r="AA2033" i="1" s="1"/>
  <c r="Z2032" i="1"/>
  <c r="AA2032" i="1" s="1"/>
  <c r="Y2031" i="1"/>
  <c r="Y2034" i="1" s="1"/>
  <c r="Y2036" i="1" s="1"/>
  <c r="X2031" i="1"/>
  <c r="W2031" i="1"/>
  <c r="W2034" i="1" s="1"/>
  <c r="W2036" i="1" s="1"/>
  <c r="V2031" i="1"/>
  <c r="U2031" i="1"/>
  <c r="U2034" i="1" s="1"/>
  <c r="U2036" i="1" s="1"/>
  <c r="T2031" i="1"/>
  <c r="S2031" i="1"/>
  <c r="S2034" i="1" s="1"/>
  <c r="S2036" i="1" s="1"/>
  <c r="R2031" i="1"/>
  <c r="Q2031" i="1"/>
  <c r="Q2034" i="1" s="1"/>
  <c r="Q2036" i="1" s="1"/>
  <c r="P2031" i="1"/>
  <c r="O2031" i="1"/>
  <c r="O2034" i="1" s="1"/>
  <c r="O2036" i="1" s="1"/>
  <c r="N2031" i="1"/>
  <c r="M2031" i="1"/>
  <c r="M2034" i="1" s="1"/>
  <c r="M2036" i="1" s="1"/>
  <c r="L2031" i="1"/>
  <c r="K2031" i="1"/>
  <c r="K2034" i="1" s="1"/>
  <c r="J2031" i="1"/>
  <c r="I2031" i="1"/>
  <c r="I2034" i="1" s="1"/>
  <c r="I2036" i="1" s="1"/>
  <c r="H2031" i="1"/>
  <c r="G2031" i="1"/>
  <c r="G2034" i="1" s="1"/>
  <c r="G2036" i="1" s="1"/>
  <c r="F2031" i="1"/>
  <c r="E2031" i="1"/>
  <c r="E2034" i="1" s="1"/>
  <c r="E2036" i="1" s="1"/>
  <c r="D2031" i="1"/>
  <c r="C2031" i="1"/>
  <c r="C2034" i="1" s="1"/>
  <c r="C2036" i="1" s="1"/>
  <c r="B2031" i="1"/>
  <c r="AA2030" i="1"/>
  <c r="Z2030" i="1"/>
  <c r="X2026" i="1"/>
  <c r="T2026" i="1"/>
  <c r="L2026" i="1"/>
  <c r="H2026" i="1"/>
  <c r="Z2025" i="1"/>
  <c r="Y2024" i="1"/>
  <c r="Y2026" i="1" s="1"/>
  <c r="W2024" i="1"/>
  <c r="W2026" i="1" s="1"/>
  <c r="U2024" i="1"/>
  <c r="U2026" i="1" s="1"/>
  <c r="S2024" i="1"/>
  <c r="S2026" i="1" s="1"/>
  <c r="Q2024" i="1"/>
  <c r="Q2026" i="1" s="1"/>
  <c r="O2024" i="1"/>
  <c r="O2026" i="1" s="1"/>
  <c r="M2024" i="1"/>
  <c r="M2026" i="1" s="1"/>
  <c r="K2024" i="1"/>
  <c r="K2026" i="1" s="1"/>
  <c r="I2024" i="1"/>
  <c r="I2026" i="1" s="1"/>
  <c r="G2024" i="1"/>
  <c r="G2026" i="1" s="1"/>
  <c r="E2024" i="1"/>
  <c r="E2026" i="1" s="1"/>
  <c r="C2024" i="1"/>
  <c r="C2026" i="1" s="1"/>
  <c r="AA2023" i="1"/>
  <c r="Z2023" i="1"/>
  <c r="AA2022" i="1"/>
  <c r="Z2022" i="1"/>
  <c r="AB2021" i="1"/>
  <c r="Z2021" i="1"/>
  <c r="Y2021" i="1"/>
  <c r="X2021" i="1"/>
  <c r="X2024" i="1" s="1"/>
  <c r="W2021" i="1"/>
  <c r="V2021" i="1"/>
  <c r="V2024" i="1" s="1"/>
  <c r="V2026" i="1" s="1"/>
  <c r="U2021" i="1"/>
  <c r="T2021" i="1"/>
  <c r="T2024" i="1" s="1"/>
  <c r="S2021" i="1"/>
  <c r="R2021" i="1"/>
  <c r="R2024" i="1" s="1"/>
  <c r="R2026" i="1" s="1"/>
  <c r="Q2021" i="1"/>
  <c r="P2021" i="1"/>
  <c r="P2024" i="1" s="1"/>
  <c r="P2026" i="1" s="1"/>
  <c r="O2021" i="1"/>
  <c r="N2021" i="1"/>
  <c r="N2024" i="1" s="1"/>
  <c r="N2026" i="1" s="1"/>
  <c r="M2021" i="1"/>
  <c r="L2021" i="1"/>
  <c r="L2024" i="1" s="1"/>
  <c r="K2021" i="1"/>
  <c r="J2021" i="1"/>
  <c r="J2024" i="1" s="1"/>
  <c r="J2026" i="1" s="1"/>
  <c r="I2021" i="1"/>
  <c r="H2021" i="1"/>
  <c r="H2024" i="1" s="1"/>
  <c r="G2021" i="1"/>
  <c r="F2021" i="1"/>
  <c r="F2024" i="1" s="1"/>
  <c r="F2026" i="1" s="1"/>
  <c r="E2021" i="1"/>
  <c r="D2021" i="1"/>
  <c r="C2021" i="1"/>
  <c r="B2021" i="1"/>
  <c r="B2024" i="1" s="1"/>
  <c r="B2026" i="1" s="1"/>
  <c r="AA2020" i="1"/>
  <c r="Z2020" i="1"/>
  <c r="Z2024" i="1" s="1"/>
  <c r="Z2015" i="1"/>
  <c r="AA2015" i="1" s="1"/>
  <c r="Y2014" i="1"/>
  <c r="Y2016" i="1" s="1"/>
  <c r="W2014" i="1"/>
  <c r="W2016" i="1" s="1"/>
  <c r="U2014" i="1"/>
  <c r="U2016" i="1" s="1"/>
  <c r="S2014" i="1"/>
  <c r="S2016" i="1" s="1"/>
  <c r="Q2014" i="1"/>
  <c r="Q2016" i="1" s="1"/>
  <c r="O2014" i="1"/>
  <c r="O2016" i="1" s="1"/>
  <c r="M2014" i="1"/>
  <c r="M2016" i="1" s="1"/>
  <c r="K2014" i="1"/>
  <c r="K2016" i="1" s="1"/>
  <c r="I2014" i="1"/>
  <c r="I2016" i="1" s="1"/>
  <c r="G2014" i="1"/>
  <c r="G2016" i="1" s="1"/>
  <c r="E2014" i="1"/>
  <c r="E2016" i="1" s="1"/>
  <c r="C2014" i="1"/>
  <c r="C2016" i="1" s="1"/>
  <c r="AA2013" i="1"/>
  <c r="Z2013" i="1"/>
  <c r="AA2012" i="1"/>
  <c r="Z2012" i="1"/>
  <c r="Z2011" i="1"/>
  <c r="AB2011" i="1" s="1"/>
  <c r="Y2011" i="1"/>
  <c r="X2011" i="1"/>
  <c r="X2014" i="1" s="1"/>
  <c r="X2016" i="1" s="1"/>
  <c r="W2011" i="1"/>
  <c r="V2011" i="1"/>
  <c r="V2014" i="1" s="1"/>
  <c r="V2016" i="1" s="1"/>
  <c r="U2011" i="1"/>
  <c r="T2011" i="1"/>
  <c r="T2014" i="1" s="1"/>
  <c r="T2016" i="1" s="1"/>
  <c r="S2011" i="1"/>
  <c r="R2011" i="1"/>
  <c r="R2014" i="1" s="1"/>
  <c r="R2016" i="1" s="1"/>
  <c r="Q2011" i="1"/>
  <c r="P2011" i="1"/>
  <c r="P2014" i="1" s="1"/>
  <c r="P2016" i="1" s="1"/>
  <c r="O2011" i="1"/>
  <c r="N2011" i="1"/>
  <c r="N2014" i="1" s="1"/>
  <c r="N2016" i="1" s="1"/>
  <c r="M2011" i="1"/>
  <c r="L2011" i="1"/>
  <c r="L2014" i="1" s="1"/>
  <c r="L2016" i="1" s="1"/>
  <c r="K2011" i="1"/>
  <c r="J2011" i="1"/>
  <c r="J2014" i="1" s="1"/>
  <c r="J2016" i="1" s="1"/>
  <c r="I2011" i="1"/>
  <c r="H2011" i="1"/>
  <c r="H2014" i="1" s="1"/>
  <c r="H2016" i="1" s="1"/>
  <c r="G2011" i="1"/>
  <c r="F2011" i="1"/>
  <c r="F2014" i="1" s="1"/>
  <c r="F2016" i="1" s="1"/>
  <c r="E2011" i="1"/>
  <c r="D2011" i="1"/>
  <c r="D2014" i="1" s="1"/>
  <c r="D2016" i="1" s="1"/>
  <c r="C2011" i="1"/>
  <c r="B2011" i="1"/>
  <c r="B2014" i="1" s="1"/>
  <c r="B2016" i="1" s="1"/>
  <c r="Z2010" i="1"/>
  <c r="W2006" i="1"/>
  <c r="S2006" i="1"/>
  <c r="G2006" i="1"/>
  <c r="C2006" i="1"/>
  <c r="AA2005" i="1"/>
  <c r="Z2005" i="1"/>
  <c r="X2004" i="1"/>
  <c r="X2006" i="1" s="1"/>
  <c r="V2004" i="1"/>
  <c r="V2006" i="1" s="1"/>
  <c r="T2004" i="1"/>
  <c r="T2006" i="1" s="1"/>
  <c r="R2004" i="1"/>
  <c r="R2006" i="1" s="1"/>
  <c r="P2004" i="1"/>
  <c r="P2006" i="1" s="1"/>
  <c r="N2004" i="1"/>
  <c r="N2006" i="1" s="1"/>
  <c r="L2004" i="1"/>
  <c r="L2006" i="1" s="1"/>
  <c r="J2004" i="1"/>
  <c r="J2006" i="1" s="1"/>
  <c r="H2004" i="1"/>
  <c r="H2006" i="1" s="1"/>
  <c r="F2004" i="1"/>
  <c r="F2006" i="1" s="1"/>
  <c r="D2004" i="1"/>
  <c r="D2006" i="1" s="1"/>
  <c r="B2004" i="1"/>
  <c r="B2006" i="1" s="1"/>
  <c r="Z2003" i="1"/>
  <c r="AA2003" i="1" s="1"/>
  <c r="Z2002" i="1"/>
  <c r="AA2002" i="1" s="1"/>
  <c r="Y2001" i="1"/>
  <c r="Y2004" i="1" s="1"/>
  <c r="Y2006" i="1" s="1"/>
  <c r="X2001" i="1"/>
  <c r="W2001" i="1"/>
  <c r="W2004" i="1" s="1"/>
  <c r="V2001" i="1"/>
  <c r="U2001" i="1"/>
  <c r="U2004" i="1" s="1"/>
  <c r="U2006" i="1" s="1"/>
  <c r="T2001" i="1"/>
  <c r="S2001" i="1"/>
  <c r="S2004" i="1" s="1"/>
  <c r="R2001" i="1"/>
  <c r="Q2001" i="1"/>
  <c r="Q2004" i="1" s="1"/>
  <c r="Q2006" i="1" s="1"/>
  <c r="P2001" i="1"/>
  <c r="O2001" i="1"/>
  <c r="O2004" i="1" s="1"/>
  <c r="O2006" i="1" s="1"/>
  <c r="N2001" i="1"/>
  <c r="M2001" i="1"/>
  <c r="M2004" i="1" s="1"/>
  <c r="M2006" i="1" s="1"/>
  <c r="L2001" i="1"/>
  <c r="K2001" i="1"/>
  <c r="K2004" i="1" s="1"/>
  <c r="K2006" i="1" s="1"/>
  <c r="J2001" i="1"/>
  <c r="I2001" i="1"/>
  <c r="I2004" i="1" s="1"/>
  <c r="I2006" i="1" s="1"/>
  <c r="H2001" i="1"/>
  <c r="G2001" i="1"/>
  <c r="G2004" i="1" s="1"/>
  <c r="F2001" i="1"/>
  <c r="E2001" i="1"/>
  <c r="E2004" i="1" s="1"/>
  <c r="E2006" i="1" s="1"/>
  <c r="D2001" i="1"/>
  <c r="C2001" i="1"/>
  <c r="C2004" i="1" s="1"/>
  <c r="B2001" i="1"/>
  <c r="AA2000" i="1"/>
  <c r="Z2000" i="1"/>
  <c r="Z1995" i="1"/>
  <c r="Y1994" i="1"/>
  <c r="Y1996" i="1" s="1"/>
  <c r="W1994" i="1"/>
  <c r="W1996" i="1" s="1"/>
  <c r="U1994" i="1"/>
  <c r="U1996" i="1" s="1"/>
  <c r="S1994" i="1"/>
  <c r="S1996" i="1" s="1"/>
  <c r="Q1994" i="1"/>
  <c r="Q1996" i="1" s="1"/>
  <c r="O1994" i="1"/>
  <c r="O1996" i="1" s="1"/>
  <c r="M1994" i="1"/>
  <c r="M1996" i="1" s="1"/>
  <c r="K1994" i="1"/>
  <c r="K1996" i="1" s="1"/>
  <c r="I1994" i="1"/>
  <c r="I1996" i="1" s="1"/>
  <c r="G1994" i="1"/>
  <c r="G1996" i="1" s="1"/>
  <c r="E1994" i="1"/>
  <c r="E1996" i="1" s="1"/>
  <c r="C1994" i="1"/>
  <c r="C1996" i="1" s="1"/>
  <c r="AA1993" i="1"/>
  <c r="Z1993" i="1"/>
  <c r="AA1992" i="1"/>
  <c r="Z1992" i="1"/>
  <c r="Z1991" i="1"/>
  <c r="Y1991" i="1"/>
  <c r="X1991" i="1"/>
  <c r="X1994" i="1" s="1"/>
  <c r="X1996" i="1" s="1"/>
  <c r="W1991" i="1"/>
  <c r="V1991" i="1"/>
  <c r="V1994" i="1" s="1"/>
  <c r="V1996" i="1" s="1"/>
  <c r="U1991" i="1"/>
  <c r="T1991" i="1"/>
  <c r="T1994" i="1" s="1"/>
  <c r="T1996" i="1" s="1"/>
  <c r="S1991" i="1"/>
  <c r="R1991" i="1"/>
  <c r="R1994" i="1" s="1"/>
  <c r="R1996" i="1" s="1"/>
  <c r="Q1991" i="1"/>
  <c r="P1991" i="1"/>
  <c r="P1994" i="1" s="1"/>
  <c r="P1996" i="1" s="1"/>
  <c r="O1991" i="1"/>
  <c r="N1991" i="1"/>
  <c r="N1994" i="1" s="1"/>
  <c r="N1996" i="1" s="1"/>
  <c r="M1991" i="1"/>
  <c r="L1991" i="1"/>
  <c r="L1994" i="1" s="1"/>
  <c r="L1996" i="1" s="1"/>
  <c r="K1991" i="1"/>
  <c r="J1991" i="1"/>
  <c r="J1994" i="1" s="1"/>
  <c r="J1996" i="1" s="1"/>
  <c r="I1991" i="1"/>
  <c r="H1991" i="1"/>
  <c r="H1994" i="1" s="1"/>
  <c r="H1996" i="1" s="1"/>
  <c r="G1991" i="1"/>
  <c r="F1991" i="1"/>
  <c r="F1994" i="1" s="1"/>
  <c r="F1996" i="1" s="1"/>
  <c r="E1991" i="1"/>
  <c r="D1991" i="1"/>
  <c r="C1991" i="1"/>
  <c r="B1991" i="1"/>
  <c r="B1994" i="1" s="1"/>
  <c r="B1996" i="1" s="1"/>
  <c r="Z1990" i="1"/>
  <c r="Y1986" i="1"/>
  <c r="I1986" i="1"/>
  <c r="AA1985" i="1"/>
  <c r="Z1985" i="1"/>
  <c r="X1984" i="1"/>
  <c r="X1986" i="1" s="1"/>
  <c r="V1984" i="1"/>
  <c r="V1986" i="1" s="1"/>
  <c r="T1984" i="1"/>
  <c r="T1986" i="1" s="1"/>
  <c r="R1984" i="1"/>
  <c r="R1986" i="1" s="1"/>
  <c r="P1984" i="1"/>
  <c r="P1986" i="1" s="1"/>
  <c r="N1984" i="1"/>
  <c r="N1986" i="1" s="1"/>
  <c r="L1984" i="1"/>
  <c r="L1986" i="1" s="1"/>
  <c r="J1984" i="1"/>
  <c r="J1986" i="1" s="1"/>
  <c r="H1984" i="1"/>
  <c r="H1986" i="1" s="1"/>
  <c r="F1984" i="1"/>
  <c r="F1986" i="1" s="1"/>
  <c r="D1984" i="1"/>
  <c r="D1986" i="1" s="1"/>
  <c r="B1984" i="1"/>
  <c r="B1986" i="1" s="1"/>
  <c r="Z1983" i="1"/>
  <c r="AA1983" i="1" s="1"/>
  <c r="Z1982" i="1"/>
  <c r="AA1982" i="1" s="1"/>
  <c r="Y1981" i="1"/>
  <c r="Y1984" i="1" s="1"/>
  <c r="X1981" i="1"/>
  <c r="W1981" i="1"/>
  <c r="W1984" i="1" s="1"/>
  <c r="W1986" i="1" s="1"/>
  <c r="V1981" i="1"/>
  <c r="U1981" i="1"/>
  <c r="U1984" i="1" s="1"/>
  <c r="U1986" i="1" s="1"/>
  <c r="T1981" i="1"/>
  <c r="S1981" i="1"/>
  <c r="S1984" i="1" s="1"/>
  <c r="S1986" i="1" s="1"/>
  <c r="R1981" i="1"/>
  <c r="Q1981" i="1"/>
  <c r="Q1984" i="1" s="1"/>
  <c r="Q1986" i="1" s="1"/>
  <c r="P1981" i="1"/>
  <c r="O1981" i="1"/>
  <c r="O1984" i="1" s="1"/>
  <c r="O1986" i="1" s="1"/>
  <c r="N1981" i="1"/>
  <c r="M1981" i="1"/>
  <c r="L1981" i="1"/>
  <c r="K1981" i="1"/>
  <c r="K1984" i="1" s="1"/>
  <c r="K1986" i="1" s="1"/>
  <c r="J1981" i="1"/>
  <c r="I1981" i="1"/>
  <c r="I1984" i="1" s="1"/>
  <c r="H1981" i="1"/>
  <c r="G1981" i="1"/>
  <c r="G1984" i="1" s="1"/>
  <c r="G1986" i="1" s="1"/>
  <c r="F1981" i="1"/>
  <c r="E1981" i="1"/>
  <c r="E1984" i="1" s="1"/>
  <c r="E1986" i="1" s="1"/>
  <c r="D1981" i="1"/>
  <c r="C1981" i="1"/>
  <c r="C1984" i="1" s="1"/>
  <c r="C1986" i="1" s="1"/>
  <c r="B1981" i="1"/>
  <c r="AA1980" i="1"/>
  <c r="Z1980" i="1"/>
  <c r="N1976" i="1"/>
  <c r="Z1975" i="1"/>
  <c r="AA1975" i="1" s="1"/>
  <c r="Y1974" i="1"/>
  <c r="Y1976" i="1" s="1"/>
  <c r="W1974" i="1"/>
  <c r="W1976" i="1" s="1"/>
  <c r="U1974" i="1"/>
  <c r="U1976" i="1" s="1"/>
  <c r="S1974" i="1"/>
  <c r="S1976" i="1" s="1"/>
  <c r="Q1974" i="1"/>
  <c r="Q1976" i="1" s="1"/>
  <c r="O1974" i="1"/>
  <c r="O1976" i="1" s="1"/>
  <c r="M1974" i="1"/>
  <c r="M1976" i="1" s="1"/>
  <c r="K1974" i="1"/>
  <c r="K1976" i="1" s="1"/>
  <c r="I1974" i="1"/>
  <c r="I1976" i="1" s="1"/>
  <c r="G1974" i="1"/>
  <c r="G1976" i="1" s="1"/>
  <c r="E1974" i="1"/>
  <c r="E1976" i="1" s="1"/>
  <c r="C1974" i="1"/>
  <c r="C1976" i="1" s="1"/>
  <c r="AA1973" i="1"/>
  <c r="Z1973" i="1"/>
  <c r="AA1972" i="1"/>
  <c r="Z1972" i="1"/>
  <c r="Z1971" i="1"/>
  <c r="AB1971" i="1" s="1"/>
  <c r="Y1971" i="1"/>
  <c r="X1971" i="1"/>
  <c r="X1974" i="1" s="1"/>
  <c r="X1976" i="1" s="1"/>
  <c r="W1971" i="1"/>
  <c r="V1971" i="1"/>
  <c r="V1974" i="1" s="1"/>
  <c r="V1976" i="1" s="1"/>
  <c r="U1971" i="1"/>
  <c r="T1971" i="1"/>
  <c r="T1974" i="1" s="1"/>
  <c r="T1976" i="1" s="1"/>
  <c r="S1971" i="1"/>
  <c r="R1971" i="1"/>
  <c r="R1974" i="1" s="1"/>
  <c r="R1976" i="1" s="1"/>
  <c r="Q1971" i="1"/>
  <c r="P1971" i="1"/>
  <c r="P1974" i="1" s="1"/>
  <c r="P1976" i="1" s="1"/>
  <c r="O1971" i="1"/>
  <c r="N1971" i="1"/>
  <c r="N1974" i="1" s="1"/>
  <c r="M1971" i="1"/>
  <c r="L1971" i="1"/>
  <c r="L1974" i="1" s="1"/>
  <c r="L1976" i="1" s="1"/>
  <c r="K1971" i="1"/>
  <c r="J1971" i="1"/>
  <c r="J1974" i="1" s="1"/>
  <c r="J1976" i="1" s="1"/>
  <c r="I1971" i="1"/>
  <c r="H1971" i="1"/>
  <c r="H1974" i="1" s="1"/>
  <c r="H1976" i="1" s="1"/>
  <c r="G1971" i="1"/>
  <c r="F1971" i="1"/>
  <c r="F1974" i="1" s="1"/>
  <c r="F1976" i="1" s="1"/>
  <c r="E1971" i="1"/>
  <c r="D1971" i="1"/>
  <c r="C1971" i="1"/>
  <c r="B1971" i="1"/>
  <c r="B1974" i="1" s="1"/>
  <c r="B1976" i="1" s="1"/>
  <c r="Z1970" i="1"/>
  <c r="U1966" i="1"/>
  <c r="E1966" i="1"/>
  <c r="AA1965" i="1"/>
  <c r="Z1965" i="1"/>
  <c r="X1964" i="1"/>
  <c r="X1966" i="1" s="1"/>
  <c r="V1964" i="1"/>
  <c r="V1966" i="1" s="1"/>
  <c r="T1964" i="1"/>
  <c r="T1966" i="1" s="1"/>
  <c r="R1964" i="1"/>
  <c r="R1966" i="1" s="1"/>
  <c r="P1964" i="1"/>
  <c r="P1966" i="1" s="1"/>
  <c r="N1964" i="1"/>
  <c r="N1966" i="1" s="1"/>
  <c r="L1964" i="1"/>
  <c r="L1966" i="1" s="1"/>
  <c r="J1964" i="1"/>
  <c r="J1966" i="1" s="1"/>
  <c r="H1964" i="1"/>
  <c r="H1966" i="1" s="1"/>
  <c r="F1964" i="1"/>
  <c r="F1966" i="1" s="1"/>
  <c r="D1964" i="1"/>
  <c r="D1966" i="1" s="1"/>
  <c r="B1964" i="1"/>
  <c r="B1966" i="1" s="1"/>
  <c r="Z1963" i="1"/>
  <c r="AA1963" i="1" s="1"/>
  <c r="Z1962" i="1"/>
  <c r="AA1962" i="1" s="1"/>
  <c r="Y1961" i="1"/>
  <c r="Y1964" i="1" s="1"/>
  <c r="Y1966" i="1" s="1"/>
  <c r="X1961" i="1"/>
  <c r="W1961" i="1"/>
  <c r="W1964" i="1" s="1"/>
  <c r="W1966" i="1" s="1"/>
  <c r="V1961" i="1"/>
  <c r="U1961" i="1"/>
  <c r="U1964" i="1" s="1"/>
  <c r="T1961" i="1"/>
  <c r="S1961" i="1"/>
  <c r="S1964" i="1" s="1"/>
  <c r="S1966" i="1" s="1"/>
  <c r="R1961" i="1"/>
  <c r="Q1961" i="1"/>
  <c r="Q1964" i="1" s="1"/>
  <c r="Q1966" i="1" s="1"/>
  <c r="P1961" i="1"/>
  <c r="O1961" i="1"/>
  <c r="O1964" i="1" s="1"/>
  <c r="O1966" i="1" s="1"/>
  <c r="N1961" i="1"/>
  <c r="M1961" i="1"/>
  <c r="L1961" i="1"/>
  <c r="K1961" i="1"/>
  <c r="K1964" i="1" s="1"/>
  <c r="K1966" i="1" s="1"/>
  <c r="J1961" i="1"/>
  <c r="I1961" i="1"/>
  <c r="I1964" i="1" s="1"/>
  <c r="I1966" i="1" s="1"/>
  <c r="H1961" i="1"/>
  <c r="G1961" i="1"/>
  <c r="G1964" i="1" s="1"/>
  <c r="G1966" i="1" s="1"/>
  <c r="F1961" i="1"/>
  <c r="E1961" i="1"/>
  <c r="E1964" i="1" s="1"/>
  <c r="D1961" i="1"/>
  <c r="C1961" i="1"/>
  <c r="C1964" i="1" s="1"/>
  <c r="C1966" i="1" s="1"/>
  <c r="B1961" i="1"/>
  <c r="AB1960" i="1"/>
  <c r="Z1960" i="1"/>
  <c r="AA1960" i="1" s="1"/>
  <c r="Y1956" i="1"/>
  <c r="S1956" i="1"/>
  <c r="Q1956" i="1"/>
  <c r="K1956" i="1"/>
  <c r="I1956" i="1"/>
  <c r="C1956" i="1"/>
  <c r="AA1955" i="1"/>
  <c r="Z1955" i="1"/>
  <c r="X1954" i="1"/>
  <c r="X1956" i="1" s="1"/>
  <c r="V1954" i="1"/>
  <c r="V1956" i="1" s="1"/>
  <c r="T1954" i="1"/>
  <c r="T1956" i="1" s="1"/>
  <c r="R1954" i="1"/>
  <c r="R1956" i="1" s="1"/>
  <c r="P1954" i="1"/>
  <c r="P1956" i="1" s="1"/>
  <c r="N1954" i="1"/>
  <c r="N1956" i="1" s="1"/>
  <c r="L1954" i="1"/>
  <c r="L1956" i="1" s="1"/>
  <c r="J1954" i="1"/>
  <c r="J1956" i="1" s="1"/>
  <c r="H1954" i="1"/>
  <c r="H1956" i="1" s="1"/>
  <c r="F1954" i="1"/>
  <c r="F1956" i="1" s="1"/>
  <c r="D1954" i="1"/>
  <c r="D1956" i="1" s="1"/>
  <c r="B1954" i="1"/>
  <c r="B1956" i="1" s="1"/>
  <c r="Z1953" i="1"/>
  <c r="AA1953" i="1" s="1"/>
  <c r="Z1952" i="1"/>
  <c r="AA1952" i="1" s="1"/>
  <c r="Y1951" i="1"/>
  <c r="Y1954" i="1" s="1"/>
  <c r="X1951" i="1"/>
  <c r="W1951" i="1"/>
  <c r="W1954" i="1" s="1"/>
  <c r="W1956" i="1" s="1"/>
  <c r="V1951" i="1"/>
  <c r="U1951" i="1"/>
  <c r="U1954" i="1" s="1"/>
  <c r="U1956" i="1" s="1"/>
  <c r="T1951" i="1"/>
  <c r="S1951" i="1"/>
  <c r="S1954" i="1" s="1"/>
  <c r="R1951" i="1"/>
  <c r="Q1951" i="1"/>
  <c r="Q1954" i="1" s="1"/>
  <c r="P1951" i="1"/>
  <c r="O1951" i="1"/>
  <c r="O1954" i="1" s="1"/>
  <c r="O1956" i="1" s="1"/>
  <c r="N1951" i="1"/>
  <c r="M1951" i="1"/>
  <c r="L1951" i="1"/>
  <c r="K1951" i="1"/>
  <c r="K1954" i="1" s="1"/>
  <c r="J1951" i="1"/>
  <c r="I1951" i="1"/>
  <c r="I1954" i="1" s="1"/>
  <c r="H1951" i="1"/>
  <c r="G1951" i="1"/>
  <c r="G1954" i="1" s="1"/>
  <c r="G1956" i="1" s="1"/>
  <c r="F1951" i="1"/>
  <c r="E1951" i="1"/>
  <c r="E1954" i="1" s="1"/>
  <c r="E1956" i="1" s="1"/>
  <c r="D1951" i="1"/>
  <c r="C1951" i="1"/>
  <c r="C1954" i="1" s="1"/>
  <c r="B1951" i="1"/>
  <c r="Z1950" i="1"/>
  <c r="AA1950" i="1" s="1"/>
  <c r="AA1945" i="1"/>
  <c r="Z1945" i="1"/>
  <c r="X1944" i="1"/>
  <c r="X1946" i="1" s="1"/>
  <c r="W1944" i="1"/>
  <c r="W1946" i="1" s="1"/>
  <c r="T1944" i="1"/>
  <c r="T1946" i="1" s="1"/>
  <c r="S1944" i="1"/>
  <c r="S1946" i="1" s="1"/>
  <c r="P1944" i="1"/>
  <c r="P1946" i="1" s="1"/>
  <c r="O1944" i="1"/>
  <c r="O1946" i="1" s="1"/>
  <c r="L1944" i="1"/>
  <c r="L1946" i="1" s="1"/>
  <c r="K1944" i="1"/>
  <c r="K1946" i="1" s="1"/>
  <c r="H1944" i="1"/>
  <c r="H1946" i="1" s="1"/>
  <c r="G1944" i="1"/>
  <c r="G1946" i="1" s="1"/>
  <c r="D1944" i="1"/>
  <c r="D1946" i="1" s="1"/>
  <c r="C1944" i="1"/>
  <c r="C1946" i="1" s="1"/>
  <c r="Z1943" i="1"/>
  <c r="AA1943" i="1" s="1"/>
  <c r="AA1942" i="1"/>
  <c r="Z1942" i="1"/>
  <c r="Z1941" i="1"/>
  <c r="AB1941" i="1" s="1"/>
  <c r="Y1941" i="1"/>
  <c r="Y1944" i="1" s="1"/>
  <c r="Y1946" i="1" s="1"/>
  <c r="X1941" i="1"/>
  <c r="W1941" i="1"/>
  <c r="V1941" i="1"/>
  <c r="V1944" i="1" s="1"/>
  <c r="V1946" i="1" s="1"/>
  <c r="U1941" i="1"/>
  <c r="U1944" i="1" s="1"/>
  <c r="U1946" i="1" s="1"/>
  <c r="T1941" i="1"/>
  <c r="S1941" i="1"/>
  <c r="R1941" i="1"/>
  <c r="R1944" i="1" s="1"/>
  <c r="R1946" i="1" s="1"/>
  <c r="Q1941" i="1"/>
  <c r="Q1944" i="1" s="1"/>
  <c r="Q1946" i="1" s="1"/>
  <c r="P1941" i="1"/>
  <c r="O1941" i="1"/>
  <c r="N1941" i="1"/>
  <c r="N1944" i="1" s="1"/>
  <c r="N1946" i="1" s="1"/>
  <c r="M1941" i="1"/>
  <c r="M1944" i="1" s="1"/>
  <c r="M1946" i="1" s="1"/>
  <c r="L1941" i="1"/>
  <c r="K1941" i="1"/>
  <c r="J1941" i="1"/>
  <c r="J1944" i="1" s="1"/>
  <c r="J1946" i="1" s="1"/>
  <c r="I1941" i="1"/>
  <c r="I1944" i="1" s="1"/>
  <c r="I1946" i="1" s="1"/>
  <c r="H1941" i="1"/>
  <c r="G1941" i="1"/>
  <c r="F1941" i="1"/>
  <c r="F1944" i="1" s="1"/>
  <c r="F1946" i="1" s="1"/>
  <c r="E1941" i="1"/>
  <c r="E1944" i="1" s="1"/>
  <c r="E1946" i="1" s="1"/>
  <c r="D1941" i="1"/>
  <c r="C1941" i="1"/>
  <c r="B1941" i="1"/>
  <c r="B1944" i="1" s="1"/>
  <c r="B1946" i="1" s="1"/>
  <c r="Z1940" i="1"/>
  <c r="Z1944" i="1" s="1"/>
  <c r="AB1944" i="1" s="1"/>
  <c r="Z1935" i="1"/>
  <c r="Y1934" i="1"/>
  <c r="Y1936" i="1" s="1"/>
  <c r="V1934" i="1"/>
  <c r="V1936" i="1" s="1"/>
  <c r="U1934" i="1"/>
  <c r="U1936" i="1" s="1"/>
  <c r="R1934" i="1"/>
  <c r="R1936" i="1" s="1"/>
  <c r="Q1934" i="1"/>
  <c r="Q1936" i="1" s="1"/>
  <c r="N1934" i="1"/>
  <c r="N1936" i="1" s="1"/>
  <c r="M1934" i="1"/>
  <c r="M1936" i="1" s="1"/>
  <c r="J1934" i="1"/>
  <c r="J1936" i="1" s="1"/>
  <c r="I1934" i="1"/>
  <c r="I1936" i="1" s="1"/>
  <c r="F1934" i="1"/>
  <c r="F1936" i="1" s="1"/>
  <c r="E1934" i="1"/>
  <c r="E1936" i="1" s="1"/>
  <c r="B1934" i="1"/>
  <c r="B1936" i="1" s="1"/>
  <c r="AA1933" i="1"/>
  <c r="Z1933" i="1"/>
  <c r="Z1932" i="1"/>
  <c r="AA1932" i="1" s="1"/>
  <c r="Y1931" i="1"/>
  <c r="X1931" i="1"/>
  <c r="X1934" i="1" s="1"/>
  <c r="X1936" i="1" s="1"/>
  <c r="W1931" i="1"/>
  <c r="W1934" i="1" s="1"/>
  <c r="W1936" i="1" s="1"/>
  <c r="V1931" i="1"/>
  <c r="U1931" i="1"/>
  <c r="T1931" i="1"/>
  <c r="T1934" i="1" s="1"/>
  <c r="T1936" i="1" s="1"/>
  <c r="S1931" i="1"/>
  <c r="S1934" i="1" s="1"/>
  <c r="S1936" i="1" s="1"/>
  <c r="R1931" i="1"/>
  <c r="Q1931" i="1"/>
  <c r="P1931" i="1"/>
  <c r="P1934" i="1" s="1"/>
  <c r="P1936" i="1" s="1"/>
  <c r="O1931" i="1"/>
  <c r="O1934" i="1" s="1"/>
  <c r="O1936" i="1" s="1"/>
  <c r="N1931" i="1"/>
  <c r="M1931" i="1"/>
  <c r="Z1931" i="1" s="1"/>
  <c r="L1931" i="1"/>
  <c r="L1934" i="1" s="1"/>
  <c r="L1936" i="1" s="1"/>
  <c r="K1931" i="1"/>
  <c r="K1934" i="1" s="1"/>
  <c r="K1936" i="1" s="1"/>
  <c r="J1931" i="1"/>
  <c r="I1931" i="1"/>
  <c r="H1931" i="1"/>
  <c r="H1934" i="1" s="1"/>
  <c r="H1936" i="1" s="1"/>
  <c r="G1931" i="1"/>
  <c r="G1934" i="1" s="1"/>
  <c r="G1936" i="1" s="1"/>
  <c r="F1931" i="1"/>
  <c r="E1931" i="1"/>
  <c r="D1931" i="1"/>
  <c r="D1934" i="1" s="1"/>
  <c r="D1936" i="1" s="1"/>
  <c r="C1931" i="1"/>
  <c r="C1934" i="1" s="1"/>
  <c r="C1936" i="1" s="1"/>
  <c r="B1931" i="1"/>
  <c r="AB1930" i="1"/>
  <c r="AA1930" i="1"/>
  <c r="Z1930" i="1"/>
  <c r="AA1925" i="1"/>
  <c r="Z1925" i="1"/>
  <c r="X1924" i="1"/>
  <c r="X1926" i="1" s="1"/>
  <c r="W1924" i="1"/>
  <c r="W1926" i="1" s="1"/>
  <c r="T1924" i="1"/>
  <c r="T1926" i="1" s="1"/>
  <c r="S1924" i="1"/>
  <c r="S1926" i="1" s="1"/>
  <c r="P1924" i="1"/>
  <c r="P1926" i="1" s="1"/>
  <c r="O1924" i="1"/>
  <c r="O1926" i="1" s="1"/>
  <c r="L1924" i="1"/>
  <c r="L1926" i="1" s="1"/>
  <c r="K1924" i="1"/>
  <c r="K1926" i="1" s="1"/>
  <c r="H1924" i="1"/>
  <c r="H1926" i="1" s="1"/>
  <c r="G1924" i="1"/>
  <c r="G1926" i="1" s="1"/>
  <c r="D1924" i="1"/>
  <c r="D1926" i="1" s="1"/>
  <c r="C1924" i="1"/>
  <c r="C1926" i="1" s="1"/>
  <c r="Z1923" i="1"/>
  <c r="AA1923" i="1" s="1"/>
  <c r="AA1922" i="1"/>
  <c r="Z1922" i="1"/>
  <c r="Z1921" i="1"/>
  <c r="AB1921" i="1" s="1"/>
  <c r="Y1921" i="1"/>
  <c r="Y1924" i="1" s="1"/>
  <c r="Y1926" i="1" s="1"/>
  <c r="X1921" i="1"/>
  <c r="W1921" i="1"/>
  <c r="V1921" i="1"/>
  <c r="V1924" i="1" s="1"/>
  <c r="V1926" i="1" s="1"/>
  <c r="U1921" i="1"/>
  <c r="U1924" i="1" s="1"/>
  <c r="U1926" i="1" s="1"/>
  <c r="T1921" i="1"/>
  <c r="S1921" i="1"/>
  <c r="R1921" i="1"/>
  <c r="R1924" i="1" s="1"/>
  <c r="R1926" i="1" s="1"/>
  <c r="Q1921" i="1"/>
  <c r="Q1924" i="1" s="1"/>
  <c r="Q1926" i="1" s="1"/>
  <c r="P1921" i="1"/>
  <c r="O1921" i="1"/>
  <c r="N1921" i="1"/>
  <c r="N1924" i="1" s="1"/>
  <c r="N1926" i="1" s="1"/>
  <c r="M1921" i="1"/>
  <c r="M1924" i="1" s="1"/>
  <c r="M1926" i="1" s="1"/>
  <c r="L1921" i="1"/>
  <c r="K1921" i="1"/>
  <c r="J1921" i="1"/>
  <c r="J1924" i="1" s="1"/>
  <c r="J1926" i="1" s="1"/>
  <c r="I1921" i="1"/>
  <c r="I1924" i="1" s="1"/>
  <c r="I1926" i="1" s="1"/>
  <c r="H1921" i="1"/>
  <c r="G1921" i="1"/>
  <c r="F1921" i="1"/>
  <c r="F1924" i="1" s="1"/>
  <c r="F1926" i="1" s="1"/>
  <c r="E1921" i="1"/>
  <c r="E1924" i="1" s="1"/>
  <c r="E1926" i="1" s="1"/>
  <c r="D1921" i="1"/>
  <c r="C1921" i="1"/>
  <c r="B1921" i="1"/>
  <c r="B1924" i="1" s="1"/>
  <c r="B1926" i="1" s="1"/>
  <c r="Z1920" i="1"/>
  <c r="Z1924" i="1" s="1"/>
  <c r="Z1915" i="1"/>
  <c r="Y1914" i="1"/>
  <c r="Y1916" i="1" s="1"/>
  <c r="V1914" i="1"/>
  <c r="V1916" i="1" s="1"/>
  <c r="U1914" i="1"/>
  <c r="U1916" i="1" s="1"/>
  <c r="R1914" i="1"/>
  <c r="R1916" i="1" s="1"/>
  <c r="Q1914" i="1"/>
  <c r="Q1916" i="1" s="1"/>
  <c r="N1914" i="1"/>
  <c r="N1916" i="1" s="1"/>
  <c r="M1914" i="1"/>
  <c r="M1916" i="1" s="1"/>
  <c r="J1914" i="1"/>
  <c r="J1916" i="1" s="1"/>
  <c r="I1914" i="1"/>
  <c r="I1916" i="1" s="1"/>
  <c r="F1914" i="1"/>
  <c r="F1916" i="1" s="1"/>
  <c r="E1914" i="1"/>
  <c r="E1916" i="1" s="1"/>
  <c r="B1914" i="1"/>
  <c r="B1916" i="1" s="1"/>
  <c r="AA1913" i="1"/>
  <c r="Z1913" i="1"/>
  <c r="Z1912" i="1"/>
  <c r="AA1912" i="1" s="1"/>
  <c r="Y1911" i="1"/>
  <c r="X1911" i="1"/>
  <c r="X1914" i="1" s="1"/>
  <c r="X1916" i="1" s="1"/>
  <c r="W1911" i="1"/>
  <c r="W1914" i="1" s="1"/>
  <c r="W1916" i="1" s="1"/>
  <c r="V1911" i="1"/>
  <c r="U1911" i="1"/>
  <c r="T1911" i="1"/>
  <c r="T1914" i="1" s="1"/>
  <c r="T1916" i="1" s="1"/>
  <c r="S1911" i="1"/>
  <c r="S1914" i="1" s="1"/>
  <c r="S1916" i="1" s="1"/>
  <c r="R1911" i="1"/>
  <c r="Q1911" i="1"/>
  <c r="P1911" i="1"/>
  <c r="P1914" i="1" s="1"/>
  <c r="P1916" i="1" s="1"/>
  <c r="O1911" i="1"/>
  <c r="O1914" i="1" s="1"/>
  <c r="O1916" i="1" s="1"/>
  <c r="N1911" i="1"/>
  <c r="M1911" i="1"/>
  <c r="Z1911" i="1" s="1"/>
  <c r="L1911" i="1"/>
  <c r="L1914" i="1" s="1"/>
  <c r="L1916" i="1" s="1"/>
  <c r="K1911" i="1"/>
  <c r="K1914" i="1" s="1"/>
  <c r="K1916" i="1" s="1"/>
  <c r="J1911" i="1"/>
  <c r="I1911" i="1"/>
  <c r="H1911" i="1"/>
  <c r="H1914" i="1" s="1"/>
  <c r="H1916" i="1" s="1"/>
  <c r="G1911" i="1"/>
  <c r="G1914" i="1" s="1"/>
  <c r="G1916" i="1" s="1"/>
  <c r="F1911" i="1"/>
  <c r="E1911" i="1"/>
  <c r="D1911" i="1"/>
  <c r="D1914" i="1" s="1"/>
  <c r="D1916" i="1" s="1"/>
  <c r="C1911" i="1"/>
  <c r="C1914" i="1" s="1"/>
  <c r="C1916" i="1" s="1"/>
  <c r="B1911" i="1"/>
  <c r="AB1910" i="1"/>
  <c r="AA1910" i="1"/>
  <c r="Z1910" i="1"/>
  <c r="AA1905" i="1"/>
  <c r="Z1905" i="1"/>
  <c r="X1904" i="1"/>
  <c r="X1906" i="1" s="1"/>
  <c r="W1904" i="1"/>
  <c r="W1906" i="1" s="1"/>
  <c r="T1904" i="1"/>
  <c r="T1906" i="1" s="1"/>
  <c r="S1904" i="1"/>
  <c r="S1906" i="1" s="1"/>
  <c r="P1904" i="1"/>
  <c r="P1906" i="1" s="1"/>
  <c r="O1904" i="1"/>
  <c r="O1906" i="1" s="1"/>
  <c r="L1904" i="1"/>
  <c r="L1906" i="1" s="1"/>
  <c r="K1904" i="1"/>
  <c r="K1906" i="1" s="1"/>
  <c r="H1904" i="1"/>
  <c r="H1906" i="1" s="1"/>
  <c r="G1904" i="1"/>
  <c r="G1906" i="1" s="1"/>
  <c r="D1904" i="1"/>
  <c r="D1906" i="1" s="1"/>
  <c r="C1904" i="1"/>
  <c r="C1906" i="1" s="1"/>
  <c r="Z1903" i="1"/>
  <c r="AA1903" i="1" s="1"/>
  <c r="AA1902" i="1"/>
  <c r="Z1902" i="1"/>
  <c r="Z1901" i="1"/>
  <c r="AB1901" i="1" s="1"/>
  <c r="Y1901" i="1"/>
  <c r="Y1904" i="1" s="1"/>
  <c r="Y1906" i="1" s="1"/>
  <c r="X1901" i="1"/>
  <c r="W1901" i="1"/>
  <c r="V1901" i="1"/>
  <c r="V1904" i="1" s="1"/>
  <c r="V1906" i="1" s="1"/>
  <c r="U1901" i="1"/>
  <c r="U1904" i="1" s="1"/>
  <c r="U1906" i="1" s="1"/>
  <c r="T1901" i="1"/>
  <c r="S1901" i="1"/>
  <c r="R1901" i="1"/>
  <c r="R1904" i="1" s="1"/>
  <c r="R1906" i="1" s="1"/>
  <c r="Q1901" i="1"/>
  <c r="Q1904" i="1" s="1"/>
  <c r="Q1906" i="1" s="1"/>
  <c r="P1901" i="1"/>
  <c r="O1901" i="1"/>
  <c r="N1901" i="1"/>
  <c r="N1904" i="1" s="1"/>
  <c r="N1906" i="1" s="1"/>
  <c r="M1901" i="1"/>
  <c r="M1904" i="1" s="1"/>
  <c r="M1906" i="1" s="1"/>
  <c r="L1901" i="1"/>
  <c r="K1901" i="1"/>
  <c r="J1901" i="1"/>
  <c r="J1904" i="1" s="1"/>
  <c r="J1906" i="1" s="1"/>
  <c r="I1901" i="1"/>
  <c r="I1904" i="1" s="1"/>
  <c r="I1906" i="1" s="1"/>
  <c r="H1901" i="1"/>
  <c r="G1901" i="1"/>
  <c r="F1901" i="1"/>
  <c r="F1904" i="1" s="1"/>
  <c r="F1906" i="1" s="1"/>
  <c r="E1901" i="1"/>
  <c r="E1904" i="1" s="1"/>
  <c r="E1906" i="1" s="1"/>
  <c r="D1901" i="1"/>
  <c r="C1901" i="1"/>
  <c r="B1901" i="1"/>
  <c r="B1904" i="1" s="1"/>
  <c r="B1906" i="1" s="1"/>
  <c r="Z1900" i="1"/>
  <c r="Z1904" i="1" s="1"/>
  <c r="Z1895" i="1"/>
  <c r="Y1895" i="1"/>
  <c r="X1895" i="1"/>
  <c r="W1895" i="1"/>
  <c r="V1895" i="1"/>
  <c r="V1896" i="1" s="1"/>
  <c r="U1895" i="1"/>
  <c r="T1895" i="1"/>
  <c r="S1895" i="1"/>
  <c r="R1895" i="1"/>
  <c r="R1896" i="1" s="1"/>
  <c r="Q1895" i="1"/>
  <c r="P1895" i="1"/>
  <c r="O1895" i="1"/>
  <c r="N1895" i="1"/>
  <c r="N1896" i="1" s="1"/>
  <c r="M1895" i="1"/>
  <c r="L1895" i="1"/>
  <c r="K1895" i="1"/>
  <c r="J1895" i="1"/>
  <c r="J1896" i="1" s="1"/>
  <c r="I1895" i="1"/>
  <c r="H1895" i="1"/>
  <c r="G1895" i="1"/>
  <c r="F1895" i="1"/>
  <c r="F1896" i="1" s="1"/>
  <c r="E1895" i="1"/>
  <c r="D1895" i="1"/>
  <c r="C1895" i="1"/>
  <c r="B1895" i="1"/>
  <c r="B1896" i="1" s="1"/>
  <c r="Y1894" i="1"/>
  <c r="Y1896" i="1" s="1"/>
  <c r="V1894" i="1"/>
  <c r="U1894" i="1"/>
  <c r="U1896" i="1" s="1"/>
  <c r="R1894" i="1"/>
  <c r="Q1894" i="1"/>
  <c r="Q1896" i="1" s="1"/>
  <c r="N1894" i="1"/>
  <c r="M1894" i="1"/>
  <c r="M1896" i="1" s="1"/>
  <c r="J1894" i="1"/>
  <c r="I1894" i="1"/>
  <c r="I1896" i="1" s="1"/>
  <c r="F1894" i="1"/>
  <c r="E1894" i="1"/>
  <c r="E1896" i="1" s="1"/>
  <c r="B1894" i="1"/>
  <c r="AA1893" i="1"/>
  <c r="Z1893" i="1"/>
  <c r="Z1892" i="1"/>
  <c r="AA1892" i="1" s="1"/>
  <c r="Y1891" i="1"/>
  <c r="X1891" i="1"/>
  <c r="X1894" i="1" s="1"/>
  <c r="X1896" i="1" s="1"/>
  <c r="W1891" i="1"/>
  <c r="W1894" i="1" s="1"/>
  <c r="V1891" i="1"/>
  <c r="U1891" i="1"/>
  <c r="T1891" i="1"/>
  <c r="T1894" i="1" s="1"/>
  <c r="T1896" i="1" s="1"/>
  <c r="S1891" i="1"/>
  <c r="S1894" i="1" s="1"/>
  <c r="R1891" i="1"/>
  <c r="Q1891" i="1"/>
  <c r="P1891" i="1"/>
  <c r="P1894" i="1" s="1"/>
  <c r="P1896" i="1" s="1"/>
  <c r="O1891" i="1"/>
  <c r="O1894" i="1" s="1"/>
  <c r="N1891" i="1"/>
  <c r="M1891" i="1"/>
  <c r="Z1891" i="1" s="1"/>
  <c r="AB1891" i="1" s="1"/>
  <c r="L1891" i="1"/>
  <c r="L1894" i="1" s="1"/>
  <c r="L1896" i="1" s="1"/>
  <c r="K1891" i="1"/>
  <c r="K1894" i="1" s="1"/>
  <c r="J1891" i="1"/>
  <c r="I1891" i="1"/>
  <c r="H1891" i="1"/>
  <c r="H1894" i="1" s="1"/>
  <c r="H1896" i="1" s="1"/>
  <c r="G1891" i="1"/>
  <c r="G1894" i="1" s="1"/>
  <c r="F1891" i="1"/>
  <c r="E1891" i="1"/>
  <c r="D1891" i="1"/>
  <c r="D1894" i="1" s="1"/>
  <c r="D1896" i="1" s="1"/>
  <c r="C1891" i="1"/>
  <c r="C1894" i="1" s="1"/>
  <c r="B1891" i="1"/>
  <c r="Z1890" i="1"/>
  <c r="Z1894" i="1" s="1"/>
  <c r="AB1894" i="1" s="1"/>
  <c r="AA1885" i="1"/>
  <c r="Z1885" i="1"/>
  <c r="W1884" i="1"/>
  <c r="W1886" i="1" s="1"/>
  <c r="V1884" i="1"/>
  <c r="V1886" i="1" s="1"/>
  <c r="S1884" i="1"/>
  <c r="S1886" i="1" s="1"/>
  <c r="R1884" i="1"/>
  <c r="R1886" i="1" s="1"/>
  <c r="O1884" i="1"/>
  <c r="O1886" i="1" s="1"/>
  <c r="N1884" i="1"/>
  <c r="N1886" i="1" s="1"/>
  <c r="K1884" i="1"/>
  <c r="K1886" i="1" s="1"/>
  <c r="J1884" i="1"/>
  <c r="J1886" i="1" s="1"/>
  <c r="G1884" i="1"/>
  <c r="G1886" i="1" s="1"/>
  <c r="F1884" i="1"/>
  <c r="F1886" i="1" s="1"/>
  <c r="C1884" i="1"/>
  <c r="C1886" i="1" s="1"/>
  <c r="B1884" i="1"/>
  <c r="B1886" i="1" s="1"/>
  <c r="Z1883" i="1"/>
  <c r="Y1883" i="1"/>
  <c r="X1883" i="1"/>
  <c r="W1883" i="1"/>
  <c r="V1883" i="1"/>
  <c r="U1883" i="1"/>
  <c r="T1883" i="1"/>
  <c r="S1883" i="1"/>
  <c r="R1883" i="1"/>
  <c r="Q1883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AA1883" i="1" s="1"/>
  <c r="C1883" i="1"/>
  <c r="B1883" i="1"/>
  <c r="AA1882" i="1"/>
  <c r="Z1881" i="1"/>
  <c r="Y1881" i="1"/>
  <c r="Y1884" i="1" s="1"/>
  <c r="Y1886" i="1" s="1"/>
  <c r="X1881" i="1"/>
  <c r="X1884" i="1" s="1"/>
  <c r="X1886" i="1" s="1"/>
  <c r="W1881" i="1"/>
  <c r="V1881" i="1"/>
  <c r="U1881" i="1"/>
  <c r="U1884" i="1" s="1"/>
  <c r="U1886" i="1" s="1"/>
  <c r="T1881" i="1"/>
  <c r="T1884" i="1" s="1"/>
  <c r="T1886" i="1" s="1"/>
  <c r="S1881" i="1"/>
  <c r="R1881" i="1"/>
  <c r="Q1881" i="1"/>
  <c r="Q1884" i="1" s="1"/>
  <c r="Q1886" i="1" s="1"/>
  <c r="P1881" i="1"/>
  <c r="P1884" i="1" s="1"/>
  <c r="P1886" i="1" s="1"/>
  <c r="O1881" i="1"/>
  <c r="N1881" i="1"/>
  <c r="M1881" i="1"/>
  <c r="M1884" i="1" s="1"/>
  <c r="M1886" i="1" s="1"/>
  <c r="L1881" i="1"/>
  <c r="L1884" i="1" s="1"/>
  <c r="L1886" i="1" s="1"/>
  <c r="K1881" i="1"/>
  <c r="J1881" i="1"/>
  <c r="I1881" i="1"/>
  <c r="I1884" i="1" s="1"/>
  <c r="I1886" i="1" s="1"/>
  <c r="H1881" i="1"/>
  <c r="H1884" i="1" s="1"/>
  <c r="H1886" i="1" s="1"/>
  <c r="G1881" i="1"/>
  <c r="F1881" i="1"/>
  <c r="E1881" i="1"/>
  <c r="E1884" i="1" s="1"/>
  <c r="E1886" i="1" s="1"/>
  <c r="D1881" i="1"/>
  <c r="AA1881" i="1" s="1"/>
  <c r="C1881" i="1"/>
  <c r="B1881" i="1"/>
  <c r="Z1880" i="1"/>
  <c r="AA1880" i="1" s="1"/>
  <c r="AA1884" i="1" s="1"/>
  <c r="Y1875" i="1"/>
  <c r="X1875" i="1"/>
  <c r="W1875" i="1"/>
  <c r="V1875" i="1"/>
  <c r="U1875" i="1"/>
  <c r="T1875" i="1"/>
  <c r="S1875" i="1"/>
  <c r="R1875" i="1"/>
  <c r="Q1875" i="1"/>
  <c r="P1875" i="1"/>
  <c r="O1875" i="1"/>
  <c r="N1875" i="1"/>
  <c r="M1875" i="1"/>
  <c r="Z1875" i="1" s="1"/>
  <c r="L1875" i="1"/>
  <c r="K1875" i="1"/>
  <c r="J1875" i="1"/>
  <c r="I1875" i="1"/>
  <c r="H1875" i="1"/>
  <c r="G1875" i="1"/>
  <c r="F1875" i="1"/>
  <c r="E1875" i="1"/>
  <c r="D1875" i="1"/>
  <c r="C1875" i="1"/>
  <c r="B1875" i="1"/>
  <c r="Y1873" i="1"/>
  <c r="X1873" i="1"/>
  <c r="W1873" i="1"/>
  <c r="V1873" i="1"/>
  <c r="U1873" i="1"/>
  <c r="T1873" i="1"/>
  <c r="S1873" i="1"/>
  <c r="R1873" i="1"/>
  <c r="Q1873" i="1"/>
  <c r="P1873" i="1"/>
  <c r="O1873" i="1"/>
  <c r="N1873" i="1"/>
  <c r="M1873" i="1"/>
  <c r="Z1873" i="1" s="1"/>
  <c r="L1873" i="1"/>
  <c r="K1873" i="1"/>
  <c r="J1873" i="1"/>
  <c r="I1873" i="1"/>
  <c r="H1873" i="1"/>
  <c r="G1873" i="1"/>
  <c r="F1873" i="1"/>
  <c r="E1873" i="1"/>
  <c r="D1873" i="1"/>
  <c r="AA1873" i="1" s="1"/>
  <c r="C1873" i="1"/>
  <c r="B1873" i="1"/>
  <c r="Y1872" i="1"/>
  <c r="X1872" i="1"/>
  <c r="W1872" i="1"/>
  <c r="V1872" i="1"/>
  <c r="U1872" i="1"/>
  <c r="T1872" i="1"/>
  <c r="S1872" i="1"/>
  <c r="R1872" i="1"/>
  <c r="Q1872" i="1"/>
  <c r="P1872" i="1"/>
  <c r="O1872" i="1"/>
  <c r="N1872" i="1"/>
  <c r="M1872" i="1"/>
  <c r="Z1872" i="1" s="1"/>
  <c r="L1872" i="1"/>
  <c r="K1872" i="1"/>
  <c r="J1872" i="1"/>
  <c r="I1872" i="1"/>
  <c r="H1872" i="1"/>
  <c r="G1872" i="1"/>
  <c r="F1872" i="1"/>
  <c r="E1872" i="1"/>
  <c r="D1872" i="1"/>
  <c r="AA1872" i="1" s="1"/>
  <c r="C1872" i="1"/>
  <c r="B1872" i="1"/>
  <c r="Y1871" i="1"/>
  <c r="X1871" i="1"/>
  <c r="W1871" i="1"/>
  <c r="V1871" i="1"/>
  <c r="U1871" i="1"/>
  <c r="T1871" i="1"/>
  <c r="S1871" i="1"/>
  <c r="R1871" i="1"/>
  <c r="Q1871" i="1"/>
  <c r="P1871" i="1"/>
  <c r="O1871" i="1"/>
  <c r="N1871" i="1"/>
  <c r="M1871" i="1"/>
  <c r="Z1871" i="1" s="1"/>
  <c r="AB1871" i="1" s="1"/>
  <c r="L1871" i="1"/>
  <c r="K1871" i="1"/>
  <c r="J1871" i="1"/>
  <c r="I1871" i="1"/>
  <c r="H1871" i="1"/>
  <c r="G1871" i="1"/>
  <c r="F1871" i="1"/>
  <c r="E1871" i="1"/>
  <c r="D1871" i="1"/>
  <c r="AA1871" i="1" s="1"/>
  <c r="C1871" i="1"/>
  <c r="B1871" i="1"/>
  <c r="Y1870" i="1"/>
  <c r="Y1874" i="1" s="1"/>
  <c r="Y1876" i="1" s="1"/>
  <c r="X1870" i="1"/>
  <c r="X1874" i="1" s="1"/>
  <c r="W1870" i="1"/>
  <c r="W1874" i="1" s="1"/>
  <c r="V1870" i="1"/>
  <c r="V1874" i="1" s="1"/>
  <c r="V1876" i="1" s="1"/>
  <c r="U1870" i="1"/>
  <c r="U1874" i="1" s="1"/>
  <c r="U1876" i="1" s="1"/>
  <c r="T1870" i="1"/>
  <c r="T1874" i="1" s="1"/>
  <c r="S1870" i="1"/>
  <c r="S1874" i="1" s="1"/>
  <c r="R1870" i="1"/>
  <c r="R1874" i="1" s="1"/>
  <c r="R1876" i="1" s="1"/>
  <c r="Q1870" i="1"/>
  <c r="Q1874" i="1" s="1"/>
  <c r="Q1876" i="1" s="1"/>
  <c r="P1870" i="1"/>
  <c r="P1874" i="1" s="1"/>
  <c r="O1870" i="1"/>
  <c r="O1874" i="1" s="1"/>
  <c r="N1870" i="1"/>
  <c r="N1874" i="1" s="1"/>
  <c r="N1876" i="1" s="1"/>
  <c r="M1870" i="1"/>
  <c r="M1874" i="1" s="1"/>
  <c r="M1876" i="1" s="1"/>
  <c r="L1870" i="1"/>
  <c r="L1874" i="1" s="1"/>
  <c r="K1870" i="1"/>
  <c r="K1874" i="1" s="1"/>
  <c r="J1870" i="1"/>
  <c r="J1874" i="1" s="1"/>
  <c r="J1876" i="1" s="1"/>
  <c r="I1870" i="1"/>
  <c r="I1874" i="1" s="1"/>
  <c r="I1876" i="1" s="1"/>
  <c r="H1870" i="1"/>
  <c r="H1874" i="1" s="1"/>
  <c r="G1870" i="1"/>
  <c r="G1874" i="1" s="1"/>
  <c r="F1870" i="1"/>
  <c r="F1874" i="1" s="1"/>
  <c r="F1876" i="1" s="1"/>
  <c r="E1870" i="1"/>
  <c r="E1874" i="1" s="1"/>
  <c r="E1876" i="1" s="1"/>
  <c r="D1870" i="1"/>
  <c r="C1870" i="1"/>
  <c r="C1874" i="1" s="1"/>
  <c r="B1870" i="1"/>
  <c r="B1874" i="1" s="1"/>
  <c r="B1876" i="1" s="1"/>
  <c r="Y1865" i="1"/>
  <c r="X1865" i="1"/>
  <c r="W1865" i="1"/>
  <c r="V1865" i="1"/>
  <c r="U1865" i="1"/>
  <c r="T1865" i="1"/>
  <c r="S1865" i="1"/>
  <c r="R1865" i="1"/>
  <c r="Q1865" i="1"/>
  <c r="P1865" i="1"/>
  <c r="O1865" i="1"/>
  <c r="N1865" i="1"/>
  <c r="M1865" i="1"/>
  <c r="Z1865" i="1" s="1"/>
  <c r="L1865" i="1"/>
  <c r="K1865" i="1"/>
  <c r="J1865" i="1"/>
  <c r="I1865" i="1"/>
  <c r="H1865" i="1"/>
  <c r="G1865" i="1"/>
  <c r="F1865" i="1"/>
  <c r="E1865" i="1"/>
  <c r="D1865" i="1"/>
  <c r="C1865" i="1"/>
  <c r="B1865" i="1"/>
  <c r="Y1863" i="1"/>
  <c r="X1863" i="1"/>
  <c r="W1863" i="1"/>
  <c r="V1863" i="1"/>
  <c r="U1863" i="1"/>
  <c r="T1863" i="1"/>
  <c r="S1863" i="1"/>
  <c r="R1863" i="1"/>
  <c r="Q1863" i="1"/>
  <c r="P1863" i="1"/>
  <c r="O1863" i="1"/>
  <c r="N1863" i="1"/>
  <c r="Z1863" i="1" s="1"/>
  <c r="AA1863" i="1" s="1"/>
  <c r="M1863" i="1"/>
  <c r="L1863" i="1"/>
  <c r="K1863" i="1"/>
  <c r="J1863" i="1"/>
  <c r="I1863" i="1"/>
  <c r="H1863" i="1"/>
  <c r="G1863" i="1"/>
  <c r="F1863" i="1"/>
  <c r="E1863" i="1"/>
  <c r="D1863" i="1"/>
  <c r="C1863" i="1"/>
  <c r="B1863" i="1"/>
  <c r="Y1862" i="1"/>
  <c r="X1862" i="1"/>
  <c r="W1862" i="1"/>
  <c r="V1862" i="1"/>
  <c r="U1862" i="1"/>
  <c r="T1862" i="1"/>
  <c r="S1862" i="1"/>
  <c r="R1862" i="1"/>
  <c r="Q1862" i="1"/>
  <c r="P1862" i="1"/>
  <c r="O1862" i="1"/>
  <c r="N1862" i="1"/>
  <c r="M1862" i="1"/>
  <c r="Z1862" i="1" s="1"/>
  <c r="L1862" i="1"/>
  <c r="K1862" i="1"/>
  <c r="J1862" i="1"/>
  <c r="I1862" i="1"/>
  <c r="H1862" i="1"/>
  <c r="G1862" i="1"/>
  <c r="F1862" i="1"/>
  <c r="E1862" i="1"/>
  <c r="D1862" i="1"/>
  <c r="AA1862" i="1" s="1"/>
  <c r="C1862" i="1"/>
  <c r="B1862" i="1"/>
  <c r="Y1861" i="1"/>
  <c r="X1861" i="1"/>
  <c r="W1861" i="1"/>
  <c r="V1861" i="1"/>
  <c r="U1861" i="1"/>
  <c r="T1861" i="1"/>
  <c r="S1861" i="1"/>
  <c r="R1861" i="1"/>
  <c r="Q1861" i="1"/>
  <c r="P1861" i="1"/>
  <c r="O1861" i="1"/>
  <c r="N1861" i="1"/>
  <c r="M1861" i="1"/>
  <c r="Z1861" i="1" s="1"/>
  <c r="AB1861" i="1" s="1"/>
  <c r="L1861" i="1"/>
  <c r="K1861" i="1"/>
  <c r="J1861" i="1"/>
  <c r="I1861" i="1"/>
  <c r="H1861" i="1"/>
  <c r="G1861" i="1"/>
  <c r="F1861" i="1"/>
  <c r="E1861" i="1"/>
  <c r="D1861" i="1"/>
  <c r="AA1861" i="1" s="1"/>
  <c r="C1861" i="1"/>
  <c r="B1861" i="1"/>
  <c r="Y1860" i="1"/>
  <c r="Y1864" i="1" s="1"/>
  <c r="X1860" i="1"/>
  <c r="X1864" i="1" s="1"/>
  <c r="W1860" i="1"/>
  <c r="W1864" i="1" s="1"/>
  <c r="V1860" i="1"/>
  <c r="V1864" i="1" s="1"/>
  <c r="U1860" i="1"/>
  <c r="U1864" i="1" s="1"/>
  <c r="T1860" i="1"/>
  <c r="T1864" i="1" s="1"/>
  <c r="S1860" i="1"/>
  <c r="S1864" i="1" s="1"/>
  <c r="R1860" i="1"/>
  <c r="R1864" i="1" s="1"/>
  <c r="Q1860" i="1"/>
  <c r="Q1864" i="1" s="1"/>
  <c r="P1860" i="1"/>
  <c r="P1864" i="1" s="1"/>
  <c r="O1860" i="1"/>
  <c r="O1864" i="1" s="1"/>
  <c r="N1860" i="1"/>
  <c r="N1864" i="1" s="1"/>
  <c r="M1860" i="1"/>
  <c r="M1864" i="1" s="1"/>
  <c r="L1860" i="1"/>
  <c r="L1864" i="1" s="1"/>
  <c r="K1860" i="1"/>
  <c r="K1864" i="1" s="1"/>
  <c r="J1860" i="1"/>
  <c r="J1864" i="1" s="1"/>
  <c r="I1860" i="1"/>
  <c r="I1864" i="1" s="1"/>
  <c r="H1860" i="1"/>
  <c r="H1864" i="1" s="1"/>
  <c r="G1860" i="1"/>
  <c r="G1864" i="1" s="1"/>
  <c r="F1860" i="1"/>
  <c r="F1864" i="1" s="1"/>
  <c r="E1860" i="1"/>
  <c r="E1864" i="1" s="1"/>
  <c r="D1860" i="1"/>
  <c r="C1860" i="1"/>
  <c r="C1864" i="1" s="1"/>
  <c r="B1860" i="1"/>
  <c r="B1864" i="1" s="1"/>
  <c r="Y1855" i="1"/>
  <c r="X1855" i="1"/>
  <c r="W1855" i="1"/>
  <c r="V1855" i="1"/>
  <c r="U1855" i="1"/>
  <c r="T1855" i="1"/>
  <c r="S1855" i="1"/>
  <c r="R1855" i="1"/>
  <c r="Q1855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C1855" i="1"/>
  <c r="B1855" i="1"/>
  <c r="Y1853" i="1"/>
  <c r="X1853" i="1"/>
  <c r="W1853" i="1"/>
  <c r="V1853" i="1"/>
  <c r="U1853" i="1"/>
  <c r="T1853" i="1"/>
  <c r="S1853" i="1"/>
  <c r="R1853" i="1"/>
  <c r="Q1853" i="1"/>
  <c r="P1853" i="1"/>
  <c r="O1853" i="1"/>
  <c r="N1853" i="1"/>
  <c r="M1853" i="1"/>
  <c r="Z1853" i="1" s="1"/>
  <c r="L1853" i="1"/>
  <c r="K1853" i="1"/>
  <c r="J1853" i="1"/>
  <c r="I1853" i="1"/>
  <c r="H1853" i="1"/>
  <c r="G1853" i="1"/>
  <c r="F1853" i="1"/>
  <c r="E1853" i="1"/>
  <c r="D1853" i="1"/>
  <c r="AA1853" i="1" s="1"/>
  <c r="C1853" i="1"/>
  <c r="B1853" i="1"/>
  <c r="Y1852" i="1"/>
  <c r="X1852" i="1"/>
  <c r="W1852" i="1"/>
  <c r="V1852" i="1"/>
  <c r="U1852" i="1"/>
  <c r="T1852" i="1"/>
  <c r="S1852" i="1"/>
  <c r="R1852" i="1"/>
  <c r="Q1852" i="1"/>
  <c r="P1852" i="1"/>
  <c r="O1852" i="1"/>
  <c r="N1852" i="1"/>
  <c r="M1852" i="1"/>
  <c r="Z1852" i="1" s="1"/>
  <c r="L1852" i="1"/>
  <c r="K1852" i="1"/>
  <c r="J1852" i="1"/>
  <c r="I1852" i="1"/>
  <c r="H1852" i="1"/>
  <c r="G1852" i="1"/>
  <c r="F1852" i="1"/>
  <c r="E1852" i="1"/>
  <c r="D1852" i="1"/>
  <c r="AA1852" i="1" s="1"/>
  <c r="C1852" i="1"/>
  <c r="B1852" i="1"/>
  <c r="Y1851" i="1"/>
  <c r="X1851" i="1"/>
  <c r="W1851" i="1"/>
  <c r="V1851" i="1"/>
  <c r="U1851" i="1"/>
  <c r="T1851" i="1"/>
  <c r="S1851" i="1"/>
  <c r="R1851" i="1"/>
  <c r="Q1851" i="1"/>
  <c r="P1851" i="1"/>
  <c r="O1851" i="1"/>
  <c r="N1851" i="1"/>
  <c r="M1851" i="1"/>
  <c r="Z1851" i="1" s="1"/>
  <c r="AB1851" i="1" s="1"/>
  <c r="L1851" i="1"/>
  <c r="K1851" i="1"/>
  <c r="J1851" i="1"/>
  <c r="I1851" i="1"/>
  <c r="H1851" i="1"/>
  <c r="G1851" i="1"/>
  <c r="F1851" i="1"/>
  <c r="E1851" i="1"/>
  <c r="D1851" i="1"/>
  <c r="AA1851" i="1" s="1"/>
  <c r="C1851" i="1"/>
  <c r="B1851" i="1"/>
  <c r="Y1850" i="1"/>
  <c r="Y1854" i="1" s="1"/>
  <c r="X1850" i="1"/>
  <c r="X1854" i="1" s="1"/>
  <c r="W1850" i="1"/>
  <c r="W1854" i="1" s="1"/>
  <c r="V1850" i="1"/>
  <c r="V1854" i="1" s="1"/>
  <c r="U1850" i="1"/>
  <c r="U1854" i="1" s="1"/>
  <c r="T1850" i="1"/>
  <c r="T1854" i="1" s="1"/>
  <c r="S1850" i="1"/>
  <c r="S1854" i="1" s="1"/>
  <c r="R1850" i="1"/>
  <c r="R1854" i="1" s="1"/>
  <c r="Q1850" i="1"/>
  <c r="Q1854" i="1" s="1"/>
  <c r="P1850" i="1"/>
  <c r="P1854" i="1" s="1"/>
  <c r="O1850" i="1"/>
  <c r="O1854" i="1" s="1"/>
  <c r="N1850" i="1"/>
  <c r="N1854" i="1" s="1"/>
  <c r="M1850" i="1"/>
  <c r="Z1850" i="1" s="1"/>
  <c r="L1850" i="1"/>
  <c r="L1854" i="1" s="1"/>
  <c r="K1850" i="1"/>
  <c r="K1854" i="1" s="1"/>
  <c r="J1850" i="1"/>
  <c r="J1854" i="1" s="1"/>
  <c r="I1850" i="1"/>
  <c r="I1854" i="1" s="1"/>
  <c r="H1850" i="1"/>
  <c r="H1854" i="1" s="1"/>
  <c r="G1850" i="1"/>
  <c r="G1854" i="1" s="1"/>
  <c r="F1850" i="1"/>
  <c r="F1854" i="1" s="1"/>
  <c r="E1850" i="1"/>
  <c r="E1854" i="1" s="1"/>
  <c r="D1850" i="1"/>
  <c r="D1854" i="1" s="1"/>
  <c r="C1850" i="1"/>
  <c r="C1854" i="1" s="1"/>
  <c r="B1850" i="1"/>
  <c r="B1854" i="1" s="1"/>
  <c r="Y1845" i="1"/>
  <c r="X1845" i="1"/>
  <c r="W1845" i="1"/>
  <c r="V1845" i="1"/>
  <c r="U1845" i="1"/>
  <c r="T1845" i="1"/>
  <c r="S1845" i="1"/>
  <c r="R1845" i="1"/>
  <c r="Q1845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C1845" i="1"/>
  <c r="B1845" i="1"/>
  <c r="Y1843" i="1"/>
  <c r="X1843" i="1"/>
  <c r="W1843" i="1"/>
  <c r="V1843" i="1"/>
  <c r="U1843" i="1"/>
  <c r="T1843" i="1"/>
  <c r="S1843" i="1"/>
  <c r="R1843" i="1"/>
  <c r="Q1843" i="1"/>
  <c r="P1843" i="1"/>
  <c r="O1843" i="1"/>
  <c r="N1843" i="1"/>
  <c r="M1843" i="1"/>
  <c r="Z1843" i="1" s="1"/>
  <c r="L1843" i="1"/>
  <c r="K1843" i="1"/>
  <c r="J1843" i="1"/>
  <c r="I1843" i="1"/>
  <c r="H1843" i="1"/>
  <c r="G1843" i="1"/>
  <c r="F1843" i="1"/>
  <c r="E1843" i="1"/>
  <c r="D1843" i="1"/>
  <c r="AA1843" i="1" s="1"/>
  <c r="C1843" i="1"/>
  <c r="B1843" i="1"/>
  <c r="Y1842" i="1"/>
  <c r="X1842" i="1"/>
  <c r="W1842" i="1"/>
  <c r="V1842" i="1"/>
  <c r="U1842" i="1"/>
  <c r="T1842" i="1"/>
  <c r="S1842" i="1"/>
  <c r="R1842" i="1"/>
  <c r="Q1842" i="1"/>
  <c r="P1842" i="1"/>
  <c r="O1842" i="1"/>
  <c r="N1842" i="1"/>
  <c r="M1842" i="1"/>
  <c r="Z1842" i="1" s="1"/>
  <c r="L1842" i="1"/>
  <c r="K1842" i="1"/>
  <c r="J1842" i="1"/>
  <c r="I1842" i="1"/>
  <c r="H1842" i="1"/>
  <c r="G1842" i="1"/>
  <c r="F1842" i="1"/>
  <c r="E1842" i="1"/>
  <c r="D1842" i="1"/>
  <c r="AA1842" i="1" s="1"/>
  <c r="C1842" i="1"/>
  <c r="B1842" i="1"/>
  <c r="Y1841" i="1"/>
  <c r="X1841" i="1"/>
  <c r="W1841" i="1"/>
  <c r="V1841" i="1"/>
  <c r="U1841" i="1"/>
  <c r="T1841" i="1"/>
  <c r="S1841" i="1"/>
  <c r="R1841" i="1"/>
  <c r="Q1841" i="1"/>
  <c r="P1841" i="1"/>
  <c r="O1841" i="1"/>
  <c r="N1841" i="1"/>
  <c r="M1841" i="1"/>
  <c r="Z1841" i="1" s="1"/>
  <c r="AB1841" i="1" s="1"/>
  <c r="L1841" i="1"/>
  <c r="K1841" i="1"/>
  <c r="J1841" i="1"/>
  <c r="I1841" i="1"/>
  <c r="H1841" i="1"/>
  <c r="G1841" i="1"/>
  <c r="F1841" i="1"/>
  <c r="E1841" i="1"/>
  <c r="D1841" i="1"/>
  <c r="AA1841" i="1" s="1"/>
  <c r="C1841" i="1"/>
  <c r="B1841" i="1"/>
  <c r="Y1840" i="1"/>
  <c r="Y1844" i="1" s="1"/>
  <c r="X1840" i="1"/>
  <c r="X1844" i="1" s="1"/>
  <c r="W1840" i="1"/>
  <c r="W1844" i="1" s="1"/>
  <c r="V1840" i="1"/>
  <c r="V1844" i="1" s="1"/>
  <c r="U1840" i="1"/>
  <c r="U1844" i="1" s="1"/>
  <c r="T1840" i="1"/>
  <c r="T1844" i="1" s="1"/>
  <c r="S1840" i="1"/>
  <c r="S1844" i="1" s="1"/>
  <c r="R1840" i="1"/>
  <c r="R1844" i="1" s="1"/>
  <c r="Q1840" i="1"/>
  <c r="Q1844" i="1" s="1"/>
  <c r="P1840" i="1"/>
  <c r="P1844" i="1" s="1"/>
  <c r="O1840" i="1"/>
  <c r="O1844" i="1" s="1"/>
  <c r="N1840" i="1"/>
  <c r="N1844" i="1" s="1"/>
  <c r="M1840" i="1"/>
  <c r="M1844" i="1" s="1"/>
  <c r="L1840" i="1"/>
  <c r="L1844" i="1" s="1"/>
  <c r="K1840" i="1"/>
  <c r="K1844" i="1" s="1"/>
  <c r="J1840" i="1"/>
  <c r="J1844" i="1" s="1"/>
  <c r="I1840" i="1"/>
  <c r="I1844" i="1" s="1"/>
  <c r="H1840" i="1"/>
  <c r="H1844" i="1" s="1"/>
  <c r="G1840" i="1"/>
  <c r="G1844" i="1" s="1"/>
  <c r="F1840" i="1"/>
  <c r="F1844" i="1" s="1"/>
  <c r="E1840" i="1"/>
  <c r="E1844" i="1" s="1"/>
  <c r="D1840" i="1"/>
  <c r="C1840" i="1"/>
  <c r="C1844" i="1" s="1"/>
  <c r="B1840" i="1"/>
  <c r="B1844" i="1" s="1"/>
  <c r="Y1835" i="1"/>
  <c r="X1835" i="1"/>
  <c r="W1835" i="1"/>
  <c r="V1835" i="1"/>
  <c r="U1835" i="1"/>
  <c r="T1835" i="1"/>
  <c r="S1835" i="1"/>
  <c r="R1835" i="1"/>
  <c r="Q1835" i="1"/>
  <c r="P1835" i="1"/>
  <c r="O1835" i="1"/>
  <c r="N1835" i="1"/>
  <c r="M1835" i="1"/>
  <c r="Z1835" i="1" s="1"/>
  <c r="L1835" i="1"/>
  <c r="K1835" i="1"/>
  <c r="J1835" i="1"/>
  <c r="I1835" i="1"/>
  <c r="H1835" i="1"/>
  <c r="G1835" i="1"/>
  <c r="F1835" i="1"/>
  <c r="E1835" i="1"/>
  <c r="D1835" i="1"/>
  <c r="C1835" i="1"/>
  <c r="B1835" i="1"/>
  <c r="Y1833" i="1"/>
  <c r="X1833" i="1"/>
  <c r="W1833" i="1"/>
  <c r="V1833" i="1"/>
  <c r="U1833" i="1"/>
  <c r="T1833" i="1"/>
  <c r="S1833" i="1"/>
  <c r="R1833" i="1"/>
  <c r="Q1833" i="1"/>
  <c r="P1833" i="1"/>
  <c r="O1833" i="1"/>
  <c r="N1833" i="1"/>
  <c r="M1833" i="1"/>
  <c r="Z1833" i="1" s="1"/>
  <c r="L1833" i="1"/>
  <c r="K1833" i="1"/>
  <c r="J1833" i="1"/>
  <c r="I1833" i="1"/>
  <c r="H1833" i="1"/>
  <c r="G1833" i="1"/>
  <c r="F1833" i="1"/>
  <c r="E1833" i="1"/>
  <c r="D1833" i="1"/>
  <c r="AA1833" i="1" s="1"/>
  <c r="C1833" i="1"/>
  <c r="B1833" i="1"/>
  <c r="Y1832" i="1"/>
  <c r="X1832" i="1"/>
  <c r="W1832" i="1"/>
  <c r="V1832" i="1"/>
  <c r="U1832" i="1"/>
  <c r="T1832" i="1"/>
  <c r="S1832" i="1"/>
  <c r="R1832" i="1"/>
  <c r="Q1832" i="1"/>
  <c r="P1832" i="1"/>
  <c r="O1832" i="1"/>
  <c r="N1832" i="1"/>
  <c r="M1832" i="1"/>
  <c r="Z1832" i="1" s="1"/>
  <c r="L1832" i="1"/>
  <c r="K1832" i="1"/>
  <c r="J1832" i="1"/>
  <c r="I1832" i="1"/>
  <c r="H1832" i="1"/>
  <c r="G1832" i="1"/>
  <c r="F1832" i="1"/>
  <c r="E1832" i="1"/>
  <c r="D1832" i="1"/>
  <c r="AA1832" i="1" s="1"/>
  <c r="C1832" i="1"/>
  <c r="B1832" i="1"/>
  <c r="Y1831" i="1"/>
  <c r="X1831" i="1"/>
  <c r="W1831" i="1"/>
  <c r="V1831" i="1"/>
  <c r="U1831" i="1"/>
  <c r="T1831" i="1"/>
  <c r="S1831" i="1"/>
  <c r="R1831" i="1"/>
  <c r="Q1831" i="1"/>
  <c r="P1831" i="1"/>
  <c r="O1831" i="1"/>
  <c r="N1831" i="1"/>
  <c r="M1831" i="1"/>
  <c r="Z1831" i="1" s="1"/>
  <c r="L1831" i="1"/>
  <c r="K1831" i="1"/>
  <c r="J1831" i="1"/>
  <c r="I1831" i="1"/>
  <c r="H1831" i="1"/>
  <c r="G1831" i="1"/>
  <c r="F1831" i="1"/>
  <c r="E1831" i="1"/>
  <c r="D1831" i="1"/>
  <c r="C1831" i="1"/>
  <c r="B1831" i="1"/>
  <c r="Y1830" i="1"/>
  <c r="Y1834" i="1" s="1"/>
  <c r="X1830" i="1"/>
  <c r="X1834" i="1" s="1"/>
  <c r="W1830" i="1"/>
  <c r="W1834" i="1" s="1"/>
  <c r="V1830" i="1"/>
  <c r="V1834" i="1" s="1"/>
  <c r="U1830" i="1"/>
  <c r="U1834" i="1" s="1"/>
  <c r="T1830" i="1"/>
  <c r="T1834" i="1" s="1"/>
  <c r="S1830" i="1"/>
  <c r="S1834" i="1" s="1"/>
  <c r="R1830" i="1"/>
  <c r="R1834" i="1" s="1"/>
  <c r="Q1830" i="1"/>
  <c r="Q1834" i="1" s="1"/>
  <c r="P1830" i="1"/>
  <c r="P1834" i="1" s="1"/>
  <c r="O1830" i="1"/>
  <c r="O1834" i="1" s="1"/>
  <c r="N1830" i="1"/>
  <c r="N1834" i="1" s="1"/>
  <c r="M1830" i="1"/>
  <c r="M1834" i="1" s="1"/>
  <c r="L1830" i="1"/>
  <c r="L1834" i="1" s="1"/>
  <c r="K1830" i="1"/>
  <c r="K1834" i="1" s="1"/>
  <c r="J1830" i="1"/>
  <c r="J1834" i="1" s="1"/>
  <c r="I1830" i="1"/>
  <c r="I1834" i="1" s="1"/>
  <c r="H1830" i="1"/>
  <c r="H1834" i="1" s="1"/>
  <c r="G1830" i="1"/>
  <c r="G1834" i="1" s="1"/>
  <c r="F1830" i="1"/>
  <c r="F1834" i="1" s="1"/>
  <c r="E1830" i="1"/>
  <c r="E1834" i="1" s="1"/>
  <c r="D1830" i="1"/>
  <c r="C1830" i="1"/>
  <c r="C1834" i="1" s="1"/>
  <c r="B1830" i="1"/>
  <c r="B1834" i="1" s="1"/>
  <c r="Y1825" i="1"/>
  <c r="X1825" i="1"/>
  <c r="W1825" i="1"/>
  <c r="V1825" i="1"/>
  <c r="U1825" i="1"/>
  <c r="T1825" i="1"/>
  <c r="S1825" i="1"/>
  <c r="R1825" i="1"/>
  <c r="Q1825" i="1"/>
  <c r="P1825" i="1"/>
  <c r="O1825" i="1"/>
  <c r="N1825" i="1"/>
  <c r="M1825" i="1"/>
  <c r="Z1825" i="1" s="1"/>
  <c r="L1825" i="1"/>
  <c r="K1825" i="1"/>
  <c r="J1825" i="1"/>
  <c r="I1825" i="1"/>
  <c r="H1825" i="1"/>
  <c r="G1825" i="1"/>
  <c r="F1825" i="1"/>
  <c r="E1825" i="1"/>
  <c r="D1825" i="1"/>
  <c r="C1825" i="1"/>
  <c r="B1825" i="1"/>
  <c r="Y1823" i="1"/>
  <c r="X1823" i="1"/>
  <c r="W1823" i="1"/>
  <c r="V1823" i="1"/>
  <c r="U1823" i="1"/>
  <c r="T1823" i="1"/>
  <c r="S1823" i="1"/>
  <c r="R1823" i="1"/>
  <c r="Q1823" i="1"/>
  <c r="P1823" i="1"/>
  <c r="O1823" i="1"/>
  <c r="N1823" i="1"/>
  <c r="M1823" i="1"/>
  <c r="Z1823" i="1" s="1"/>
  <c r="L1823" i="1"/>
  <c r="K1823" i="1"/>
  <c r="J1823" i="1"/>
  <c r="I1823" i="1"/>
  <c r="H1823" i="1"/>
  <c r="G1823" i="1"/>
  <c r="F1823" i="1"/>
  <c r="E1823" i="1"/>
  <c r="D1823" i="1"/>
  <c r="AA1823" i="1" s="1"/>
  <c r="C1823" i="1"/>
  <c r="B1823" i="1"/>
  <c r="Y1822" i="1"/>
  <c r="X1822" i="1"/>
  <c r="W1822" i="1"/>
  <c r="V1822" i="1"/>
  <c r="U1822" i="1"/>
  <c r="T1822" i="1"/>
  <c r="S1822" i="1"/>
  <c r="R1822" i="1"/>
  <c r="Q1822" i="1"/>
  <c r="P1822" i="1"/>
  <c r="O1822" i="1"/>
  <c r="N1822" i="1"/>
  <c r="M1822" i="1"/>
  <c r="Z1822" i="1" s="1"/>
  <c r="AA1822" i="1" s="1"/>
  <c r="L1822" i="1"/>
  <c r="K1822" i="1"/>
  <c r="J1822" i="1"/>
  <c r="I1822" i="1"/>
  <c r="H1822" i="1"/>
  <c r="G1822" i="1"/>
  <c r="F1822" i="1"/>
  <c r="E1822" i="1"/>
  <c r="D1822" i="1"/>
  <c r="C1822" i="1"/>
  <c r="B1822" i="1"/>
  <c r="Y1821" i="1"/>
  <c r="X1821" i="1"/>
  <c r="W1821" i="1"/>
  <c r="V1821" i="1"/>
  <c r="U1821" i="1"/>
  <c r="T1821" i="1"/>
  <c r="S1821" i="1"/>
  <c r="R1821" i="1"/>
  <c r="Q1821" i="1"/>
  <c r="P1821" i="1"/>
  <c r="O1821" i="1"/>
  <c r="N1821" i="1"/>
  <c r="Z1821" i="1" s="1"/>
  <c r="AB1821" i="1" s="1"/>
  <c r="M1821" i="1"/>
  <c r="L1821" i="1"/>
  <c r="K1821" i="1"/>
  <c r="J1821" i="1"/>
  <c r="I1821" i="1"/>
  <c r="H1821" i="1"/>
  <c r="G1821" i="1"/>
  <c r="F1821" i="1"/>
  <c r="E1821" i="1"/>
  <c r="D1821" i="1"/>
  <c r="AA1821" i="1" s="1"/>
  <c r="C1821" i="1"/>
  <c r="B1821" i="1"/>
  <c r="Y1820" i="1"/>
  <c r="Y1824" i="1" s="1"/>
  <c r="X1820" i="1"/>
  <c r="X1824" i="1" s="1"/>
  <c r="W1820" i="1"/>
  <c r="W1824" i="1" s="1"/>
  <c r="V1820" i="1"/>
  <c r="V1824" i="1" s="1"/>
  <c r="U1820" i="1"/>
  <c r="U1824" i="1" s="1"/>
  <c r="T1820" i="1"/>
  <c r="T1824" i="1" s="1"/>
  <c r="S1820" i="1"/>
  <c r="S1824" i="1" s="1"/>
  <c r="R1820" i="1"/>
  <c r="R1824" i="1" s="1"/>
  <c r="Q1820" i="1"/>
  <c r="Q1824" i="1" s="1"/>
  <c r="P1820" i="1"/>
  <c r="P1824" i="1" s="1"/>
  <c r="O1820" i="1"/>
  <c r="O1824" i="1" s="1"/>
  <c r="N1820" i="1"/>
  <c r="N1824" i="1" s="1"/>
  <c r="M1820" i="1"/>
  <c r="M1824" i="1" s="1"/>
  <c r="L1820" i="1"/>
  <c r="L1824" i="1" s="1"/>
  <c r="K1820" i="1"/>
  <c r="K1824" i="1" s="1"/>
  <c r="J1820" i="1"/>
  <c r="J1824" i="1" s="1"/>
  <c r="I1820" i="1"/>
  <c r="I1824" i="1" s="1"/>
  <c r="H1820" i="1"/>
  <c r="H1824" i="1" s="1"/>
  <c r="G1820" i="1"/>
  <c r="G1824" i="1" s="1"/>
  <c r="F1820" i="1"/>
  <c r="F1824" i="1" s="1"/>
  <c r="E1820" i="1"/>
  <c r="E1824" i="1" s="1"/>
  <c r="D1820" i="1"/>
  <c r="C1820" i="1"/>
  <c r="C1824" i="1" s="1"/>
  <c r="B1820" i="1"/>
  <c r="B1824" i="1" s="1"/>
  <c r="Y1815" i="1"/>
  <c r="X1815" i="1"/>
  <c r="W1815" i="1"/>
  <c r="V1815" i="1"/>
  <c r="U1815" i="1"/>
  <c r="T1815" i="1"/>
  <c r="S1815" i="1"/>
  <c r="R1815" i="1"/>
  <c r="Q1815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C1815" i="1"/>
  <c r="B1815" i="1"/>
  <c r="Y1813" i="1"/>
  <c r="X1813" i="1"/>
  <c r="W1813" i="1"/>
  <c r="V1813" i="1"/>
  <c r="U1813" i="1"/>
  <c r="T1813" i="1"/>
  <c r="S1813" i="1"/>
  <c r="R1813" i="1"/>
  <c r="Q1813" i="1"/>
  <c r="P1813" i="1"/>
  <c r="O1813" i="1"/>
  <c r="N1813" i="1"/>
  <c r="M1813" i="1"/>
  <c r="Z1813" i="1" s="1"/>
  <c r="L1813" i="1"/>
  <c r="K1813" i="1"/>
  <c r="J1813" i="1"/>
  <c r="I1813" i="1"/>
  <c r="H1813" i="1"/>
  <c r="G1813" i="1"/>
  <c r="F1813" i="1"/>
  <c r="E1813" i="1"/>
  <c r="D1813" i="1"/>
  <c r="AA1813" i="1" s="1"/>
  <c r="C1813" i="1"/>
  <c r="B1813" i="1"/>
  <c r="Y1812" i="1"/>
  <c r="X1812" i="1"/>
  <c r="W1812" i="1"/>
  <c r="V1812" i="1"/>
  <c r="U1812" i="1"/>
  <c r="T1812" i="1"/>
  <c r="S1812" i="1"/>
  <c r="R1812" i="1"/>
  <c r="Q1812" i="1"/>
  <c r="P1812" i="1"/>
  <c r="O1812" i="1"/>
  <c r="N1812" i="1"/>
  <c r="Z1812" i="1" s="1"/>
  <c r="M1812" i="1"/>
  <c r="L1812" i="1"/>
  <c r="K1812" i="1"/>
  <c r="J1812" i="1"/>
  <c r="I1812" i="1"/>
  <c r="H1812" i="1"/>
  <c r="G1812" i="1"/>
  <c r="F1812" i="1"/>
  <c r="E1812" i="1"/>
  <c r="D1812" i="1"/>
  <c r="AA1812" i="1" s="1"/>
  <c r="C1812" i="1"/>
  <c r="B1812" i="1"/>
  <c r="Y1811" i="1"/>
  <c r="X1811" i="1"/>
  <c r="W1811" i="1"/>
  <c r="V1811" i="1"/>
  <c r="U1811" i="1"/>
  <c r="T1811" i="1"/>
  <c r="S1811" i="1"/>
  <c r="R1811" i="1"/>
  <c r="Q1811" i="1"/>
  <c r="P1811" i="1"/>
  <c r="O1811" i="1"/>
  <c r="N1811" i="1"/>
  <c r="M1811" i="1"/>
  <c r="Z1811" i="1" s="1"/>
  <c r="AB1811" i="1" s="1"/>
  <c r="L1811" i="1"/>
  <c r="K1811" i="1"/>
  <c r="J1811" i="1"/>
  <c r="I1811" i="1"/>
  <c r="H1811" i="1"/>
  <c r="G1811" i="1"/>
  <c r="F1811" i="1"/>
  <c r="E1811" i="1"/>
  <c r="D1811" i="1"/>
  <c r="AA1811" i="1" s="1"/>
  <c r="C1811" i="1"/>
  <c r="B1811" i="1"/>
  <c r="Y1810" i="1"/>
  <c r="Y1814" i="1" s="1"/>
  <c r="X1810" i="1"/>
  <c r="X1814" i="1" s="1"/>
  <c r="W1810" i="1"/>
  <c r="W1814" i="1" s="1"/>
  <c r="V1810" i="1"/>
  <c r="V1814" i="1" s="1"/>
  <c r="U1810" i="1"/>
  <c r="U1814" i="1" s="1"/>
  <c r="T1810" i="1"/>
  <c r="T1814" i="1" s="1"/>
  <c r="S1810" i="1"/>
  <c r="S1814" i="1" s="1"/>
  <c r="R1810" i="1"/>
  <c r="R1814" i="1" s="1"/>
  <c r="Q1810" i="1"/>
  <c r="Q1814" i="1" s="1"/>
  <c r="P1810" i="1"/>
  <c r="P1814" i="1" s="1"/>
  <c r="O1810" i="1"/>
  <c r="O1814" i="1" s="1"/>
  <c r="N1810" i="1"/>
  <c r="N1814" i="1" s="1"/>
  <c r="M1810" i="1"/>
  <c r="Z1810" i="1" s="1"/>
  <c r="L1810" i="1"/>
  <c r="L1814" i="1" s="1"/>
  <c r="K1810" i="1"/>
  <c r="K1814" i="1" s="1"/>
  <c r="J1810" i="1"/>
  <c r="J1814" i="1" s="1"/>
  <c r="I1810" i="1"/>
  <c r="I1814" i="1" s="1"/>
  <c r="H1810" i="1"/>
  <c r="H1814" i="1" s="1"/>
  <c r="G1810" i="1"/>
  <c r="G1814" i="1" s="1"/>
  <c r="F1810" i="1"/>
  <c r="F1814" i="1" s="1"/>
  <c r="E1810" i="1"/>
  <c r="E1814" i="1" s="1"/>
  <c r="D1810" i="1"/>
  <c r="D1814" i="1" s="1"/>
  <c r="C1810" i="1"/>
  <c r="C1814" i="1" s="1"/>
  <c r="B1810" i="1"/>
  <c r="B1814" i="1" s="1"/>
  <c r="Y1805" i="1"/>
  <c r="X1805" i="1"/>
  <c r="W1805" i="1"/>
  <c r="V1805" i="1"/>
  <c r="U1805" i="1"/>
  <c r="T1805" i="1"/>
  <c r="S1805" i="1"/>
  <c r="R1805" i="1"/>
  <c r="Q1805" i="1"/>
  <c r="P1805" i="1"/>
  <c r="O1805" i="1"/>
  <c r="N1805" i="1"/>
  <c r="Z1805" i="1" s="1"/>
  <c r="M1805" i="1"/>
  <c r="L1805" i="1"/>
  <c r="K1805" i="1"/>
  <c r="J1805" i="1"/>
  <c r="I1805" i="1"/>
  <c r="H1805" i="1"/>
  <c r="G1805" i="1"/>
  <c r="F1805" i="1"/>
  <c r="E1805" i="1"/>
  <c r="D1805" i="1"/>
  <c r="C1805" i="1"/>
  <c r="B1805" i="1"/>
  <c r="Y1803" i="1"/>
  <c r="X1803" i="1"/>
  <c r="W1803" i="1"/>
  <c r="V1803" i="1"/>
  <c r="U1803" i="1"/>
  <c r="T1803" i="1"/>
  <c r="S1803" i="1"/>
  <c r="R1803" i="1"/>
  <c r="Q1803" i="1"/>
  <c r="P1803" i="1"/>
  <c r="O1803" i="1"/>
  <c r="N1803" i="1"/>
  <c r="M1803" i="1"/>
  <c r="Z1803" i="1" s="1"/>
  <c r="AA1803" i="1" s="1"/>
  <c r="L1803" i="1"/>
  <c r="K1803" i="1"/>
  <c r="J1803" i="1"/>
  <c r="I1803" i="1"/>
  <c r="H1803" i="1"/>
  <c r="G1803" i="1"/>
  <c r="F1803" i="1"/>
  <c r="E1803" i="1"/>
  <c r="D1803" i="1"/>
  <c r="C1803" i="1"/>
  <c r="B1803" i="1"/>
  <c r="Y1802" i="1"/>
  <c r="X1802" i="1"/>
  <c r="W1802" i="1"/>
  <c r="V1802" i="1"/>
  <c r="U1802" i="1"/>
  <c r="T1802" i="1"/>
  <c r="S1802" i="1"/>
  <c r="R1802" i="1"/>
  <c r="Q1802" i="1"/>
  <c r="P1802" i="1"/>
  <c r="O1802" i="1"/>
  <c r="N1802" i="1"/>
  <c r="M1802" i="1"/>
  <c r="Z1802" i="1" s="1"/>
  <c r="L1802" i="1"/>
  <c r="K1802" i="1"/>
  <c r="J1802" i="1"/>
  <c r="I1802" i="1"/>
  <c r="H1802" i="1"/>
  <c r="G1802" i="1"/>
  <c r="F1802" i="1"/>
  <c r="E1802" i="1"/>
  <c r="D1802" i="1"/>
  <c r="AA1802" i="1" s="1"/>
  <c r="C1802" i="1"/>
  <c r="B1802" i="1"/>
  <c r="Y1801" i="1"/>
  <c r="X1801" i="1"/>
  <c r="W1801" i="1"/>
  <c r="V1801" i="1"/>
  <c r="U1801" i="1"/>
  <c r="T1801" i="1"/>
  <c r="S1801" i="1"/>
  <c r="R1801" i="1"/>
  <c r="Q1801" i="1"/>
  <c r="P1801" i="1"/>
  <c r="O1801" i="1"/>
  <c r="N1801" i="1"/>
  <c r="M1801" i="1"/>
  <c r="Z1801" i="1" s="1"/>
  <c r="AB1801" i="1" s="1"/>
  <c r="L1801" i="1"/>
  <c r="K1801" i="1"/>
  <c r="J1801" i="1"/>
  <c r="I1801" i="1"/>
  <c r="H1801" i="1"/>
  <c r="G1801" i="1"/>
  <c r="F1801" i="1"/>
  <c r="E1801" i="1"/>
  <c r="D1801" i="1"/>
  <c r="AA1801" i="1" s="1"/>
  <c r="C1801" i="1"/>
  <c r="B1801" i="1"/>
  <c r="Y1800" i="1"/>
  <c r="Y1804" i="1" s="1"/>
  <c r="Y1806" i="1" s="1"/>
  <c r="X1800" i="1"/>
  <c r="X1804" i="1" s="1"/>
  <c r="W1800" i="1"/>
  <c r="W1804" i="1" s="1"/>
  <c r="W1806" i="1" s="1"/>
  <c r="V1800" i="1"/>
  <c r="V1804" i="1" s="1"/>
  <c r="U1800" i="1"/>
  <c r="U1804" i="1" s="1"/>
  <c r="U1806" i="1" s="1"/>
  <c r="T1800" i="1"/>
  <c r="T1804" i="1" s="1"/>
  <c r="S1800" i="1"/>
  <c r="S1804" i="1" s="1"/>
  <c r="S1806" i="1" s="1"/>
  <c r="R1800" i="1"/>
  <c r="R1804" i="1" s="1"/>
  <c r="Q1800" i="1"/>
  <c r="Q1804" i="1" s="1"/>
  <c r="Q1806" i="1" s="1"/>
  <c r="P1800" i="1"/>
  <c r="P1804" i="1" s="1"/>
  <c r="O1800" i="1"/>
  <c r="O1804" i="1" s="1"/>
  <c r="O1806" i="1" s="1"/>
  <c r="N1800" i="1"/>
  <c r="N1804" i="1" s="1"/>
  <c r="M1800" i="1"/>
  <c r="M1804" i="1" s="1"/>
  <c r="M1806" i="1" s="1"/>
  <c r="L1800" i="1"/>
  <c r="L1804" i="1" s="1"/>
  <c r="K1800" i="1"/>
  <c r="K1804" i="1" s="1"/>
  <c r="K1806" i="1" s="1"/>
  <c r="J1800" i="1"/>
  <c r="J1804" i="1" s="1"/>
  <c r="I1800" i="1"/>
  <c r="I1804" i="1" s="1"/>
  <c r="I1806" i="1" s="1"/>
  <c r="H1800" i="1"/>
  <c r="H1804" i="1" s="1"/>
  <c r="G1800" i="1"/>
  <c r="G1804" i="1" s="1"/>
  <c r="G1806" i="1" s="1"/>
  <c r="F1800" i="1"/>
  <c r="F1804" i="1" s="1"/>
  <c r="E1800" i="1"/>
  <c r="E1804" i="1" s="1"/>
  <c r="E1806" i="1" s="1"/>
  <c r="D1800" i="1"/>
  <c r="C1800" i="1"/>
  <c r="C1804" i="1" s="1"/>
  <c r="C1806" i="1" s="1"/>
  <c r="B1800" i="1"/>
  <c r="B1804" i="1" s="1"/>
  <c r="Y1795" i="1"/>
  <c r="X1795" i="1"/>
  <c r="W1795" i="1"/>
  <c r="V1795" i="1"/>
  <c r="U1795" i="1"/>
  <c r="T1795" i="1"/>
  <c r="S1795" i="1"/>
  <c r="R1795" i="1"/>
  <c r="Q1795" i="1"/>
  <c r="P1795" i="1"/>
  <c r="O1795" i="1"/>
  <c r="N1795" i="1"/>
  <c r="M1795" i="1"/>
  <c r="Z1795" i="1" s="1"/>
  <c r="L1795" i="1"/>
  <c r="K1795" i="1"/>
  <c r="J1795" i="1"/>
  <c r="I1795" i="1"/>
  <c r="H1795" i="1"/>
  <c r="G1795" i="1"/>
  <c r="F1795" i="1"/>
  <c r="E1795" i="1"/>
  <c r="D1795" i="1"/>
  <c r="C1795" i="1"/>
  <c r="B1795" i="1"/>
  <c r="Y1793" i="1"/>
  <c r="X1793" i="1"/>
  <c r="W1793" i="1"/>
  <c r="V1793" i="1"/>
  <c r="U1793" i="1"/>
  <c r="T1793" i="1"/>
  <c r="S1793" i="1"/>
  <c r="R1793" i="1"/>
  <c r="Q1793" i="1"/>
  <c r="P1793" i="1"/>
  <c r="O1793" i="1"/>
  <c r="N1793" i="1"/>
  <c r="M1793" i="1"/>
  <c r="Z1793" i="1" s="1"/>
  <c r="L1793" i="1"/>
  <c r="K1793" i="1"/>
  <c r="J1793" i="1"/>
  <c r="I1793" i="1"/>
  <c r="H1793" i="1"/>
  <c r="G1793" i="1"/>
  <c r="F1793" i="1"/>
  <c r="E1793" i="1"/>
  <c r="D1793" i="1"/>
  <c r="AA1793" i="1" s="1"/>
  <c r="C1793" i="1"/>
  <c r="B1793" i="1"/>
  <c r="Y1792" i="1"/>
  <c r="X1792" i="1"/>
  <c r="W1792" i="1"/>
  <c r="V1792" i="1"/>
  <c r="U1792" i="1"/>
  <c r="T1792" i="1"/>
  <c r="S1792" i="1"/>
  <c r="R1792" i="1"/>
  <c r="Q1792" i="1"/>
  <c r="P1792" i="1"/>
  <c r="O1792" i="1"/>
  <c r="N1792" i="1"/>
  <c r="M1792" i="1"/>
  <c r="Z1792" i="1" s="1"/>
  <c r="AA1792" i="1" s="1"/>
  <c r="L1792" i="1"/>
  <c r="K1792" i="1"/>
  <c r="J1792" i="1"/>
  <c r="I1792" i="1"/>
  <c r="H1792" i="1"/>
  <c r="G1792" i="1"/>
  <c r="F1792" i="1"/>
  <c r="E1792" i="1"/>
  <c r="D1792" i="1"/>
  <c r="C1792" i="1"/>
  <c r="B1792" i="1"/>
  <c r="Y1791" i="1"/>
  <c r="X1791" i="1"/>
  <c r="W1791" i="1"/>
  <c r="V1791" i="1"/>
  <c r="U1791" i="1"/>
  <c r="T1791" i="1"/>
  <c r="S1791" i="1"/>
  <c r="R1791" i="1"/>
  <c r="Q1791" i="1"/>
  <c r="P1791" i="1"/>
  <c r="O1791" i="1"/>
  <c r="N1791" i="1"/>
  <c r="Z1791" i="1" s="1"/>
  <c r="M1791" i="1"/>
  <c r="L1791" i="1"/>
  <c r="K1791" i="1"/>
  <c r="J1791" i="1"/>
  <c r="I1791" i="1"/>
  <c r="H1791" i="1"/>
  <c r="G1791" i="1"/>
  <c r="F1791" i="1"/>
  <c r="E1791" i="1"/>
  <c r="D1791" i="1"/>
  <c r="C1791" i="1"/>
  <c r="B1791" i="1"/>
  <c r="Y1790" i="1"/>
  <c r="Y1794" i="1" s="1"/>
  <c r="X1790" i="1"/>
  <c r="X1794" i="1" s="1"/>
  <c r="W1790" i="1"/>
  <c r="W1794" i="1" s="1"/>
  <c r="V1790" i="1"/>
  <c r="V1794" i="1" s="1"/>
  <c r="U1790" i="1"/>
  <c r="U1794" i="1" s="1"/>
  <c r="T1790" i="1"/>
  <c r="T1794" i="1" s="1"/>
  <c r="S1790" i="1"/>
  <c r="S1794" i="1" s="1"/>
  <c r="R1790" i="1"/>
  <c r="R1794" i="1" s="1"/>
  <c r="Q1790" i="1"/>
  <c r="Q1794" i="1" s="1"/>
  <c r="P1790" i="1"/>
  <c r="P1794" i="1" s="1"/>
  <c r="O1790" i="1"/>
  <c r="O1794" i="1" s="1"/>
  <c r="N1790" i="1"/>
  <c r="N1794" i="1" s="1"/>
  <c r="M1790" i="1"/>
  <c r="M1794" i="1" s="1"/>
  <c r="L1790" i="1"/>
  <c r="L1794" i="1" s="1"/>
  <c r="K1790" i="1"/>
  <c r="K1794" i="1" s="1"/>
  <c r="J1790" i="1"/>
  <c r="J1794" i="1" s="1"/>
  <c r="I1790" i="1"/>
  <c r="I1794" i="1" s="1"/>
  <c r="H1790" i="1"/>
  <c r="H1794" i="1" s="1"/>
  <c r="G1790" i="1"/>
  <c r="G1794" i="1" s="1"/>
  <c r="F1790" i="1"/>
  <c r="F1794" i="1" s="1"/>
  <c r="E1790" i="1"/>
  <c r="E1794" i="1" s="1"/>
  <c r="D1790" i="1"/>
  <c r="C1790" i="1"/>
  <c r="C1794" i="1" s="1"/>
  <c r="B1790" i="1"/>
  <c r="B1794" i="1" s="1"/>
  <c r="Y1785" i="1"/>
  <c r="X1785" i="1"/>
  <c r="W1785" i="1"/>
  <c r="V1785" i="1"/>
  <c r="U1785" i="1"/>
  <c r="T1785" i="1"/>
  <c r="S1785" i="1"/>
  <c r="R1785" i="1"/>
  <c r="Q1785" i="1"/>
  <c r="P1785" i="1"/>
  <c r="O1785" i="1"/>
  <c r="N1785" i="1"/>
  <c r="Z1785" i="1" s="1"/>
  <c r="M1785" i="1"/>
  <c r="L1785" i="1"/>
  <c r="K1785" i="1"/>
  <c r="J1785" i="1"/>
  <c r="I1785" i="1"/>
  <c r="H1785" i="1"/>
  <c r="G1785" i="1"/>
  <c r="F1785" i="1"/>
  <c r="E1785" i="1"/>
  <c r="D1785" i="1"/>
  <c r="C1785" i="1"/>
  <c r="B1785" i="1"/>
  <c r="Y1783" i="1"/>
  <c r="X1783" i="1"/>
  <c r="W1783" i="1"/>
  <c r="V1783" i="1"/>
  <c r="U1783" i="1"/>
  <c r="T1783" i="1"/>
  <c r="S1783" i="1"/>
  <c r="R1783" i="1"/>
  <c r="Q1783" i="1"/>
  <c r="P1783" i="1"/>
  <c r="O1783" i="1"/>
  <c r="N1783" i="1"/>
  <c r="M1783" i="1"/>
  <c r="Z1783" i="1" s="1"/>
  <c r="L1783" i="1"/>
  <c r="K1783" i="1"/>
  <c r="J1783" i="1"/>
  <c r="I1783" i="1"/>
  <c r="H1783" i="1"/>
  <c r="G1783" i="1"/>
  <c r="F1783" i="1"/>
  <c r="E1783" i="1"/>
  <c r="D1783" i="1"/>
  <c r="AA1783" i="1" s="1"/>
  <c r="C1783" i="1"/>
  <c r="B1783" i="1"/>
  <c r="Y1782" i="1"/>
  <c r="X1782" i="1"/>
  <c r="W1782" i="1"/>
  <c r="V1782" i="1"/>
  <c r="U1782" i="1"/>
  <c r="T1782" i="1"/>
  <c r="S1782" i="1"/>
  <c r="R1782" i="1"/>
  <c r="Q1782" i="1"/>
  <c r="P1782" i="1"/>
  <c r="O1782" i="1"/>
  <c r="N1782" i="1"/>
  <c r="M1782" i="1"/>
  <c r="Z1782" i="1" s="1"/>
  <c r="L1782" i="1"/>
  <c r="K1782" i="1"/>
  <c r="J1782" i="1"/>
  <c r="I1782" i="1"/>
  <c r="H1782" i="1"/>
  <c r="G1782" i="1"/>
  <c r="F1782" i="1"/>
  <c r="E1782" i="1"/>
  <c r="D1782" i="1"/>
  <c r="AA1782" i="1" s="1"/>
  <c r="C1782" i="1"/>
  <c r="B1782" i="1"/>
  <c r="Y1781" i="1"/>
  <c r="X1781" i="1"/>
  <c r="W1781" i="1"/>
  <c r="V1781" i="1"/>
  <c r="U1781" i="1"/>
  <c r="T1781" i="1"/>
  <c r="S1781" i="1"/>
  <c r="R1781" i="1"/>
  <c r="Q1781" i="1"/>
  <c r="P1781" i="1"/>
  <c r="O1781" i="1"/>
  <c r="N1781" i="1"/>
  <c r="M1781" i="1"/>
  <c r="Z1781" i="1" s="1"/>
  <c r="AB1781" i="1" s="1"/>
  <c r="L1781" i="1"/>
  <c r="K1781" i="1"/>
  <c r="J1781" i="1"/>
  <c r="I1781" i="1"/>
  <c r="H1781" i="1"/>
  <c r="G1781" i="1"/>
  <c r="F1781" i="1"/>
  <c r="E1781" i="1"/>
  <c r="D1781" i="1"/>
  <c r="AA1781" i="1" s="1"/>
  <c r="C1781" i="1"/>
  <c r="B1781" i="1"/>
  <c r="Y1780" i="1"/>
  <c r="Y1784" i="1" s="1"/>
  <c r="Y1786" i="1" s="1"/>
  <c r="X1780" i="1"/>
  <c r="X1784" i="1" s="1"/>
  <c r="W1780" i="1"/>
  <c r="W1784" i="1" s="1"/>
  <c r="W1786" i="1" s="1"/>
  <c r="V1780" i="1"/>
  <c r="V1784" i="1" s="1"/>
  <c r="U1780" i="1"/>
  <c r="U1784" i="1" s="1"/>
  <c r="U1786" i="1" s="1"/>
  <c r="T1780" i="1"/>
  <c r="T1784" i="1" s="1"/>
  <c r="S1780" i="1"/>
  <c r="S1784" i="1" s="1"/>
  <c r="S1786" i="1" s="1"/>
  <c r="R1780" i="1"/>
  <c r="R1784" i="1" s="1"/>
  <c r="Q1780" i="1"/>
  <c r="Q1784" i="1" s="1"/>
  <c r="Q1786" i="1" s="1"/>
  <c r="P1780" i="1"/>
  <c r="P1784" i="1" s="1"/>
  <c r="O1780" i="1"/>
  <c r="O1784" i="1" s="1"/>
  <c r="O1786" i="1" s="1"/>
  <c r="N1780" i="1"/>
  <c r="N1784" i="1" s="1"/>
  <c r="M1780" i="1"/>
  <c r="M1784" i="1" s="1"/>
  <c r="M1786" i="1" s="1"/>
  <c r="L1780" i="1"/>
  <c r="L1784" i="1" s="1"/>
  <c r="K1780" i="1"/>
  <c r="K1784" i="1" s="1"/>
  <c r="K1786" i="1" s="1"/>
  <c r="J1780" i="1"/>
  <c r="J1784" i="1" s="1"/>
  <c r="I1780" i="1"/>
  <c r="I1784" i="1" s="1"/>
  <c r="I1786" i="1" s="1"/>
  <c r="H1780" i="1"/>
  <c r="H1784" i="1" s="1"/>
  <c r="G1780" i="1"/>
  <c r="G1784" i="1" s="1"/>
  <c r="G1786" i="1" s="1"/>
  <c r="F1780" i="1"/>
  <c r="F1784" i="1" s="1"/>
  <c r="E1780" i="1"/>
  <c r="E1784" i="1" s="1"/>
  <c r="E1786" i="1" s="1"/>
  <c r="D1780" i="1"/>
  <c r="C1780" i="1"/>
  <c r="C1784" i="1" s="1"/>
  <c r="C1786" i="1" s="1"/>
  <c r="B1780" i="1"/>
  <c r="B1784" i="1" s="1"/>
  <c r="Y1775" i="1"/>
  <c r="X1775" i="1"/>
  <c r="W1775" i="1"/>
  <c r="V1775" i="1"/>
  <c r="U1775" i="1"/>
  <c r="T1775" i="1"/>
  <c r="S1775" i="1"/>
  <c r="R1775" i="1"/>
  <c r="Q1775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C1775" i="1"/>
  <c r="B1775" i="1"/>
  <c r="Y1773" i="1"/>
  <c r="X1773" i="1"/>
  <c r="W1773" i="1"/>
  <c r="V1773" i="1"/>
  <c r="U1773" i="1"/>
  <c r="T1773" i="1"/>
  <c r="S1773" i="1"/>
  <c r="R1773" i="1"/>
  <c r="Q1773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C1773" i="1"/>
  <c r="B1773" i="1"/>
  <c r="Y1772" i="1"/>
  <c r="X1772" i="1"/>
  <c r="W1772" i="1"/>
  <c r="V1772" i="1"/>
  <c r="U1772" i="1"/>
  <c r="T1772" i="1"/>
  <c r="S1772" i="1"/>
  <c r="R1772" i="1"/>
  <c r="Q1772" i="1"/>
  <c r="P1772" i="1"/>
  <c r="O1772" i="1"/>
  <c r="N1772" i="1"/>
  <c r="M1772" i="1"/>
  <c r="Z1772" i="1" s="1"/>
  <c r="L1772" i="1"/>
  <c r="K1772" i="1"/>
  <c r="J1772" i="1"/>
  <c r="I1772" i="1"/>
  <c r="H1772" i="1"/>
  <c r="G1772" i="1"/>
  <c r="F1772" i="1"/>
  <c r="E1772" i="1"/>
  <c r="D1772" i="1"/>
  <c r="AA1772" i="1" s="1"/>
  <c r="C1772" i="1"/>
  <c r="B1772" i="1"/>
  <c r="Y1771" i="1"/>
  <c r="X1771" i="1"/>
  <c r="W1771" i="1"/>
  <c r="V1771" i="1"/>
  <c r="U1771" i="1"/>
  <c r="T1771" i="1"/>
  <c r="S1771" i="1"/>
  <c r="R1771" i="1"/>
  <c r="Q1771" i="1"/>
  <c r="P1771" i="1"/>
  <c r="O1771" i="1"/>
  <c r="N1771" i="1"/>
  <c r="M1771" i="1"/>
  <c r="Z1771" i="1" s="1"/>
  <c r="AB1771" i="1" s="1"/>
  <c r="L1771" i="1"/>
  <c r="K1771" i="1"/>
  <c r="J1771" i="1"/>
  <c r="I1771" i="1"/>
  <c r="H1771" i="1"/>
  <c r="G1771" i="1"/>
  <c r="F1771" i="1"/>
  <c r="E1771" i="1"/>
  <c r="D1771" i="1"/>
  <c r="AA1771" i="1" s="1"/>
  <c r="C1771" i="1"/>
  <c r="B1771" i="1"/>
  <c r="Y1770" i="1"/>
  <c r="Y1774" i="1" s="1"/>
  <c r="X1770" i="1"/>
  <c r="X1774" i="1" s="1"/>
  <c r="W1770" i="1"/>
  <c r="W1774" i="1" s="1"/>
  <c r="V1770" i="1"/>
  <c r="V1774" i="1" s="1"/>
  <c r="U1770" i="1"/>
  <c r="U1774" i="1" s="1"/>
  <c r="T1770" i="1"/>
  <c r="T1774" i="1" s="1"/>
  <c r="S1770" i="1"/>
  <c r="S1774" i="1" s="1"/>
  <c r="R1770" i="1"/>
  <c r="R1774" i="1" s="1"/>
  <c r="Q1770" i="1"/>
  <c r="Q1774" i="1" s="1"/>
  <c r="P1770" i="1"/>
  <c r="P1774" i="1" s="1"/>
  <c r="O1770" i="1"/>
  <c r="O1774" i="1" s="1"/>
  <c r="N1770" i="1"/>
  <c r="N1774" i="1" s="1"/>
  <c r="M1770" i="1"/>
  <c r="M1774" i="1" s="1"/>
  <c r="L1770" i="1"/>
  <c r="L1774" i="1" s="1"/>
  <c r="K1770" i="1"/>
  <c r="K1774" i="1" s="1"/>
  <c r="J1770" i="1"/>
  <c r="J1774" i="1" s="1"/>
  <c r="I1770" i="1"/>
  <c r="I1774" i="1" s="1"/>
  <c r="H1770" i="1"/>
  <c r="H1774" i="1" s="1"/>
  <c r="G1770" i="1"/>
  <c r="G1774" i="1" s="1"/>
  <c r="F1770" i="1"/>
  <c r="F1774" i="1" s="1"/>
  <c r="E1770" i="1"/>
  <c r="E1774" i="1" s="1"/>
  <c r="D1770" i="1"/>
  <c r="D1774" i="1" s="1"/>
  <c r="C1770" i="1"/>
  <c r="C1774" i="1" s="1"/>
  <c r="B1770" i="1"/>
  <c r="B1774" i="1" s="1"/>
  <c r="Y1765" i="1"/>
  <c r="X1765" i="1"/>
  <c r="W1765" i="1"/>
  <c r="V1765" i="1"/>
  <c r="U1765" i="1"/>
  <c r="T1765" i="1"/>
  <c r="S1765" i="1"/>
  <c r="R1765" i="1"/>
  <c r="Q1765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C1765" i="1"/>
  <c r="B1765" i="1"/>
  <c r="Y1763" i="1"/>
  <c r="X1763" i="1"/>
  <c r="W1763" i="1"/>
  <c r="V1763" i="1"/>
  <c r="U1763" i="1"/>
  <c r="T1763" i="1"/>
  <c r="S1763" i="1"/>
  <c r="R1763" i="1"/>
  <c r="Q1763" i="1"/>
  <c r="P1763" i="1"/>
  <c r="O1763" i="1"/>
  <c r="N1763" i="1"/>
  <c r="M1763" i="1"/>
  <c r="Z1763" i="1" s="1"/>
  <c r="L1763" i="1"/>
  <c r="K1763" i="1"/>
  <c r="J1763" i="1"/>
  <c r="I1763" i="1"/>
  <c r="H1763" i="1"/>
  <c r="G1763" i="1"/>
  <c r="F1763" i="1"/>
  <c r="E1763" i="1"/>
  <c r="D1763" i="1"/>
  <c r="AA1763" i="1" s="1"/>
  <c r="C1763" i="1"/>
  <c r="B1763" i="1"/>
  <c r="Y1762" i="1"/>
  <c r="X1762" i="1"/>
  <c r="W1762" i="1"/>
  <c r="W1764" i="1" s="1"/>
  <c r="V1762" i="1"/>
  <c r="V1764" i="1" s="1"/>
  <c r="U1762" i="1"/>
  <c r="T1762" i="1"/>
  <c r="S1762" i="1"/>
  <c r="S1764" i="1" s="1"/>
  <c r="R1762" i="1"/>
  <c r="R1764" i="1" s="1"/>
  <c r="Q1762" i="1"/>
  <c r="P1762" i="1"/>
  <c r="O1762" i="1"/>
  <c r="O1764" i="1" s="1"/>
  <c r="N1762" i="1"/>
  <c r="N1764" i="1" s="1"/>
  <c r="M1762" i="1"/>
  <c r="L1762" i="1"/>
  <c r="K1762" i="1"/>
  <c r="K1764" i="1" s="1"/>
  <c r="J1762" i="1"/>
  <c r="J1764" i="1" s="1"/>
  <c r="I1762" i="1"/>
  <c r="H1762" i="1"/>
  <c r="G1762" i="1"/>
  <c r="G1764" i="1" s="1"/>
  <c r="F1762" i="1"/>
  <c r="F1764" i="1" s="1"/>
  <c r="E1762" i="1"/>
  <c r="D1762" i="1"/>
  <c r="C1762" i="1"/>
  <c r="C1764" i="1" s="1"/>
  <c r="B1762" i="1"/>
  <c r="B1764" i="1" s="1"/>
  <c r="Y1761" i="1"/>
  <c r="X1761" i="1"/>
  <c r="W1761" i="1"/>
  <c r="V1761" i="1"/>
  <c r="U1761" i="1"/>
  <c r="T1761" i="1"/>
  <c r="S1761" i="1"/>
  <c r="R1761" i="1"/>
  <c r="Q1761" i="1"/>
  <c r="P1761" i="1"/>
  <c r="O1761" i="1"/>
  <c r="N1761" i="1"/>
  <c r="M1761" i="1"/>
  <c r="Z1761" i="1" s="1"/>
  <c r="L1761" i="1"/>
  <c r="K1761" i="1"/>
  <c r="J1761" i="1"/>
  <c r="I1761" i="1"/>
  <c r="H1761" i="1"/>
  <c r="G1761" i="1"/>
  <c r="F1761" i="1"/>
  <c r="E1761" i="1"/>
  <c r="D1761" i="1"/>
  <c r="C1761" i="1"/>
  <c r="B1761" i="1"/>
  <c r="Y1760" i="1"/>
  <c r="Y1764" i="1" s="1"/>
  <c r="X1760" i="1"/>
  <c r="X1764" i="1" s="1"/>
  <c r="W1760" i="1"/>
  <c r="V1760" i="1"/>
  <c r="U1760" i="1"/>
  <c r="U1764" i="1" s="1"/>
  <c r="T1760" i="1"/>
  <c r="T1764" i="1" s="1"/>
  <c r="S1760" i="1"/>
  <c r="R1760" i="1"/>
  <c r="Q1760" i="1"/>
  <c r="Q1764" i="1" s="1"/>
  <c r="P1760" i="1"/>
  <c r="P1764" i="1" s="1"/>
  <c r="O1760" i="1"/>
  <c r="N1760" i="1"/>
  <c r="M1760" i="1"/>
  <c r="M1764" i="1" s="1"/>
  <c r="L1760" i="1"/>
  <c r="L1764" i="1" s="1"/>
  <c r="K1760" i="1"/>
  <c r="J1760" i="1"/>
  <c r="I1760" i="1"/>
  <c r="I1764" i="1" s="1"/>
  <c r="H1760" i="1"/>
  <c r="H1764" i="1" s="1"/>
  <c r="G1760" i="1"/>
  <c r="F1760" i="1"/>
  <c r="E1760" i="1"/>
  <c r="E1764" i="1" s="1"/>
  <c r="D1760" i="1"/>
  <c r="C1760" i="1"/>
  <c r="B1760" i="1"/>
  <c r="Y1755" i="1"/>
  <c r="X1755" i="1"/>
  <c r="W1755" i="1"/>
  <c r="V1755" i="1"/>
  <c r="U1755" i="1"/>
  <c r="T1755" i="1"/>
  <c r="S1755" i="1"/>
  <c r="R1755" i="1"/>
  <c r="Q1755" i="1"/>
  <c r="P1755" i="1"/>
  <c r="O1755" i="1"/>
  <c r="N1755" i="1"/>
  <c r="Z1755" i="1" s="1"/>
  <c r="M1755" i="1"/>
  <c r="L1755" i="1"/>
  <c r="K1755" i="1"/>
  <c r="J1755" i="1"/>
  <c r="I1755" i="1"/>
  <c r="H1755" i="1"/>
  <c r="G1755" i="1"/>
  <c r="F1755" i="1"/>
  <c r="E1755" i="1"/>
  <c r="D1755" i="1"/>
  <c r="C1755" i="1"/>
  <c r="B1755" i="1"/>
  <c r="Y1753" i="1"/>
  <c r="X1753" i="1"/>
  <c r="W1753" i="1"/>
  <c r="V1753" i="1"/>
  <c r="U1753" i="1"/>
  <c r="T1753" i="1"/>
  <c r="S1753" i="1"/>
  <c r="R1753" i="1"/>
  <c r="Q1753" i="1"/>
  <c r="P1753" i="1"/>
  <c r="O1753" i="1"/>
  <c r="N1753" i="1"/>
  <c r="M1753" i="1"/>
  <c r="Z1753" i="1" s="1"/>
  <c r="AA1753" i="1" s="1"/>
  <c r="L1753" i="1"/>
  <c r="K1753" i="1"/>
  <c r="J1753" i="1"/>
  <c r="I1753" i="1"/>
  <c r="H1753" i="1"/>
  <c r="G1753" i="1"/>
  <c r="F1753" i="1"/>
  <c r="E1753" i="1"/>
  <c r="D1753" i="1"/>
  <c r="C1753" i="1"/>
  <c r="B1753" i="1"/>
  <c r="Y1752" i="1"/>
  <c r="X1752" i="1"/>
  <c r="W1752" i="1"/>
  <c r="V1752" i="1"/>
  <c r="U1752" i="1"/>
  <c r="T1752" i="1"/>
  <c r="S1752" i="1"/>
  <c r="R1752" i="1"/>
  <c r="Q1752" i="1"/>
  <c r="P1752" i="1"/>
  <c r="O1752" i="1"/>
  <c r="N1752" i="1"/>
  <c r="M1752" i="1"/>
  <c r="Z1752" i="1" s="1"/>
  <c r="AA1752" i="1" s="1"/>
  <c r="L1752" i="1"/>
  <c r="K1752" i="1"/>
  <c r="J1752" i="1"/>
  <c r="I1752" i="1"/>
  <c r="H1752" i="1"/>
  <c r="G1752" i="1"/>
  <c r="F1752" i="1"/>
  <c r="E1752" i="1"/>
  <c r="D1752" i="1"/>
  <c r="C1752" i="1"/>
  <c r="B1752" i="1"/>
  <c r="Y1751" i="1"/>
  <c r="X1751" i="1"/>
  <c r="W1751" i="1"/>
  <c r="V1751" i="1"/>
  <c r="U1751" i="1"/>
  <c r="T1751" i="1"/>
  <c r="S1751" i="1"/>
  <c r="R1751" i="1"/>
  <c r="Q1751" i="1"/>
  <c r="P1751" i="1"/>
  <c r="O1751" i="1"/>
  <c r="N1751" i="1"/>
  <c r="M1751" i="1"/>
  <c r="Z1751" i="1" s="1"/>
  <c r="AB1751" i="1" s="1"/>
  <c r="L1751" i="1"/>
  <c r="K1751" i="1"/>
  <c r="J1751" i="1"/>
  <c r="I1751" i="1"/>
  <c r="H1751" i="1"/>
  <c r="G1751" i="1"/>
  <c r="F1751" i="1"/>
  <c r="E1751" i="1"/>
  <c r="D1751" i="1"/>
  <c r="AA1751" i="1" s="1"/>
  <c r="C1751" i="1"/>
  <c r="B1751" i="1"/>
  <c r="Y1750" i="1"/>
  <c r="Y1754" i="1" s="1"/>
  <c r="Y1756" i="1" s="1"/>
  <c r="X1750" i="1"/>
  <c r="X1754" i="1" s="1"/>
  <c r="X1756" i="1" s="1"/>
  <c r="W1750" i="1"/>
  <c r="W1754" i="1" s="1"/>
  <c r="W1756" i="1" s="1"/>
  <c r="V1750" i="1"/>
  <c r="V1754" i="1" s="1"/>
  <c r="U1750" i="1"/>
  <c r="U1754" i="1" s="1"/>
  <c r="U1756" i="1" s="1"/>
  <c r="T1750" i="1"/>
  <c r="T1754" i="1" s="1"/>
  <c r="T1756" i="1" s="1"/>
  <c r="S1750" i="1"/>
  <c r="S1754" i="1" s="1"/>
  <c r="S1756" i="1" s="1"/>
  <c r="R1750" i="1"/>
  <c r="R1754" i="1" s="1"/>
  <c r="Q1750" i="1"/>
  <c r="Q1754" i="1" s="1"/>
  <c r="Q1756" i="1" s="1"/>
  <c r="P1750" i="1"/>
  <c r="P1754" i="1" s="1"/>
  <c r="P1756" i="1" s="1"/>
  <c r="O1750" i="1"/>
  <c r="O1754" i="1" s="1"/>
  <c r="O1756" i="1" s="1"/>
  <c r="N1750" i="1"/>
  <c r="N1754" i="1" s="1"/>
  <c r="M1750" i="1"/>
  <c r="M1754" i="1" s="1"/>
  <c r="M1756" i="1" s="1"/>
  <c r="L1750" i="1"/>
  <c r="L1754" i="1" s="1"/>
  <c r="L1756" i="1" s="1"/>
  <c r="K1750" i="1"/>
  <c r="K1754" i="1" s="1"/>
  <c r="K1756" i="1" s="1"/>
  <c r="J1750" i="1"/>
  <c r="J1754" i="1" s="1"/>
  <c r="I1750" i="1"/>
  <c r="I1754" i="1" s="1"/>
  <c r="I1756" i="1" s="1"/>
  <c r="H1750" i="1"/>
  <c r="H1754" i="1" s="1"/>
  <c r="H1756" i="1" s="1"/>
  <c r="G1750" i="1"/>
  <c r="G1754" i="1" s="1"/>
  <c r="G1756" i="1" s="1"/>
  <c r="F1750" i="1"/>
  <c r="F1754" i="1" s="1"/>
  <c r="E1750" i="1"/>
  <c r="E1754" i="1" s="1"/>
  <c r="E1756" i="1" s="1"/>
  <c r="D1750" i="1"/>
  <c r="C1750" i="1"/>
  <c r="C1754" i="1" s="1"/>
  <c r="C1756" i="1" s="1"/>
  <c r="B1750" i="1"/>
  <c r="B1754" i="1" s="1"/>
  <c r="Y1745" i="1"/>
  <c r="X1745" i="1"/>
  <c r="W1745" i="1"/>
  <c r="V1745" i="1"/>
  <c r="U1745" i="1"/>
  <c r="T1745" i="1"/>
  <c r="S1745" i="1"/>
  <c r="R1745" i="1"/>
  <c r="Q1745" i="1"/>
  <c r="P1745" i="1"/>
  <c r="O1745" i="1"/>
  <c r="N1745" i="1"/>
  <c r="M1745" i="1"/>
  <c r="Z1745" i="1" s="1"/>
  <c r="L1745" i="1"/>
  <c r="K1745" i="1"/>
  <c r="J1745" i="1"/>
  <c r="I1745" i="1"/>
  <c r="H1745" i="1"/>
  <c r="G1745" i="1"/>
  <c r="F1745" i="1"/>
  <c r="E1745" i="1"/>
  <c r="D1745" i="1"/>
  <c r="C1745" i="1"/>
  <c r="B1745" i="1"/>
  <c r="Y1743" i="1"/>
  <c r="X1743" i="1"/>
  <c r="W1743" i="1"/>
  <c r="V1743" i="1"/>
  <c r="U1743" i="1"/>
  <c r="T1743" i="1"/>
  <c r="S1743" i="1"/>
  <c r="R1743" i="1"/>
  <c r="Q1743" i="1"/>
  <c r="P1743" i="1"/>
  <c r="O1743" i="1"/>
  <c r="N1743" i="1"/>
  <c r="Z1743" i="1" s="1"/>
  <c r="AA1743" i="1" s="1"/>
  <c r="M1743" i="1"/>
  <c r="L1743" i="1"/>
  <c r="K1743" i="1"/>
  <c r="J1743" i="1"/>
  <c r="I1743" i="1"/>
  <c r="H1743" i="1"/>
  <c r="G1743" i="1"/>
  <c r="F1743" i="1"/>
  <c r="E1743" i="1"/>
  <c r="D1743" i="1"/>
  <c r="C1743" i="1"/>
  <c r="B1743" i="1"/>
  <c r="Y1742" i="1"/>
  <c r="X1742" i="1"/>
  <c r="W1742" i="1"/>
  <c r="V1742" i="1"/>
  <c r="U1742" i="1"/>
  <c r="T1742" i="1"/>
  <c r="S1742" i="1"/>
  <c r="R1742" i="1"/>
  <c r="Q1742" i="1"/>
  <c r="P1742" i="1"/>
  <c r="O1742" i="1"/>
  <c r="N1742" i="1"/>
  <c r="M1742" i="1"/>
  <c r="Z1742" i="1" s="1"/>
  <c r="L1742" i="1"/>
  <c r="K1742" i="1"/>
  <c r="J1742" i="1"/>
  <c r="I1742" i="1"/>
  <c r="H1742" i="1"/>
  <c r="G1742" i="1"/>
  <c r="F1742" i="1"/>
  <c r="E1742" i="1"/>
  <c r="D1742" i="1"/>
  <c r="AA1742" i="1" s="1"/>
  <c r="C1742" i="1"/>
  <c r="B1742" i="1"/>
  <c r="Y1741" i="1"/>
  <c r="X1741" i="1"/>
  <c r="W1741" i="1"/>
  <c r="V1741" i="1"/>
  <c r="U1741" i="1"/>
  <c r="T1741" i="1"/>
  <c r="S1741" i="1"/>
  <c r="R1741" i="1"/>
  <c r="Q1741" i="1"/>
  <c r="P1741" i="1"/>
  <c r="O1741" i="1"/>
  <c r="N1741" i="1"/>
  <c r="Z1741" i="1" s="1"/>
  <c r="M1741" i="1"/>
  <c r="L1741" i="1"/>
  <c r="K1741" i="1"/>
  <c r="J1741" i="1"/>
  <c r="I1741" i="1"/>
  <c r="H1741" i="1"/>
  <c r="G1741" i="1"/>
  <c r="F1741" i="1"/>
  <c r="E1741" i="1"/>
  <c r="D1741" i="1"/>
  <c r="C1741" i="1"/>
  <c r="B1741" i="1"/>
  <c r="Y1740" i="1"/>
  <c r="Y1744" i="1" s="1"/>
  <c r="X1740" i="1"/>
  <c r="X1744" i="1" s="1"/>
  <c r="W1740" i="1"/>
  <c r="W1744" i="1" s="1"/>
  <c r="V1740" i="1"/>
  <c r="V1744" i="1" s="1"/>
  <c r="U1740" i="1"/>
  <c r="U1744" i="1" s="1"/>
  <c r="T1740" i="1"/>
  <c r="T1744" i="1" s="1"/>
  <c r="S1740" i="1"/>
  <c r="S1744" i="1" s="1"/>
  <c r="R1740" i="1"/>
  <c r="R1744" i="1" s="1"/>
  <c r="Q1740" i="1"/>
  <c r="Q1744" i="1" s="1"/>
  <c r="P1740" i="1"/>
  <c r="P1744" i="1" s="1"/>
  <c r="O1740" i="1"/>
  <c r="O1744" i="1" s="1"/>
  <c r="N1740" i="1"/>
  <c r="N1744" i="1" s="1"/>
  <c r="M1740" i="1"/>
  <c r="M1744" i="1" s="1"/>
  <c r="L1740" i="1"/>
  <c r="L1744" i="1" s="1"/>
  <c r="K1740" i="1"/>
  <c r="K1744" i="1" s="1"/>
  <c r="J1740" i="1"/>
  <c r="J1744" i="1" s="1"/>
  <c r="I1740" i="1"/>
  <c r="I1744" i="1" s="1"/>
  <c r="H1740" i="1"/>
  <c r="H1744" i="1" s="1"/>
  <c r="G1740" i="1"/>
  <c r="G1744" i="1" s="1"/>
  <c r="F1740" i="1"/>
  <c r="F1744" i="1" s="1"/>
  <c r="E1740" i="1"/>
  <c r="E1744" i="1" s="1"/>
  <c r="D1740" i="1"/>
  <c r="C1740" i="1"/>
  <c r="C1744" i="1" s="1"/>
  <c r="B1740" i="1"/>
  <c r="B1744" i="1" s="1"/>
  <c r="Y1735" i="1"/>
  <c r="X1735" i="1"/>
  <c r="W1735" i="1"/>
  <c r="V1735" i="1"/>
  <c r="U1735" i="1"/>
  <c r="T1735" i="1"/>
  <c r="S1735" i="1"/>
  <c r="R1735" i="1"/>
  <c r="Q1735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C1735" i="1"/>
  <c r="B1735" i="1"/>
  <c r="Y1733" i="1"/>
  <c r="X1733" i="1"/>
  <c r="W1733" i="1"/>
  <c r="V1733" i="1"/>
  <c r="U1733" i="1"/>
  <c r="T1733" i="1"/>
  <c r="S1733" i="1"/>
  <c r="R1733" i="1"/>
  <c r="Q1733" i="1"/>
  <c r="P1733" i="1"/>
  <c r="O1733" i="1"/>
  <c r="N1733" i="1"/>
  <c r="M1733" i="1"/>
  <c r="Z1733" i="1" s="1"/>
  <c r="L1733" i="1"/>
  <c r="K1733" i="1"/>
  <c r="J1733" i="1"/>
  <c r="I1733" i="1"/>
  <c r="H1733" i="1"/>
  <c r="G1733" i="1"/>
  <c r="F1733" i="1"/>
  <c r="E1733" i="1"/>
  <c r="D1733" i="1"/>
  <c r="AA1733" i="1" s="1"/>
  <c r="C1733" i="1"/>
  <c r="B1733" i="1"/>
  <c r="Y1732" i="1"/>
  <c r="X1732" i="1"/>
  <c r="W1732" i="1"/>
  <c r="V1732" i="1"/>
  <c r="U1732" i="1"/>
  <c r="T1732" i="1"/>
  <c r="S1732" i="1"/>
  <c r="R1732" i="1"/>
  <c r="Q1732" i="1"/>
  <c r="P1732" i="1"/>
  <c r="O1732" i="1"/>
  <c r="N1732" i="1"/>
  <c r="M1732" i="1"/>
  <c r="Z1732" i="1" s="1"/>
  <c r="L1732" i="1"/>
  <c r="K1732" i="1"/>
  <c r="J1732" i="1"/>
  <c r="I1732" i="1"/>
  <c r="H1732" i="1"/>
  <c r="G1732" i="1"/>
  <c r="F1732" i="1"/>
  <c r="E1732" i="1"/>
  <c r="D1732" i="1"/>
  <c r="AA1732" i="1" s="1"/>
  <c r="C1732" i="1"/>
  <c r="B1732" i="1"/>
  <c r="Y1731" i="1"/>
  <c r="X1731" i="1"/>
  <c r="W1731" i="1"/>
  <c r="V1731" i="1"/>
  <c r="U1731" i="1"/>
  <c r="T1731" i="1"/>
  <c r="S1731" i="1"/>
  <c r="R1731" i="1"/>
  <c r="Q1731" i="1"/>
  <c r="P1731" i="1"/>
  <c r="O1731" i="1"/>
  <c r="N1731" i="1"/>
  <c r="Z1731" i="1" s="1"/>
  <c r="M1731" i="1"/>
  <c r="L1731" i="1"/>
  <c r="K1731" i="1"/>
  <c r="J1731" i="1"/>
  <c r="I1731" i="1"/>
  <c r="H1731" i="1"/>
  <c r="G1731" i="1"/>
  <c r="F1731" i="1"/>
  <c r="E1731" i="1"/>
  <c r="D1731" i="1"/>
  <c r="C1731" i="1"/>
  <c r="B1731" i="1"/>
  <c r="Y1730" i="1"/>
  <c r="Y1734" i="1" s="1"/>
  <c r="X1730" i="1"/>
  <c r="X1734" i="1" s="1"/>
  <c r="W1730" i="1"/>
  <c r="W1734" i="1" s="1"/>
  <c r="V1730" i="1"/>
  <c r="V1734" i="1" s="1"/>
  <c r="U1730" i="1"/>
  <c r="U1734" i="1" s="1"/>
  <c r="T1730" i="1"/>
  <c r="T1734" i="1" s="1"/>
  <c r="S1730" i="1"/>
  <c r="S1734" i="1" s="1"/>
  <c r="R1730" i="1"/>
  <c r="R1734" i="1" s="1"/>
  <c r="Q1730" i="1"/>
  <c r="Q1734" i="1" s="1"/>
  <c r="P1730" i="1"/>
  <c r="P1734" i="1" s="1"/>
  <c r="O1730" i="1"/>
  <c r="O1734" i="1" s="1"/>
  <c r="N1730" i="1"/>
  <c r="N1734" i="1" s="1"/>
  <c r="M1730" i="1"/>
  <c r="Z1730" i="1" s="1"/>
  <c r="L1730" i="1"/>
  <c r="L1734" i="1" s="1"/>
  <c r="K1730" i="1"/>
  <c r="K1734" i="1" s="1"/>
  <c r="J1730" i="1"/>
  <c r="J1734" i="1" s="1"/>
  <c r="I1730" i="1"/>
  <c r="I1734" i="1" s="1"/>
  <c r="H1730" i="1"/>
  <c r="H1734" i="1" s="1"/>
  <c r="G1730" i="1"/>
  <c r="G1734" i="1" s="1"/>
  <c r="F1730" i="1"/>
  <c r="F1734" i="1" s="1"/>
  <c r="E1730" i="1"/>
  <c r="E1734" i="1" s="1"/>
  <c r="D1730" i="1"/>
  <c r="D1734" i="1" s="1"/>
  <c r="C1730" i="1"/>
  <c r="C1734" i="1" s="1"/>
  <c r="B1730" i="1"/>
  <c r="B1734" i="1" s="1"/>
  <c r="Y1725" i="1"/>
  <c r="X1725" i="1"/>
  <c r="W1725" i="1"/>
  <c r="V1725" i="1"/>
  <c r="U1725" i="1"/>
  <c r="T1725" i="1"/>
  <c r="S1725" i="1"/>
  <c r="R1725" i="1"/>
  <c r="Q1725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C1725" i="1"/>
  <c r="B1725" i="1"/>
  <c r="Y1723" i="1"/>
  <c r="X1723" i="1"/>
  <c r="W1723" i="1"/>
  <c r="V1723" i="1"/>
  <c r="U1723" i="1"/>
  <c r="T1723" i="1"/>
  <c r="S1723" i="1"/>
  <c r="R1723" i="1"/>
  <c r="Q1723" i="1"/>
  <c r="P1723" i="1"/>
  <c r="O1723" i="1"/>
  <c r="N1723" i="1"/>
  <c r="Z1723" i="1" s="1"/>
  <c r="AA1723" i="1" s="1"/>
  <c r="M1723" i="1"/>
  <c r="L1723" i="1"/>
  <c r="K1723" i="1"/>
  <c r="J1723" i="1"/>
  <c r="I1723" i="1"/>
  <c r="H1723" i="1"/>
  <c r="G1723" i="1"/>
  <c r="F1723" i="1"/>
  <c r="E1723" i="1"/>
  <c r="D1723" i="1"/>
  <c r="C1723" i="1"/>
  <c r="B1723" i="1"/>
  <c r="Y1722" i="1"/>
  <c r="X1722" i="1"/>
  <c r="W1722" i="1"/>
  <c r="V1722" i="1"/>
  <c r="U1722" i="1"/>
  <c r="T1722" i="1"/>
  <c r="S1722" i="1"/>
  <c r="R1722" i="1"/>
  <c r="Q1722" i="1"/>
  <c r="P1722" i="1"/>
  <c r="O1722" i="1"/>
  <c r="N1722" i="1"/>
  <c r="M1722" i="1"/>
  <c r="Z1722" i="1" s="1"/>
  <c r="L1722" i="1"/>
  <c r="K1722" i="1"/>
  <c r="J1722" i="1"/>
  <c r="I1722" i="1"/>
  <c r="H1722" i="1"/>
  <c r="G1722" i="1"/>
  <c r="F1722" i="1"/>
  <c r="E1722" i="1"/>
  <c r="D1722" i="1"/>
  <c r="AA1722" i="1" s="1"/>
  <c r="C1722" i="1"/>
  <c r="B1722" i="1"/>
  <c r="Y1721" i="1"/>
  <c r="X1721" i="1"/>
  <c r="W1721" i="1"/>
  <c r="V1721" i="1"/>
  <c r="U1721" i="1"/>
  <c r="T1721" i="1"/>
  <c r="S1721" i="1"/>
  <c r="R1721" i="1"/>
  <c r="Q1721" i="1"/>
  <c r="P1721" i="1"/>
  <c r="O1721" i="1"/>
  <c r="N1721" i="1"/>
  <c r="M1721" i="1"/>
  <c r="Z1721" i="1" s="1"/>
  <c r="L1721" i="1"/>
  <c r="K1721" i="1"/>
  <c r="J1721" i="1"/>
  <c r="I1721" i="1"/>
  <c r="H1721" i="1"/>
  <c r="G1721" i="1"/>
  <c r="F1721" i="1"/>
  <c r="E1721" i="1"/>
  <c r="D1721" i="1"/>
  <c r="C1721" i="1"/>
  <c r="B1721" i="1"/>
  <c r="Y1720" i="1"/>
  <c r="Y1724" i="1" s="1"/>
  <c r="X1720" i="1"/>
  <c r="X1724" i="1" s="1"/>
  <c r="W1720" i="1"/>
  <c r="W1724" i="1" s="1"/>
  <c r="V1720" i="1"/>
  <c r="V1724" i="1" s="1"/>
  <c r="U1720" i="1"/>
  <c r="U1724" i="1" s="1"/>
  <c r="T1720" i="1"/>
  <c r="T1724" i="1" s="1"/>
  <c r="S1720" i="1"/>
  <c r="S1724" i="1" s="1"/>
  <c r="R1720" i="1"/>
  <c r="R1724" i="1" s="1"/>
  <c r="Q1720" i="1"/>
  <c r="Q1724" i="1" s="1"/>
  <c r="P1720" i="1"/>
  <c r="P1724" i="1" s="1"/>
  <c r="O1720" i="1"/>
  <c r="O1724" i="1" s="1"/>
  <c r="N1720" i="1"/>
  <c r="N1724" i="1" s="1"/>
  <c r="M1720" i="1"/>
  <c r="M1724" i="1" s="1"/>
  <c r="L1720" i="1"/>
  <c r="L1724" i="1" s="1"/>
  <c r="K1720" i="1"/>
  <c r="K1724" i="1" s="1"/>
  <c r="J1720" i="1"/>
  <c r="J1724" i="1" s="1"/>
  <c r="I1720" i="1"/>
  <c r="I1724" i="1" s="1"/>
  <c r="H1720" i="1"/>
  <c r="H1724" i="1" s="1"/>
  <c r="G1720" i="1"/>
  <c r="G1724" i="1" s="1"/>
  <c r="F1720" i="1"/>
  <c r="F1724" i="1" s="1"/>
  <c r="E1720" i="1"/>
  <c r="E1724" i="1" s="1"/>
  <c r="D1720" i="1"/>
  <c r="C1720" i="1"/>
  <c r="C1724" i="1" s="1"/>
  <c r="B1720" i="1"/>
  <c r="B1724" i="1" s="1"/>
  <c r="Z1718" i="1"/>
  <c r="Y1715" i="1"/>
  <c r="X1715" i="1"/>
  <c r="W1715" i="1"/>
  <c r="V1715" i="1"/>
  <c r="U1715" i="1"/>
  <c r="T1715" i="1"/>
  <c r="S1715" i="1"/>
  <c r="R1715" i="1"/>
  <c r="Q1715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C1715" i="1"/>
  <c r="B1715" i="1"/>
  <c r="Y1713" i="1"/>
  <c r="X1713" i="1"/>
  <c r="W1713" i="1"/>
  <c r="V1713" i="1"/>
  <c r="U1713" i="1"/>
  <c r="T1713" i="1"/>
  <c r="S1713" i="1"/>
  <c r="R1713" i="1"/>
  <c r="Q1713" i="1"/>
  <c r="P1713" i="1"/>
  <c r="O1713" i="1"/>
  <c r="N1713" i="1"/>
  <c r="M1713" i="1"/>
  <c r="Z1713" i="1" s="1"/>
  <c r="L1713" i="1"/>
  <c r="K1713" i="1"/>
  <c r="J1713" i="1"/>
  <c r="I1713" i="1"/>
  <c r="H1713" i="1"/>
  <c r="G1713" i="1"/>
  <c r="F1713" i="1"/>
  <c r="E1713" i="1"/>
  <c r="D1713" i="1"/>
  <c r="C1713" i="1"/>
  <c r="B1713" i="1"/>
  <c r="Y1712" i="1"/>
  <c r="X1712" i="1"/>
  <c r="W1712" i="1"/>
  <c r="V1712" i="1"/>
  <c r="U1712" i="1"/>
  <c r="T1712" i="1"/>
  <c r="S1712" i="1"/>
  <c r="R1712" i="1"/>
  <c r="Q1712" i="1"/>
  <c r="P1712" i="1"/>
  <c r="O1712" i="1"/>
  <c r="N1712" i="1"/>
  <c r="M1712" i="1"/>
  <c r="Z1712" i="1" s="1"/>
  <c r="AA1712" i="1" s="1"/>
  <c r="L1712" i="1"/>
  <c r="K1712" i="1"/>
  <c r="J1712" i="1"/>
  <c r="I1712" i="1"/>
  <c r="H1712" i="1"/>
  <c r="G1712" i="1"/>
  <c r="F1712" i="1"/>
  <c r="E1712" i="1"/>
  <c r="D1712" i="1"/>
  <c r="C1712" i="1"/>
  <c r="B1712" i="1"/>
  <c r="Y1711" i="1"/>
  <c r="X1711" i="1"/>
  <c r="W1711" i="1"/>
  <c r="V1711" i="1"/>
  <c r="U1711" i="1"/>
  <c r="T1711" i="1"/>
  <c r="S1711" i="1"/>
  <c r="R1711" i="1"/>
  <c r="Q1711" i="1"/>
  <c r="P1711" i="1"/>
  <c r="O1711" i="1"/>
  <c r="N1711" i="1"/>
  <c r="M1711" i="1"/>
  <c r="Z1711" i="1" s="1"/>
  <c r="AB1711" i="1" s="1"/>
  <c r="L1711" i="1"/>
  <c r="K1711" i="1"/>
  <c r="J1711" i="1"/>
  <c r="I1711" i="1"/>
  <c r="H1711" i="1"/>
  <c r="G1711" i="1"/>
  <c r="F1711" i="1"/>
  <c r="E1711" i="1"/>
  <c r="D1711" i="1"/>
  <c r="C1711" i="1"/>
  <c r="B1711" i="1"/>
  <c r="Y1710" i="1"/>
  <c r="Y1714" i="1" s="1"/>
  <c r="X1710" i="1"/>
  <c r="X1714" i="1" s="1"/>
  <c r="W1710" i="1"/>
  <c r="W1714" i="1" s="1"/>
  <c r="V1710" i="1"/>
  <c r="V1714" i="1" s="1"/>
  <c r="U1710" i="1"/>
  <c r="U1714" i="1" s="1"/>
  <c r="T1710" i="1"/>
  <c r="T1714" i="1" s="1"/>
  <c r="S1710" i="1"/>
  <c r="S1714" i="1" s="1"/>
  <c r="R1710" i="1"/>
  <c r="R1714" i="1" s="1"/>
  <c r="Q1710" i="1"/>
  <c r="Q1714" i="1" s="1"/>
  <c r="P1710" i="1"/>
  <c r="P1714" i="1" s="1"/>
  <c r="O1710" i="1"/>
  <c r="O1714" i="1" s="1"/>
  <c r="N1710" i="1"/>
  <c r="N1714" i="1" s="1"/>
  <c r="M1710" i="1"/>
  <c r="M1714" i="1" s="1"/>
  <c r="L1710" i="1"/>
  <c r="L1714" i="1" s="1"/>
  <c r="K1710" i="1"/>
  <c r="K1714" i="1" s="1"/>
  <c r="J1710" i="1"/>
  <c r="J1714" i="1" s="1"/>
  <c r="I1710" i="1"/>
  <c r="I1714" i="1" s="1"/>
  <c r="H1710" i="1"/>
  <c r="H1714" i="1" s="1"/>
  <c r="G1710" i="1"/>
  <c r="G1714" i="1" s="1"/>
  <c r="F1710" i="1"/>
  <c r="F1714" i="1" s="1"/>
  <c r="E1710" i="1"/>
  <c r="E1714" i="1" s="1"/>
  <c r="D1710" i="1"/>
  <c r="C1710" i="1"/>
  <c r="C1714" i="1" s="1"/>
  <c r="B1710" i="1"/>
  <c r="B1714" i="1" s="1"/>
  <c r="Y1705" i="1"/>
  <c r="X1705" i="1"/>
  <c r="W1705" i="1"/>
  <c r="V1705" i="1"/>
  <c r="U1705" i="1"/>
  <c r="T1705" i="1"/>
  <c r="S1705" i="1"/>
  <c r="R1705" i="1"/>
  <c r="Q1705" i="1"/>
  <c r="P1705" i="1"/>
  <c r="O1705" i="1"/>
  <c r="N1705" i="1"/>
  <c r="Z1705" i="1" s="1"/>
  <c r="M1705" i="1"/>
  <c r="L1705" i="1"/>
  <c r="K1705" i="1"/>
  <c r="J1705" i="1"/>
  <c r="I1705" i="1"/>
  <c r="H1705" i="1"/>
  <c r="G1705" i="1"/>
  <c r="F1705" i="1"/>
  <c r="E1705" i="1"/>
  <c r="D1705" i="1"/>
  <c r="C1705" i="1"/>
  <c r="B1705" i="1"/>
  <c r="Y1703" i="1"/>
  <c r="X1703" i="1"/>
  <c r="W1703" i="1"/>
  <c r="V1703" i="1"/>
  <c r="U1703" i="1"/>
  <c r="T1703" i="1"/>
  <c r="S1703" i="1"/>
  <c r="R1703" i="1"/>
  <c r="Q1703" i="1"/>
  <c r="P1703" i="1"/>
  <c r="O1703" i="1"/>
  <c r="N1703" i="1"/>
  <c r="M1703" i="1"/>
  <c r="Z1703" i="1" s="1"/>
  <c r="L1703" i="1"/>
  <c r="K1703" i="1"/>
  <c r="J1703" i="1"/>
  <c r="I1703" i="1"/>
  <c r="H1703" i="1"/>
  <c r="G1703" i="1"/>
  <c r="F1703" i="1"/>
  <c r="E1703" i="1"/>
  <c r="D1703" i="1"/>
  <c r="C1703" i="1"/>
  <c r="B1703" i="1"/>
  <c r="Y1702" i="1"/>
  <c r="X1702" i="1"/>
  <c r="W1702" i="1"/>
  <c r="V1702" i="1"/>
  <c r="U1702" i="1"/>
  <c r="T1702" i="1"/>
  <c r="S1702" i="1"/>
  <c r="R1702" i="1"/>
  <c r="Q1702" i="1"/>
  <c r="P1702" i="1"/>
  <c r="O1702" i="1"/>
  <c r="N1702" i="1"/>
  <c r="M1702" i="1"/>
  <c r="Z1702" i="1" s="1"/>
  <c r="L1702" i="1"/>
  <c r="K1702" i="1"/>
  <c r="J1702" i="1"/>
  <c r="I1702" i="1"/>
  <c r="H1702" i="1"/>
  <c r="G1702" i="1"/>
  <c r="F1702" i="1"/>
  <c r="E1702" i="1"/>
  <c r="D1702" i="1"/>
  <c r="C1702" i="1"/>
  <c r="B1702" i="1"/>
  <c r="Y1701" i="1"/>
  <c r="X1701" i="1"/>
  <c r="W1701" i="1"/>
  <c r="V1701" i="1"/>
  <c r="U1701" i="1"/>
  <c r="T1701" i="1"/>
  <c r="S1701" i="1"/>
  <c r="R1701" i="1"/>
  <c r="Q1701" i="1"/>
  <c r="P1701" i="1"/>
  <c r="O1701" i="1"/>
  <c r="N1701" i="1"/>
  <c r="M1701" i="1"/>
  <c r="Z1701" i="1" s="1"/>
  <c r="AB1701" i="1" s="1"/>
  <c r="L1701" i="1"/>
  <c r="K1701" i="1"/>
  <c r="J1701" i="1"/>
  <c r="I1701" i="1"/>
  <c r="H1701" i="1"/>
  <c r="G1701" i="1"/>
  <c r="F1701" i="1"/>
  <c r="E1701" i="1"/>
  <c r="D1701" i="1"/>
  <c r="C1701" i="1"/>
  <c r="B1701" i="1"/>
  <c r="Y1700" i="1"/>
  <c r="Y1704" i="1" s="1"/>
  <c r="X1700" i="1"/>
  <c r="X1704" i="1" s="1"/>
  <c r="X1706" i="1" s="1"/>
  <c r="W1700" i="1"/>
  <c r="W1704" i="1" s="1"/>
  <c r="V1700" i="1"/>
  <c r="V1704" i="1" s="1"/>
  <c r="U1700" i="1"/>
  <c r="U1704" i="1" s="1"/>
  <c r="T1700" i="1"/>
  <c r="T1704" i="1" s="1"/>
  <c r="T1706" i="1" s="1"/>
  <c r="S1700" i="1"/>
  <c r="S1704" i="1" s="1"/>
  <c r="R1700" i="1"/>
  <c r="R1704" i="1" s="1"/>
  <c r="Q1700" i="1"/>
  <c r="Q1704" i="1" s="1"/>
  <c r="P1700" i="1"/>
  <c r="P1704" i="1" s="1"/>
  <c r="P1706" i="1" s="1"/>
  <c r="O1700" i="1"/>
  <c r="O1704" i="1" s="1"/>
  <c r="N1700" i="1"/>
  <c r="N1704" i="1" s="1"/>
  <c r="M1700" i="1"/>
  <c r="M1704" i="1" s="1"/>
  <c r="L1700" i="1"/>
  <c r="L1704" i="1" s="1"/>
  <c r="L1706" i="1" s="1"/>
  <c r="K1700" i="1"/>
  <c r="K1704" i="1" s="1"/>
  <c r="J1700" i="1"/>
  <c r="J1704" i="1" s="1"/>
  <c r="I1700" i="1"/>
  <c r="I1704" i="1" s="1"/>
  <c r="H1700" i="1"/>
  <c r="H1704" i="1" s="1"/>
  <c r="H1706" i="1" s="1"/>
  <c r="G1700" i="1"/>
  <c r="G1690" i="1" s="1"/>
  <c r="F1700" i="1"/>
  <c r="F1704" i="1" s="1"/>
  <c r="E1700" i="1"/>
  <c r="E1704" i="1" s="1"/>
  <c r="D1700" i="1"/>
  <c r="C1700" i="1"/>
  <c r="C1690" i="1" s="1"/>
  <c r="B1700" i="1"/>
  <c r="B1704" i="1" s="1"/>
  <c r="Y1695" i="1"/>
  <c r="Y1685" i="1" s="1"/>
  <c r="X1695" i="1"/>
  <c r="W1695" i="1"/>
  <c r="V1695" i="1"/>
  <c r="U1695" i="1"/>
  <c r="U1685" i="1" s="1"/>
  <c r="T1695" i="1"/>
  <c r="S1695" i="1"/>
  <c r="R1695" i="1"/>
  <c r="Q1695" i="1"/>
  <c r="Q1685" i="1" s="1"/>
  <c r="P1695" i="1"/>
  <c r="O1695" i="1"/>
  <c r="N1695" i="1"/>
  <c r="M1695" i="1"/>
  <c r="Z1695" i="1" s="1"/>
  <c r="L1695" i="1"/>
  <c r="K1695" i="1"/>
  <c r="J1695" i="1"/>
  <c r="I1695" i="1"/>
  <c r="I1685" i="1" s="1"/>
  <c r="H1695" i="1"/>
  <c r="G1695" i="1"/>
  <c r="F1695" i="1"/>
  <c r="E1695" i="1"/>
  <c r="E1685" i="1" s="1"/>
  <c r="D1695" i="1"/>
  <c r="C1695" i="1"/>
  <c r="B1695" i="1"/>
  <c r="Y1693" i="1"/>
  <c r="X1693" i="1"/>
  <c r="W1693" i="1"/>
  <c r="V1693" i="1"/>
  <c r="V1683" i="1" s="1"/>
  <c r="V1673" i="1" s="1"/>
  <c r="U1693" i="1"/>
  <c r="T1693" i="1"/>
  <c r="S1693" i="1"/>
  <c r="R1693" i="1"/>
  <c r="R1683" i="1" s="1"/>
  <c r="R1673" i="1" s="1"/>
  <c r="Q1693" i="1"/>
  <c r="P1693" i="1"/>
  <c r="O1693" i="1"/>
  <c r="N1693" i="1"/>
  <c r="N1683" i="1" s="1"/>
  <c r="N1673" i="1" s="1"/>
  <c r="M1693" i="1"/>
  <c r="Z1693" i="1" s="1"/>
  <c r="L1693" i="1"/>
  <c r="K1693" i="1"/>
  <c r="J1693" i="1"/>
  <c r="J1683" i="1" s="1"/>
  <c r="J1673" i="1" s="1"/>
  <c r="I1693" i="1"/>
  <c r="H1693" i="1"/>
  <c r="G1693" i="1"/>
  <c r="F1693" i="1"/>
  <c r="F1683" i="1" s="1"/>
  <c r="F1673" i="1" s="1"/>
  <c r="E1693" i="1"/>
  <c r="D1693" i="1"/>
  <c r="C1693" i="1"/>
  <c r="B1693" i="1"/>
  <c r="B1683" i="1" s="1"/>
  <c r="B1673" i="1" s="1"/>
  <c r="Y1692" i="1"/>
  <c r="X1692" i="1"/>
  <c r="X1682" i="1" s="1"/>
  <c r="X1672" i="1" s="1"/>
  <c r="W1692" i="1"/>
  <c r="V1692" i="1"/>
  <c r="U1692" i="1"/>
  <c r="T1692" i="1"/>
  <c r="T1682" i="1" s="1"/>
  <c r="T1672" i="1" s="1"/>
  <c r="S1692" i="1"/>
  <c r="R1692" i="1"/>
  <c r="Q1692" i="1"/>
  <c r="P1692" i="1"/>
  <c r="P1682" i="1" s="1"/>
  <c r="P1672" i="1" s="1"/>
  <c r="O1692" i="1"/>
  <c r="N1692" i="1"/>
  <c r="Z1692" i="1" s="1"/>
  <c r="M1692" i="1"/>
  <c r="L1692" i="1"/>
  <c r="L1682" i="1" s="1"/>
  <c r="L1672" i="1" s="1"/>
  <c r="K1692" i="1"/>
  <c r="J1692" i="1"/>
  <c r="I1692" i="1"/>
  <c r="H1692" i="1"/>
  <c r="H1682" i="1" s="1"/>
  <c r="H1672" i="1" s="1"/>
  <c r="G1692" i="1"/>
  <c r="F1692" i="1"/>
  <c r="E1692" i="1"/>
  <c r="D1692" i="1"/>
  <c r="D1682" i="1" s="1"/>
  <c r="C1692" i="1"/>
  <c r="B1692" i="1"/>
  <c r="Y1691" i="1"/>
  <c r="X1691" i="1"/>
  <c r="W1691" i="1"/>
  <c r="W1681" i="1" s="1"/>
  <c r="V1691" i="1"/>
  <c r="U1691" i="1"/>
  <c r="T1691" i="1"/>
  <c r="S1691" i="1"/>
  <c r="S1681" i="1" s="1"/>
  <c r="R1691" i="1"/>
  <c r="Q1691" i="1"/>
  <c r="P1691" i="1"/>
  <c r="O1691" i="1"/>
  <c r="O1681" i="1" s="1"/>
  <c r="N1691" i="1"/>
  <c r="Z1691" i="1" s="1"/>
  <c r="M1691" i="1"/>
  <c r="L1691" i="1"/>
  <c r="K1691" i="1"/>
  <c r="K1681" i="1" s="1"/>
  <c r="J1691" i="1"/>
  <c r="I1691" i="1"/>
  <c r="H1691" i="1"/>
  <c r="G1691" i="1"/>
  <c r="G1681" i="1" s="1"/>
  <c r="G1671" i="1" s="1"/>
  <c r="F1691" i="1"/>
  <c r="E1691" i="1"/>
  <c r="D1691" i="1"/>
  <c r="C1691" i="1"/>
  <c r="C1681" i="1" s="1"/>
  <c r="C1671" i="1" s="1"/>
  <c r="B1691" i="1"/>
  <c r="Y1690" i="1"/>
  <c r="Y1694" i="1" s="1"/>
  <c r="X1690" i="1"/>
  <c r="W1690" i="1"/>
  <c r="V1690" i="1"/>
  <c r="V1680" i="1" s="1"/>
  <c r="U1690" i="1"/>
  <c r="U1694" i="1" s="1"/>
  <c r="T1690" i="1"/>
  <c r="S1690" i="1"/>
  <c r="R1690" i="1"/>
  <c r="R1680" i="1" s="1"/>
  <c r="Q1690" i="1"/>
  <c r="Q1694" i="1" s="1"/>
  <c r="P1690" i="1"/>
  <c r="O1690" i="1"/>
  <c r="N1690" i="1"/>
  <c r="N1680" i="1" s="1"/>
  <c r="M1690" i="1"/>
  <c r="M1694" i="1" s="1"/>
  <c r="L1690" i="1"/>
  <c r="K1690" i="1"/>
  <c r="J1690" i="1"/>
  <c r="J1680" i="1" s="1"/>
  <c r="I1690" i="1"/>
  <c r="I1694" i="1" s="1"/>
  <c r="H1690" i="1"/>
  <c r="F1690" i="1"/>
  <c r="F1680" i="1" s="1"/>
  <c r="E1690" i="1"/>
  <c r="E1694" i="1" s="1"/>
  <c r="D1690" i="1"/>
  <c r="B1690" i="1"/>
  <c r="B1680" i="1" s="1"/>
  <c r="X1685" i="1"/>
  <c r="X1675" i="1" s="1"/>
  <c r="W1685" i="1"/>
  <c r="V1685" i="1"/>
  <c r="T1685" i="1"/>
  <c r="T1675" i="1" s="1"/>
  <c r="S1685" i="1"/>
  <c r="R1685" i="1"/>
  <c r="P1685" i="1"/>
  <c r="P1675" i="1" s="1"/>
  <c r="O1685" i="1"/>
  <c r="N1685" i="1"/>
  <c r="L1685" i="1"/>
  <c r="L1675" i="1" s="1"/>
  <c r="K1685" i="1"/>
  <c r="J1685" i="1"/>
  <c r="H1685" i="1"/>
  <c r="H1675" i="1" s="1"/>
  <c r="G1685" i="1"/>
  <c r="F1685" i="1"/>
  <c r="D1685" i="1"/>
  <c r="D1675" i="1" s="1"/>
  <c r="C1685" i="1"/>
  <c r="B1685" i="1"/>
  <c r="Y1683" i="1"/>
  <c r="Y1673" i="1" s="1"/>
  <c r="X1683" i="1"/>
  <c r="W1683" i="1"/>
  <c r="U1683" i="1"/>
  <c r="U1673" i="1" s="1"/>
  <c r="T1683" i="1"/>
  <c r="S1683" i="1"/>
  <c r="Q1683" i="1"/>
  <c r="Q1673" i="1" s="1"/>
  <c r="P1683" i="1"/>
  <c r="O1683" i="1"/>
  <c r="M1683" i="1"/>
  <c r="Z1683" i="1" s="1"/>
  <c r="L1683" i="1"/>
  <c r="K1683" i="1"/>
  <c r="I1683" i="1"/>
  <c r="I1673" i="1" s="1"/>
  <c r="H1683" i="1"/>
  <c r="G1683" i="1"/>
  <c r="E1683" i="1"/>
  <c r="E1673" i="1" s="1"/>
  <c r="D1683" i="1"/>
  <c r="AA1683" i="1" s="1"/>
  <c r="C1683" i="1"/>
  <c r="Y1682" i="1"/>
  <c r="W1682" i="1"/>
  <c r="W1672" i="1" s="1"/>
  <c r="V1682" i="1"/>
  <c r="U1682" i="1"/>
  <c r="S1682" i="1"/>
  <c r="S1672" i="1" s="1"/>
  <c r="R1682" i="1"/>
  <c r="Q1682" i="1"/>
  <c r="O1682" i="1"/>
  <c r="O1672" i="1" s="1"/>
  <c r="N1682" i="1"/>
  <c r="Z1682" i="1" s="1"/>
  <c r="M1682" i="1"/>
  <c r="K1682" i="1"/>
  <c r="K1672" i="1" s="1"/>
  <c r="J1682" i="1"/>
  <c r="I1682" i="1"/>
  <c r="G1682" i="1"/>
  <c r="G1672" i="1" s="1"/>
  <c r="F1682" i="1"/>
  <c r="E1682" i="1"/>
  <c r="C1682" i="1"/>
  <c r="C1672" i="1" s="1"/>
  <c r="B1682" i="1"/>
  <c r="Y1681" i="1"/>
  <c r="X1681" i="1"/>
  <c r="V1681" i="1"/>
  <c r="V1671" i="1" s="1"/>
  <c r="U1681" i="1"/>
  <c r="T1681" i="1"/>
  <c r="R1681" i="1"/>
  <c r="R1671" i="1" s="1"/>
  <c r="Q1681" i="1"/>
  <c r="P1681" i="1"/>
  <c r="N1681" i="1"/>
  <c r="N1671" i="1" s="1"/>
  <c r="M1681" i="1"/>
  <c r="Z1681" i="1" s="1"/>
  <c r="AB1681" i="1" s="1"/>
  <c r="L1681" i="1"/>
  <c r="J1681" i="1"/>
  <c r="J1671" i="1" s="1"/>
  <c r="I1681" i="1"/>
  <c r="H1681" i="1"/>
  <c r="F1681" i="1"/>
  <c r="F1671" i="1" s="1"/>
  <c r="E1681" i="1"/>
  <c r="D1681" i="1"/>
  <c r="AA1681" i="1" s="1"/>
  <c r="B1681" i="1"/>
  <c r="B1671" i="1" s="1"/>
  <c r="Y1680" i="1"/>
  <c r="Y1670" i="1" s="1"/>
  <c r="X1680" i="1"/>
  <c r="X1684" i="1" s="1"/>
  <c r="W1680" i="1"/>
  <c r="U1680" i="1"/>
  <c r="U1670" i="1" s="1"/>
  <c r="T1680" i="1"/>
  <c r="T1684" i="1" s="1"/>
  <c r="S1680" i="1"/>
  <c r="Q1680" i="1"/>
  <c r="Q1670" i="1" s="1"/>
  <c r="P1680" i="1"/>
  <c r="P1684" i="1" s="1"/>
  <c r="O1680" i="1"/>
  <c r="M1680" i="1"/>
  <c r="Z1680" i="1" s="1"/>
  <c r="L1680" i="1"/>
  <c r="L1684" i="1" s="1"/>
  <c r="K1680" i="1"/>
  <c r="I1680" i="1"/>
  <c r="I1670" i="1" s="1"/>
  <c r="H1680" i="1"/>
  <c r="H1684" i="1" s="1"/>
  <c r="E1680" i="1"/>
  <c r="E1670" i="1" s="1"/>
  <c r="D1680" i="1"/>
  <c r="D1684" i="1" s="1"/>
  <c r="W1675" i="1"/>
  <c r="V1675" i="1"/>
  <c r="S1675" i="1"/>
  <c r="R1675" i="1"/>
  <c r="O1675" i="1"/>
  <c r="N1675" i="1"/>
  <c r="K1675" i="1"/>
  <c r="J1675" i="1"/>
  <c r="G1675" i="1"/>
  <c r="F1675" i="1"/>
  <c r="C1675" i="1"/>
  <c r="B1675" i="1"/>
  <c r="X1673" i="1"/>
  <c r="W1673" i="1"/>
  <c r="T1673" i="1"/>
  <c r="S1673" i="1"/>
  <c r="P1673" i="1"/>
  <c r="O1673" i="1"/>
  <c r="L1673" i="1"/>
  <c r="K1673" i="1"/>
  <c r="H1673" i="1"/>
  <c r="G1673" i="1"/>
  <c r="D1673" i="1"/>
  <c r="C1673" i="1"/>
  <c r="Y1672" i="1"/>
  <c r="V1672" i="1"/>
  <c r="U1672" i="1"/>
  <c r="R1672" i="1"/>
  <c r="Q1672" i="1"/>
  <c r="N1672" i="1"/>
  <c r="M1672" i="1"/>
  <c r="J1672" i="1"/>
  <c r="I1672" i="1"/>
  <c r="F1672" i="1"/>
  <c r="E1672" i="1"/>
  <c r="B1672" i="1"/>
  <c r="Y1671" i="1"/>
  <c r="X1671" i="1"/>
  <c r="U1671" i="1"/>
  <c r="T1671" i="1"/>
  <c r="Q1671" i="1"/>
  <c r="P1671" i="1"/>
  <c r="M1671" i="1"/>
  <c r="L1671" i="1"/>
  <c r="I1671" i="1"/>
  <c r="H1671" i="1"/>
  <c r="E1671" i="1"/>
  <c r="D1671" i="1"/>
  <c r="X1670" i="1"/>
  <c r="X1674" i="1" s="1"/>
  <c r="W1670" i="1"/>
  <c r="T1670" i="1"/>
  <c r="T1674" i="1" s="1"/>
  <c r="S1670" i="1"/>
  <c r="P1670" i="1"/>
  <c r="P1674" i="1" s="1"/>
  <c r="O1670" i="1"/>
  <c r="L1670" i="1"/>
  <c r="L1674" i="1" s="1"/>
  <c r="K1670" i="1"/>
  <c r="H1670" i="1"/>
  <c r="H1674" i="1" s="1"/>
  <c r="D1670" i="1"/>
  <c r="Y1665" i="1"/>
  <c r="X1665" i="1"/>
  <c r="W1665" i="1"/>
  <c r="V1665" i="1"/>
  <c r="U1665" i="1"/>
  <c r="T1665" i="1"/>
  <c r="S1665" i="1"/>
  <c r="R1665" i="1"/>
  <c r="Q1665" i="1"/>
  <c r="P1665" i="1"/>
  <c r="O1665" i="1"/>
  <c r="N1665" i="1"/>
  <c r="M1665" i="1"/>
  <c r="Z1665" i="1" s="1"/>
  <c r="L1665" i="1"/>
  <c r="K1665" i="1"/>
  <c r="J1665" i="1"/>
  <c r="I1665" i="1"/>
  <c r="H1665" i="1"/>
  <c r="G1665" i="1"/>
  <c r="F1665" i="1"/>
  <c r="E1665" i="1"/>
  <c r="D1665" i="1"/>
  <c r="C1665" i="1"/>
  <c r="B1665" i="1"/>
  <c r="Y1663" i="1"/>
  <c r="X1663" i="1"/>
  <c r="W1663" i="1"/>
  <c r="V1663" i="1"/>
  <c r="U1663" i="1"/>
  <c r="T1663" i="1"/>
  <c r="S1663" i="1"/>
  <c r="R1663" i="1"/>
  <c r="Q1663" i="1"/>
  <c r="P1663" i="1"/>
  <c r="O1663" i="1"/>
  <c r="N1663" i="1"/>
  <c r="M1663" i="1"/>
  <c r="Z1663" i="1" s="1"/>
  <c r="AA1663" i="1" s="1"/>
  <c r="L1663" i="1"/>
  <c r="K1663" i="1"/>
  <c r="J1663" i="1"/>
  <c r="I1663" i="1"/>
  <c r="H1663" i="1"/>
  <c r="G1663" i="1"/>
  <c r="F1663" i="1"/>
  <c r="E1663" i="1"/>
  <c r="D1663" i="1"/>
  <c r="C1663" i="1"/>
  <c r="B1663" i="1"/>
  <c r="Y1662" i="1"/>
  <c r="X1662" i="1"/>
  <c r="W1662" i="1"/>
  <c r="V1662" i="1"/>
  <c r="U1662" i="1"/>
  <c r="T1662" i="1"/>
  <c r="S1662" i="1"/>
  <c r="R1662" i="1"/>
  <c r="Q1662" i="1"/>
  <c r="P1662" i="1"/>
  <c r="O1662" i="1"/>
  <c r="N1662" i="1"/>
  <c r="M1662" i="1"/>
  <c r="Z1662" i="1" s="1"/>
  <c r="L1662" i="1"/>
  <c r="K1662" i="1"/>
  <c r="J1662" i="1"/>
  <c r="I1662" i="1"/>
  <c r="H1662" i="1"/>
  <c r="G1662" i="1"/>
  <c r="F1662" i="1"/>
  <c r="E1662" i="1"/>
  <c r="D1662" i="1"/>
  <c r="C1662" i="1"/>
  <c r="B1662" i="1"/>
  <c r="Y1661" i="1"/>
  <c r="X1661" i="1"/>
  <c r="W1661" i="1"/>
  <c r="V1661" i="1"/>
  <c r="U1661" i="1"/>
  <c r="T1661" i="1"/>
  <c r="S1661" i="1"/>
  <c r="R1661" i="1"/>
  <c r="Q1661" i="1"/>
  <c r="P1661" i="1"/>
  <c r="O1661" i="1"/>
  <c r="N1661" i="1"/>
  <c r="M1661" i="1"/>
  <c r="Z1661" i="1" s="1"/>
  <c r="AB1661" i="1" s="1"/>
  <c r="L1661" i="1"/>
  <c r="K1661" i="1"/>
  <c r="J1661" i="1"/>
  <c r="I1661" i="1"/>
  <c r="H1661" i="1"/>
  <c r="G1661" i="1"/>
  <c r="F1661" i="1"/>
  <c r="E1661" i="1"/>
  <c r="D1661" i="1"/>
  <c r="C1661" i="1"/>
  <c r="B1661" i="1"/>
  <c r="Y1660" i="1"/>
  <c r="Y1664" i="1" s="1"/>
  <c r="X1660" i="1"/>
  <c r="X1664" i="1" s="1"/>
  <c r="W1660" i="1"/>
  <c r="W1664" i="1" s="1"/>
  <c r="W1666" i="1" s="1"/>
  <c r="V1660" i="1"/>
  <c r="V1664" i="1" s="1"/>
  <c r="V1666" i="1" s="1"/>
  <c r="U1660" i="1"/>
  <c r="U1664" i="1" s="1"/>
  <c r="T1660" i="1"/>
  <c r="T1664" i="1" s="1"/>
  <c r="S1660" i="1"/>
  <c r="S1664" i="1" s="1"/>
  <c r="S1666" i="1" s="1"/>
  <c r="R1660" i="1"/>
  <c r="R1664" i="1" s="1"/>
  <c r="R1666" i="1" s="1"/>
  <c r="Q1660" i="1"/>
  <c r="Q1664" i="1" s="1"/>
  <c r="P1660" i="1"/>
  <c r="P1664" i="1" s="1"/>
  <c r="O1660" i="1"/>
  <c r="O1664" i="1" s="1"/>
  <c r="O1666" i="1" s="1"/>
  <c r="N1660" i="1"/>
  <c r="N1664" i="1" s="1"/>
  <c r="N1666" i="1" s="1"/>
  <c r="M1660" i="1"/>
  <c r="M1664" i="1" s="1"/>
  <c r="L1660" i="1"/>
  <c r="L1664" i="1" s="1"/>
  <c r="K1660" i="1"/>
  <c r="K1650" i="1" s="1"/>
  <c r="K1640" i="1" s="1"/>
  <c r="J1660" i="1"/>
  <c r="J1664" i="1" s="1"/>
  <c r="J1666" i="1" s="1"/>
  <c r="I1660" i="1"/>
  <c r="I1664" i="1" s="1"/>
  <c r="H1660" i="1"/>
  <c r="H1664" i="1" s="1"/>
  <c r="G1660" i="1"/>
  <c r="G1650" i="1" s="1"/>
  <c r="G1640" i="1" s="1"/>
  <c r="F1660" i="1"/>
  <c r="E1660" i="1"/>
  <c r="E1664" i="1" s="1"/>
  <c r="D1660" i="1"/>
  <c r="C1660" i="1"/>
  <c r="C1650" i="1" s="1"/>
  <c r="C1640" i="1" s="1"/>
  <c r="B1660" i="1"/>
  <c r="Y1655" i="1"/>
  <c r="Y1645" i="1" s="1"/>
  <c r="X1655" i="1"/>
  <c r="W1655" i="1"/>
  <c r="V1655" i="1"/>
  <c r="U1655" i="1"/>
  <c r="U1645" i="1" s="1"/>
  <c r="T1655" i="1"/>
  <c r="S1655" i="1"/>
  <c r="R1655" i="1"/>
  <c r="Q1655" i="1"/>
  <c r="Q1645" i="1" s="1"/>
  <c r="P1655" i="1"/>
  <c r="O1655" i="1"/>
  <c r="N1655" i="1"/>
  <c r="M1655" i="1"/>
  <c r="L1655" i="1"/>
  <c r="K1655" i="1"/>
  <c r="J1655" i="1"/>
  <c r="I1655" i="1"/>
  <c r="I1645" i="1" s="1"/>
  <c r="H1655" i="1"/>
  <c r="G1655" i="1"/>
  <c r="F1655" i="1"/>
  <c r="E1655" i="1"/>
  <c r="E1645" i="1" s="1"/>
  <c r="D1655" i="1"/>
  <c r="C1655" i="1"/>
  <c r="B1655" i="1"/>
  <c r="W1654" i="1"/>
  <c r="G1654" i="1"/>
  <c r="Y1653" i="1"/>
  <c r="Y1643" i="1" s="1"/>
  <c r="X1653" i="1"/>
  <c r="W1653" i="1"/>
  <c r="V1653" i="1"/>
  <c r="V1643" i="1" s="1"/>
  <c r="U1653" i="1"/>
  <c r="U1643" i="1" s="1"/>
  <c r="T1653" i="1"/>
  <c r="S1653" i="1"/>
  <c r="R1653" i="1"/>
  <c r="R1643" i="1" s="1"/>
  <c r="Q1653" i="1"/>
  <c r="Q1643" i="1" s="1"/>
  <c r="P1653" i="1"/>
  <c r="O1653" i="1"/>
  <c r="N1653" i="1"/>
  <c r="N1643" i="1" s="1"/>
  <c r="M1653" i="1"/>
  <c r="L1653" i="1"/>
  <c r="K1653" i="1"/>
  <c r="J1653" i="1"/>
  <c r="J1643" i="1" s="1"/>
  <c r="I1653" i="1"/>
  <c r="I1643" i="1" s="1"/>
  <c r="H1653" i="1"/>
  <c r="G1653" i="1"/>
  <c r="F1653" i="1"/>
  <c r="F1643" i="1" s="1"/>
  <c r="E1653" i="1"/>
  <c r="E1643" i="1" s="1"/>
  <c r="D1653" i="1"/>
  <c r="C1653" i="1"/>
  <c r="B1653" i="1"/>
  <c r="B1643" i="1" s="1"/>
  <c r="Y1652" i="1"/>
  <c r="X1652" i="1"/>
  <c r="X1642" i="1" s="1"/>
  <c r="W1652" i="1"/>
  <c r="W1642" i="1" s="1"/>
  <c r="V1652" i="1"/>
  <c r="U1652" i="1"/>
  <c r="T1652" i="1"/>
  <c r="T1642" i="1" s="1"/>
  <c r="S1652" i="1"/>
  <c r="S1642" i="1" s="1"/>
  <c r="R1652" i="1"/>
  <c r="Q1652" i="1"/>
  <c r="P1652" i="1"/>
  <c r="P1642" i="1" s="1"/>
  <c r="Z1642" i="1" s="1"/>
  <c r="O1652" i="1"/>
  <c r="O1642" i="1" s="1"/>
  <c r="N1652" i="1"/>
  <c r="M1652" i="1"/>
  <c r="L1652" i="1"/>
  <c r="L1642" i="1" s="1"/>
  <c r="K1652" i="1"/>
  <c r="K1642" i="1" s="1"/>
  <c r="J1652" i="1"/>
  <c r="I1652" i="1"/>
  <c r="H1652" i="1"/>
  <c r="H1642" i="1" s="1"/>
  <c r="G1652" i="1"/>
  <c r="G1642" i="1" s="1"/>
  <c r="F1652" i="1"/>
  <c r="E1652" i="1"/>
  <c r="D1652" i="1"/>
  <c r="D1642" i="1" s="1"/>
  <c r="C1652" i="1"/>
  <c r="C1642" i="1" s="1"/>
  <c r="B1652" i="1"/>
  <c r="Y1651" i="1"/>
  <c r="X1651" i="1"/>
  <c r="W1651" i="1"/>
  <c r="W1641" i="1" s="1"/>
  <c r="V1651" i="1"/>
  <c r="V1641" i="1" s="1"/>
  <c r="U1651" i="1"/>
  <c r="T1651" i="1"/>
  <c r="S1651" i="1"/>
  <c r="S1641" i="1" s="1"/>
  <c r="R1651" i="1"/>
  <c r="R1641" i="1" s="1"/>
  <c r="Q1651" i="1"/>
  <c r="P1651" i="1"/>
  <c r="O1651" i="1"/>
  <c r="O1641" i="1" s="1"/>
  <c r="N1651" i="1"/>
  <c r="N1641" i="1" s="1"/>
  <c r="M1651" i="1"/>
  <c r="L1651" i="1"/>
  <c r="K1651" i="1"/>
  <c r="K1641" i="1" s="1"/>
  <c r="J1651" i="1"/>
  <c r="J1641" i="1" s="1"/>
  <c r="I1651" i="1"/>
  <c r="H1651" i="1"/>
  <c r="G1651" i="1"/>
  <c r="G1641" i="1" s="1"/>
  <c r="F1651" i="1"/>
  <c r="F1641" i="1" s="1"/>
  <c r="E1651" i="1"/>
  <c r="D1651" i="1"/>
  <c r="C1651" i="1"/>
  <c r="C1641" i="1" s="1"/>
  <c r="B1651" i="1"/>
  <c r="B1641" i="1" s="1"/>
  <c r="Y1650" i="1"/>
  <c r="X1650" i="1"/>
  <c r="X1654" i="1" s="1"/>
  <c r="W1650" i="1"/>
  <c r="V1650" i="1"/>
  <c r="V1640" i="1" s="1"/>
  <c r="U1650" i="1"/>
  <c r="T1650" i="1"/>
  <c r="T1654" i="1" s="1"/>
  <c r="S1650" i="1"/>
  <c r="R1650" i="1"/>
  <c r="R1640" i="1" s="1"/>
  <c r="Q1650" i="1"/>
  <c r="P1650" i="1"/>
  <c r="P1654" i="1" s="1"/>
  <c r="O1650" i="1"/>
  <c r="N1650" i="1"/>
  <c r="N1640" i="1" s="1"/>
  <c r="M1650" i="1"/>
  <c r="L1650" i="1"/>
  <c r="L1654" i="1" s="1"/>
  <c r="I1650" i="1"/>
  <c r="H1650" i="1"/>
  <c r="H1654" i="1" s="1"/>
  <c r="E1650" i="1"/>
  <c r="D1650" i="1"/>
  <c r="W1645" i="1"/>
  <c r="V1645" i="1"/>
  <c r="S1645" i="1"/>
  <c r="S1646" i="1" s="1"/>
  <c r="R1645" i="1"/>
  <c r="O1645" i="1"/>
  <c r="N1645" i="1"/>
  <c r="K1645" i="1"/>
  <c r="J1645" i="1"/>
  <c r="G1645" i="1"/>
  <c r="F1645" i="1"/>
  <c r="C1645" i="1"/>
  <c r="B1645" i="1"/>
  <c r="R1644" i="1"/>
  <c r="X1643" i="1"/>
  <c r="W1643" i="1"/>
  <c r="T1643" i="1"/>
  <c r="S1643" i="1"/>
  <c r="P1643" i="1"/>
  <c r="O1643" i="1"/>
  <c r="L1643" i="1"/>
  <c r="K1643" i="1"/>
  <c r="H1643" i="1"/>
  <c r="G1643" i="1"/>
  <c r="D1643" i="1"/>
  <c r="C1643" i="1"/>
  <c r="Y1642" i="1"/>
  <c r="V1642" i="1"/>
  <c r="V1644" i="1" s="1"/>
  <c r="U1642" i="1"/>
  <c r="R1642" i="1"/>
  <c r="Q1642" i="1"/>
  <c r="N1642" i="1"/>
  <c r="N1644" i="1" s="1"/>
  <c r="M1642" i="1"/>
  <c r="J1642" i="1"/>
  <c r="I1642" i="1"/>
  <c r="F1642" i="1"/>
  <c r="E1642" i="1"/>
  <c r="B1642" i="1"/>
  <c r="Y1641" i="1"/>
  <c r="X1641" i="1"/>
  <c r="U1641" i="1"/>
  <c r="T1641" i="1"/>
  <c r="Q1641" i="1"/>
  <c r="P1641" i="1"/>
  <c r="M1641" i="1"/>
  <c r="Z1641" i="1" s="1"/>
  <c r="AB1641" i="1" s="1"/>
  <c r="L1641" i="1"/>
  <c r="I1641" i="1"/>
  <c r="H1641" i="1"/>
  <c r="E1641" i="1"/>
  <c r="D1641" i="1"/>
  <c r="X1640" i="1"/>
  <c r="W1640" i="1"/>
  <c r="W1644" i="1" s="1"/>
  <c r="T1640" i="1"/>
  <c r="S1640" i="1"/>
  <c r="S1644" i="1" s="1"/>
  <c r="P1640" i="1"/>
  <c r="O1640" i="1"/>
  <c r="O1644" i="1" s="1"/>
  <c r="L1640" i="1"/>
  <c r="H1640" i="1"/>
  <c r="D1640" i="1"/>
  <c r="Y1635" i="1"/>
  <c r="X1635" i="1"/>
  <c r="W1635" i="1"/>
  <c r="V1635" i="1"/>
  <c r="U1635" i="1"/>
  <c r="T1635" i="1"/>
  <c r="S1635" i="1"/>
  <c r="R1635" i="1"/>
  <c r="Q1635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C1635" i="1"/>
  <c r="B1635" i="1"/>
  <c r="Y1633" i="1"/>
  <c r="X1633" i="1"/>
  <c r="W1633" i="1"/>
  <c r="V1633" i="1"/>
  <c r="U1633" i="1"/>
  <c r="T1633" i="1"/>
  <c r="S1633" i="1"/>
  <c r="R1633" i="1"/>
  <c r="Q1633" i="1"/>
  <c r="P1633" i="1"/>
  <c r="O1633" i="1"/>
  <c r="N1633" i="1"/>
  <c r="Z1633" i="1" s="1"/>
  <c r="M1633" i="1"/>
  <c r="L1633" i="1"/>
  <c r="K1633" i="1"/>
  <c r="J1633" i="1"/>
  <c r="I1633" i="1"/>
  <c r="H1633" i="1"/>
  <c r="G1633" i="1"/>
  <c r="F1633" i="1"/>
  <c r="E1633" i="1"/>
  <c r="D1633" i="1"/>
  <c r="AA1633" i="1" s="1"/>
  <c r="C1633" i="1"/>
  <c r="B1633" i="1"/>
  <c r="Y1632" i="1"/>
  <c r="X1632" i="1"/>
  <c r="W1632" i="1"/>
  <c r="V1632" i="1"/>
  <c r="U1632" i="1"/>
  <c r="T1632" i="1"/>
  <c r="S1632" i="1"/>
  <c r="R1632" i="1"/>
  <c r="Q1632" i="1"/>
  <c r="P1632" i="1"/>
  <c r="O1632" i="1"/>
  <c r="N1632" i="1"/>
  <c r="M1632" i="1"/>
  <c r="Z1632" i="1" s="1"/>
  <c r="L1632" i="1"/>
  <c r="K1632" i="1"/>
  <c r="J1632" i="1"/>
  <c r="I1632" i="1"/>
  <c r="H1632" i="1"/>
  <c r="G1632" i="1"/>
  <c r="F1632" i="1"/>
  <c r="E1632" i="1"/>
  <c r="D1632" i="1"/>
  <c r="AA1632" i="1" s="1"/>
  <c r="C1632" i="1"/>
  <c r="B1632" i="1"/>
  <c r="Y1631" i="1"/>
  <c r="X1631" i="1"/>
  <c r="W1631" i="1"/>
  <c r="V1631" i="1"/>
  <c r="U1631" i="1"/>
  <c r="T1631" i="1"/>
  <c r="S1631" i="1"/>
  <c r="R1631" i="1"/>
  <c r="Q1631" i="1"/>
  <c r="P1631" i="1"/>
  <c r="O1631" i="1"/>
  <c r="N1631" i="1"/>
  <c r="M1631" i="1"/>
  <c r="Z1631" i="1" s="1"/>
  <c r="AB1631" i="1" s="1"/>
  <c r="L1631" i="1"/>
  <c r="K1631" i="1"/>
  <c r="J1631" i="1"/>
  <c r="I1631" i="1"/>
  <c r="H1631" i="1"/>
  <c r="G1631" i="1"/>
  <c r="F1631" i="1"/>
  <c r="E1631" i="1"/>
  <c r="D1631" i="1"/>
  <c r="AA1631" i="1" s="1"/>
  <c r="C1631" i="1"/>
  <c r="B1631" i="1"/>
  <c r="Y1630" i="1"/>
  <c r="Y1634" i="1" s="1"/>
  <c r="X1630" i="1"/>
  <c r="X1634" i="1" s="1"/>
  <c r="W1630" i="1"/>
  <c r="W1634" i="1" s="1"/>
  <c r="W1636" i="1" s="1"/>
  <c r="V1630" i="1"/>
  <c r="V1634" i="1" s="1"/>
  <c r="U1630" i="1"/>
  <c r="U1634" i="1" s="1"/>
  <c r="T1630" i="1"/>
  <c r="T1634" i="1" s="1"/>
  <c r="S1630" i="1"/>
  <c r="S1634" i="1" s="1"/>
  <c r="R1630" i="1"/>
  <c r="R1634" i="1" s="1"/>
  <c r="Q1630" i="1"/>
  <c r="Q1634" i="1" s="1"/>
  <c r="P1630" i="1"/>
  <c r="P1634" i="1" s="1"/>
  <c r="O1630" i="1"/>
  <c r="O1634" i="1" s="1"/>
  <c r="N1630" i="1"/>
  <c r="N1634" i="1" s="1"/>
  <c r="M1630" i="1"/>
  <c r="M1634" i="1" s="1"/>
  <c r="L1630" i="1"/>
  <c r="L1634" i="1" s="1"/>
  <c r="K1630" i="1"/>
  <c r="K1634" i="1" s="1"/>
  <c r="K1636" i="1" s="1"/>
  <c r="J1630" i="1"/>
  <c r="J1634" i="1" s="1"/>
  <c r="I1630" i="1"/>
  <c r="I1634" i="1" s="1"/>
  <c r="H1630" i="1"/>
  <c r="H1634" i="1" s="1"/>
  <c r="G1630" i="1"/>
  <c r="G1634" i="1" s="1"/>
  <c r="G1636" i="1" s="1"/>
  <c r="F1630" i="1"/>
  <c r="F1634" i="1" s="1"/>
  <c r="E1630" i="1"/>
  <c r="E1634" i="1" s="1"/>
  <c r="D1630" i="1"/>
  <c r="C1630" i="1"/>
  <c r="C1634" i="1" s="1"/>
  <c r="B1630" i="1"/>
  <c r="B1634" i="1" s="1"/>
  <c r="Y1625" i="1"/>
  <c r="X1625" i="1"/>
  <c r="W1625" i="1"/>
  <c r="V1625" i="1"/>
  <c r="U1625" i="1"/>
  <c r="T1625" i="1"/>
  <c r="S1625" i="1"/>
  <c r="R1625" i="1"/>
  <c r="Q1625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C1625" i="1"/>
  <c r="B1625" i="1"/>
  <c r="Y1623" i="1"/>
  <c r="X1623" i="1"/>
  <c r="W1623" i="1"/>
  <c r="V1623" i="1"/>
  <c r="U1623" i="1"/>
  <c r="T1623" i="1"/>
  <c r="S1623" i="1"/>
  <c r="R1623" i="1"/>
  <c r="Q1623" i="1"/>
  <c r="P1623" i="1"/>
  <c r="O1623" i="1"/>
  <c r="N1623" i="1"/>
  <c r="Z1623" i="1" s="1"/>
  <c r="AA1623" i="1" s="1"/>
  <c r="M1623" i="1"/>
  <c r="L1623" i="1"/>
  <c r="K1623" i="1"/>
  <c r="J1623" i="1"/>
  <c r="I1623" i="1"/>
  <c r="H1623" i="1"/>
  <c r="G1623" i="1"/>
  <c r="F1623" i="1"/>
  <c r="E1623" i="1"/>
  <c r="D1623" i="1"/>
  <c r="C1623" i="1"/>
  <c r="B1623" i="1"/>
  <c r="Y1622" i="1"/>
  <c r="X1622" i="1"/>
  <c r="W1622" i="1"/>
  <c r="V1622" i="1"/>
  <c r="U1622" i="1"/>
  <c r="T1622" i="1"/>
  <c r="S1622" i="1"/>
  <c r="R1622" i="1"/>
  <c r="Q1622" i="1"/>
  <c r="P1622" i="1"/>
  <c r="O1622" i="1"/>
  <c r="N1622" i="1"/>
  <c r="M1622" i="1"/>
  <c r="Z1622" i="1" s="1"/>
  <c r="L1622" i="1"/>
  <c r="K1622" i="1"/>
  <c r="J1622" i="1"/>
  <c r="I1622" i="1"/>
  <c r="H1622" i="1"/>
  <c r="G1622" i="1"/>
  <c r="F1622" i="1"/>
  <c r="E1622" i="1"/>
  <c r="D1622" i="1"/>
  <c r="C1622" i="1"/>
  <c r="B1622" i="1"/>
  <c r="Y1621" i="1"/>
  <c r="X1621" i="1"/>
  <c r="W1621" i="1"/>
  <c r="V1621" i="1"/>
  <c r="U1621" i="1"/>
  <c r="T1621" i="1"/>
  <c r="S1621" i="1"/>
  <c r="R1621" i="1"/>
  <c r="Q1621" i="1"/>
  <c r="P1621" i="1"/>
  <c r="O1621" i="1"/>
  <c r="N1621" i="1"/>
  <c r="M1621" i="1"/>
  <c r="Z1621" i="1" s="1"/>
  <c r="AB1621" i="1" s="1"/>
  <c r="L1621" i="1"/>
  <c r="K1621" i="1"/>
  <c r="J1621" i="1"/>
  <c r="I1621" i="1"/>
  <c r="H1621" i="1"/>
  <c r="G1621" i="1"/>
  <c r="F1621" i="1"/>
  <c r="E1621" i="1"/>
  <c r="D1621" i="1"/>
  <c r="C1621" i="1"/>
  <c r="B1621" i="1"/>
  <c r="Y1620" i="1"/>
  <c r="Y1624" i="1" s="1"/>
  <c r="X1620" i="1"/>
  <c r="X1624" i="1" s="1"/>
  <c r="W1620" i="1"/>
  <c r="W1624" i="1" s="1"/>
  <c r="V1620" i="1"/>
  <c r="V1610" i="1" s="1"/>
  <c r="U1620" i="1"/>
  <c r="U1624" i="1" s="1"/>
  <c r="T1620" i="1"/>
  <c r="T1624" i="1" s="1"/>
  <c r="S1620" i="1"/>
  <c r="S1624" i="1" s="1"/>
  <c r="R1620" i="1"/>
  <c r="R1610" i="1" s="1"/>
  <c r="Q1620" i="1"/>
  <c r="Q1624" i="1" s="1"/>
  <c r="P1620" i="1"/>
  <c r="P1624" i="1" s="1"/>
  <c r="O1620" i="1"/>
  <c r="O1624" i="1" s="1"/>
  <c r="N1620" i="1"/>
  <c r="N1610" i="1" s="1"/>
  <c r="M1620" i="1"/>
  <c r="M1624" i="1" s="1"/>
  <c r="L1620" i="1"/>
  <c r="L1624" i="1" s="1"/>
  <c r="K1620" i="1"/>
  <c r="K1624" i="1" s="1"/>
  <c r="J1620" i="1"/>
  <c r="J1610" i="1" s="1"/>
  <c r="I1620" i="1"/>
  <c r="I1624" i="1" s="1"/>
  <c r="H1620" i="1"/>
  <c r="H1624" i="1" s="1"/>
  <c r="G1620" i="1"/>
  <c r="G1624" i="1" s="1"/>
  <c r="F1620" i="1"/>
  <c r="F1610" i="1" s="1"/>
  <c r="E1620" i="1"/>
  <c r="E1624" i="1" s="1"/>
  <c r="D1620" i="1"/>
  <c r="D1624" i="1" s="1"/>
  <c r="C1620" i="1"/>
  <c r="C1624" i="1" s="1"/>
  <c r="B1620" i="1"/>
  <c r="B1610" i="1" s="1"/>
  <c r="Y1615" i="1"/>
  <c r="X1615" i="1"/>
  <c r="W1615" i="1"/>
  <c r="V1615" i="1"/>
  <c r="U1615" i="1"/>
  <c r="T1615" i="1"/>
  <c r="S1615" i="1"/>
  <c r="S1616" i="1" s="1"/>
  <c r="R1615" i="1"/>
  <c r="Q1615" i="1"/>
  <c r="P1615" i="1"/>
  <c r="O1615" i="1"/>
  <c r="O1616" i="1" s="1"/>
  <c r="N1615" i="1"/>
  <c r="Z1615" i="1" s="1"/>
  <c r="M1615" i="1"/>
  <c r="L1615" i="1"/>
  <c r="K1615" i="1"/>
  <c r="K1616" i="1" s="1"/>
  <c r="J1615" i="1"/>
  <c r="I1615" i="1"/>
  <c r="H1615" i="1"/>
  <c r="G1615" i="1"/>
  <c r="F1615" i="1"/>
  <c r="E1615" i="1"/>
  <c r="D1615" i="1"/>
  <c r="C1615" i="1"/>
  <c r="C1616" i="1" s="1"/>
  <c r="B1615" i="1"/>
  <c r="Y1613" i="1"/>
  <c r="X1613" i="1"/>
  <c r="W1613" i="1"/>
  <c r="V1613" i="1"/>
  <c r="U1613" i="1"/>
  <c r="T1613" i="1"/>
  <c r="S1613" i="1"/>
  <c r="R1613" i="1"/>
  <c r="Q1613" i="1"/>
  <c r="P1613" i="1"/>
  <c r="O1613" i="1"/>
  <c r="N1613" i="1"/>
  <c r="M1613" i="1"/>
  <c r="Z1613" i="1" s="1"/>
  <c r="L1613" i="1"/>
  <c r="K1613" i="1"/>
  <c r="J1613" i="1"/>
  <c r="I1613" i="1"/>
  <c r="H1613" i="1"/>
  <c r="G1613" i="1"/>
  <c r="F1613" i="1"/>
  <c r="E1613" i="1"/>
  <c r="D1613" i="1"/>
  <c r="C1613" i="1"/>
  <c r="B1613" i="1"/>
  <c r="Y1612" i="1"/>
  <c r="X1612" i="1"/>
  <c r="W1612" i="1"/>
  <c r="V1612" i="1"/>
  <c r="U1612" i="1"/>
  <c r="T1612" i="1"/>
  <c r="S1612" i="1"/>
  <c r="R1612" i="1"/>
  <c r="Q1612" i="1"/>
  <c r="P1612" i="1"/>
  <c r="O1612" i="1"/>
  <c r="N1612" i="1"/>
  <c r="Z1612" i="1" s="1"/>
  <c r="M1612" i="1"/>
  <c r="L1612" i="1"/>
  <c r="K1612" i="1"/>
  <c r="J1612" i="1"/>
  <c r="I1612" i="1"/>
  <c r="H1612" i="1"/>
  <c r="G1612" i="1"/>
  <c r="F1612" i="1"/>
  <c r="E1612" i="1"/>
  <c r="D1612" i="1"/>
  <c r="C1612" i="1"/>
  <c r="B1612" i="1"/>
  <c r="Y1611" i="1"/>
  <c r="X1611" i="1"/>
  <c r="W1611" i="1"/>
  <c r="V1611" i="1"/>
  <c r="U1611" i="1"/>
  <c r="T1611" i="1"/>
  <c r="S1611" i="1"/>
  <c r="R1611" i="1"/>
  <c r="Q1611" i="1"/>
  <c r="P1611" i="1"/>
  <c r="O1611" i="1"/>
  <c r="N1611" i="1"/>
  <c r="M1611" i="1"/>
  <c r="Z1611" i="1" s="1"/>
  <c r="AB1611" i="1" s="1"/>
  <c r="L1611" i="1"/>
  <c r="K1611" i="1"/>
  <c r="J1611" i="1"/>
  <c r="I1611" i="1"/>
  <c r="H1611" i="1"/>
  <c r="G1611" i="1"/>
  <c r="F1611" i="1"/>
  <c r="E1611" i="1"/>
  <c r="D1611" i="1"/>
  <c r="C1611" i="1"/>
  <c r="B1611" i="1"/>
  <c r="Y1610" i="1"/>
  <c r="Y1614" i="1" s="1"/>
  <c r="Y1616" i="1" s="1"/>
  <c r="X1610" i="1"/>
  <c r="X1614" i="1" s="1"/>
  <c r="X1616" i="1" s="1"/>
  <c r="W1610" i="1"/>
  <c r="W1614" i="1" s="1"/>
  <c r="U1610" i="1"/>
  <c r="U1614" i="1" s="1"/>
  <c r="U1616" i="1" s="1"/>
  <c r="T1610" i="1"/>
  <c r="T1614" i="1" s="1"/>
  <c r="T1616" i="1" s="1"/>
  <c r="S1610" i="1"/>
  <c r="S1614" i="1" s="1"/>
  <c r="Q1610" i="1"/>
  <c r="Q1614" i="1" s="1"/>
  <c r="Q1616" i="1" s="1"/>
  <c r="P1610" i="1"/>
  <c r="P1614" i="1" s="1"/>
  <c r="P1616" i="1" s="1"/>
  <c r="O1610" i="1"/>
  <c r="O1614" i="1" s="1"/>
  <c r="M1610" i="1"/>
  <c r="M1614" i="1" s="1"/>
  <c r="M1616" i="1" s="1"/>
  <c r="L1610" i="1"/>
  <c r="L1614" i="1" s="1"/>
  <c r="L1616" i="1" s="1"/>
  <c r="K1610" i="1"/>
  <c r="K1614" i="1" s="1"/>
  <c r="I1610" i="1"/>
  <c r="I1614" i="1" s="1"/>
  <c r="I1616" i="1" s="1"/>
  <c r="H1610" i="1"/>
  <c r="H1614" i="1" s="1"/>
  <c r="H1616" i="1" s="1"/>
  <c r="G1610" i="1"/>
  <c r="G1614" i="1" s="1"/>
  <c r="E1610" i="1"/>
  <c r="E1614" i="1" s="1"/>
  <c r="E1616" i="1" s="1"/>
  <c r="D1610" i="1"/>
  <c r="D1614" i="1" s="1"/>
  <c r="D1616" i="1" s="1"/>
  <c r="C1610" i="1"/>
  <c r="C1614" i="1" s="1"/>
  <c r="Y1605" i="1"/>
  <c r="X1605" i="1"/>
  <c r="W1605" i="1"/>
  <c r="V1605" i="1"/>
  <c r="U1605" i="1"/>
  <c r="T1605" i="1"/>
  <c r="S1605" i="1"/>
  <c r="R1605" i="1"/>
  <c r="Q1605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C1605" i="1"/>
  <c r="B1605" i="1"/>
  <c r="Y1603" i="1"/>
  <c r="X1603" i="1"/>
  <c r="W1603" i="1"/>
  <c r="V1603" i="1"/>
  <c r="U1603" i="1"/>
  <c r="T1603" i="1"/>
  <c r="S1603" i="1"/>
  <c r="R1603" i="1"/>
  <c r="Q1603" i="1"/>
  <c r="P1603" i="1"/>
  <c r="O1603" i="1"/>
  <c r="N1603" i="1"/>
  <c r="M1603" i="1"/>
  <c r="Z1603" i="1" s="1"/>
  <c r="L1603" i="1"/>
  <c r="K1603" i="1"/>
  <c r="J1603" i="1"/>
  <c r="I1603" i="1"/>
  <c r="H1603" i="1"/>
  <c r="G1603" i="1"/>
  <c r="F1603" i="1"/>
  <c r="E1603" i="1"/>
  <c r="D1603" i="1"/>
  <c r="C1603" i="1"/>
  <c r="B1603" i="1"/>
  <c r="Y1602" i="1"/>
  <c r="X1602" i="1"/>
  <c r="W1602" i="1"/>
  <c r="V1602" i="1"/>
  <c r="U1602" i="1"/>
  <c r="T1602" i="1"/>
  <c r="S1602" i="1"/>
  <c r="R1602" i="1"/>
  <c r="Q1602" i="1"/>
  <c r="P1602" i="1"/>
  <c r="O1602" i="1"/>
  <c r="N1602" i="1"/>
  <c r="M1602" i="1"/>
  <c r="Z1602" i="1" s="1"/>
  <c r="L1602" i="1"/>
  <c r="K1602" i="1"/>
  <c r="J1602" i="1"/>
  <c r="I1602" i="1"/>
  <c r="H1602" i="1"/>
  <c r="G1602" i="1"/>
  <c r="F1602" i="1"/>
  <c r="E1602" i="1"/>
  <c r="D1602" i="1"/>
  <c r="C1602" i="1"/>
  <c r="B1602" i="1"/>
  <c r="Y1601" i="1"/>
  <c r="X1601" i="1"/>
  <c r="W1601" i="1"/>
  <c r="V1601" i="1"/>
  <c r="U1601" i="1"/>
  <c r="T1601" i="1"/>
  <c r="S1601" i="1"/>
  <c r="R1601" i="1"/>
  <c r="Q1601" i="1"/>
  <c r="P1601" i="1"/>
  <c r="O1601" i="1"/>
  <c r="N1601" i="1"/>
  <c r="M1601" i="1"/>
  <c r="Z1601" i="1" s="1"/>
  <c r="AA1601" i="1" s="1"/>
  <c r="L1601" i="1"/>
  <c r="K1601" i="1"/>
  <c r="J1601" i="1"/>
  <c r="I1601" i="1"/>
  <c r="H1601" i="1"/>
  <c r="G1601" i="1"/>
  <c r="F1601" i="1"/>
  <c r="E1601" i="1"/>
  <c r="D1601" i="1"/>
  <c r="C1601" i="1"/>
  <c r="B1601" i="1"/>
  <c r="Y1600" i="1"/>
  <c r="Y1604" i="1" s="1"/>
  <c r="X1600" i="1"/>
  <c r="X1604" i="1" s="1"/>
  <c r="W1600" i="1"/>
  <c r="W1604" i="1" s="1"/>
  <c r="V1600" i="1"/>
  <c r="V1604" i="1" s="1"/>
  <c r="U1600" i="1"/>
  <c r="U1604" i="1" s="1"/>
  <c r="T1600" i="1"/>
  <c r="T1604" i="1" s="1"/>
  <c r="S1600" i="1"/>
  <c r="S1604" i="1" s="1"/>
  <c r="R1600" i="1"/>
  <c r="R1604" i="1" s="1"/>
  <c r="Q1600" i="1"/>
  <c r="Q1604" i="1" s="1"/>
  <c r="P1600" i="1"/>
  <c r="P1604" i="1" s="1"/>
  <c r="O1600" i="1"/>
  <c r="O1604" i="1" s="1"/>
  <c r="N1600" i="1"/>
  <c r="N1604" i="1" s="1"/>
  <c r="M1600" i="1"/>
  <c r="M1604" i="1" s="1"/>
  <c r="L1600" i="1"/>
  <c r="L1604" i="1" s="1"/>
  <c r="K1600" i="1"/>
  <c r="K1604" i="1" s="1"/>
  <c r="J1600" i="1"/>
  <c r="J1604" i="1" s="1"/>
  <c r="I1600" i="1"/>
  <c r="I1604" i="1" s="1"/>
  <c r="H1600" i="1"/>
  <c r="H1604" i="1" s="1"/>
  <c r="G1600" i="1"/>
  <c r="G1604" i="1" s="1"/>
  <c r="F1600" i="1"/>
  <c r="F1604" i="1" s="1"/>
  <c r="E1600" i="1"/>
  <c r="E1604" i="1" s="1"/>
  <c r="D1600" i="1"/>
  <c r="C1600" i="1"/>
  <c r="C1604" i="1" s="1"/>
  <c r="B1600" i="1"/>
  <c r="B1604" i="1" s="1"/>
  <c r="Y1595" i="1"/>
  <c r="X1595" i="1"/>
  <c r="W1595" i="1"/>
  <c r="V1595" i="1"/>
  <c r="U1595" i="1"/>
  <c r="T1595" i="1"/>
  <c r="S1595" i="1"/>
  <c r="R1595" i="1"/>
  <c r="Q1595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C1595" i="1"/>
  <c r="B1595" i="1"/>
  <c r="Y1593" i="1"/>
  <c r="X1593" i="1"/>
  <c r="W1593" i="1"/>
  <c r="V1593" i="1"/>
  <c r="U1593" i="1"/>
  <c r="T1593" i="1"/>
  <c r="S1593" i="1"/>
  <c r="R1593" i="1"/>
  <c r="Q1593" i="1"/>
  <c r="P1593" i="1"/>
  <c r="O1593" i="1"/>
  <c r="N1593" i="1"/>
  <c r="M1593" i="1"/>
  <c r="Z1593" i="1" s="1"/>
  <c r="L1593" i="1"/>
  <c r="K1593" i="1"/>
  <c r="J1593" i="1"/>
  <c r="I1593" i="1"/>
  <c r="H1593" i="1"/>
  <c r="G1593" i="1"/>
  <c r="F1593" i="1"/>
  <c r="E1593" i="1"/>
  <c r="D1593" i="1"/>
  <c r="C1593" i="1"/>
  <c r="B1593" i="1"/>
  <c r="Y1592" i="1"/>
  <c r="X1592" i="1"/>
  <c r="W1592" i="1"/>
  <c r="V1592" i="1"/>
  <c r="U1592" i="1"/>
  <c r="T1592" i="1"/>
  <c r="S1592" i="1"/>
  <c r="R1592" i="1"/>
  <c r="Q1592" i="1"/>
  <c r="P1592" i="1"/>
  <c r="O1592" i="1"/>
  <c r="N1592" i="1"/>
  <c r="Z1592" i="1" s="1"/>
  <c r="M1592" i="1"/>
  <c r="L1592" i="1"/>
  <c r="K1592" i="1"/>
  <c r="J1592" i="1"/>
  <c r="I1592" i="1"/>
  <c r="H1592" i="1"/>
  <c r="G1592" i="1"/>
  <c r="F1592" i="1"/>
  <c r="E1592" i="1"/>
  <c r="D1592" i="1"/>
  <c r="C1592" i="1"/>
  <c r="B1592" i="1"/>
  <c r="Y1591" i="1"/>
  <c r="X1591" i="1"/>
  <c r="W1591" i="1"/>
  <c r="V1591" i="1"/>
  <c r="U1591" i="1"/>
  <c r="T1591" i="1"/>
  <c r="S1591" i="1"/>
  <c r="R1591" i="1"/>
  <c r="Q1591" i="1"/>
  <c r="P1591" i="1"/>
  <c r="O1591" i="1"/>
  <c r="N1591" i="1"/>
  <c r="M1591" i="1"/>
  <c r="Z1591" i="1" s="1"/>
  <c r="AB1591" i="1" s="1"/>
  <c r="L1591" i="1"/>
  <c r="K1591" i="1"/>
  <c r="J1591" i="1"/>
  <c r="I1591" i="1"/>
  <c r="H1591" i="1"/>
  <c r="G1591" i="1"/>
  <c r="F1591" i="1"/>
  <c r="E1591" i="1"/>
  <c r="D1591" i="1"/>
  <c r="C1591" i="1"/>
  <c r="B1591" i="1"/>
  <c r="Y1590" i="1"/>
  <c r="Y1594" i="1" s="1"/>
  <c r="X1590" i="1"/>
  <c r="X1594" i="1" s="1"/>
  <c r="W1590" i="1"/>
  <c r="W1594" i="1" s="1"/>
  <c r="V1590" i="1"/>
  <c r="V1594" i="1" s="1"/>
  <c r="U1590" i="1"/>
  <c r="U1594" i="1" s="1"/>
  <c r="T1590" i="1"/>
  <c r="T1594" i="1" s="1"/>
  <c r="S1590" i="1"/>
  <c r="S1594" i="1" s="1"/>
  <c r="R1590" i="1"/>
  <c r="R1594" i="1" s="1"/>
  <c r="Q1590" i="1"/>
  <c r="Q1594" i="1" s="1"/>
  <c r="P1590" i="1"/>
  <c r="P1594" i="1" s="1"/>
  <c r="O1590" i="1"/>
  <c r="O1594" i="1" s="1"/>
  <c r="N1590" i="1"/>
  <c r="N1594" i="1" s="1"/>
  <c r="M1590" i="1"/>
  <c r="M1594" i="1" s="1"/>
  <c r="L1590" i="1"/>
  <c r="L1594" i="1" s="1"/>
  <c r="K1590" i="1"/>
  <c r="K1594" i="1" s="1"/>
  <c r="J1590" i="1"/>
  <c r="J1594" i="1" s="1"/>
  <c r="I1590" i="1"/>
  <c r="I1594" i="1" s="1"/>
  <c r="H1590" i="1"/>
  <c r="H1594" i="1" s="1"/>
  <c r="G1590" i="1"/>
  <c r="G1594" i="1" s="1"/>
  <c r="F1590" i="1"/>
  <c r="F1594" i="1" s="1"/>
  <c r="E1590" i="1"/>
  <c r="E1594" i="1" s="1"/>
  <c r="D1590" i="1"/>
  <c r="C1590" i="1"/>
  <c r="C1594" i="1" s="1"/>
  <c r="B1590" i="1"/>
  <c r="B1594" i="1" s="1"/>
  <c r="Y1585" i="1"/>
  <c r="X1585" i="1"/>
  <c r="W1585" i="1"/>
  <c r="V1585" i="1"/>
  <c r="U1585" i="1"/>
  <c r="T1585" i="1"/>
  <c r="S1585" i="1"/>
  <c r="R1585" i="1"/>
  <c r="Q1585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C1585" i="1"/>
  <c r="B1585" i="1"/>
  <c r="Y1583" i="1"/>
  <c r="X1583" i="1"/>
  <c r="W1583" i="1"/>
  <c r="V1583" i="1"/>
  <c r="U1583" i="1"/>
  <c r="T1583" i="1"/>
  <c r="S1583" i="1"/>
  <c r="R1583" i="1"/>
  <c r="Q1583" i="1"/>
  <c r="P1583" i="1"/>
  <c r="O1583" i="1"/>
  <c r="N1583" i="1"/>
  <c r="M1583" i="1"/>
  <c r="Z1583" i="1" s="1"/>
  <c r="L1583" i="1"/>
  <c r="K1583" i="1"/>
  <c r="J1583" i="1"/>
  <c r="I1583" i="1"/>
  <c r="H1583" i="1"/>
  <c r="G1583" i="1"/>
  <c r="F1583" i="1"/>
  <c r="E1583" i="1"/>
  <c r="D1583" i="1"/>
  <c r="C1583" i="1"/>
  <c r="B1583" i="1"/>
  <c r="Y1582" i="1"/>
  <c r="X1582" i="1"/>
  <c r="W1582" i="1"/>
  <c r="V1582" i="1"/>
  <c r="U1582" i="1"/>
  <c r="T1582" i="1"/>
  <c r="S1582" i="1"/>
  <c r="R1582" i="1"/>
  <c r="Q1582" i="1"/>
  <c r="P1582" i="1"/>
  <c r="O1582" i="1"/>
  <c r="N1582" i="1"/>
  <c r="Z1582" i="1" s="1"/>
  <c r="AA1582" i="1" s="1"/>
  <c r="M1582" i="1"/>
  <c r="L1582" i="1"/>
  <c r="K1582" i="1"/>
  <c r="J1582" i="1"/>
  <c r="I1582" i="1"/>
  <c r="H1582" i="1"/>
  <c r="G1582" i="1"/>
  <c r="F1582" i="1"/>
  <c r="E1582" i="1"/>
  <c r="D1582" i="1"/>
  <c r="C1582" i="1"/>
  <c r="B1582" i="1"/>
  <c r="Y1581" i="1"/>
  <c r="X1581" i="1"/>
  <c r="W1581" i="1"/>
  <c r="V1581" i="1"/>
  <c r="U1581" i="1"/>
  <c r="T1581" i="1"/>
  <c r="S1581" i="1"/>
  <c r="R1581" i="1"/>
  <c r="Q1581" i="1"/>
  <c r="P1581" i="1"/>
  <c r="O1581" i="1"/>
  <c r="N1581" i="1"/>
  <c r="M1581" i="1"/>
  <c r="Z1581" i="1" s="1"/>
  <c r="AB1581" i="1" s="1"/>
  <c r="L1581" i="1"/>
  <c r="K1581" i="1"/>
  <c r="J1581" i="1"/>
  <c r="I1581" i="1"/>
  <c r="H1581" i="1"/>
  <c r="G1581" i="1"/>
  <c r="F1581" i="1"/>
  <c r="E1581" i="1"/>
  <c r="D1581" i="1"/>
  <c r="C1581" i="1"/>
  <c r="B1581" i="1"/>
  <c r="Y1580" i="1"/>
  <c r="Y1584" i="1" s="1"/>
  <c r="X1580" i="1"/>
  <c r="X1584" i="1" s="1"/>
  <c r="W1580" i="1"/>
  <c r="W1584" i="1" s="1"/>
  <c r="V1580" i="1"/>
  <c r="V1584" i="1" s="1"/>
  <c r="U1580" i="1"/>
  <c r="U1584" i="1" s="1"/>
  <c r="T1580" i="1"/>
  <c r="T1584" i="1" s="1"/>
  <c r="S1580" i="1"/>
  <c r="S1584" i="1" s="1"/>
  <c r="R1580" i="1"/>
  <c r="R1584" i="1" s="1"/>
  <c r="Q1580" i="1"/>
  <c r="Q1584" i="1" s="1"/>
  <c r="P1580" i="1"/>
  <c r="P1584" i="1" s="1"/>
  <c r="O1580" i="1"/>
  <c r="O1584" i="1" s="1"/>
  <c r="N1580" i="1"/>
  <c r="N1584" i="1" s="1"/>
  <c r="M1580" i="1"/>
  <c r="M1584" i="1" s="1"/>
  <c r="L1580" i="1"/>
  <c r="L1584" i="1" s="1"/>
  <c r="K1580" i="1"/>
  <c r="K1584" i="1" s="1"/>
  <c r="J1580" i="1"/>
  <c r="J1584" i="1" s="1"/>
  <c r="I1580" i="1"/>
  <c r="I1584" i="1" s="1"/>
  <c r="H1580" i="1"/>
  <c r="H1584" i="1" s="1"/>
  <c r="G1580" i="1"/>
  <c r="G1584" i="1" s="1"/>
  <c r="F1580" i="1"/>
  <c r="F1584" i="1" s="1"/>
  <c r="E1580" i="1"/>
  <c r="E1584" i="1" s="1"/>
  <c r="D1580" i="1"/>
  <c r="D1584" i="1" s="1"/>
  <c r="C1580" i="1"/>
  <c r="C1584" i="1" s="1"/>
  <c r="B1580" i="1"/>
  <c r="B1584" i="1" s="1"/>
  <c r="Y1575" i="1"/>
  <c r="X1575" i="1"/>
  <c r="W1575" i="1"/>
  <c r="V1575" i="1"/>
  <c r="U1575" i="1"/>
  <c r="T1575" i="1"/>
  <c r="S1575" i="1"/>
  <c r="R1575" i="1"/>
  <c r="Q1575" i="1"/>
  <c r="P1575" i="1"/>
  <c r="O1575" i="1"/>
  <c r="N1575" i="1"/>
  <c r="M1575" i="1"/>
  <c r="Z1575" i="1" s="1"/>
  <c r="L1575" i="1"/>
  <c r="K1575" i="1"/>
  <c r="J1575" i="1"/>
  <c r="I1575" i="1"/>
  <c r="H1575" i="1"/>
  <c r="G1575" i="1"/>
  <c r="F1575" i="1"/>
  <c r="E1575" i="1"/>
  <c r="D1575" i="1"/>
  <c r="C1575" i="1"/>
  <c r="B1575" i="1"/>
  <c r="Y1573" i="1"/>
  <c r="X1573" i="1"/>
  <c r="W1573" i="1"/>
  <c r="V1573" i="1"/>
  <c r="U1573" i="1"/>
  <c r="T1573" i="1"/>
  <c r="S1573" i="1"/>
  <c r="R1573" i="1"/>
  <c r="Q1573" i="1"/>
  <c r="P1573" i="1"/>
  <c r="O1573" i="1"/>
  <c r="N1573" i="1"/>
  <c r="M1573" i="1"/>
  <c r="Z1573" i="1" s="1"/>
  <c r="L1573" i="1"/>
  <c r="K1573" i="1"/>
  <c r="J1573" i="1"/>
  <c r="I1573" i="1"/>
  <c r="H1573" i="1"/>
  <c r="G1573" i="1"/>
  <c r="F1573" i="1"/>
  <c r="E1573" i="1"/>
  <c r="D1573" i="1"/>
  <c r="C1573" i="1"/>
  <c r="B1573" i="1"/>
  <c r="Y1572" i="1"/>
  <c r="X1572" i="1"/>
  <c r="W1572" i="1"/>
  <c r="V1572" i="1"/>
  <c r="U1572" i="1"/>
  <c r="T1572" i="1"/>
  <c r="S1572" i="1"/>
  <c r="R1572" i="1"/>
  <c r="Q1572" i="1"/>
  <c r="P1572" i="1"/>
  <c r="O1572" i="1"/>
  <c r="N1572" i="1"/>
  <c r="Z1572" i="1" s="1"/>
  <c r="M1572" i="1"/>
  <c r="L1572" i="1"/>
  <c r="K1572" i="1"/>
  <c r="J1572" i="1"/>
  <c r="I1572" i="1"/>
  <c r="H1572" i="1"/>
  <c r="G1572" i="1"/>
  <c r="F1572" i="1"/>
  <c r="E1572" i="1"/>
  <c r="D1572" i="1"/>
  <c r="C1572" i="1"/>
  <c r="B1572" i="1"/>
  <c r="Y1571" i="1"/>
  <c r="X1571" i="1"/>
  <c r="W1571" i="1"/>
  <c r="V1571" i="1"/>
  <c r="U1571" i="1"/>
  <c r="T1571" i="1"/>
  <c r="S1571" i="1"/>
  <c r="R1571" i="1"/>
  <c r="Q1571" i="1"/>
  <c r="P1571" i="1"/>
  <c r="O1571" i="1"/>
  <c r="N1571" i="1"/>
  <c r="M1571" i="1"/>
  <c r="Z1571" i="1" s="1"/>
  <c r="AB1571" i="1" s="1"/>
  <c r="L1571" i="1"/>
  <c r="K1571" i="1"/>
  <c r="J1571" i="1"/>
  <c r="I1571" i="1"/>
  <c r="H1571" i="1"/>
  <c r="G1571" i="1"/>
  <c r="F1571" i="1"/>
  <c r="E1571" i="1"/>
  <c r="D1571" i="1"/>
  <c r="C1571" i="1"/>
  <c r="B1571" i="1"/>
  <c r="Y1570" i="1"/>
  <c r="Y1574" i="1" s="1"/>
  <c r="X1570" i="1"/>
  <c r="X1574" i="1" s="1"/>
  <c r="W1570" i="1"/>
  <c r="W1574" i="1" s="1"/>
  <c r="V1570" i="1"/>
  <c r="V1574" i="1" s="1"/>
  <c r="U1570" i="1"/>
  <c r="U1574" i="1" s="1"/>
  <c r="T1570" i="1"/>
  <c r="T1574" i="1" s="1"/>
  <c r="S1570" i="1"/>
  <c r="S1574" i="1" s="1"/>
  <c r="R1570" i="1"/>
  <c r="R1574" i="1" s="1"/>
  <c r="Q1570" i="1"/>
  <c r="Q1574" i="1" s="1"/>
  <c r="P1570" i="1"/>
  <c r="P1574" i="1" s="1"/>
  <c r="O1570" i="1"/>
  <c r="O1574" i="1" s="1"/>
  <c r="N1570" i="1"/>
  <c r="N1574" i="1" s="1"/>
  <c r="M1570" i="1"/>
  <c r="M1574" i="1" s="1"/>
  <c r="L1570" i="1"/>
  <c r="L1574" i="1" s="1"/>
  <c r="K1570" i="1"/>
  <c r="K1574" i="1" s="1"/>
  <c r="J1570" i="1"/>
  <c r="J1574" i="1" s="1"/>
  <c r="I1570" i="1"/>
  <c r="I1574" i="1" s="1"/>
  <c r="H1570" i="1"/>
  <c r="H1574" i="1" s="1"/>
  <c r="G1570" i="1"/>
  <c r="G1574" i="1" s="1"/>
  <c r="F1570" i="1"/>
  <c r="F1574" i="1" s="1"/>
  <c r="E1570" i="1"/>
  <c r="E1574" i="1" s="1"/>
  <c r="D1570" i="1"/>
  <c r="C1570" i="1"/>
  <c r="C1574" i="1" s="1"/>
  <c r="B1570" i="1"/>
  <c r="B1574" i="1" s="1"/>
  <c r="Y1565" i="1"/>
  <c r="X1565" i="1"/>
  <c r="W1565" i="1"/>
  <c r="V1565" i="1"/>
  <c r="U1565" i="1"/>
  <c r="T1565" i="1"/>
  <c r="S1565" i="1"/>
  <c r="R1565" i="1"/>
  <c r="Q1565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C1565" i="1"/>
  <c r="B1565" i="1"/>
  <c r="Y1563" i="1"/>
  <c r="X1563" i="1"/>
  <c r="W1563" i="1"/>
  <c r="W1553" i="1" s="1"/>
  <c r="V1563" i="1"/>
  <c r="V1553" i="1" s="1"/>
  <c r="U1563" i="1"/>
  <c r="T1563" i="1"/>
  <c r="S1563" i="1"/>
  <c r="S1553" i="1" s="1"/>
  <c r="R1563" i="1"/>
  <c r="R1553" i="1" s="1"/>
  <c r="Q1563" i="1"/>
  <c r="P1563" i="1"/>
  <c r="O1563" i="1"/>
  <c r="O1553" i="1" s="1"/>
  <c r="N1563" i="1"/>
  <c r="N1553" i="1" s="1"/>
  <c r="M1563" i="1"/>
  <c r="L1563" i="1"/>
  <c r="K1563" i="1"/>
  <c r="K1553" i="1" s="1"/>
  <c r="J1563" i="1"/>
  <c r="J1553" i="1" s="1"/>
  <c r="I1563" i="1"/>
  <c r="H1563" i="1"/>
  <c r="G1563" i="1"/>
  <c r="G1553" i="1" s="1"/>
  <c r="F1563" i="1"/>
  <c r="F1553" i="1" s="1"/>
  <c r="E1563" i="1"/>
  <c r="D1563" i="1"/>
  <c r="C1563" i="1"/>
  <c r="C1553" i="1" s="1"/>
  <c r="B1563" i="1"/>
  <c r="B1553" i="1" s="1"/>
  <c r="Y1562" i="1"/>
  <c r="Y1552" i="1" s="1"/>
  <c r="X1562" i="1"/>
  <c r="X1552" i="1" s="1"/>
  <c r="W1562" i="1"/>
  <c r="V1562" i="1"/>
  <c r="U1562" i="1"/>
  <c r="U1552" i="1" s="1"/>
  <c r="T1562" i="1"/>
  <c r="T1552" i="1" s="1"/>
  <c r="S1562" i="1"/>
  <c r="R1562" i="1"/>
  <c r="Q1562" i="1"/>
  <c r="Q1552" i="1" s="1"/>
  <c r="P1562" i="1"/>
  <c r="P1552" i="1" s="1"/>
  <c r="O1562" i="1"/>
  <c r="N1562" i="1"/>
  <c r="M1562" i="1"/>
  <c r="M1552" i="1" s="1"/>
  <c r="Z1552" i="1" s="1"/>
  <c r="L1562" i="1"/>
  <c r="L1552" i="1" s="1"/>
  <c r="K1562" i="1"/>
  <c r="J1562" i="1"/>
  <c r="I1562" i="1"/>
  <c r="I1552" i="1" s="1"/>
  <c r="H1562" i="1"/>
  <c r="H1552" i="1" s="1"/>
  <c r="G1562" i="1"/>
  <c r="F1562" i="1"/>
  <c r="E1562" i="1"/>
  <c r="E1552" i="1" s="1"/>
  <c r="D1562" i="1"/>
  <c r="C1562" i="1"/>
  <c r="B1562" i="1"/>
  <c r="Y1561" i="1"/>
  <c r="X1561" i="1"/>
  <c r="X1551" i="1" s="1"/>
  <c r="W1561" i="1"/>
  <c r="W1551" i="1" s="1"/>
  <c r="V1561" i="1"/>
  <c r="U1561" i="1"/>
  <c r="T1561" i="1"/>
  <c r="T1551" i="1" s="1"/>
  <c r="S1561" i="1"/>
  <c r="S1551" i="1" s="1"/>
  <c r="R1561" i="1"/>
  <c r="Q1561" i="1"/>
  <c r="P1561" i="1"/>
  <c r="P1551" i="1" s="1"/>
  <c r="O1561" i="1"/>
  <c r="O1551" i="1" s="1"/>
  <c r="N1561" i="1"/>
  <c r="M1561" i="1"/>
  <c r="Z1561" i="1" s="1"/>
  <c r="L1561" i="1"/>
  <c r="L1551" i="1" s="1"/>
  <c r="K1561" i="1"/>
  <c r="K1551" i="1" s="1"/>
  <c r="J1561" i="1"/>
  <c r="I1561" i="1"/>
  <c r="H1561" i="1"/>
  <c r="H1551" i="1" s="1"/>
  <c r="G1561" i="1"/>
  <c r="G1551" i="1" s="1"/>
  <c r="F1561" i="1"/>
  <c r="E1561" i="1"/>
  <c r="D1561" i="1"/>
  <c r="D1551" i="1" s="1"/>
  <c r="C1561" i="1"/>
  <c r="C1551" i="1" s="1"/>
  <c r="B1561" i="1"/>
  <c r="W1560" i="1"/>
  <c r="W1564" i="1" s="1"/>
  <c r="W1566" i="1" s="1"/>
  <c r="S1560" i="1"/>
  <c r="S1564" i="1" s="1"/>
  <c r="S1566" i="1" s="1"/>
  <c r="O1560" i="1"/>
  <c r="O1564" i="1" s="1"/>
  <c r="O1566" i="1" s="1"/>
  <c r="K1560" i="1"/>
  <c r="K1564" i="1" s="1"/>
  <c r="K1566" i="1" s="1"/>
  <c r="G1560" i="1"/>
  <c r="G1564" i="1" s="1"/>
  <c r="G1566" i="1" s="1"/>
  <c r="C1560" i="1"/>
  <c r="C1564" i="1" s="1"/>
  <c r="C1566" i="1" s="1"/>
  <c r="X1555" i="1"/>
  <c r="W1555" i="1"/>
  <c r="T1555" i="1"/>
  <c r="S1555" i="1"/>
  <c r="P1555" i="1"/>
  <c r="O1555" i="1"/>
  <c r="L1555" i="1"/>
  <c r="K1555" i="1"/>
  <c r="H1555" i="1"/>
  <c r="G1555" i="1"/>
  <c r="D1555" i="1"/>
  <c r="C1555" i="1"/>
  <c r="Y1553" i="1"/>
  <c r="X1553" i="1"/>
  <c r="U1553" i="1"/>
  <c r="T1553" i="1"/>
  <c r="Q1553" i="1"/>
  <c r="P1553" i="1"/>
  <c r="M1553" i="1"/>
  <c r="Z1553" i="1" s="1"/>
  <c r="L1553" i="1"/>
  <c r="I1553" i="1"/>
  <c r="H1553" i="1"/>
  <c r="E1553" i="1"/>
  <c r="D1553" i="1"/>
  <c r="W1552" i="1"/>
  <c r="V1552" i="1"/>
  <c r="S1552" i="1"/>
  <c r="R1552" i="1"/>
  <c r="O1552" i="1"/>
  <c r="N1552" i="1"/>
  <c r="K1552" i="1"/>
  <c r="J1552" i="1"/>
  <c r="G1552" i="1"/>
  <c r="F1552" i="1"/>
  <c r="C1552" i="1"/>
  <c r="B1552" i="1"/>
  <c r="Y1551" i="1"/>
  <c r="V1551" i="1"/>
  <c r="U1551" i="1"/>
  <c r="R1551" i="1"/>
  <c r="Q1551" i="1"/>
  <c r="N1551" i="1"/>
  <c r="M1551" i="1"/>
  <c r="Z1551" i="1" s="1"/>
  <c r="AB1551" i="1" s="1"/>
  <c r="J1551" i="1"/>
  <c r="I1551" i="1"/>
  <c r="F1551" i="1"/>
  <c r="E1551" i="1"/>
  <c r="B1551" i="1"/>
  <c r="Y1545" i="1"/>
  <c r="X1545" i="1"/>
  <c r="W1545" i="1"/>
  <c r="V1545" i="1"/>
  <c r="U1545" i="1"/>
  <c r="T1545" i="1"/>
  <c r="S1545" i="1"/>
  <c r="R1545" i="1"/>
  <c r="Q1545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C1545" i="1"/>
  <c r="B1545" i="1"/>
  <c r="Y1543" i="1"/>
  <c r="X1543" i="1"/>
  <c r="W1543" i="1"/>
  <c r="V1543" i="1"/>
  <c r="U1543" i="1"/>
  <c r="T1543" i="1"/>
  <c r="S1543" i="1"/>
  <c r="R1543" i="1"/>
  <c r="Q1543" i="1"/>
  <c r="P1543" i="1"/>
  <c r="O1543" i="1"/>
  <c r="N1543" i="1"/>
  <c r="M1543" i="1"/>
  <c r="Z1543" i="1" s="1"/>
  <c r="AA1543" i="1" s="1"/>
  <c r="L1543" i="1"/>
  <c r="K1543" i="1"/>
  <c r="J1543" i="1"/>
  <c r="I1543" i="1"/>
  <c r="H1543" i="1"/>
  <c r="G1543" i="1"/>
  <c r="F1543" i="1"/>
  <c r="E1543" i="1"/>
  <c r="D1543" i="1"/>
  <c r="C1543" i="1"/>
  <c r="B1543" i="1"/>
  <c r="Y1542" i="1"/>
  <c r="X1542" i="1"/>
  <c r="W1542" i="1"/>
  <c r="V1542" i="1"/>
  <c r="U1542" i="1"/>
  <c r="T1542" i="1"/>
  <c r="S1542" i="1"/>
  <c r="R1542" i="1"/>
  <c r="Q1542" i="1"/>
  <c r="P1542" i="1"/>
  <c r="O1542" i="1"/>
  <c r="N1542" i="1"/>
  <c r="M1542" i="1"/>
  <c r="Z1542" i="1" s="1"/>
  <c r="L1542" i="1"/>
  <c r="K1542" i="1"/>
  <c r="J1542" i="1"/>
  <c r="I1542" i="1"/>
  <c r="H1542" i="1"/>
  <c r="G1542" i="1"/>
  <c r="F1542" i="1"/>
  <c r="E1542" i="1"/>
  <c r="D1542" i="1"/>
  <c r="C1542" i="1"/>
  <c r="B1542" i="1"/>
  <c r="Y1541" i="1"/>
  <c r="X1541" i="1"/>
  <c r="W1541" i="1"/>
  <c r="V1541" i="1"/>
  <c r="U1541" i="1"/>
  <c r="T1541" i="1"/>
  <c r="S1541" i="1"/>
  <c r="R1541" i="1"/>
  <c r="Q1541" i="1"/>
  <c r="P1541" i="1"/>
  <c r="O1541" i="1"/>
  <c r="N1541" i="1"/>
  <c r="M1541" i="1"/>
  <c r="Z1541" i="1" s="1"/>
  <c r="AB1541" i="1" s="1"/>
  <c r="L1541" i="1"/>
  <c r="K1541" i="1"/>
  <c r="J1541" i="1"/>
  <c r="I1541" i="1"/>
  <c r="H1541" i="1"/>
  <c r="G1541" i="1"/>
  <c r="F1541" i="1"/>
  <c r="E1541" i="1"/>
  <c r="D1541" i="1"/>
  <c r="C1541" i="1"/>
  <c r="B1541" i="1"/>
  <c r="Y1540" i="1"/>
  <c r="Y1544" i="1" s="1"/>
  <c r="X1540" i="1"/>
  <c r="X1544" i="1" s="1"/>
  <c r="W1540" i="1"/>
  <c r="W1544" i="1" s="1"/>
  <c r="V1540" i="1"/>
  <c r="V1544" i="1" s="1"/>
  <c r="U1540" i="1"/>
  <c r="U1544" i="1" s="1"/>
  <c r="T1540" i="1"/>
  <c r="T1544" i="1" s="1"/>
  <c r="S1540" i="1"/>
  <c r="S1544" i="1" s="1"/>
  <c r="R1540" i="1"/>
  <c r="R1544" i="1" s="1"/>
  <c r="Q1540" i="1"/>
  <c r="Q1544" i="1" s="1"/>
  <c r="P1540" i="1"/>
  <c r="P1544" i="1" s="1"/>
  <c r="O1540" i="1"/>
  <c r="O1544" i="1" s="1"/>
  <c r="N1540" i="1"/>
  <c r="N1544" i="1" s="1"/>
  <c r="M1540" i="1"/>
  <c r="M1544" i="1" s="1"/>
  <c r="L1540" i="1"/>
  <c r="L1544" i="1" s="1"/>
  <c r="K1540" i="1"/>
  <c r="K1544" i="1" s="1"/>
  <c r="J1540" i="1"/>
  <c r="J1544" i="1" s="1"/>
  <c r="I1540" i="1"/>
  <c r="I1544" i="1" s="1"/>
  <c r="H1540" i="1"/>
  <c r="H1544" i="1" s="1"/>
  <c r="G1540" i="1"/>
  <c r="G1544" i="1" s="1"/>
  <c r="F1540" i="1"/>
  <c r="F1544" i="1" s="1"/>
  <c r="E1540" i="1"/>
  <c r="E1544" i="1" s="1"/>
  <c r="D1540" i="1"/>
  <c r="C1540" i="1"/>
  <c r="C1544" i="1" s="1"/>
  <c r="B1540" i="1"/>
  <c r="B1544" i="1" s="1"/>
  <c r="Y1535" i="1"/>
  <c r="X1535" i="1"/>
  <c r="W1535" i="1"/>
  <c r="V1535" i="1"/>
  <c r="U1535" i="1"/>
  <c r="T1535" i="1"/>
  <c r="S1535" i="1"/>
  <c r="R1535" i="1"/>
  <c r="Q1535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C1535" i="1"/>
  <c r="B1535" i="1"/>
  <c r="Y1533" i="1"/>
  <c r="X1533" i="1"/>
  <c r="W1533" i="1"/>
  <c r="V1533" i="1"/>
  <c r="U1533" i="1"/>
  <c r="T1533" i="1"/>
  <c r="S1533" i="1"/>
  <c r="R1533" i="1"/>
  <c r="Q1533" i="1"/>
  <c r="P1533" i="1"/>
  <c r="O1533" i="1"/>
  <c r="N1533" i="1"/>
  <c r="Z1533" i="1" s="1"/>
  <c r="M1533" i="1"/>
  <c r="L1533" i="1"/>
  <c r="K1533" i="1"/>
  <c r="J1533" i="1"/>
  <c r="I1533" i="1"/>
  <c r="H1533" i="1"/>
  <c r="G1533" i="1"/>
  <c r="F1533" i="1"/>
  <c r="E1533" i="1"/>
  <c r="D1533" i="1"/>
  <c r="C1533" i="1"/>
  <c r="B1533" i="1"/>
  <c r="Y1532" i="1"/>
  <c r="X1532" i="1"/>
  <c r="W1532" i="1"/>
  <c r="V1532" i="1"/>
  <c r="U1532" i="1"/>
  <c r="T1532" i="1"/>
  <c r="S1532" i="1"/>
  <c r="R1532" i="1"/>
  <c r="Q1532" i="1"/>
  <c r="P1532" i="1"/>
  <c r="O1532" i="1"/>
  <c r="N1532" i="1"/>
  <c r="Z1532" i="1" s="1"/>
  <c r="M1532" i="1"/>
  <c r="L1532" i="1"/>
  <c r="K1532" i="1"/>
  <c r="J1532" i="1"/>
  <c r="I1532" i="1"/>
  <c r="H1532" i="1"/>
  <c r="G1532" i="1"/>
  <c r="F1532" i="1"/>
  <c r="E1532" i="1"/>
  <c r="D1532" i="1"/>
  <c r="C1532" i="1"/>
  <c r="B1532" i="1"/>
  <c r="Y1531" i="1"/>
  <c r="X1531" i="1"/>
  <c r="W1531" i="1"/>
  <c r="V1531" i="1"/>
  <c r="U1531" i="1"/>
  <c r="T1531" i="1"/>
  <c r="S1531" i="1"/>
  <c r="R1531" i="1"/>
  <c r="Q1531" i="1"/>
  <c r="P1531" i="1"/>
  <c r="O1531" i="1"/>
  <c r="N1531" i="1"/>
  <c r="M1531" i="1"/>
  <c r="Z1531" i="1" s="1"/>
  <c r="L1531" i="1"/>
  <c r="K1531" i="1"/>
  <c r="J1531" i="1"/>
  <c r="I1531" i="1"/>
  <c r="H1531" i="1"/>
  <c r="G1531" i="1"/>
  <c r="F1531" i="1"/>
  <c r="E1531" i="1"/>
  <c r="D1531" i="1"/>
  <c r="C1531" i="1"/>
  <c r="B1531" i="1"/>
  <c r="Y1530" i="1"/>
  <c r="Y1534" i="1" s="1"/>
  <c r="X1530" i="1"/>
  <c r="X1534" i="1" s="1"/>
  <c r="W1530" i="1"/>
  <c r="W1534" i="1" s="1"/>
  <c r="V1530" i="1"/>
  <c r="V1534" i="1" s="1"/>
  <c r="U1530" i="1"/>
  <c r="U1534" i="1" s="1"/>
  <c r="T1530" i="1"/>
  <c r="T1534" i="1" s="1"/>
  <c r="S1530" i="1"/>
  <c r="S1534" i="1" s="1"/>
  <c r="R1530" i="1"/>
  <c r="R1534" i="1" s="1"/>
  <c r="Q1530" i="1"/>
  <c r="Q1534" i="1" s="1"/>
  <c r="P1530" i="1"/>
  <c r="P1534" i="1" s="1"/>
  <c r="O1530" i="1"/>
  <c r="O1534" i="1" s="1"/>
  <c r="N1530" i="1"/>
  <c r="N1534" i="1" s="1"/>
  <c r="M1530" i="1"/>
  <c r="M1534" i="1" s="1"/>
  <c r="L1530" i="1"/>
  <c r="L1534" i="1" s="1"/>
  <c r="K1530" i="1"/>
  <c r="K1534" i="1" s="1"/>
  <c r="J1530" i="1"/>
  <c r="J1534" i="1" s="1"/>
  <c r="I1530" i="1"/>
  <c r="I1534" i="1" s="1"/>
  <c r="H1530" i="1"/>
  <c r="H1534" i="1" s="1"/>
  <c r="G1530" i="1"/>
  <c r="G1534" i="1" s="1"/>
  <c r="F1530" i="1"/>
  <c r="F1534" i="1" s="1"/>
  <c r="E1530" i="1"/>
  <c r="E1534" i="1" s="1"/>
  <c r="D1530" i="1"/>
  <c r="D1534" i="1" s="1"/>
  <c r="C1530" i="1"/>
  <c r="C1534" i="1" s="1"/>
  <c r="B1530" i="1"/>
  <c r="B1534" i="1" s="1"/>
  <c r="Y1525" i="1"/>
  <c r="X1525" i="1"/>
  <c r="W1525" i="1"/>
  <c r="V1525" i="1"/>
  <c r="U1525" i="1"/>
  <c r="T1525" i="1"/>
  <c r="S1525" i="1"/>
  <c r="R1525" i="1"/>
  <c r="Q1525" i="1"/>
  <c r="P1525" i="1"/>
  <c r="O1525" i="1"/>
  <c r="N1525" i="1"/>
  <c r="M1525" i="1"/>
  <c r="Z1525" i="1" s="1"/>
  <c r="L1525" i="1"/>
  <c r="K1525" i="1"/>
  <c r="J1525" i="1"/>
  <c r="I1525" i="1"/>
  <c r="H1525" i="1"/>
  <c r="G1525" i="1"/>
  <c r="F1525" i="1"/>
  <c r="E1525" i="1"/>
  <c r="D1525" i="1"/>
  <c r="C1525" i="1"/>
  <c r="B1525" i="1"/>
  <c r="Y1523" i="1"/>
  <c r="X1523" i="1"/>
  <c r="W1523" i="1"/>
  <c r="V1523" i="1"/>
  <c r="U1523" i="1"/>
  <c r="T1523" i="1"/>
  <c r="S1523" i="1"/>
  <c r="R1523" i="1"/>
  <c r="Q1523" i="1"/>
  <c r="P1523" i="1"/>
  <c r="O1523" i="1"/>
  <c r="N1523" i="1"/>
  <c r="M1523" i="1"/>
  <c r="Z1523" i="1" s="1"/>
  <c r="L1523" i="1"/>
  <c r="K1523" i="1"/>
  <c r="J1523" i="1"/>
  <c r="I1523" i="1"/>
  <c r="H1523" i="1"/>
  <c r="G1523" i="1"/>
  <c r="F1523" i="1"/>
  <c r="E1523" i="1"/>
  <c r="D1523" i="1"/>
  <c r="C1523" i="1"/>
  <c r="B1523" i="1"/>
  <c r="Y1522" i="1"/>
  <c r="X1522" i="1"/>
  <c r="W1522" i="1"/>
  <c r="V1522" i="1"/>
  <c r="U1522" i="1"/>
  <c r="T1522" i="1"/>
  <c r="S1522" i="1"/>
  <c r="R1522" i="1"/>
  <c r="Q1522" i="1"/>
  <c r="P1522" i="1"/>
  <c r="O1522" i="1"/>
  <c r="N1522" i="1"/>
  <c r="M1522" i="1"/>
  <c r="Z1522" i="1" s="1"/>
  <c r="AA1522" i="1" s="1"/>
  <c r="L1522" i="1"/>
  <c r="K1522" i="1"/>
  <c r="J1522" i="1"/>
  <c r="I1522" i="1"/>
  <c r="H1522" i="1"/>
  <c r="G1522" i="1"/>
  <c r="F1522" i="1"/>
  <c r="E1522" i="1"/>
  <c r="D1522" i="1"/>
  <c r="C1522" i="1"/>
  <c r="B1522" i="1"/>
  <c r="Y1521" i="1"/>
  <c r="X1521" i="1"/>
  <c r="W1521" i="1"/>
  <c r="V1521" i="1"/>
  <c r="U1521" i="1"/>
  <c r="T1521" i="1"/>
  <c r="S1521" i="1"/>
  <c r="R1521" i="1"/>
  <c r="Q1521" i="1"/>
  <c r="P1521" i="1"/>
  <c r="O1521" i="1"/>
  <c r="N1521" i="1"/>
  <c r="Z1521" i="1" s="1"/>
  <c r="AB1521" i="1" s="1"/>
  <c r="M1521" i="1"/>
  <c r="L1521" i="1"/>
  <c r="K1521" i="1"/>
  <c r="J1521" i="1"/>
  <c r="I1521" i="1"/>
  <c r="H1521" i="1"/>
  <c r="G1521" i="1"/>
  <c r="F1521" i="1"/>
  <c r="E1521" i="1"/>
  <c r="D1521" i="1"/>
  <c r="AA1521" i="1" s="1"/>
  <c r="C1521" i="1"/>
  <c r="B1521" i="1"/>
  <c r="Y1520" i="1"/>
  <c r="Y1524" i="1" s="1"/>
  <c r="X1520" i="1"/>
  <c r="X1524" i="1" s="1"/>
  <c r="W1520" i="1"/>
  <c r="W1524" i="1" s="1"/>
  <c r="V1520" i="1"/>
  <c r="V1524" i="1" s="1"/>
  <c r="U1520" i="1"/>
  <c r="U1524" i="1" s="1"/>
  <c r="T1520" i="1"/>
  <c r="T1524" i="1" s="1"/>
  <c r="S1520" i="1"/>
  <c r="S1524" i="1" s="1"/>
  <c r="R1520" i="1"/>
  <c r="R1524" i="1" s="1"/>
  <c r="Q1520" i="1"/>
  <c r="Q1524" i="1" s="1"/>
  <c r="P1520" i="1"/>
  <c r="P1524" i="1" s="1"/>
  <c r="O1520" i="1"/>
  <c r="O1524" i="1" s="1"/>
  <c r="N1520" i="1"/>
  <c r="N1524" i="1" s="1"/>
  <c r="M1520" i="1"/>
  <c r="M1524" i="1" s="1"/>
  <c r="L1520" i="1"/>
  <c r="L1524" i="1" s="1"/>
  <c r="K1520" i="1"/>
  <c r="K1524" i="1" s="1"/>
  <c r="J1520" i="1"/>
  <c r="J1524" i="1" s="1"/>
  <c r="I1520" i="1"/>
  <c r="I1524" i="1" s="1"/>
  <c r="H1520" i="1"/>
  <c r="H1524" i="1" s="1"/>
  <c r="G1520" i="1"/>
  <c r="G1524" i="1" s="1"/>
  <c r="F1520" i="1"/>
  <c r="F1524" i="1" s="1"/>
  <c r="E1520" i="1"/>
  <c r="E1524" i="1" s="1"/>
  <c r="D1520" i="1"/>
  <c r="D1524" i="1" s="1"/>
  <c r="C1520" i="1"/>
  <c r="C1524" i="1" s="1"/>
  <c r="B1520" i="1"/>
  <c r="B1524" i="1" s="1"/>
  <c r="Y1515" i="1"/>
  <c r="X1515" i="1"/>
  <c r="W1515" i="1"/>
  <c r="V1515" i="1"/>
  <c r="U1515" i="1"/>
  <c r="T1515" i="1"/>
  <c r="S1515" i="1"/>
  <c r="R1515" i="1"/>
  <c r="Q1515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C1515" i="1"/>
  <c r="B1515" i="1"/>
  <c r="Y1513" i="1"/>
  <c r="X1513" i="1"/>
  <c r="W1513" i="1"/>
  <c r="V1513" i="1"/>
  <c r="U1513" i="1"/>
  <c r="T1513" i="1"/>
  <c r="S1513" i="1"/>
  <c r="R1513" i="1"/>
  <c r="Q1513" i="1"/>
  <c r="P1513" i="1"/>
  <c r="O1513" i="1"/>
  <c r="N1513" i="1"/>
  <c r="Z1513" i="1" s="1"/>
  <c r="M1513" i="1"/>
  <c r="L1513" i="1"/>
  <c r="K1513" i="1"/>
  <c r="J1513" i="1"/>
  <c r="I1513" i="1"/>
  <c r="H1513" i="1"/>
  <c r="G1513" i="1"/>
  <c r="F1513" i="1"/>
  <c r="E1513" i="1"/>
  <c r="D1513" i="1"/>
  <c r="C1513" i="1"/>
  <c r="B1513" i="1"/>
  <c r="Y1512" i="1"/>
  <c r="X1512" i="1"/>
  <c r="W1512" i="1"/>
  <c r="V1512" i="1"/>
  <c r="U1512" i="1"/>
  <c r="T1512" i="1"/>
  <c r="S1512" i="1"/>
  <c r="R1512" i="1"/>
  <c r="Q1512" i="1"/>
  <c r="P1512" i="1"/>
  <c r="O1512" i="1"/>
  <c r="N1512" i="1"/>
  <c r="M1512" i="1"/>
  <c r="Z1512" i="1" s="1"/>
  <c r="L1512" i="1"/>
  <c r="K1512" i="1"/>
  <c r="J1512" i="1"/>
  <c r="I1512" i="1"/>
  <c r="H1512" i="1"/>
  <c r="G1512" i="1"/>
  <c r="F1512" i="1"/>
  <c r="E1512" i="1"/>
  <c r="D1512" i="1"/>
  <c r="C1512" i="1"/>
  <c r="B1512" i="1"/>
  <c r="Y1511" i="1"/>
  <c r="X1511" i="1"/>
  <c r="W1511" i="1"/>
  <c r="V1511" i="1"/>
  <c r="U1511" i="1"/>
  <c r="T1511" i="1"/>
  <c r="S1511" i="1"/>
  <c r="R1511" i="1"/>
  <c r="Q1511" i="1"/>
  <c r="P1511" i="1"/>
  <c r="O1511" i="1"/>
  <c r="N1511" i="1"/>
  <c r="M1511" i="1"/>
  <c r="Z1511" i="1" s="1"/>
  <c r="L1511" i="1"/>
  <c r="K1511" i="1"/>
  <c r="J1511" i="1"/>
  <c r="I1511" i="1"/>
  <c r="H1511" i="1"/>
  <c r="G1511" i="1"/>
  <c r="F1511" i="1"/>
  <c r="E1511" i="1"/>
  <c r="D1511" i="1"/>
  <c r="C1511" i="1"/>
  <c r="B1511" i="1"/>
  <c r="Y1510" i="1"/>
  <c r="Y1514" i="1" s="1"/>
  <c r="X1510" i="1"/>
  <c r="X1514" i="1" s="1"/>
  <c r="W1510" i="1"/>
  <c r="W1514" i="1" s="1"/>
  <c r="V1510" i="1"/>
  <c r="V1514" i="1" s="1"/>
  <c r="U1510" i="1"/>
  <c r="U1514" i="1" s="1"/>
  <c r="T1510" i="1"/>
  <c r="T1514" i="1" s="1"/>
  <c r="S1510" i="1"/>
  <c r="S1514" i="1" s="1"/>
  <c r="R1510" i="1"/>
  <c r="R1514" i="1" s="1"/>
  <c r="Q1510" i="1"/>
  <c r="Q1514" i="1" s="1"/>
  <c r="P1510" i="1"/>
  <c r="P1514" i="1" s="1"/>
  <c r="O1510" i="1"/>
  <c r="O1514" i="1" s="1"/>
  <c r="N1510" i="1"/>
  <c r="N1514" i="1" s="1"/>
  <c r="M1510" i="1"/>
  <c r="M1514" i="1" s="1"/>
  <c r="L1510" i="1"/>
  <c r="L1514" i="1" s="1"/>
  <c r="K1510" i="1"/>
  <c r="K1514" i="1" s="1"/>
  <c r="J1510" i="1"/>
  <c r="J1514" i="1" s="1"/>
  <c r="I1510" i="1"/>
  <c r="I1514" i="1" s="1"/>
  <c r="H1510" i="1"/>
  <c r="H1514" i="1" s="1"/>
  <c r="G1510" i="1"/>
  <c r="G1514" i="1" s="1"/>
  <c r="F1510" i="1"/>
  <c r="F1514" i="1" s="1"/>
  <c r="E1510" i="1"/>
  <c r="E1514" i="1" s="1"/>
  <c r="D1510" i="1"/>
  <c r="C1510" i="1"/>
  <c r="C1514" i="1" s="1"/>
  <c r="B1510" i="1"/>
  <c r="B1514" i="1" s="1"/>
  <c r="Y1505" i="1"/>
  <c r="X1505" i="1"/>
  <c r="W1505" i="1"/>
  <c r="V1505" i="1"/>
  <c r="U1505" i="1"/>
  <c r="T1505" i="1"/>
  <c r="S1505" i="1"/>
  <c r="R1505" i="1"/>
  <c r="Q1505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C1505" i="1"/>
  <c r="B1505" i="1"/>
  <c r="Y1503" i="1"/>
  <c r="X1503" i="1"/>
  <c r="W1503" i="1"/>
  <c r="V1503" i="1"/>
  <c r="U1503" i="1"/>
  <c r="T1503" i="1"/>
  <c r="S1503" i="1"/>
  <c r="R1503" i="1"/>
  <c r="Q1503" i="1"/>
  <c r="P1503" i="1"/>
  <c r="O1503" i="1"/>
  <c r="N1503" i="1"/>
  <c r="M1503" i="1"/>
  <c r="Z1503" i="1" s="1"/>
  <c r="AA1503" i="1" s="1"/>
  <c r="L1503" i="1"/>
  <c r="K1503" i="1"/>
  <c r="J1503" i="1"/>
  <c r="I1503" i="1"/>
  <c r="H1503" i="1"/>
  <c r="G1503" i="1"/>
  <c r="F1503" i="1"/>
  <c r="E1503" i="1"/>
  <c r="D1503" i="1"/>
  <c r="C1503" i="1"/>
  <c r="B1503" i="1"/>
  <c r="Y1502" i="1"/>
  <c r="X1502" i="1"/>
  <c r="W1502" i="1"/>
  <c r="V1502" i="1"/>
  <c r="U1502" i="1"/>
  <c r="T1502" i="1"/>
  <c r="S1502" i="1"/>
  <c r="R1502" i="1"/>
  <c r="Q1502" i="1"/>
  <c r="P1502" i="1"/>
  <c r="O1502" i="1"/>
  <c r="N1502" i="1"/>
  <c r="M1502" i="1"/>
  <c r="Z1502" i="1" s="1"/>
  <c r="L1502" i="1"/>
  <c r="K1502" i="1"/>
  <c r="J1502" i="1"/>
  <c r="I1502" i="1"/>
  <c r="H1502" i="1"/>
  <c r="G1502" i="1"/>
  <c r="F1502" i="1"/>
  <c r="E1502" i="1"/>
  <c r="D1502" i="1"/>
  <c r="C1502" i="1"/>
  <c r="B1502" i="1"/>
  <c r="Y1501" i="1"/>
  <c r="X1501" i="1"/>
  <c r="W1501" i="1"/>
  <c r="V1501" i="1"/>
  <c r="U1501" i="1"/>
  <c r="T1501" i="1"/>
  <c r="S1501" i="1"/>
  <c r="R1501" i="1"/>
  <c r="Q1501" i="1"/>
  <c r="P1501" i="1"/>
  <c r="O1501" i="1"/>
  <c r="N1501" i="1"/>
  <c r="Z1501" i="1" s="1"/>
  <c r="AB1501" i="1" s="1"/>
  <c r="M1501" i="1"/>
  <c r="L1501" i="1"/>
  <c r="K1501" i="1"/>
  <c r="J1501" i="1"/>
  <c r="I1501" i="1"/>
  <c r="H1501" i="1"/>
  <c r="G1501" i="1"/>
  <c r="F1501" i="1"/>
  <c r="E1501" i="1"/>
  <c r="D1501" i="1"/>
  <c r="AA1501" i="1" s="1"/>
  <c r="C1501" i="1"/>
  <c r="B1501" i="1"/>
  <c r="Y1500" i="1"/>
  <c r="Y1504" i="1" s="1"/>
  <c r="X1500" i="1"/>
  <c r="X1504" i="1" s="1"/>
  <c r="W1500" i="1"/>
  <c r="W1504" i="1" s="1"/>
  <c r="V1500" i="1"/>
  <c r="V1504" i="1" s="1"/>
  <c r="U1500" i="1"/>
  <c r="U1504" i="1" s="1"/>
  <c r="T1500" i="1"/>
  <c r="T1504" i="1" s="1"/>
  <c r="S1500" i="1"/>
  <c r="S1504" i="1" s="1"/>
  <c r="R1500" i="1"/>
  <c r="R1504" i="1" s="1"/>
  <c r="Q1500" i="1"/>
  <c r="Q1504" i="1" s="1"/>
  <c r="P1500" i="1"/>
  <c r="P1504" i="1" s="1"/>
  <c r="O1500" i="1"/>
  <c r="O1504" i="1" s="1"/>
  <c r="N1500" i="1"/>
  <c r="N1504" i="1" s="1"/>
  <c r="M1500" i="1"/>
  <c r="M1504" i="1" s="1"/>
  <c r="L1500" i="1"/>
  <c r="L1504" i="1" s="1"/>
  <c r="K1500" i="1"/>
  <c r="K1504" i="1" s="1"/>
  <c r="J1500" i="1"/>
  <c r="J1504" i="1" s="1"/>
  <c r="I1500" i="1"/>
  <c r="I1504" i="1" s="1"/>
  <c r="H1500" i="1"/>
  <c r="H1504" i="1" s="1"/>
  <c r="G1500" i="1"/>
  <c r="G1504" i="1" s="1"/>
  <c r="F1500" i="1"/>
  <c r="F1504" i="1" s="1"/>
  <c r="E1500" i="1"/>
  <c r="E1504" i="1" s="1"/>
  <c r="D1500" i="1"/>
  <c r="C1500" i="1"/>
  <c r="C1504" i="1" s="1"/>
  <c r="B1500" i="1"/>
  <c r="B1504" i="1" s="1"/>
  <c r="Y1495" i="1"/>
  <c r="X1495" i="1"/>
  <c r="W1495" i="1"/>
  <c r="V1495" i="1"/>
  <c r="U1495" i="1"/>
  <c r="T1495" i="1"/>
  <c r="S1495" i="1"/>
  <c r="R1495" i="1"/>
  <c r="Q1495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C1495" i="1"/>
  <c r="B1495" i="1"/>
  <c r="Y1493" i="1"/>
  <c r="X1493" i="1"/>
  <c r="W1493" i="1"/>
  <c r="V1493" i="1"/>
  <c r="U1493" i="1"/>
  <c r="T1493" i="1"/>
  <c r="S1493" i="1"/>
  <c r="R1493" i="1"/>
  <c r="Q1493" i="1"/>
  <c r="P1493" i="1"/>
  <c r="O1493" i="1"/>
  <c r="N1493" i="1"/>
  <c r="Z1493" i="1" s="1"/>
  <c r="M1493" i="1"/>
  <c r="L1493" i="1"/>
  <c r="K1493" i="1"/>
  <c r="J1493" i="1"/>
  <c r="I1493" i="1"/>
  <c r="H1493" i="1"/>
  <c r="G1493" i="1"/>
  <c r="F1493" i="1"/>
  <c r="E1493" i="1"/>
  <c r="D1493" i="1"/>
  <c r="C1493" i="1"/>
  <c r="B1493" i="1"/>
  <c r="Y1492" i="1"/>
  <c r="X1492" i="1"/>
  <c r="W1492" i="1"/>
  <c r="V1492" i="1"/>
  <c r="U1492" i="1"/>
  <c r="T1492" i="1"/>
  <c r="S1492" i="1"/>
  <c r="R1492" i="1"/>
  <c r="Q1492" i="1"/>
  <c r="P1492" i="1"/>
  <c r="O1492" i="1"/>
  <c r="N1492" i="1"/>
  <c r="M1492" i="1"/>
  <c r="Z1492" i="1" s="1"/>
  <c r="L1492" i="1"/>
  <c r="K1492" i="1"/>
  <c r="J1492" i="1"/>
  <c r="I1492" i="1"/>
  <c r="H1492" i="1"/>
  <c r="G1492" i="1"/>
  <c r="F1492" i="1"/>
  <c r="E1492" i="1"/>
  <c r="D1492" i="1"/>
  <c r="C1492" i="1"/>
  <c r="B1492" i="1"/>
  <c r="Y1491" i="1"/>
  <c r="X1491" i="1"/>
  <c r="W1491" i="1"/>
  <c r="V1491" i="1"/>
  <c r="U1491" i="1"/>
  <c r="T1491" i="1"/>
  <c r="S1491" i="1"/>
  <c r="R1491" i="1"/>
  <c r="Q1491" i="1"/>
  <c r="P1491" i="1"/>
  <c r="O1491" i="1"/>
  <c r="N1491" i="1"/>
  <c r="M1491" i="1"/>
  <c r="Z1491" i="1" s="1"/>
  <c r="AB1491" i="1" s="1"/>
  <c r="L1491" i="1"/>
  <c r="K1491" i="1"/>
  <c r="J1491" i="1"/>
  <c r="I1491" i="1"/>
  <c r="H1491" i="1"/>
  <c r="G1491" i="1"/>
  <c r="F1491" i="1"/>
  <c r="E1491" i="1"/>
  <c r="D1491" i="1"/>
  <c r="C1491" i="1"/>
  <c r="B1491" i="1"/>
  <c r="Y1490" i="1"/>
  <c r="Y1494" i="1" s="1"/>
  <c r="X1490" i="1"/>
  <c r="X1494" i="1" s="1"/>
  <c r="W1490" i="1"/>
  <c r="W1494" i="1" s="1"/>
  <c r="V1490" i="1"/>
  <c r="V1494" i="1" s="1"/>
  <c r="U1490" i="1"/>
  <c r="U1494" i="1" s="1"/>
  <c r="T1490" i="1"/>
  <c r="T1494" i="1" s="1"/>
  <c r="S1490" i="1"/>
  <c r="S1494" i="1" s="1"/>
  <c r="R1490" i="1"/>
  <c r="R1494" i="1" s="1"/>
  <c r="Q1490" i="1"/>
  <c r="Q1494" i="1" s="1"/>
  <c r="P1490" i="1"/>
  <c r="P1494" i="1" s="1"/>
  <c r="O1490" i="1"/>
  <c r="O1494" i="1" s="1"/>
  <c r="N1490" i="1"/>
  <c r="N1494" i="1" s="1"/>
  <c r="M1490" i="1"/>
  <c r="M1494" i="1" s="1"/>
  <c r="L1490" i="1"/>
  <c r="L1494" i="1" s="1"/>
  <c r="K1490" i="1"/>
  <c r="K1494" i="1" s="1"/>
  <c r="J1490" i="1"/>
  <c r="J1494" i="1" s="1"/>
  <c r="I1490" i="1"/>
  <c r="I1494" i="1" s="1"/>
  <c r="H1490" i="1"/>
  <c r="H1494" i="1" s="1"/>
  <c r="G1490" i="1"/>
  <c r="G1494" i="1" s="1"/>
  <c r="F1490" i="1"/>
  <c r="F1494" i="1" s="1"/>
  <c r="E1490" i="1"/>
  <c r="E1494" i="1" s="1"/>
  <c r="D1490" i="1"/>
  <c r="D1494" i="1" s="1"/>
  <c r="C1490" i="1"/>
  <c r="C1494" i="1" s="1"/>
  <c r="B1490" i="1"/>
  <c r="B1494" i="1" s="1"/>
  <c r="Z1488" i="1"/>
  <c r="Y1485" i="1"/>
  <c r="X1485" i="1"/>
  <c r="W1485" i="1"/>
  <c r="V1485" i="1"/>
  <c r="U1485" i="1"/>
  <c r="T1485" i="1"/>
  <c r="S1485" i="1"/>
  <c r="R1485" i="1"/>
  <c r="Q1485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C1485" i="1"/>
  <c r="B1485" i="1"/>
  <c r="Y1483" i="1"/>
  <c r="X1483" i="1"/>
  <c r="W1483" i="1"/>
  <c r="V1483" i="1"/>
  <c r="U1483" i="1"/>
  <c r="T1483" i="1"/>
  <c r="S1483" i="1"/>
  <c r="R1483" i="1"/>
  <c r="Q1483" i="1"/>
  <c r="P1483" i="1"/>
  <c r="O1483" i="1"/>
  <c r="N1483" i="1"/>
  <c r="Z1483" i="1" s="1"/>
  <c r="M1483" i="1"/>
  <c r="L1483" i="1"/>
  <c r="K1483" i="1"/>
  <c r="J1483" i="1"/>
  <c r="I1483" i="1"/>
  <c r="H1483" i="1"/>
  <c r="G1483" i="1"/>
  <c r="F1483" i="1"/>
  <c r="E1483" i="1"/>
  <c r="D1483" i="1"/>
  <c r="C1483" i="1"/>
  <c r="B1483" i="1"/>
  <c r="Y1482" i="1"/>
  <c r="X1482" i="1"/>
  <c r="W1482" i="1"/>
  <c r="V1482" i="1"/>
  <c r="U1482" i="1"/>
  <c r="T1482" i="1"/>
  <c r="S1482" i="1"/>
  <c r="R1482" i="1"/>
  <c r="Q1482" i="1"/>
  <c r="P1482" i="1"/>
  <c r="O1482" i="1"/>
  <c r="N1482" i="1"/>
  <c r="M1482" i="1"/>
  <c r="Z1482" i="1" s="1"/>
  <c r="L1482" i="1"/>
  <c r="K1482" i="1"/>
  <c r="J1482" i="1"/>
  <c r="I1482" i="1"/>
  <c r="H1482" i="1"/>
  <c r="G1482" i="1"/>
  <c r="F1482" i="1"/>
  <c r="E1482" i="1"/>
  <c r="D1482" i="1"/>
  <c r="C1482" i="1"/>
  <c r="B1482" i="1"/>
  <c r="Y1481" i="1"/>
  <c r="X1481" i="1"/>
  <c r="W1481" i="1"/>
  <c r="V1481" i="1"/>
  <c r="U1481" i="1"/>
  <c r="T1481" i="1"/>
  <c r="S1481" i="1"/>
  <c r="R1481" i="1"/>
  <c r="Q1481" i="1"/>
  <c r="P1481" i="1"/>
  <c r="O1481" i="1"/>
  <c r="N1481" i="1"/>
  <c r="M1481" i="1"/>
  <c r="Z1481" i="1" s="1"/>
  <c r="L1481" i="1"/>
  <c r="K1481" i="1"/>
  <c r="J1481" i="1"/>
  <c r="I1481" i="1"/>
  <c r="H1481" i="1"/>
  <c r="G1481" i="1"/>
  <c r="F1481" i="1"/>
  <c r="E1481" i="1"/>
  <c r="D1481" i="1"/>
  <c r="C1481" i="1"/>
  <c r="B1481" i="1"/>
  <c r="Y1480" i="1"/>
  <c r="Y1484" i="1" s="1"/>
  <c r="X1480" i="1"/>
  <c r="X1484" i="1" s="1"/>
  <c r="W1480" i="1"/>
  <c r="W1484" i="1" s="1"/>
  <c r="V1480" i="1"/>
  <c r="V1484" i="1" s="1"/>
  <c r="U1480" i="1"/>
  <c r="U1484" i="1" s="1"/>
  <c r="T1480" i="1"/>
  <c r="T1484" i="1" s="1"/>
  <c r="S1480" i="1"/>
  <c r="S1484" i="1" s="1"/>
  <c r="R1480" i="1"/>
  <c r="R1484" i="1" s="1"/>
  <c r="Q1480" i="1"/>
  <c r="Q1484" i="1" s="1"/>
  <c r="P1480" i="1"/>
  <c r="P1484" i="1" s="1"/>
  <c r="O1480" i="1"/>
  <c r="O1484" i="1" s="1"/>
  <c r="N1480" i="1"/>
  <c r="N1484" i="1" s="1"/>
  <c r="M1480" i="1"/>
  <c r="M1484" i="1" s="1"/>
  <c r="L1480" i="1"/>
  <c r="L1484" i="1" s="1"/>
  <c r="K1480" i="1"/>
  <c r="K1484" i="1" s="1"/>
  <c r="J1480" i="1"/>
  <c r="J1484" i="1" s="1"/>
  <c r="I1480" i="1"/>
  <c r="I1484" i="1" s="1"/>
  <c r="H1480" i="1"/>
  <c r="H1484" i="1" s="1"/>
  <c r="G1480" i="1"/>
  <c r="G1484" i="1" s="1"/>
  <c r="F1480" i="1"/>
  <c r="F1484" i="1" s="1"/>
  <c r="E1480" i="1"/>
  <c r="E1484" i="1" s="1"/>
  <c r="D1480" i="1"/>
  <c r="D1484" i="1" s="1"/>
  <c r="C1480" i="1"/>
  <c r="C1484" i="1" s="1"/>
  <c r="B1480" i="1"/>
  <c r="B1484" i="1" s="1"/>
  <c r="Y1475" i="1"/>
  <c r="X1475" i="1"/>
  <c r="W1475" i="1"/>
  <c r="V1475" i="1"/>
  <c r="U1475" i="1"/>
  <c r="T1475" i="1"/>
  <c r="S1475" i="1"/>
  <c r="R1475" i="1"/>
  <c r="Q1475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C1475" i="1"/>
  <c r="B1475" i="1"/>
  <c r="Y1473" i="1"/>
  <c r="X1473" i="1"/>
  <c r="W1473" i="1"/>
  <c r="V1473" i="1"/>
  <c r="U1473" i="1"/>
  <c r="T1473" i="1"/>
  <c r="S1473" i="1"/>
  <c r="R1473" i="1"/>
  <c r="Q1473" i="1"/>
  <c r="P1473" i="1"/>
  <c r="O1473" i="1"/>
  <c r="N1473" i="1"/>
  <c r="M1473" i="1"/>
  <c r="Z1473" i="1" s="1"/>
  <c r="AA1473" i="1" s="1"/>
  <c r="L1473" i="1"/>
  <c r="K1473" i="1"/>
  <c r="J1473" i="1"/>
  <c r="I1473" i="1"/>
  <c r="H1473" i="1"/>
  <c r="G1473" i="1"/>
  <c r="F1473" i="1"/>
  <c r="E1473" i="1"/>
  <c r="D1473" i="1"/>
  <c r="C1473" i="1"/>
  <c r="B1473" i="1"/>
  <c r="Y1472" i="1"/>
  <c r="X1472" i="1"/>
  <c r="W1472" i="1"/>
  <c r="V1472" i="1"/>
  <c r="U1472" i="1"/>
  <c r="T1472" i="1"/>
  <c r="S1472" i="1"/>
  <c r="R1472" i="1"/>
  <c r="Q1472" i="1"/>
  <c r="P1472" i="1"/>
  <c r="O1472" i="1"/>
  <c r="N1472" i="1"/>
  <c r="M1472" i="1"/>
  <c r="Z1472" i="1" s="1"/>
  <c r="L1472" i="1"/>
  <c r="K1472" i="1"/>
  <c r="J1472" i="1"/>
  <c r="I1472" i="1"/>
  <c r="H1472" i="1"/>
  <c r="G1472" i="1"/>
  <c r="F1472" i="1"/>
  <c r="E1472" i="1"/>
  <c r="D1472" i="1"/>
  <c r="C1472" i="1"/>
  <c r="B1472" i="1"/>
  <c r="Y1471" i="1"/>
  <c r="X1471" i="1"/>
  <c r="W1471" i="1"/>
  <c r="V1471" i="1"/>
  <c r="U1471" i="1"/>
  <c r="T1471" i="1"/>
  <c r="S1471" i="1"/>
  <c r="R1471" i="1"/>
  <c r="Q1471" i="1"/>
  <c r="P1471" i="1"/>
  <c r="O1471" i="1"/>
  <c r="N1471" i="1"/>
  <c r="M1471" i="1"/>
  <c r="Z1471" i="1" s="1"/>
  <c r="AB1471" i="1" s="1"/>
  <c r="L1471" i="1"/>
  <c r="K1471" i="1"/>
  <c r="J1471" i="1"/>
  <c r="I1471" i="1"/>
  <c r="H1471" i="1"/>
  <c r="G1471" i="1"/>
  <c r="F1471" i="1"/>
  <c r="E1471" i="1"/>
  <c r="D1471" i="1"/>
  <c r="C1471" i="1"/>
  <c r="B1471" i="1"/>
  <c r="Y1470" i="1"/>
  <c r="Y1474" i="1" s="1"/>
  <c r="X1470" i="1"/>
  <c r="X1474" i="1" s="1"/>
  <c r="W1470" i="1"/>
  <c r="W1474" i="1" s="1"/>
  <c r="V1470" i="1"/>
  <c r="V1474" i="1" s="1"/>
  <c r="U1470" i="1"/>
  <c r="U1474" i="1" s="1"/>
  <c r="T1470" i="1"/>
  <c r="T1474" i="1" s="1"/>
  <c r="S1470" i="1"/>
  <c r="S1474" i="1" s="1"/>
  <c r="R1470" i="1"/>
  <c r="R1474" i="1" s="1"/>
  <c r="Q1470" i="1"/>
  <c r="Q1474" i="1" s="1"/>
  <c r="P1470" i="1"/>
  <c r="P1474" i="1" s="1"/>
  <c r="O1470" i="1"/>
  <c r="O1474" i="1" s="1"/>
  <c r="N1470" i="1"/>
  <c r="N1474" i="1" s="1"/>
  <c r="M1470" i="1"/>
  <c r="M1474" i="1" s="1"/>
  <c r="L1470" i="1"/>
  <c r="L1474" i="1" s="1"/>
  <c r="K1470" i="1"/>
  <c r="K1474" i="1" s="1"/>
  <c r="J1470" i="1"/>
  <c r="J1474" i="1" s="1"/>
  <c r="I1470" i="1"/>
  <c r="I1474" i="1" s="1"/>
  <c r="H1470" i="1"/>
  <c r="H1474" i="1" s="1"/>
  <c r="G1470" i="1"/>
  <c r="G1474" i="1" s="1"/>
  <c r="F1470" i="1"/>
  <c r="F1474" i="1" s="1"/>
  <c r="E1470" i="1"/>
  <c r="E1474" i="1" s="1"/>
  <c r="D1470" i="1"/>
  <c r="D1474" i="1" s="1"/>
  <c r="C1470" i="1"/>
  <c r="C1474" i="1" s="1"/>
  <c r="B1470" i="1"/>
  <c r="B1474" i="1" s="1"/>
  <c r="Y1465" i="1"/>
  <c r="X1465" i="1"/>
  <c r="W1465" i="1"/>
  <c r="V1465" i="1"/>
  <c r="U1465" i="1"/>
  <c r="T1465" i="1"/>
  <c r="S1465" i="1"/>
  <c r="R1465" i="1"/>
  <c r="Q1465" i="1"/>
  <c r="P1465" i="1"/>
  <c r="O1465" i="1"/>
  <c r="N1465" i="1"/>
  <c r="M1465" i="1"/>
  <c r="Z1465" i="1" s="1"/>
  <c r="L1465" i="1"/>
  <c r="K1465" i="1"/>
  <c r="J1465" i="1"/>
  <c r="I1465" i="1"/>
  <c r="H1465" i="1"/>
  <c r="G1465" i="1"/>
  <c r="F1465" i="1"/>
  <c r="E1465" i="1"/>
  <c r="D1465" i="1"/>
  <c r="C1465" i="1"/>
  <c r="B1465" i="1"/>
  <c r="Y1463" i="1"/>
  <c r="X1463" i="1"/>
  <c r="W1463" i="1"/>
  <c r="V1463" i="1"/>
  <c r="U1463" i="1"/>
  <c r="T1463" i="1"/>
  <c r="S1463" i="1"/>
  <c r="R1463" i="1"/>
  <c r="Q1463" i="1"/>
  <c r="P1463" i="1"/>
  <c r="O1463" i="1"/>
  <c r="N1463" i="1"/>
  <c r="M1463" i="1"/>
  <c r="Z1463" i="1" s="1"/>
  <c r="L1463" i="1"/>
  <c r="K1463" i="1"/>
  <c r="J1463" i="1"/>
  <c r="I1463" i="1"/>
  <c r="H1463" i="1"/>
  <c r="G1463" i="1"/>
  <c r="F1463" i="1"/>
  <c r="E1463" i="1"/>
  <c r="D1463" i="1"/>
  <c r="C1463" i="1"/>
  <c r="B1463" i="1"/>
  <c r="Y1462" i="1"/>
  <c r="X1462" i="1"/>
  <c r="W1462" i="1"/>
  <c r="V1462" i="1"/>
  <c r="U1462" i="1"/>
  <c r="T1462" i="1"/>
  <c r="S1462" i="1"/>
  <c r="R1462" i="1"/>
  <c r="Q1462" i="1"/>
  <c r="P1462" i="1"/>
  <c r="O1462" i="1"/>
  <c r="N1462" i="1"/>
  <c r="M1462" i="1"/>
  <c r="Z1462" i="1" s="1"/>
  <c r="L1462" i="1"/>
  <c r="K1462" i="1"/>
  <c r="J1462" i="1"/>
  <c r="I1462" i="1"/>
  <c r="H1462" i="1"/>
  <c r="G1462" i="1"/>
  <c r="F1462" i="1"/>
  <c r="E1462" i="1"/>
  <c r="D1462" i="1"/>
  <c r="C1462" i="1"/>
  <c r="B1462" i="1"/>
  <c r="Y1461" i="1"/>
  <c r="X1461" i="1"/>
  <c r="W1461" i="1"/>
  <c r="V1461" i="1"/>
  <c r="U1461" i="1"/>
  <c r="T1461" i="1"/>
  <c r="S1461" i="1"/>
  <c r="R1461" i="1"/>
  <c r="Q1461" i="1"/>
  <c r="P1461" i="1"/>
  <c r="O1461" i="1"/>
  <c r="N1461" i="1"/>
  <c r="M1461" i="1"/>
  <c r="Z1461" i="1" s="1"/>
  <c r="AB1461" i="1" s="1"/>
  <c r="L1461" i="1"/>
  <c r="K1461" i="1"/>
  <c r="J1461" i="1"/>
  <c r="I1461" i="1"/>
  <c r="H1461" i="1"/>
  <c r="G1461" i="1"/>
  <c r="F1461" i="1"/>
  <c r="E1461" i="1"/>
  <c r="D1461" i="1"/>
  <c r="C1461" i="1"/>
  <c r="B1461" i="1"/>
  <c r="Y1460" i="1"/>
  <c r="Y1464" i="1" s="1"/>
  <c r="Y1466" i="1" s="1"/>
  <c r="X1460" i="1"/>
  <c r="X1464" i="1" s="1"/>
  <c r="W1460" i="1"/>
  <c r="W1464" i="1" s="1"/>
  <c r="V1460" i="1"/>
  <c r="V1464" i="1" s="1"/>
  <c r="V1466" i="1" s="1"/>
  <c r="U1460" i="1"/>
  <c r="U1464" i="1" s="1"/>
  <c r="U1466" i="1" s="1"/>
  <c r="T1460" i="1"/>
  <c r="T1464" i="1" s="1"/>
  <c r="S1460" i="1"/>
  <c r="S1464" i="1" s="1"/>
  <c r="R1460" i="1"/>
  <c r="R1464" i="1" s="1"/>
  <c r="R1466" i="1" s="1"/>
  <c r="Q1460" i="1"/>
  <c r="Q1464" i="1" s="1"/>
  <c r="Q1466" i="1" s="1"/>
  <c r="P1460" i="1"/>
  <c r="P1464" i="1" s="1"/>
  <c r="O1460" i="1"/>
  <c r="O1464" i="1" s="1"/>
  <c r="N1460" i="1"/>
  <c r="N1464" i="1" s="1"/>
  <c r="N1466" i="1" s="1"/>
  <c r="M1460" i="1"/>
  <c r="M1464" i="1" s="1"/>
  <c r="M1466" i="1" s="1"/>
  <c r="L1460" i="1"/>
  <c r="L1464" i="1" s="1"/>
  <c r="K1460" i="1"/>
  <c r="K1464" i="1" s="1"/>
  <c r="J1460" i="1"/>
  <c r="J1464" i="1" s="1"/>
  <c r="J1466" i="1" s="1"/>
  <c r="I1460" i="1"/>
  <c r="I1464" i="1" s="1"/>
  <c r="I1466" i="1" s="1"/>
  <c r="H1460" i="1"/>
  <c r="H1464" i="1" s="1"/>
  <c r="G1460" i="1"/>
  <c r="G1464" i="1" s="1"/>
  <c r="F1460" i="1"/>
  <c r="F1464" i="1" s="1"/>
  <c r="F1466" i="1" s="1"/>
  <c r="E1460" i="1"/>
  <c r="E1464" i="1" s="1"/>
  <c r="E1466" i="1" s="1"/>
  <c r="D1460" i="1"/>
  <c r="D1464" i="1" s="1"/>
  <c r="C1460" i="1"/>
  <c r="C1464" i="1" s="1"/>
  <c r="B1460" i="1"/>
  <c r="B1464" i="1" s="1"/>
  <c r="B1466" i="1" s="1"/>
  <c r="Y1455" i="1"/>
  <c r="X1455" i="1"/>
  <c r="W1455" i="1"/>
  <c r="V1455" i="1"/>
  <c r="U1455" i="1"/>
  <c r="T1455" i="1"/>
  <c r="S1455" i="1"/>
  <c r="R1455" i="1"/>
  <c r="Q1455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C1455" i="1"/>
  <c r="B1455" i="1"/>
  <c r="Y1453" i="1"/>
  <c r="X1453" i="1"/>
  <c r="W1453" i="1"/>
  <c r="V1453" i="1"/>
  <c r="U1453" i="1"/>
  <c r="T1453" i="1"/>
  <c r="S1453" i="1"/>
  <c r="R1453" i="1"/>
  <c r="Q1453" i="1"/>
  <c r="P1453" i="1"/>
  <c r="O1453" i="1"/>
  <c r="N1453" i="1"/>
  <c r="M1453" i="1"/>
  <c r="Z1453" i="1" s="1"/>
  <c r="L1453" i="1"/>
  <c r="K1453" i="1"/>
  <c r="J1453" i="1"/>
  <c r="I1453" i="1"/>
  <c r="H1453" i="1"/>
  <c r="G1453" i="1"/>
  <c r="F1453" i="1"/>
  <c r="E1453" i="1"/>
  <c r="D1453" i="1"/>
  <c r="C1453" i="1"/>
  <c r="B1453" i="1"/>
  <c r="Y1452" i="1"/>
  <c r="X1452" i="1"/>
  <c r="W1452" i="1"/>
  <c r="V1452" i="1"/>
  <c r="U1452" i="1"/>
  <c r="T1452" i="1"/>
  <c r="S1452" i="1"/>
  <c r="R1452" i="1"/>
  <c r="Q1452" i="1"/>
  <c r="P1452" i="1"/>
  <c r="O1452" i="1"/>
  <c r="N1452" i="1"/>
  <c r="M1452" i="1"/>
  <c r="Z1452" i="1" s="1"/>
  <c r="AA1452" i="1" s="1"/>
  <c r="L1452" i="1"/>
  <c r="K1452" i="1"/>
  <c r="J1452" i="1"/>
  <c r="I1452" i="1"/>
  <c r="H1452" i="1"/>
  <c r="G1452" i="1"/>
  <c r="F1452" i="1"/>
  <c r="E1452" i="1"/>
  <c r="D1452" i="1"/>
  <c r="C1452" i="1"/>
  <c r="B1452" i="1"/>
  <c r="Y1451" i="1"/>
  <c r="X1451" i="1"/>
  <c r="W1451" i="1"/>
  <c r="V1451" i="1"/>
  <c r="U1451" i="1"/>
  <c r="T1451" i="1"/>
  <c r="S1451" i="1"/>
  <c r="R1451" i="1"/>
  <c r="Q1451" i="1"/>
  <c r="P1451" i="1"/>
  <c r="O1451" i="1"/>
  <c r="N1451" i="1"/>
  <c r="Z1451" i="1" s="1"/>
  <c r="AB1451" i="1" s="1"/>
  <c r="M1451" i="1"/>
  <c r="L1451" i="1"/>
  <c r="K1451" i="1"/>
  <c r="J1451" i="1"/>
  <c r="I1451" i="1"/>
  <c r="H1451" i="1"/>
  <c r="G1451" i="1"/>
  <c r="F1451" i="1"/>
  <c r="E1451" i="1"/>
  <c r="D1451" i="1"/>
  <c r="AA1451" i="1" s="1"/>
  <c r="C1451" i="1"/>
  <c r="B1451" i="1"/>
  <c r="Y1450" i="1"/>
  <c r="Y1454" i="1" s="1"/>
  <c r="X1450" i="1"/>
  <c r="X1454" i="1" s="1"/>
  <c r="W1450" i="1"/>
  <c r="W1454" i="1" s="1"/>
  <c r="V1450" i="1"/>
  <c r="V1454" i="1" s="1"/>
  <c r="U1450" i="1"/>
  <c r="U1454" i="1" s="1"/>
  <c r="T1450" i="1"/>
  <c r="T1454" i="1" s="1"/>
  <c r="S1450" i="1"/>
  <c r="S1454" i="1" s="1"/>
  <c r="R1450" i="1"/>
  <c r="R1454" i="1" s="1"/>
  <c r="Q1450" i="1"/>
  <c r="Q1454" i="1" s="1"/>
  <c r="P1450" i="1"/>
  <c r="P1454" i="1" s="1"/>
  <c r="O1450" i="1"/>
  <c r="O1454" i="1" s="1"/>
  <c r="N1450" i="1"/>
  <c r="N1454" i="1" s="1"/>
  <c r="M1450" i="1"/>
  <c r="M1454" i="1" s="1"/>
  <c r="L1450" i="1"/>
  <c r="L1454" i="1" s="1"/>
  <c r="K1450" i="1"/>
  <c r="K1454" i="1" s="1"/>
  <c r="J1450" i="1"/>
  <c r="J1454" i="1" s="1"/>
  <c r="I1450" i="1"/>
  <c r="I1454" i="1" s="1"/>
  <c r="H1450" i="1"/>
  <c r="H1454" i="1" s="1"/>
  <c r="G1450" i="1"/>
  <c r="G1454" i="1" s="1"/>
  <c r="F1450" i="1"/>
  <c r="F1454" i="1" s="1"/>
  <c r="E1450" i="1"/>
  <c r="E1454" i="1" s="1"/>
  <c r="D1450" i="1"/>
  <c r="C1450" i="1"/>
  <c r="C1454" i="1" s="1"/>
  <c r="B1450" i="1"/>
  <c r="B1454" i="1" s="1"/>
  <c r="Y1445" i="1"/>
  <c r="X1445" i="1"/>
  <c r="W1445" i="1"/>
  <c r="V1445" i="1"/>
  <c r="U1445" i="1"/>
  <c r="T1445" i="1"/>
  <c r="S1445" i="1"/>
  <c r="R1445" i="1"/>
  <c r="Q1445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C1445" i="1"/>
  <c r="B1445" i="1"/>
  <c r="Y1443" i="1"/>
  <c r="X1443" i="1"/>
  <c r="W1443" i="1"/>
  <c r="V1443" i="1"/>
  <c r="U1443" i="1"/>
  <c r="T1443" i="1"/>
  <c r="S1443" i="1"/>
  <c r="R1443" i="1"/>
  <c r="Q1443" i="1"/>
  <c r="P1443" i="1"/>
  <c r="O1443" i="1"/>
  <c r="N1443" i="1"/>
  <c r="M1443" i="1"/>
  <c r="Z1443" i="1" s="1"/>
  <c r="L1443" i="1"/>
  <c r="K1443" i="1"/>
  <c r="J1443" i="1"/>
  <c r="I1443" i="1"/>
  <c r="H1443" i="1"/>
  <c r="G1443" i="1"/>
  <c r="F1443" i="1"/>
  <c r="E1443" i="1"/>
  <c r="D1443" i="1"/>
  <c r="C1443" i="1"/>
  <c r="B1443" i="1"/>
  <c r="Y1442" i="1"/>
  <c r="X1442" i="1"/>
  <c r="W1442" i="1"/>
  <c r="V1442" i="1"/>
  <c r="U1442" i="1"/>
  <c r="T1442" i="1"/>
  <c r="S1442" i="1"/>
  <c r="R1442" i="1"/>
  <c r="Q1442" i="1"/>
  <c r="P1442" i="1"/>
  <c r="O1442" i="1"/>
  <c r="N1442" i="1"/>
  <c r="M1442" i="1"/>
  <c r="Z1442" i="1" s="1"/>
  <c r="L1442" i="1"/>
  <c r="K1442" i="1"/>
  <c r="J1442" i="1"/>
  <c r="I1442" i="1"/>
  <c r="H1442" i="1"/>
  <c r="G1442" i="1"/>
  <c r="F1442" i="1"/>
  <c r="E1442" i="1"/>
  <c r="D1442" i="1"/>
  <c r="C1442" i="1"/>
  <c r="B1442" i="1"/>
  <c r="Y1441" i="1"/>
  <c r="X1441" i="1"/>
  <c r="W1441" i="1"/>
  <c r="V1441" i="1"/>
  <c r="U1441" i="1"/>
  <c r="T1441" i="1"/>
  <c r="S1441" i="1"/>
  <c r="R1441" i="1"/>
  <c r="Q1441" i="1"/>
  <c r="P1441" i="1"/>
  <c r="O1441" i="1"/>
  <c r="N1441" i="1"/>
  <c r="M1441" i="1"/>
  <c r="Z1441" i="1" s="1"/>
  <c r="L1441" i="1"/>
  <c r="K1441" i="1"/>
  <c r="J1441" i="1"/>
  <c r="I1441" i="1"/>
  <c r="H1441" i="1"/>
  <c r="G1441" i="1"/>
  <c r="F1441" i="1"/>
  <c r="E1441" i="1"/>
  <c r="D1441" i="1"/>
  <c r="C1441" i="1"/>
  <c r="B1441" i="1"/>
  <c r="Y1440" i="1"/>
  <c r="Y1444" i="1" s="1"/>
  <c r="X1440" i="1"/>
  <c r="X1444" i="1" s="1"/>
  <c r="W1440" i="1"/>
  <c r="W1444" i="1" s="1"/>
  <c r="V1440" i="1"/>
  <c r="V1444" i="1" s="1"/>
  <c r="U1440" i="1"/>
  <c r="U1444" i="1" s="1"/>
  <c r="T1440" i="1"/>
  <c r="T1444" i="1" s="1"/>
  <c r="S1440" i="1"/>
  <c r="S1444" i="1" s="1"/>
  <c r="R1440" i="1"/>
  <c r="R1444" i="1" s="1"/>
  <c r="Q1440" i="1"/>
  <c r="Q1444" i="1" s="1"/>
  <c r="P1440" i="1"/>
  <c r="P1444" i="1" s="1"/>
  <c r="O1440" i="1"/>
  <c r="O1444" i="1" s="1"/>
  <c r="N1440" i="1"/>
  <c r="N1444" i="1" s="1"/>
  <c r="M1440" i="1"/>
  <c r="M1444" i="1" s="1"/>
  <c r="L1440" i="1"/>
  <c r="L1444" i="1" s="1"/>
  <c r="K1440" i="1"/>
  <c r="K1444" i="1" s="1"/>
  <c r="J1440" i="1"/>
  <c r="J1444" i="1" s="1"/>
  <c r="I1440" i="1"/>
  <c r="I1444" i="1" s="1"/>
  <c r="H1440" i="1"/>
  <c r="H1444" i="1" s="1"/>
  <c r="G1440" i="1"/>
  <c r="G1444" i="1" s="1"/>
  <c r="F1440" i="1"/>
  <c r="F1444" i="1" s="1"/>
  <c r="E1440" i="1"/>
  <c r="E1444" i="1" s="1"/>
  <c r="D1440" i="1"/>
  <c r="C1440" i="1"/>
  <c r="C1444" i="1" s="1"/>
  <c r="B1440" i="1"/>
  <c r="B1444" i="1" s="1"/>
  <c r="Y1435" i="1"/>
  <c r="X1435" i="1"/>
  <c r="W1435" i="1"/>
  <c r="V1435" i="1"/>
  <c r="U1435" i="1"/>
  <c r="T1435" i="1"/>
  <c r="S1435" i="1"/>
  <c r="R1435" i="1"/>
  <c r="Q1435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C1435" i="1"/>
  <c r="B1435" i="1"/>
  <c r="Y1433" i="1"/>
  <c r="X1433" i="1"/>
  <c r="W1433" i="1"/>
  <c r="V1433" i="1"/>
  <c r="U1433" i="1"/>
  <c r="T1433" i="1"/>
  <c r="S1433" i="1"/>
  <c r="R1433" i="1"/>
  <c r="Q1433" i="1"/>
  <c r="P1433" i="1"/>
  <c r="O1433" i="1"/>
  <c r="N1433" i="1"/>
  <c r="M1433" i="1"/>
  <c r="Z1433" i="1" s="1"/>
  <c r="L1433" i="1"/>
  <c r="K1433" i="1"/>
  <c r="J1433" i="1"/>
  <c r="I1433" i="1"/>
  <c r="H1433" i="1"/>
  <c r="G1433" i="1"/>
  <c r="F1433" i="1"/>
  <c r="E1433" i="1"/>
  <c r="D1433" i="1"/>
  <c r="C1433" i="1"/>
  <c r="B1433" i="1"/>
  <c r="Y1432" i="1"/>
  <c r="X1432" i="1"/>
  <c r="W1432" i="1"/>
  <c r="V1432" i="1"/>
  <c r="U1432" i="1"/>
  <c r="T1432" i="1"/>
  <c r="S1432" i="1"/>
  <c r="R1432" i="1"/>
  <c r="Q1432" i="1"/>
  <c r="P1432" i="1"/>
  <c r="O1432" i="1"/>
  <c r="N1432" i="1"/>
  <c r="M1432" i="1"/>
  <c r="Z1432" i="1" s="1"/>
  <c r="L1432" i="1"/>
  <c r="K1432" i="1"/>
  <c r="J1432" i="1"/>
  <c r="I1432" i="1"/>
  <c r="H1432" i="1"/>
  <c r="G1432" i="1"/>
  <c r="F1432" i="1"/>
  <c r="E1432" i="1"/>
  <c r="D1432" i="1"/>
  <c r="C1432" i="1"/>
  <c r="B1432" i="1"/>
  <c r="Y1431" i="1"/>
  <c r="X1431" i="1"/>
  <c r="W1431" i="1"/>
  <c r="V1431" i="1"/>
  <c r="U1431" i="1"/>
  <c r="T1431" i="1"/>
  <c r="S1431" i="1"/>
  <c r="R1431" i="1"/>
  <c r="Q1431" i="1"/>
  <c r="P1431" i="1"/>
  <c r="O1431" i="1"/>
  <c r="N1431" i="1"/>
  <c r="Z1431" i="1" s="1"/>
  <c r="AB1431" i="1" s="1"/>
  <c r="M1431" i="1"/>
  <c r="L1431" i="1"/>
  <c r="K1431" i="1"/>
  <c r="J1431" i="1"/>
  <c r="I1431" i="1"/>
  <c r="H1431" i="1"/>
  <c r="G1431" i="1"/>
  <c r="F1431" i="1"/>
  <c r="E1431" i="1"/>
  <c r="D1431" i="1"/>
  <c r="AA1431" i="1" s="1"/>
  <c r="C1431" i="1"/>
  <c r="B1431" i="1"/>
  <c r="Y1430" i="1"/>
  <c r="Y1434" i="1" s="1"/>
  <c r="X1430" i="1"/>
  <c r="X1434" i="1" s="1"/>
  <c r="W1430" i="1"/>
  <c r="W1434" i="1" s="1"/>
  <c r="V1430" i="1"/>
  <c r="V1434" i="1" s="1"/>
  <c r="U1430" i="1"/>
  <c r="U1434" i="1" s="1"/>
  <c r="T1430" i="1"/>
  <c r="T1434" i="1" s="1"/>
  <c r="S1430" i="1"/>
  <c r="S1434" i="1" s="1"/>
  <c r="R1430" i="1"/>
  <c r="R1434" i="1" s="1"/>
  <c r="Q1430" i="1"/>
  <c r="Q1434" i="1" s="1"/>
  <c r="P1430" i="1"/>
  <c r="P1434" i="1" s="1"/>
  <c r="O1430" i="1"/>
  <c r="O1434" i="1" s="1"/>
  <c r="N1430" i="1"/>
  <c r="N1434" i="1" s="1"/>
  <c r="M1430" i="1"/>
  <c r="M1434" i="1" s="1"/>
  <c r="L1430" i="1"/>
  <c r="L1434" i="1" s="1"/>
  <c r="K1430" i="1"/>
  <c r="K1434" i="1" s="1"/>
  <c r="J1430" i="1"/>
  <c r="J1434" i="1" s="1"/>
  <c r="I1430" i="1"/>
  <c r="I1434" i="1" s="1"/>
  <c r="H1430" i="1"/>
  <c r="H1434" i="1" s="1"/>
  <c r="G1430" i="1"/>
  <c r="G1434" i="1" s="1"/>
  <c r="F1430" i="1"/>
  <c r="F1434" i="1" s="1"/>
  <c r="E1430" i="1"/>
  <c r="E1434" i="1" s="1"/>
  <c r="D1430" i="1"/>
  <c r="D1434" i="1" s="1"/>
  <c r="C1430" i="1"/>
  <c r="C1434" i="1" s="1"/>
  <c r="B1430" i="1"/>
  <c r="B1434" i="1" s="1"/>
  <c r="Y1425" i="1"/>
  <c r="X1425" i="1"/>
  <c r="W1425" i="1"/>
  <c r="V1425" i="1"/>
  <c r="U1425" i="1"/>
  <c r="T1425" i="1"/>
  <c r="S1425" i="1"/>
  <c r="R1425" i="1"/>
  <c r="Q1425" i="1"/>
  <c r="P1425" i="1"/>
  <c r="O1425" i="1"/>
  <c r="N1425" i="1"/>
  <c r="M1425" i="1"/>
  <c r="Z1425" i="1" s="1"/>
  <c r="L1425" i="1"/>
  <c r="K1425" i="1"/>
  <c r="J1425" i="1"/>
  <c r="I1425" i="1"/>
  <c r="H1425" i="1"/>
  <c r="G1425" i="1"/>
  <c r="F1425" i="1"/>
  <c r="E1425" i="1"/>
  <c r="D1425" i="1"/>
  <c r="C1425" i="1"/>
  <c r="B1425" i="1"/>
  <c r="Y1423" i="1"/>
  <c r="X1423" i="1"/>
  <c r="W1423" i="1"/>
  <c r="V1423" i="1"/>
  <c r="U1423" i="1"/>
  <c r="T1423" i="1"/>
  <c r="S1423" i="1"/>
  <c r="R1423" i="1"/>
  <c r="Q1423" i="1"/>
  <c r="P1423" i="1"/>
  <c r="O1423" i="1"/>
  <c r="N1423" i="1"/>
  <c r="M1423" i="1"/>
  <c r="Z1423" i="1" s="1"/>
  <c r="L1423" i="1"/>
  <c r="K1423" i="1"/>
  <c r="J1423" i="1"/>
  <c r="I1423" i="1"/>
  <c r="H1423" i="1"/>
  <c r="G1423" i="1"/>
  <c r="F1423" i="1"/>
  <c r="E1423" i="1"/>
  <c r="D1423" i="1"/>
  <c r="C1423" i="1"/>
  <c r="B1423" i="1"/>
  <c r="Y1422" i="1"/>
  <c r="X1422" i="1"/>
  <c r="W1422" i="1"/>
  <c r="V1422" i="1"/>
  <c r="U1422" i="1"/>
  <c r="T1422" i="1"/>
  <c r="S1422" i="1"/>
  <c r="R1422" i="1"/>
  <c r="Q1422" i="1"/>
  <c r="P1422" i="1"/>
  <c r="O1422" i="1"/>
  <c r="N1422" i="1"/>
  <c r="Z1422" i="1" s="1"/>
  <c r="M1422" i="1"/>
  <c r="L1422" i="1"/>
  <c r="K1422" i="1"/>
  <c r="J1422" i="1"/>
  <c r="I1422" i="1"/>
  <c r="H1422" i="1"/>
  <c r="G1422" i="1"/>
  <c r="F1422" i="1"/>
  <c r="E1422" i="1"/>
  <c r="D1422" i="1"/>
  <c r="AA1422" i="1" s="1"/>
  <c r="C1422" i="1"/>
  <c r="B1422" i="1"/>
  <c r="Y1421" i="1"/>
  <c r="X1421" i="1"/>
  <c r="W1421" i="1"/>
  <c r="V1421" i="1"/>
  <c r="U1421" i="1"/>
  <c r="T1421" i="1"/>
  <c r="S1421" i="1"/>
  <c r="R1421" i="1"/>
  <c r="Q1421" i="1"/>
  <c r="P1421" i="1"/>
  <c r="O1421" i="1"/>
  <c r="N1421" i="1"/>
  <c r="M1421" i="1"/>
  <c r="Z1421" i="1" s="1"/>
  <c r="AB1421" i="1" s="1"/>
  <c r="L1421" i="1"/>
  <c r="K1421" i="1"/>
  <c r="J1421" i="1"/>
  <c r="I1421" i="1"/>
  <c r="H1421" i="1"/>
  <c r="G1421" i="1"/>
  <c r="F1421" i="1"/>
  <c r="E1421" i="1"/>
  <c r="D1421" i="1"/>
  <c r="C1421" i="1"/>
  <c r="B1421" i="1"/>
  <c r="Y1420" i="1"/>
  <c r="Y1424" i="1" s="1"/>
  <c r="X1420" i="1"/>
  <c r="X1424" i="1" s="1"/>
  <c r="W1420" i="1"/>
  <c r="W1424" i="1" s="1"/>
  <c r="V1420" i="1"/>
  <c r="V1424" i="1" s="1"/>
  <c r="U1420" i="1"/>
  <c r="U1424" i="1" s="1"/>
  <c r="T1420" i="1"/>
  <c r="T1424" i="1" s="1"/>
  <c r="S1420" i="1"/>
  <c r="S1424" i="1" s="1"/>
  <c r="R1420" i="1"/>
  <c r="R1424" i="1" s="1"/>
  <c r="Q1420" i="1"/>
  <c r="Q1424" i="1" s="1"/>
  <c r="P1420" i="1"/>
  <c r="P1424" i="1" s="1"/>
  <c r="O1420" i="1"/>
  <c r="O1424" i="1" s="1"/>
  <c r="N1420" i="1"/>
  <c r="N1424" i="1" s="1"/>
  <c r="M1420" i="1"/>
  <c r="M1424" i="1" s="1"/>
  <c r="L1420" i="1"/>
  <c r="L1424" i="1" s="1"/>
  <c r="K1420" i="1"/>
  <c r="K1424" i="1" s="1"/>
  <c r="J1420" i="1"/>
  <c r="J1424" i="1" s="1"/>
  <c r="I1420" i="1"/>
  <c r="I1424" i="1" s="1"/>
  <c r="H1420" i="1"/>
  <c r="H1424" i="1" s="1"/>
  <c r="G1420" i="1"/>
  <c r="G1424" i="1" s="1"/>
  <c r="F1420" i="1"/>
  <c r="F1424" i="1" s="1"/>
  <c r="E1420" i="1"/>
  <c r="E1424" i="1" s="1"/>
  <c r="D1420" i="1"/>
  <c r="D1424" i="1" s="1"/>
  <c r="C1420" i="1"/>
  <c r="C1424" i="1" s="1"/>
  <c r="B1420" i="1"/>
  <c r="B1424" i="1" s="1"/>
  <c r="Y1415" i="1"/>
  <c r="X1415" i="1"/>
  <c r="W1415" i="1"/>
  <c r="V1415" i="1"/>
  <c r="U1415" i="1"/>
  <c r="T1415" i="1"/>
  <c r="S1415" i="1"/>
  <c r="R1415" i="1"/>
  <c r="Q1415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C1415" i="1"/>
  <c r="B1415" i="1"/>
  <c r="Y1413" i="1"/>
  <c r="X1413" i="1"/>
  <c r="W1413" i="1"/>
  <c r="V1413" i="1"/>
  <c r="U1413" i="1"/>
  <c r="T1413" i="1"/>
  <c r="S1413" i="1"/>
  <c r="R1413" i="1"/>
  <c r="Q1413" i="1"/>
  <c r="P1413" i="1"/>
  <c r="O1413" i="1"/>
  <c r="N1413" i="1"/>
  <c r="M1413" i="1"/>
  <c r="Z1413" i="1" s="1"/>
  <c r="L1413" i="1"/>
  <c r="K1413" i="1"/>
  <c r="J1413" i="1"/>
  <c r="I1413" i="1"/>
  <c r="H1413" i="1"/>
  <c r="G1413" i="1"/>
  <c r="F1413" i="1"/>
  <c r="E1413" i="1"/>
  <c r="D1413" i="1"/>
  <c r="C1413" i="1"/>
  <c r="B1413" i="1"/>
  <c r="Y1412" i="1"/>
  <c r="X1412" i="1"/>
  <c r="W1412" i="1"/>
  <c r="V1412" i="1"/>
  <c r="U1412" i="1"/>
  <c r="T1412" i="1"/>
  <c r="S1412" i="1"/>
  <c r="R1412" i="1"/>
  <c r="Q1412" i="1"/>
  <c r="P1412" i="1"/>
  <c r="O1412" i="1"/>
  <c r="N1412" i="1"/>
  <c r="M1412" i="1"/>
  <c r="Z1412" i="1" s="1"/>
  <c r="AA1412" i="1" s="1"/>
  <c r="L1412" i="1"/>
  <c r="K1412" i="1"/>
  <c r="J1412" i="1"/>
  <c r="I1412" i="1"/>
  <c r="H1412" i="1"/>
  <c r="G1412" i="1"/>
  <c r="F1412" i="1"/>
  <c r="E1412" i="1"/>
  <c r="D1412" i="1"/>
  <c r="C1412" i="1"/>
  <c r="B1412" i="1"/>
  <c r="Y1411" i="1"/>
  <c r="X1411" i="1"/>
  <c r="W1411" i="1"/>
  <c r="V1411" i="1"/>
  <c r="U1411" i="1"/>
  <c r="T1411" i="1"/>
  <c r="S1411" i="1"/>
  <c r="R1411" i="1"/>
  <c r="Q1411" i="1"/>
  <c r="P1411" i="1"/>
  <c r="O1411" i="1"/>
  <c r="N1411" i="1"/>
  <c r="Z1411" i="1" s="1"/>
  <c r="AB1411" i="1" s="1"/>
  <c r="M1411" i="1"/>
  <c r="L1411" i="1"/>
  <c r="K1411" i="1"/>
  <c r="J1411" i="1"/>
  <c r="I1411" i="1"/>
  <c r="H1411" i="1"/>
  <c r="G1411" i="1"/>
  <c r="F1411" i="1"/>
  <c r="E1411" i="1"/>
  <c r="D1411" i="1"/>
  <c r="AA1411" i="1" s="1"/>
  <c r="C1411" i="1"/>
  <c r="B1411" i="1"/>
  <c r="Y1410" i="1"/>
  <c r="Y1414" i="1" s="1"/>
  <c r="X1410" i="1"/>
  <c r="X1414" i="1" s="1"/>
  <c r="W1410" i="1"/>
  <c r="W1414" i="1" s="1"/>
  <c r="V1410" i="1"/>
  <c r="V1414" i="1" s="1"/>
  <c r="U1410" i="1"/>
  <c r="U1414" i="1" s="1"/>
  <c r="T1410" i="1"/>
  <c r="T1414" i="1" s="1"/>
  <c r="S1410" i="1"/>
  <c r="S1414" i="1" s="1"/>
  <c r="R1410" i="1"/>
  <c r="R1414" i="1" s="1"/>
  <c r="Q1410" i="1"/>
  <c r="Q1414" i="1" s="1"/>
  <c r="P1410" i="1"/>
  <c r="P1414" i="1" s="1"/>
  <c r="O1410" i="1"/>
  <c r="O1414" i="1" s="1"/>
  <c r="N1410" i="1"/>
  <c r="N1414" i="1" s="1"/>
  <c r="M1410" i="1"/>
  <c r="M1414" i="1" s="1"/>
  <c r="L1410" i="1"/>
  <c r="L1414" i="1" s="1"/>
  <c r="K1410" i="1"/>
  <c r="K1414" i="1" s="1"/>
  <c r="J1410" i="1"/>
  <c r="J1414" i="1" s="1"/>
  <c r="I1410" i="1"/>
  <c r="I1414" i="1" s="1"/>
  <c r="H1410" i="1"/>
  <c r="H1414" i="1" s="1"/>
  <c r="G1410" i="1"/>
  <c r="G1414" i="1" s="1"/>
  <c r="F1410" i="1"/>
  <c r="F1414" i="1" s="1"/>
  <c r="E1410" i="1"/>
  <c r="E1414" i="1" s="1"/>
  <c r="D1410" i="1"/>
  <c r="C1410" i="1"/>
  <c r="C1414" i="1" s="1"/>
  <c r="B1410" i="1"/>
  <c r="B1414" i="1" s="1"/>
  <c r="Y1405" i="1"/>
  <c r="X1405" i="1"/>
  <c r="W1405" i="1"/>
  <c r="V1405" i="1"/>
  <c r="U1405" i="1"/>
  <c r="T1405" i="1"/>
  <c r="S1405" i="1"/>
  <c r="R1405" i="1"/>
  <c r="Q1405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C1405" i="1"/>
  <c r="B1405" i="1"/>
  <c r="Y1403" i="1"/>
  <c r="X1403" i="1"/>
  <c r="W1403" i="1"/>
  <c r="V1403" i="1"/>
  <c r="U1403" i="1"/>
  <c r="T1403" i="1"/>
  <c r="S1403" i="1"/>
  <c r="R1403" i="1"/>
  <c r="Q1403" i="1"/>
  <c r="P1403" i="1"/>
  <c r="O1403" i="1"/>
  <c r="N1403" i="1"/>
  <c r="Z1403" i="1" s="1"/>
  <c r="M1403" i="1"/>
  <c r="L1403" i="1"/>
  <c r="K1403" i="1"/>
  <c r="J1403" i="1"/>
  <c r="I1403" i="1"/>
  <c r="H1403" i="1"/>
  <c r="G1403" i="1"/>
  <c r="F1403" i="1"/>
  <c r="E1403" i="1"/>
  <c r="D1403" i="1"/>
  <c r="AA1403" i="1" s="1"/>
  <c r="C1403" i="1"/>
  <c r="B1403" i="1"/>
  <c r="Y1402" i="1"/>
  <c r="X1402" i="1"/>
  <c r="W1402" i="1"/>
  <c r="V1402" i="1"/>
  <c r="U1402" i="1"/>
  <c r="T1402" i="1"/>
  <c r="S1402" i="1"/>
  <c r="R1402" i="1"/>
  <c r="Q1402" i="1"/>
  <c r="P1402" i="1"/>
  <c r="O1402" i="1"/>
  <c r="N1402" i="1"/>
  <c r="Z1402" i="1" s="1"/>
  <c r="M1402" i="1"/>
  <c r="L1402" i="1"/>
  <c r="K1402" i="1"/>
  <c r="J1402" i="1"/>
  <c r="I1402" i="1"/>
  <c r="H1402" i="1"/>
  <c r="G1402" i="1"/>
  <c r="F1402" i="1"/>
  <c r="E1402" i="1"/>
  <c r="D1402" i="1"/>
  <c r="AA1402" i="1" s="1"/>
  <c r="C1402" i="1"/>
  <c r="B1402" i="1"/>
  <c r="Y1401" i="1"/>
  <c r="X1401" i="1"/>
  <c r="W1401" i="1"/>
  <c r="V1401" i="1"/>
  <c r="U1401" i="1"/>
  <c r="T1401" i="1"/>
  <c r="S1401" i="1"/>
  <c r="R1401" i="1"/>
  <c r="Q1401" i="1"/>
  <c r="P1401" i="1"/>
  <c r="O1401" i="1"/>
  <c r="N1401" i="1"/>
  <c r="M1401" i="1"/>
  <c r="Z1401" i="1" s="1"/>
  <c r="L1401" i="1"/>
  <c r="K1401" i="1"/>
  <c r="J1401" i="1"/>
  <c r="I1401" i="1"/>
  <c r="H1401" i="1"/>
  <c r="G1401" i="1"/>
  <c r="F1401" i="1"/>
  <c r="E1401" i="1"/>
  <c r="D1401" i="1"/>
  <c r="C1401" i="1"/>
  <c r="B1401" i="1"/>
  <c r="Y1400" i="1"/>
  <c r="Y1404" i="1" s="1"/>
  <c r="X1400" i="1"/>
  <c r="X1404" i="1" s="1"/>
  <c r="W1400" i="1"/>
  <c r="W1404" i="1" s="1"/>
  <c r="V1400" i="1"/>
  <c r="V1404" i="1" s="1"/>
  <c r="U1400" i="1"/>
  <c r="U1404" i="1" s="1"/>
  <c r="T1400" i="1"/>
  <c r="T1404" i="1" s="1"/>
  <c r="S1400" i="1"/>
  <c r="S1404" i="1" s="1"/>
  <c r="R1400" i="1"/>
  <c r="R1404" i="1" s="1"/>
  <c r="Q1400" i="1"/>
  <c r="Q1404" i="1" s="1"/>
  <c r="P1400" i="1"/>
  <c r="P1404" i="1" s="1"/>
  <c r="O1400" i="1"/>
  <c r="O1404" i="1" s="1"/>
  <c r="N1400" i="1"/>
  <c r="N1404" i="1" s="1"/>
  <c r="M1400" i="1"/>
  <c r="M1404" i="1" s="1"/>
  <c r="L1400" i="1"/>
  <c r="L1404" i="1" s="1"/>
  <c r="K1400" i="1"/>
  <c r="K1404" i="1" s="1"/>
  <c r="J1400" i="1"/>
  <c r="J1404" i="1" s="1"/>
  <c r="I1400" i="1"/>
  <c r="I1404" i="1" s="1"/>
  <c r="H1400" i="1"/>
  <c r="H1404" i="1" s="1"/>
  <c r="G1400" i="1"/>
  <c r="G1404" i="1" s="1"/>
  <c r="F1400" i="1"/>
  <c r="F1404" i="1" s="1"/>
  <c r="E1400" i="1"/>
  <c r="E1404" i="1" s="1"/>
  <c r="D1400" i="1"/>
  <c r="C1400" i="1"/>
  <c r="C1404" i="1" s="1"/>
  <c r="B1400" i="1"/>
  <c r="B1404" i="1" s="1"/>
  <c r="Z1398" i="1"/>
  <c r="Y1395" i="1"/>
  <c r="X1395" i="1"/>
  <c r="W1395" i="1"/>
  <c r="V1395" i="1"/>
  <c r="U1395" i="1"/>
  <c r="T1395" i="1"/>
  <c r="S1395" i="1"/>
  <c r="R1395" i="1"/>
  <c r="Q1395" i="1"/>
  <c r="P1395" i="1"/>
  <c r="O1395" i="1"/>
  <c r="N1395" i="1"/>
  <c r="M1395" i="1"/>
  <c r="Z1395" i="1" s="1"/>
  <c r="L1395" i="1"/>
  <c r="K1395" i="1"/>
  <c r="J1395" i="1"/>
  <c r="I1395" i="1"/>
  <c r="H1395" i="1"/>
  <c r="G1395" i="1"/>
  <c r="F1395" i="1"/>
  <c r="E1395" i="1"/>
  <c r="D1395" i="1"/>
  <c r="C1395" i="1"/>
  <c r="B1395" i="1"/>
  <c r="Y1393" i="1"/>
  <c r="X1393" i="1"/>
  <c r="W1393" i="1"/>
  <c r="V1393" i="1"/>
  <c r="U1393" i="1"/>
  <c r="T1393" i="1"/>
  <c r="S1393" i="1"/>
  <c r="R1393" i="1"/>
  <c r="Q1393" i="1"/>
  <c r="P1393" i="1"/>
  <c r="O1393" i="1"/>
  <c r="N1393" i="1"/>
  <c r="Z1393" i="1" s="1"/>
  <c r="M1393" i="1"/>
  <c r="L1393" i="1"/>
  <c r="K1393" i="1"/>
  <c r="J1393" i="1"/>
  <c r="I1393" i="1"/>
  <c r="H1393" i="1"/>
  <c r="G1393" i="1"/>
  <c r="F1393" i="1"/>
  <c r="E1393" i="1"/>
  <c r="D1393" i="1"/>
  <c r="C1393" i="1"/>
  <c r="B1393" i="1"/>
  <c r="Y1392" i="1"/>
  <c r="X1392" i="1"/>
  <c r="W1392" i="1"/>
  <c r="V1392" i="1"/>
  <c r="U1392" i="1"/>
  <c r="T1392" i="1"/>
  <c r="S1392" i="1"/>
  <c r="R1392" i="1"/>
  <c r="Q1392" i="1"/>
  <c r="P1392" i="1"/>
  <c r="O1392" i="1"/>
  <c r="N1392" i="1"/>
  <c r="Z1392" i="1" s="1"/>
  <c r="M1392" i="1"/>
  <c r="L1392" i="1"/>
  <c r="K1392" i="1"/>
  <c r="J1392" i="1"/>
  <c r="I1392" i="1"/>
  <c r="H1392" i="1"/>
  <c r="G1392" i="1"/>
  <c r="F1392" i="1"/>
  <c r="E1392" i="1"/>
  <c r="D1392" i="1"/>
  <c r="C1392" i="1"/>
  <c r="B1392" i="1"/>
  <c r="Y1391" i="1"/>
  <c r="X1391" i="1"/>
  <c r="W1391" i="1"/>
  <c r="V1391" i="1"/>
  <c r="U1391" i="1"/>
  <c r="T1391" i="1"/>
  <c r="S1391" i="1"/>
  <c r="R1391" i="1"/>
  <c r="Q1391" i="1"/>
  <c r="P1391" i="1"/>
  <c r="O1391" i="1"/>
  <c r="N1391" i="1"/>
  <c r="M1391" i="1"/>
  <c r="Z1391" i="1" s="1"/>
  <c r="AB1391" i="1" s="1"/>
  <c r="L1391" i="1"/>
  <c r="K1391" i="1"/>
  <c r="J1391" i="1"/>
  <c r="I1391" i="1"/>
  <c r="H1391" i="1"/>
  <c r="G1391" i="1"/>
  <c r="F1391" i="1"/>
  <c r="E1391" i="1"/>
  <c r="D1391" i="1"/>
  <c r="C1391" i="1"/>
  <c r="B1391" i="1"/>
  <c r="Y1390" i="1"/>
  <c r="Y1394" i="1" s="1"/>
  <c r="X1390" i="1"/>
  <c r="X1394" i="1" s="1"/>
  <c r="W1390" i="1"/>
  <c r="W1394" i="1" s="1"/>
  <c r="V1390" i="1"/>
  <c r="V1394" i="1" s="1"/>
  <c r="U1390" i="1"/>
  <c r="U1394" i="1" s="1"/>
  <c r="T1390" i="1"/>
  <c r="T1394" i="1" s="1"/>
  <c r="S1390" i="1"/>
  <c r="S1394" i="1" s="1"/>
  <c r="R1390" i="1"/>
  <c r="R1394" i="1" s="1"/>
  <c r="Q1390" i="1"/>
  <c r="Q1394" i="1" s="1"/>
  <c r="P1390" i="1"/>
  <c r="P1394" i="1" s="1"/>
  <c r="O1390" i="1"/>
  <c r="O1394" i="1" s="1"/>
  <c r="N1390" i="1"/>
  <c r="N1394" i="1" s="1"/>
  <c r="M1390" i="1"/>
  <c r="M1394" i="1" s="1"/>
  <c r="L1390" i="1"/>
  <c r="L1394" i="1" s="1"/>
  <c r="K1390" i="1"/>
  <c r="K1394" i="1" s="1"/>
  <c r="J1390" i="1"/>
  <c r="J1394" i="1" s="1"/>
  <c r="I1390" i="1"/>
  <c r="I1394" i="1" s="1"/>
  <c r="H1390" i="1"/>
  <c r="H1394" i="1" s="1"/>
  <c r="G1390" i="1"/>
  <c r="G1394" i="1" s="1"/>
  <c r="F1390" i="1"/>
  <c r="F1394" i="1" s="1"/>
  <c r="E1390" i="1"/>
  <c r="E1394" i="1" s="1"/>
  <c r="D1390" i="1"/>
  <c r="D1394" i="1" s="1"/>
  <c r="C1390" i="1"/>
  <c r="C1394" i="1" s="1"/>
  <c r="B1390" i="1"/>
  <c r="B1394" i="1" s="1"/>
  <c r="Y1385" i="1"/>
  <c r="X1385" i="1"/>
  <c r="W1385" i="1"/>
  <c r="V1385" i="1"/>
  <c r="U1385" i="1"/>
  <c r="T1385" i="1"/>
  <c r="S1385" i="1"/>
  <c r="R1385" i="1"/>
  <c r="Q1385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C1385" i="1"/>
  <c r="B1385" i="1"/>
  <c r="Y1383" i="1"/>
  <c r="X1383" i="1"/>
  <c r="W1383" i="1"/>
  <c r="V1383" i="1"/>
  <c r="U1383" i="1"/>
  <c r="T1383" i="1"/>
  <c r="S1383" i="1"/>
  <c r="R1383" i="1"/>
  <c r="Q1383" i="1"/>
  <c r="P1383" i="1"/>
  <c r="O1383" i="1"/>
  <c r="N1383" i="1"/>
  <c r="M1383" i="1"/>
  <c r="Z1383" i="1" s="1"/>
  <c r="L1383" i="1"/>
  <c r="K1383" i="1"/>
  <c r="J1383" i="1"/>
  <c r="I1383" i="1"/>
  <c r="H1383" i="1"/>
  <c r="G1383" i="1"/>
  <c r="F1383" i="1"/>
  <c r="E1383" i="1"/>
  <c r="D1383" i="1"/>
  <c r="C1383" i="1"/>
  <c r="B1383" i="1"/>
  <c r="Y1382" i="1"/>
  <c r="X1382" i="1"/>
  <c r="W1382" i="1"/>
  <c r="V1382" i="1"/>
  <c r="U1382" i="1"/>
  <c r="T1382" i="1"/>
  <c r="S1382" i="1"/>
  <c r="R1382" i="1"/>
  <c r="Q1382" i="1"/>
  <c r="P1382" i="1"/>
  <c r="O1382" i="1"/>
  <c r="N1382" i="1"/>
  <c r="M1382" i="1"/>
  <c r="Z1382" i="1" s="1"/>
  <c r="AA1382" i="1" s="1"/>
  <c r="L1382" i="1"/>
  <c r="K1382" i="1"/>
  <c r="J1382" i="1"/>
  <c r="I1382" i="1"/>
  <c r="H1382" i="1"/>
  <c r="G1382" i="1"/>
  <c r="F1382" i="1"/>
  <c r="E1382" i="1"/>
  <c r="D1382" i="1"/>
  <c r="C1382" i="1"/>
  <c r="B1382" i="1"/>
  <c r="Y1381" i="1"/>
  <c r="X1381" i="1"/>
  <c r="W1381" i="1"/>
  <c r="V1381" i="1"/>
  <c r="U1381" i="1"/>
  <c r="T1381" i="1"/>
  <c r="S1381" i="1"/>
  <c r="R1381" i="1"/>
  <c r="Q1381" i="1"/>
  <c r="P1381" i="1"/>
  <c r="O1381" i="1"/>
  <c r="N1381" i="1"/>
  <c r="M1381" i="1"/>
  <c r="Z1381" i="1" s="1"/>
  <c r="AB1381" i="1" s="1"/>
  <c r="L1381" i="1"/>
  <c r="K1381" i="1"/>
  <c r="J1381" i="1"/>
  <c r="I1381" i="1"/>
  <c r="H1381" i="1"/>
  <c r="G1381" i="1"/>
  <c r="F1381" i="1"/>
  <c r="E1381" i="1"/>
  <c r="D1381" i="1"/>
  <c r="C1381" i="1"/>
  <c r="B1381" i="1"/>
  <c r="Y1380" i="1"/>
  <c r="Y1384" i="1" s="1"/>
  <c r="X1380" i="1"/>
  <c r="X1370" i="1" s="1"/>
  <c r="W1380" i="1"/>
  <c r="W1384" i="1" s="1"/>
  <c r="V1380" i="1"/>
  <c r="V1384" i="1" s="1"/>
  <c r="U1380" i="1"/>
  <c r="U1384" i="1" s="1"/>
  <c r="T1380" i="1"/>
  <c r="T1370" i="1" s="1"/>
  <c r="S1380" i="1"/>
  <c r="S1384" i="1" s="1"/>
  <c r="R1380" i="1"/>
  <c r="R1384" i="1" s="1"/>
  <c r="Q1380" i="1"/>
  <c r="Q1384" i="1" s="1"/>
  <c r="P1380" i="1"/>
  <c r="P1370" i="1" s="1"/>
  <c r="O1380" i="1"/>
  <c r="O1384" i="1" s="1"/>
  <c r="N1380" i="1"/>
  <c r="N1384" i="1" s="1"/>
  <c r="M1380" i="1"/>
  <c r="M1384" i="1" s="1"/>
  <c r="L1380" i="1"/>
  <c r="L1370" i="1" s="1"/>
  <c r="K1380" i="1"/>
  <c r="K1384" i="1" s="1"/>
  <c r="J1380" i="1"/>
  <c r="J1384" i="1" s="1"/>
  <c r="I1380" i="1"/>
  <c r="I1384" i="1" s="1"/>
  <c r="H1380" i="1"/>
  <c r="H1370" i="1" s="1"/>
  <c r="G1380" i="1"/>
  <c r="G1384" i="1" s="1"/>
  <c r="F1380" i="1"/>
  <c r="F1384" i="1" s="1"/>
  <c r="E1380" i="1"/>
  <c r="E1384" i="1" s="1"/>
  <c r="D1380" i="1"/>
  <c r="C1380" i="1"/>
  <c r="C1384" i="1" s="1"/>
  <c r="B1380" i="1"/>
  <c r="B1384" i="1" s="1"/>
  <c r="Y1375" i="1"/>
  <c r="X1375" i="1"/>
  <c r="W1375" i="1"/>
  <c r="V1375" i="1"/>
  <c r="V1376" i="1" s="1"/>
  <c r="U1375" i="1"/>
  <c r="T1375" i="1"/>
  <c r="S1375" i="1"/>
  <c r="R1375" i="1"/>
  <c r="Q1375" i="1"/>
  <c r="Q1376" i="1" s="1"/>
  <c r="P1375" i="1"/>
  <c r="O1375" i="1"/>
  <c r="N1375" i="1"/>
  <c r="N1376" i="1" s="1"/>
  <c r="M1375" i="1"/>
  <c r="L1375" i="1"/>
  <c r="K1375" i="1"/>
  <c r="J1375" i="1"/>
  <c r="I1375" i="1"/>
  <c r="H1375" i="1"/>
  <c r="G1375" i="1"/>
  <c r="F1375" i="1"/>
  <c r="F1376" i="1" s="1"/>
  <c r="E1375" i="1"/>
  <c r="D1375" i="1"/>
  <c r="C1375" i="1"/>
  <c r="B1375" i="1"/>
  <c r="Y1373" i="1"/>
  <c r="X1373" i="1"/>
  <c r="W1373" i="1"/>
  <c r="V1373" i="1"/>
  <c r="U1373" i="1"/>
  <c r="T1373" i="1"/>
  <c r="S1373" i="1"/>
  <c r="R1373" i="1"/>
  <c r="Q1373" i="1"/>
  <c r="P1373" i="1"/>
  <c r="O1373" i="1"/>
  <c r="N1373" i="1"/>
  <c r="Z1373" i="1" s="1"/>
  <c r="M1373" i="1"/>
  <c r="L1373" i="1"/>
  <c r="K1373" i="1"/>
  <c r="J1373" i="1"/>
  <c r="I1373" i="1"/>
  <c r="H1373" i="1"/>
  <c r="G1373" i="1"/>
  <c r="F1373" i="1"/>
  <c r="E1373" i="1"/>
  <c r="D1373" i="1"/>
  <c r="C1373" i="1"/>
  <c r="B1373" i="1"/>
  <c r="Y1372" i="1"/>
  <c r="X1372" i="1"/>
  <c r="W1372" i="1"/>
  <c r="V1372" i="1"/>
  <c r="U1372" i="1"/>
  <c r="T1372" i="1"/>
  <c r="S1372" i="1"/>
  <c r="R1372" i="1"/>
  <c r="Q1372" i="1"/>
  <c r="P1372" i="1"/>
  <c r="O1372" i="1"/>
  <c r="N1372" i="1"/>
  <c r="M1372" i="1"/>
  <c r="Z1372" i="1" s="1"/>
  <c r="L1372" i="1"/>
  <c r="K1372" i="1"/>
  <c r="J1372" i="1"/>
  <c r="I1372" i="1"/>
  <c r="H1372" i="1"/>
  <c r="G1372" i="1"/>
  <c r="F1372" i="1"/>
  <c r="E1372" i="1"/>
  <c r="D1372" i="1"/>
  <c r="AA1372" i="1" s="1"/>
  <c r="C1372" i="1"/>
  <c r="B1372" i="1"/>
  <c r="Y1371" i="1"/>
  <c r="X1371" i="1"/>
  <c r="W1371" i="1"/>
  <c r="V1371" i="1"/>
  <c r="U1371" i="1"/>
  <c r="T1371" i="1"/>
  <c r="S1371" i="1"/>
  <c r="R1371" i="1"/>
  <c r="Q1371" i="1"/>
  <c r="P1371" i="1"/>
  <c r="O1371" i="1"/>
  <c r="N1371" i="1"/>
  <c r="M1371" i="1"/>
  <c r="Z1371" i="1" s="1"/>
  <c r="L1371" i="1"/>
  <c r="K1371" i="1"/>
  <c r="J1371" i="1"/>
  <c r="I1371" i="1"/>
  <c r="H1371" i="1"/>
  <c r="G1371" i="1"/>
  <c r="F1371" i="1"/>
  <c r="E1371" i="1"/>
  <c r="D1371" i="1"/>
  <c r="C1371" i="1"/>
  <c r="B1371" i="1"/>
  <c r="Y1370" i="1"/>
  <c r="Y1374" i="1" s="1"/>
  <c r="W1370" i="1"/>
  <c r="W1374" i="1" s="1"/>
  <c r="W1376" i="1" s="1"/>
  <c r="V1370" i="1"/>
  <c r="V1374" i="1" s="1"/>
  <c r="U1370" i="1"/>
  <c r="U1374" i="1" s="1"/>
  <c r="S1370" i="1"/>
  <c r="S1374" i="1" s="1"/>
  <c r="S1376" i="1" s="1"/>
  <c r="R1370" i="1"/>
  <c r="R1374" i="1" s="1"/>
  <c r="Q1370" i="1"/>
  <c r="Q1374" i="1" s="1"/>
  <c r="O1370" i="1"/>
  <c r="O1374" i="1" s="1"/>
  <c r="O1376" i="1" s="1"/>
  <c r="N1370" i="1"/>
  <c r="N1374" i="1" s="1"/>
  <c r="M1370" i="1"/>
  <c r="M1374" i="1" s="1"/>
  <c r="K1370" i="1"/>
  <c r="K1374" i="1" s="1"/>
  <c r="K1376" i="1" s="1"/>
  <c r="J1370" i="1"/>
  <c r="J1374" i="1" s="1"/>
  <c r="I1370" i="1"/>
  <c r="I1374" i="1" s="1"/>
  <c r="G1370" i="1"/>
  <c r="G1374" i="1" s="1"/>
  <c r="G1376" i="1" s="1"/>
  <c r="F1370" i="1"/>
  <c r="F1374" i="1" s="1"/>
  <c r="E1370" i="1"/>
  <c r="E1374" i="1" s="1"/>
  <c r="C1370" i="1"/>
  <c r="C1374" i="1" s="1"/>
  <c r="C1376" i="1" s="1"/>
  <c r="B1370" i="1"/>
  <c r="B1374" i="1" s="1"/>
  <c r="Y1365" i="1"/>
  <c r="X1365" i="1"/>
  <c r="W1365" i="1"/>
  <c r="V1365" i="1"/>
  <c r="U1365" i="1"/>
  <c r="T1365" i="1"/>
  <c r="S1365" i="1"/>
  <c r="R1365" i="1"/>
  <c r="Q1365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C1365" i="1"/>
  <c r="B1365" i="1"/>
  <c r="Y1363" i="1"/>
  <c r="X1363" i="1"/>
  <c r="W1363" i="1"/>
  <c r="V1363" i="1"/>
  <c r="U1363" i="1"/>
  <c r="T1363" i="1"/>
  <c r="S1363" i="1"/>
  <c r="R1363" i="1"/>
  <c r="Q1363" i="1"/>
  <c r="P1363" i="1"/>
  <c r="O1363" i="1"/>
  <c r="N1363" i="1"/>
  <c r="M1363" i="1"/>
  <c r="Z1363" i="1" s="1"/>
  <c r="L1363" i="1"/>
  <c r="K1363" i="1"/>
  <c r="J1363" i="1"/>
  <c r="I1363" i="1"/>
  <c r="H1363" i="1"/>
  <c r="G1363" i="1"/>
  <c r="F1363" i="1"/>
  <c r="E1363" i="1"/>
  <c r="D1363" i="1"/>
  <c r="AA1363" i="1" s="1"/>
  <c r="C1363" i="1"/>
  <c r="B1363" i="1"/>
  <c r="Y1362" i="1"/>
  <c r="X1362" i="1"/>
  <c r="W1362" i="1"/>
  <c r="V1362" i="1"/>
  <c r="U1362" i="1"/>
  <c r="T1362" i="1"/>
  <c r="S1362" i="1"/>
  <c r="R1362" i="1"/>
  <c r="Q1362" i="1"/>
  <c r="P1362" i="1"/>
  <c r="O1362" i="1"/>
  <c r="N1362" i="1"/>
  <c r="M1362" i="1"/>
  <c r="Z1362" i="1" s="1"/>
  <c r="L1362" i="1"/>
  <c r="K1362" i="1"/>
  <c r="J1362" i="1"/>
  <c r="I1362" i="1"/>
  <c r="H1362" i="1"/>
  <c r="G1362" i="1"/>
  <c r="F1362" i="1"/>
  <c r="E1362" i="1"/>
  <c r="D1362" i="1"/>
  <c r="AA1362" i="1" s="1"/>
  <c r="C1362" i="1"/>
  <c r="B1362" i="1"/>
  <c r="Y1361" i="1"/>
  <c r="X1361" i="1"/>
  <c r="W1361" i="1"/>
  <c r="V1361" i="1"/>
  <c r="U1361" i="1"/>
  <c r="T1361" i="1"/>
  <c r="S1361" i="1"/>
  <c r="R1361" i="1"/>
  <c r="Q1361" i="1"/>
  <c r="P1361" i="1"/>
  <c r="O1361" i="1"/>
  <c r="N1361" i="1"/>
  <c r="M1361" i="1"/>
  <c r="Z1361" i="1" s="1"/>
  <c r="AB1361" i="1" s="1"/>
  <c r="L1361" i="1"/>
  <c r="K1361" i="1"/>
  <c r="J1361" i="1"/>
  <c r="I1361" i="1"/>
  <c r="H1361" i="1"/>
  <c r="G1361" i="1"/>
  <c r="F1361" i="1"/>
  <c r="E1361" i="1"/>
  <c r="D1361" i="1"/>
  <c r="AA1361" i="1" s="1"/>
  <c r="C1361" i="1"/>
  <c r="B1361" i="1"/>
  <c r="Y1360" i="1"/>
  <c r="Y1364" i="1" s="1"/>
  <c r="X1360" i="1"/>
  <c r="X1364" i="1" s="1"/>
  <c r="W1360" i="1"/>
  <c r="W1364" i="1" s="1"/>
  <c r="V1360" i="1"/>
  <c r="V1364" i="1" s="1"/>
  <c r="U1360" i="1"/>
  <c r="U1364" i="1" s="1"/>
  <c r="T1360" i="1"/>
  <c r="T1364" i="1" s="1"/>
  <c r="S1360" i="1"/>
  <c r="S1364" i="1" s="1"/>
  <c r="R1360" i="1"/>
  <c r="R1364" i="1" s="1"/>
  <c r="Q1360" i="1"/>
  <c r="Q1364" i="1" s="1"/>
  <c r="P1360" i="1"/>
  <c r="P1364" i="1" s="1"/>
  <c r="O1360" i="1"/>
  <c r="O1364" i="1" s="1"/>
  <c r="N1360" i="1"/>
  <c r="N1364" i="1" s="1"/>
  <c r="M1360" i="1"/>
  <c r="M1364" i="1" s="1"/>
  <c r="L1360" i="1"/>
  <c r="L1364" i="1" s="1"/>
  <c r="K1360" i="1"/>
  <c r="K1364" i="1" s="1"/>
  <c r="J1360" i="1"/>
  <c r="J1364" i="1" s="1"/>
  <c r="I1360" i="1"/>
  <c r="I1364" i="1" s="1"/>
  <c r="H1360" i="1"/>
  <c r="H1364" i="1" s="1"/>
  <c r="G1360" i="1"/>
  <c r="G1364" i="1" s="1"/>
  <c r="F1360" i="1"/>
  <c r="F1364" i="1" s="1"/>
  <c r="E1360" i="1"/>
  <c r="E1364" i="1" s="1"/>
  <c r="D1360" i="1"/>
  <c r="D1364" i="1" s="1"/>
  <c r="C1360" i="1"/>
  <c r="C1364" i="1" s="1"/>
  <c r="B1360" i="1"/>
  <c r="B1364" i="1" s="1"/>
  <c r="Y1355" i="1"/>
  <c r="X1355" i="1"/>
  <c r="W1355" i="1"/>
  <c r="V1355" i="1"/>
  <c r="U1355" i="1"/>
  <c r="T1355" i="1"/>
  <c r="S1355" i="1"/>
  <c r="R1355" i="1"/>
  <c r="Q1355" i="1"/>
  <c r="P1355" i="1"/>
  <c r="O1355" i="1"/>
  <c r="N1355" i="1"/>
  <c r="M1355" i="1"/>
  <c r="Z1355" i="1" s="1"/>
  <c r="L1355" i="1"/>
  <c r="K1355" i="1"/>
  <c r="J1355" i="1"/>
  <c r="I1355" i="1"/>
  <c r="H1355" i="1"/>
  <c r="G1355" i="1"/>
  <c r="F1355" i="1"/>
  <c r="E1355" i="1"/>
  <c r="D1355" i="1"/>
  <c r="C1355" i="1"/>
  <c r="B1355" i="1"/>
  <c r="Y1353" i="1"/>
  <c r="X1353" i="1"/>
  <c r="W1353" i="1"/>
  <c r="V1353" i="1"/>
  <c r="U1353" i="1"/>
  <c r="T1353" i="1"/>
  <c r="S1353" i="1"/>
  <c r="R1353" i="1"/>
  <c r="Q1353" i="1"/>
  <c r="P1353" i="1"/>
  <c r="O1353" i="1"/>
  <c r="N1353" i="1"/>
  <c r="M1353" i="1"/>
  <c r="Z1353" i="1" s="1"/>
  <c r="L1353" i="1"/>
  <c r="K1353" i="1"/>
  <c r="J1353" i="1"/>
  <c r="I1353" i="1"/>
  <c r="H1353" i="1"/>
  <c r="G1353" i="1"/>
  <c r="F1353" i="1"/>
  <c r="E1353" i="1"/>
  <c r="D1353" i="1"/>
  <c r="AA1353" i="1" s="1"/>
  <c r="C1353" i="1"/>
  <c r="B1353" i="1"/>
  <c r="Y1352" i="1"/>
  <c r="X1352" i="1"/>
  <c r="W1352" i="1"/>
  <c r="V1352" i="1"/>
  <c r="U1352" i="1"/>
  <c r="T1352" i="1"/>
  <c r="S1352" i="1"/>
  <c r="R1352" i="1"/>
  <c r="Q1352" i="1"/>
  <c r="P1352" i="1"/>
  <c r="O1352" i="1"/>
  <c r="N1352" i="1"/>
  <c r="Z1352" i="1" s="1"/>
  <c r="M1352" i="1"/>
  <c r="L1352" i="1"/>
  <c r="K1352" i="1"/>
  <c r="J1352" i="1"/>
  <c r="I1352" i="1"/>
  <c r="H1352" i="1"/>
  <c r="G1352" i="1"/>
  <c r="F1352" i="1"/>
  <c r="E1352" i="1"/>
  <c r="D1352" i="1"/>
  <c r="AA1352" i="1" s="1"/>
  <c r="C1352" i="1"/>
  <c r="B1352" i="1"/>
  <c r="Y1351" i="1"/>
  <c r="X1351" i="1"/>
  <c r="W1351" i="1"/>
  <c r="V1351" i="1"/>
  <c r="U1351" i="1"/>
  <c r="T1351" i="1"/>
  <c r="S1351" i="1"/>
  <c r="R1351" i="1"/>
  <c r="Q1351" i="1"/>
  <c r="P1351" i="1"/>
  <c r="O1351" i="1"/>
  <c r="N1351" i="1"/>
  <c r="M1351" i="1"/>
  <c r="Z1351" i="1" s="1"/>
  <c r="AB1351" i="1" s="1"/>
  <c r="L1351" i="1"/>
  <c r="K1351" i="1"/>
  <c r="J1351" i="1"/>
  <c r="I1351" i="1"/>
  <c r="H1351" i="1"/>
  <c r="G1351" i="1"/>
  <c r="F1351" i="1"/>
  <c r="E1351" i="1"/>
  <c r="D1351" i="1"/>
  <c r="AA1351" i="1" s="1"/>
  <c r="C1351" i="1"/>
  <c r="B1351" i="1"/>
  <c r="Y1350" i="1"/>
  <c r="Y1354" i="1" s="1"/>
  <c r="X1350" i="1"/>
  <c r="X1354" i="1" s="1"/>
  <c r="W1350" i="1"/>
  <c r="W1354" i="1" s="1"/>
  <c r="V1350" i="1"/>
  <c r="V1354" i="1" s="1"/>
  <c r="U1350" i="1"/>
  <c r="U1354" i="1" s="1"/>
  <c r="T1350" i="1"/>
  <c r="T1354" i="1" s="1"/>
  <c r="S1350" i="1"/>
  <c r="S1354" i="1" s="1"/>
  <c r="R1350" i="1"/>
  <c r="R1354" i="1" s="1"/>
  <c r="Q1350" i="1"/>
  <c r="Q1354" i="1" s="1"/>
  <c r="P1350" i="1"/>
  <c r="P1354" i="1" s="1"/>
  <c r="O1350" i="1"/>
  <c r="O1354" i="1" s="1"/>
  <c r="N1350" i="1"/>
  <c r="N1354" i="1" s="1"/>
  <c r="M1350" i="1"/>
  <c r="M1354" i="1" s="1"/>
  <c r="L1350" i="1"/>
  <c r="L1354" i="1" s="1"/>
  <c r="K1350" i="1"/>
  <c r="K1354" i="1" s="1"/>
  <c r="J1350" i="1"/>
  <c r="J1354" i="1" s="1"/>
  <c r="I1350" i="1"/>
  <c r="I1354" i="1" s="1"/>
  <c r="H1350" i="1"/>
  <c r="H1354" i="1" s="1"/>
  <c r="G1350" i="1"/>
  <c r="G1354" i="1" s="1"/>
  <c r="F1350" i="1"/>
  <c r="F1354" i="1" s="1"/>
  <c r="E1350" i="1"/>
  <c r="E1354" i="1" s="1"/>
  <c r="D1350" i="1"/>
  <c r="C1350" i="1"/>
  <c r="C1354" i="1" s="1"/>
  <c r="B1350" i="1"/>
  <c r="B1354" i="1" s="1"/>
  <c r="Y1345" i="1"/>
  <c r="X1345" i="1"/>
  <c r="W1345" i="1"/>
  <c r="V1345" i="1"/>
  <c r="U1345" i="1"/>
  <c r="T1345" i="1"/>
  <c r="S1345" i="1"/>
  <c r="R1345" i="1"/>
  <c r="Q1345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C1345" i="1"/>
  <c r="B1345" i="1"/>
  <c r="Y1343" i="1"/>
  <c r="X1343" i="1"/>
  <c r="W1343" i="1"/>
  <c r="V1343" i="1"/>
  <c r="U1343" i="1"/>
  <c r="T1343" i="1"/>
  <c r="S1343" i="1"/>
  <c r="R1343" i="1"/>
  <c r="Q1343" i="1"/>
  <c r="P1343" i="1"/>
  <c r="O1343" i="1"/>
  <c r="N1343" i="1"/>
  <c r="M1343" i="1"/>
  <c r="Z1343" i="1" s="1"/>
  <c r="AA1343" i="1" s="1"/>
  <c r="L1343" i="1"/>
  <c r="K1343" i="1"/>
  <c r="J1343" i="1"/>
  <c r="I1343" i="1"/>
  <c r="H1343" i="1"/>
  <c r="G1343" i="1"/>
  <c r="F1343" i="1"/>
  <c r="E1343" i="1"/>
  <c r="D1343" i="1"/>
  <c r="C1343" i="1"/>
  <c r="B1343" i="1"/>
  <c r="Y1342" i="1"/>
  <c r="X1342" i="1"/>
  <c r="W1342" i="1"/>
  <c r="V1342" i="1"/>
  <c r="U1342" i="1"/>
  <c r="T1342" i="1"/>
  <c r="S1342" i="1"/>
  <c r="R1342" i="1"/>
  <c r="Q1342" i="1"/>
  <c r="P1342" i="1"/>
  <c r="O1342" i="1"/>
  <c r="N1342" i="1"/>
  <c r="M1342" i="1"/>
  <c r="Z1342" i="1" s="1"/>
  <c r="L1342" i="1"/>
  <c r="K1342" i="1"/>
  <c r="J1342" i="1"/>
  <c r="I1342" i="1"/>
  <c r="H1342" i="1"/>
  <c r="G1342" i="1"/>
  <c r="F1342" i="1"/>
  <c r="E1342" i="1"/>
  <c r="D1342" i="1"/>
  <c r="AA1342" i="1" s="1"/>
  <c r="C1342" i="1"/>
  <c r="B1342" i="1"/>
  <c r="Y1341" i="1"/>
  <c r="X1341" i="1"/>
  <c r="W1341" i="1"/>
  <c r="V1341" i="1"/>
  <c r="U1341" i="1"/>
  <c r="T1341" i="1"/>
  <c r="S1341" i="1"/>
  <c r="R1341" i="1"/>
  <c r="Q1341" i="1"/>
  <c r="P1341" i="1"/>
  <c r="O1341" i="1"/>
  <c r="N1341" i="1"/>
  <c r="M1341" i="1"/>
  <c r="Z1341" i="1" s="1"/>
  <c r="AB1341" i="1" s="1"/>
  <c r="L1341" i="1"/>
  <c r="K1341" i="1"/>
  <c r="J1341" i="1"/>
  <c r="I1341" i="1"/>
  <c r="H1341" i="1"/>
  <c r="G1341" i="1"/>
  <c r="F1341" i="1"/>
  <c r="E1341" i="1"/>
  <c r="D1341" i="1"/>
  <c r="AA1341" i="1" s="1"/>
  <c r="C1341" i="1"/>
  <c r="B1341" i="1"/>
  <c r="W1340" i="1"/>
  <c r="W1344" i="1" s="1"/>
  <c r="V1340" i="1"/>
  <c r="V1344" i="1" s="1"/>
  <c r="S1340" i="1"/>
  <c r="S1344" i="1" s="1"/>
  <c r="R1340" i="1"/>
  <c r="R1344" i="1" s="1"/>
  <c r="O1340" i="1"/>
  <c r="O1344" i="1" s="1"/>
  <c r="N1340" i="1"/>
  <c r="N1344" i="1" s="1"/>
  <c r="K1340" i="1"/>
  <c r="K1344" i="1" s="1"/>
  <c r="J1340" i="1"/>
  <c r="J1344" i="1" s="1"/>
  <c r="G1340" i="1"/>
  <c r="G1344" i="1" s="1"/>
  <c r="F1340" i="1"/>
  <c r="F1344" i="1" s="1"/>
  <c r="C1340" i="1"/>
  <c r="C1344" i="1" s="1"/>
  <c r="B1340" i="1"/>
  <c r="B1344" i="1" s="1"/>
  <c r="Y1335" i="1"/>
  <c r="X1335" i="1"/>
  <c r="W1335" i="1"/>
  <c r="V1335" i="1"/>
  <c r="U1335" i="1"/>
  <c r="T1335" i="1"/>
  <c r="S1335" i="1"/>
  <c r="R1335" i="1"/>
  <c r="Q1335" i="1"/>
  <c r="P1335" i="1"/>
  <c r="O1335" i="1"/>
  <c r="N1335" i="1"/>
  <c r="M1335" i="1"/>
  <c r="Z1335" i="1" s="1"/>
  <c r="L1335" i="1"/>
  <c r="K1335" i="1"/>
  <c r="J1335" i="1"/>
  <c r="I1335" i="1"/>
  <c r="H1335" i="1"/>
  <c r="G1335" i="1"/>
  <c r="F1335" i="1"/>
  <c r="E1335" i="1"/>
  <c r="D1335" i="1"/>
  <c r="C1335" i="1"/>
  <c r="B1335" i="1"/>
  <c r="Y1333" i="1"/>
  <c r="X1333" i="1"/>
  <c r="W1333" i="1"/>
  <c r="V1333" i="1"/>
  <c r="U1333" i="1"/>
  <c r="T1333" i="1"/>
  <c r="S1333" i="1"/>
  <c r="R1333" i="1"/>
  <c r="Q1333" i="1"/>
  <c r="P1333" i="1"/>
  <c r="O1333" i="1"/>
  <c r="N1333" i="1"/>
  <c r="M1333" i="1"/>
  <c r="Z1333" i="1" s="1"/>
  <c r="AA1333" i="1" s="1"/>
  <c r="L1333" i="1"/>
  <c r="K1333" i="1"/>
  <c r="J1333" i="1"/>
  <c r="I1333" i="1"/>
  <c r="H1333" i="1"/>
  <c r="G1333" i="1"/>
  <c r="F1333" i="1"/>
  <c r="E1333" i="1"/>
  <c r="D1333" i="1"/>
  <c r="C1333" i="1"/>
  <c r="B1333" i="1"/>
  <c r="Y1332" i="1"/>
  <c r="X1332" i="1"/>
  <c r="W1332" i="1"/>
  <c r="V1332" i="1"/>
  <c r="U1332" i="1"/>
  <c r="T1332" i="1"/>
  <c r="S1332" i="1"/>
  <c r="R1332" i="1"/>
  <c r="Q1332" i="1"/>
  <c r="P1332" i="1"/>
  <c r="O1332" i="1"/>
  <c r="N1332" i="1"/>
  <c r="M1332" i="1"/>
  <c r="Z1332" i="1" s="1"/>
  <c r="L1332" i="1"/>
  <c r="K1332" i="1"/>
  <c r="J1332" i="1"/>
  <c r="I1332" i="1"/>
  <c r="H1332" i="1"/>
  <c r="G1332" i="1"/>
  <c r="F1332" i="1"/>
  <c r="E1332" i="1"/>
  <c r="D1332" i="1"/>
  <c r="AA1332" i="1" s="1"/>
  <c r="C1332" i="1"/>
  <c r="B1332" i="1"/>
  <c r="Y1331" i="1"/>
  <c r="X1331" i="1"/>
  <c r="W1331" i="1"/>
  <c r="V1331" i="1"/>
  <c r="U1331" i="1"/>
  <c r="T1331" i="1"/>
  <c r="S1331" i="1"/>
  <c r="R1331" i="1"/>
  <c r="Q1331" i="1"/>
  <c r="P1331" i="1"/>
  <c r="O1331" i="1"/>
  <c r="N1331" i="1"/>
  <c r="M1331" i="1"/>
  <c r="Z1331" i="1" s="1"/>
  <c r="AB1331" i="1" s="1"/>
  <c r="L1331" i="1"/>
  <c r="K1331" i="1"/>
  <c r="J1331" i="1"/>
  <c r="I1331" i="1"/>
  <c r="H1331" i="1"/>
  <c r="G1331" i="1"/>
  <c r="F1331" i="1"/>
  <c r="E1331" i="1"/>
  <c r="D1331" i="1"/>
  <c r="AA1331" i="1" s="1"/>
  <c r="C1331" i="1"/>
  <c r="B1331" i="1"/>
  <c r="Y1330" i="1"/>
  <c r="Y1334" i="1" s="1"/>
  <c r="X1330" i="1"/>
  <c r="X1334" i="1" s="1"/>
  <c r="W1330" i="1"/>
  <c r="W1334" i="1" s="1"/>
  <c r="V1330" i="1"/>
  <c r="V1334" i="1" s="1"/>
  <c r="U1330" i="1"/>
  <c r="U1334" i="1" s="1"/>
  <c r="T1330" i="1"/>
  <c r="T1334" i="1" s="1"/>
  <c r="S1330" i="1"/>
  <c r="S1334" i="1" s="1"/>
  <c r="R1330" i="1"/>
  <c r="R1334" i="1" s="1"/>
  <c r="Q1330" i="1"/>
  <c r="Q1334" i="1" s="1"/>
  <c r="P1330" i="1"/>
  <c r="P1334" i="1" s="1"/>
  <c r="O1330" i="1"/>
  <c r="O1334" i="1" s="1"/>
  <c r="N1330" i="1"/>
  <c r="N1334" i="1" s="1"/>
  <c r="M1330" i="1"/>
  <c r="M1334" i="1" s="1"/>
  <c r="L1330" i="1"/>
  <c r="L1334" i="1" s="1"/>
  <c r="K1330" i="1"/>
  <c r="K1334" i="1" s="1"/>
  <c r="J1330" i="1"/>
  <c r="J1334" i="1" s="1"/>
  <c r="I1330" i="1"/>
  <c r="I1334" i="1" s="1"/>
  <c r="H1330" i="1"/>
  <c r="H1334" i="1" s="1"/>
  <c r="G1330" i="1"/>
  <c r="G1334" i="1" s="1"/>
  <c r="F1330" i="1"/>
  <c r="F1334" i="1" s="1"/>
  <c r="E1330" i="1"/>
  <c r="E1334" i="1" s="1"/>
  <c r="D1330" i="1"/>
  <c r="D1334" i="1" s="1"/>
  <c r="C1330" i="1"/>
  <c r="C1334" i="1" s="1"/>
  <c r="B1330" i="1"/>
  <c r="B1334" i="1" s="1"/>
  <c r="Y1325" i="1"/>
  <c r="X1325" i="1"/>
  <c r="W1325" i="1"/>
  <c r="V1325" i="1"/>
  <c r="U1325" i="1"/>
  <c r="T1325" i="1"/>
  <c r="S1325" i="1"/>
  <c r="R1325" i="1"/>
  <c r="Q1325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C1325" i="1"/>
  <c r="B1325" i="1"/>
  <c r="Y1323" i="1"/>
  <c r="X1323" i="1"/>
  <c r="W1323" i="1"/>
  <c r="V1323" i="1"/>
  <c r="U1323" i="1"/>
  <c r="T1323" i="1"/>
  <c r="S1323" i="1"/>
  <c r="R1323" i="1"/>
  <c r="Q1323" i="1"/>
  <c r="P1323" i="1"/>
  <c r="O1323" i="1"/>
  <c r="N1323" i="1"/>
  <c r="M1323" i="1"/>
  <c r="Z1323" i="1" s="1"/>
  <c r="L1323" i="1"/>
  <c r="K1323" i="1"/>
  <c r="J1323" i="1"/>
  <c r="I1323" i="1"/>
  <c r="H1323" i="1"/>
  <c r="G1323" i="1"/>
  <c r="F1323" i="1"/>
  <c r="E1323" i="1"/>
  <c r="D1323" i="1"/>
  <c r="AA1323" i="1" s="1"/>
  <c r="C1323" i="1"/>
  <c r="B1323" i="1"/>
  <c r="Y1322" i="1"/>
  <c r="X1322" i="1"/>
  <c r="W1322" i="1"/>
  <c r="V1322" i="1"/>
  <c r="U1322" i="1"/>
  <c r="T1322" i="1"/>
  <c r="S1322" i="1"/>
  <c r="R1322" i="1"/>
  <c r="Q1322" i="1"/>
  <c r="P1322" i="1"/>
  <c r="O1322" i="1"/>
  <c r="N1322" i="1"/>
  <c r="M1322" i="1"/>
  <c r="Z1322" i="1" s="1"/>
  <c r="AA1322" i="1" s="1"/>
  <c r="L1322" i="1"/>
  <c r="K1322" i="1"/>
  <c r="J1322" i="1"/>
  <c r="I1322" i="1"/>
  <c r="H1322" i="1"/>
  <c r="G1322" i="1"/>
  <c r="F1322" i="1"/>
  <c r="E1322" i="1"/>
  <c r="D1322" i="1"/>
  <c r="C1322" i="1"/>
  <c r="B1322" i="1"/>
  <c r="Y1321" i="1"/>
  <c r="X1321" i="1"/>
  <c r="W1321" i="1"/>
  <c r="V1321" i="1"/>
  <c r="U1321" i="1"/>
  <c r="T1321" i="1"/>
  <c r="S1321" i="1"/>
  <c r="R1321" i="1"/>
  <c r="Q1321" i="1"/>
  <c r="P1321" i="1"/>
  <c r="O1321" i="1"/>
  <c r="N1321" i="1"/>
  <c r="Z1321" i="1" s="1"/>
  <c r="AB1321" i="1" s="1"/>
  <c r="M1321" i="1"/>
  <c r="L1321" i="1"/>
  <c r="K1321" i="1"/>
  <c r="J1321" i="1"/>
  <c r="I1321" i="1"/>
  <c r="H1321" i="1"/>
  <c r="G1321" i="1"/>
  <c r="F1321" i="1"/>
  <c r="E1321" i="1"/>
  <c r="D1321" i="1"/>
  <c r="AA1321" i="1" s="1"/>
  <c r="C1321" i="1"/>
  <c r="B1321" i="1"/>
  <c r="Y1320" i="1"/>
  <c r="Y1324" i="1" s="1"/>
  <c r="X1320" i="1"/>
  <c r="X1324" i="1" s="1"/>
  <c r="W1320" i="1"/>
  <c r="W1324" i="1" s="1"/>
  <c r="V1320" i="1"/>
  <c r="V1324" i="1" s="1"/>
  <c r="V1326" i="1" s="1"/>
  <c r="U1320" i="1"/>
  <c r="U1324" i="1" s="1"/>
  <c r="T1320" i="1"/>
  <c r="T1324" i="1" s="1"/>
  <c r="S1320" i="1"/>
  <c r="S1324" i="1" s="1"/>
  <c r="R1320" i="1"/>
  <c r="R1324" i="1" s="1"/>
  <c r="R1326" i="1" s="1"/>
  <c r="Q1320" i="1"/>
  <c r="Q1324" i="1" s="1"/>
  <c r="P1320" i="1"/>
  <c r="P1324" i="1" s="1"/>
  <c r="O1320" i="1"/>
  <c r="O1324" i="1" s="1"/>
  <c r="N1320" i="1"/>
  <c r="N1324" i="1" s="1"/>
  <c r="N1326" i="1" s="1"/>
  <c r="M1320" i="1"/>
  <c r="M1324" i="1" s="1"/>
  <c r="L1320" i="1"/>
  <c r="L1324" i="1" s="1"/>
  <c r="K1320" i="1"/>
  <c r="K1324" i="1" s="1"/>
  <c r="J1320" i="1"/>
  <c r="J1324" i="1" s="1"/>
  <c r="J1326" i="1" s="1"/>
  <c r="I1320" i="1"/>
  <c r="I1324" i="1" s="1"/>
  <c r="H1320" i="1"/>
  <c r="H1324" i="1" s="1"/>
  <c r="G1320" i="1"/>
  <c r="G1324" i="1" s="1"/>
  <c r="F1320" i="1"/>
  <c r="F1324" i="1" s="1"/>
  <c r="F1326" i="1" s="1"/>
  <c r="E1320" i="1"/>
  <c r="E1324" i="1" s="1"/>
  <c r="D1320" i="1"/>
  <c r="C1320" i="1"/>
  <c r="C1324" i="1" s="1"/>
  <c r="B1320" i="1"/>
  <c r="B1324" i="1" s="1"/>
  <c r="B1326" i="1" s="1"/>
  <c r="Y1315" i="1"/>
  <c r="X1315" i="1"/>
  <c r="W1315" i="1"/>
  <c r="V1315" i="1"/>
  <c r="U1315" i="1"/>
  <c r="T1315" i="1"/>
  <c r="S1315" i="1"/>
  <c r="R1315" i="1"/>
  <c r="Q1315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C1315" i="1"/>
  <c r="B1315" i="1"/>
  <c r="Y1313" i="1"/>
  <c r="X1313" i="1"/>
  <c r="W1313" i="1"/>
  <c r="V1313" i="1"/>
  <c r="U1313" i="1"/>
  <c r="T1313" i="1"/>
  <c r="S1313" i="1"/>
  <c r="R1313" i="1"/>
  <c r="Q1313" i="1"/>
  <c r="P1313" i="1"/>
  <c r="O1313" i="1"/>
  <c r="N1313" i="1"/>
  <c r="M1313" i="1"/>
  <c r="Z1313" i="1" s="1"/>
  <c r="L1313" i="1"/>
  <c r="K1313" i="1"/>
  <c r="J1313" i="1"/>
  <c r="I1313" i="1"/>
  <c r="H1313" i="1"/>
  <c r="G1313" i="1"/>
  <c r="F1313" i="1"/>
  <c r="E1313" i="1"/>
  <c r="D1313" i="1"/>
  <c r="AA1313" i="1" s="1"/>
  <c r="C1313" i="1"/>
  <c r="B1313" i="1"/>
  <c r="Y1312" i="1"/>
  <c r="X1312" i="1"/>
  <c r="W1312" i="1"/>
  <c r="V1312" i="1"/>
  <c r="U1312" i="1"/>
  <c r="T1312" i="1"/>
  <c r="S1312" i="1"/>
  <c r="R1312" i="1"/>
  <c r="Q1312" i="1"/>
  <c r="P1312" i="1"/>
  <c r="O1312" i="1"/>
  <c r="N1312" i="1"/>
  <c r="M1312" i="1"/>
  <c r="Z1312" i="1" s="1"/>
  <c r="L1312" i="1"/>
  <c r="K1312" i="1"/>
  <c r="J1312" i="1"/>
  <c r="I1312" i="1"/>
  <c r="H1312" i="1"/>
  <c r="G1312" i="1"/>
  <c r="F1312" i="1"/>
  <c r="E1312" i="1"/>
  <c r="D1312" i="1"/>
  <c r="AA1312" i="1" s="1"/>
  <c r="C1312" i="1"/>
  <c r="B1312" i="1"/>
  <c r="Y1311" i="1"/>
  <c r="X1311" i="1"/>
  <c r="W1311" i="1"/>
  <c r="V1311" i="1"/>
  <c r="U1311" i="1"/>
  <c r="T1311" i="1"/>
  <c r="S1311" i="1"/>
  <c r="R1311" i="1"/>
  <c r="Q1311" i="1"/>
  <c r="P1311" i="1"/>
  <c r="O1311" i="1"/>
  <c r="N1311" i="1"/>
  <c r="M1311" i="1"/>
  <c r="Z1311" i="1" s="1"/>
  <c r="L1311" i="1"/>
  <c r="K1311" i="1"/>
  <c r="J1311" i="1"/>
  <c r="I1311" i="1"/>
  <c r="H1311" i="1"/>
  <c r="G1311" i="1"/>
  <c r="F1311" i="1"/>
  <c r="E1311" i="1"/>
  <c r="D1311" i="1"/>
  <c r="C1311" i="1"/>
  <c r="B1311" i="1"/>
  <c r="Y1310" i="1"/>
  <c r="Y1314" i="1" s="1"/>
  <c r="X1310" i="1"/>
  <c r="X1300" i="1" s="1"/>
  <c r="W1310" i="1"/>
  <c r="W1314" i="1" s="1"/>
  <c r="V1310" i="1"/>
  <c r="V1314" i="1" s="1"/>
  <c r="U1310" i="1"/>
  <c r="U1314" i="1" s="1"/>
  <c r="T1310" i="1"/>
  <c r="T1300" i="1" s="1"/>
  <c r="S1310" i="1"/>
  <c r="S1314" i="1" s="1"/>
  <c r="R1310" i="1"/>
  <c r="R1314" i="1" s="1"/>
  <c r="Q1310" i="1"/>
  <c r="Q1314" i="1" s="1"/>
  <c r="P1310" i="1"/>
  <c r="P1300" i="1" s="1"/>
  <c r="O1310" i="1"/>
  <c r="O1314" i="1" s="1"/>
  <c r="N1310" i="1"/>
  <c r="N1314" i="1" s="1"/>
  <c r="M1310" i="1"/>
  <c r="M1314" i="1" s="1"/>
  <c r="L1310" i="1"/>
  <c r="L1300" i="1" s="1"/>
  <c r="K1310" i="1"/>
  <c r="K1314" i="1" s="1"/>
  <c r="J1310" i="1"/>
  <c r="J1314" i="1" s="1"/>
  <c r="I1310" i="1"/>
  <c r="I1314" i="1" s="1"/>
  <c r="H1310" i="1"/>
  <c r="H1300" i="1" s="1"/>
  <c r="G1310" i="1"/>
  <c r="G1314" i="1" s="1"/>
  <c r="F1310" i="1"/>
  <c r="F1314" i="1" s="1"/>
  <c r="E1310" i="1"/>
  <c r="E1314" i="1" s="1"/>
  <c r="D1310" i="1"/>
  <c r="C1310" i="1"/>
  <c r="C1314" i="1" s="1"/>
  <c r="B1310" i="1"/>
  <c r="B1314" i="1" s="1"/>
  <c r="Y1305" i="1"/>
  <c r="X1305" i="1"/>
  <c r="W1305" i="1"/>
  <c r="V1305" i="1"/>
  <c r="V1306" i="1" s="1"/>
  <c r="U1305" i="1"/>
  <c r="T1305" i="1"/>
  <c r="S1305" i="1"/>
  <c r="R1305" i="1"/>
  <c r="Q1305" i="1"/>
  <c r="P1305" i="1"/>
  <c r="O1305" i="1"/>
  <c r="N1305" i="1"/>
  <c r="M1305" i="1"/>
  <c r="L1305" i="1"/>
  <c r="K1305" i="1"/>
  <c r="J1305" i="1"/>
  <c r="I1305" i="1"/>
  <c r="H1305" i="1"/>
  <c r="G1305" i="1"/>
  <c r="F1305" i="1"/>
  <c r="F1306" i="1" s="1"/>
  <c r="E1305" i="1"/>
  <c r="D1305" i="1"/>
  <c r="C1305" i="1"/>
  <c r="B1305" i="1"/>
  <c r="Y1303" i="1"/>
  <c r="X1303" i="1"/>
  <c r="W1303" i="1"/>
  <c r="V1303" i="1"/>
  <c r="U1303" i="1"/>
  <c r="T1303" i="1"/>
  <c r="S1303" i="1"/>
  <c r="R1303" i="1"/>
  <c r="Q1303" i="1"/>
  <c r="P1303" i="1"/>
  <c r="O1303" i="1"/>
  <c r="N1303" i="1"/>
  <c r="Z1303" i="1" s="1"/>
  <c r="M1303" i="1"/>
  <c r="L1303" i="1"/>
  <c r="K1303" i="1"/>
  <c r="J1303" i="1"/>
  <c r="I1303" i="1"/>
  <c r="H1303" i="1"/>
  <c r="G1303" i="1"/>
  <c r="F1303" i="1"/>
  <c r="E1303" i="1"/>
  <c r="D1303" i="1"/>
  <c r="AA1303" i="1" s="1"/>
  <c r="C1303" i="1"/>
  <c r="B1303" i="1"/>
  <c r="Y1302" i="1"/>
  <c r="X1302" i="1"/>
  <c r="W1302" i="1"/>
  <c r="V1302" i="1"/>
  <c r="U1302" i="1"/>
  <c r="T1302" i="1"/>
  <c r="S1302" i="1"/>
  <c r="R1302" i="1"/>
  <c r="Q1302" i="1"/>
  <c r="P1302" i="1"/>
  <c r="O1302" i="1"/>
  <c r="N1302" i="1"/>
  <c r="M1302" i="1"/>
  <c r="Z1302" i="1" s="1"/>
  <c r="L1302" i="1"/>
  <c r="K1302" i="1"/>
  <c r="J1302" i="1"/>
  <c r="I1302" i="1"/>
  <c r="H1302" i="1"/>
  <c r="G1302" i="1"/>
  <c r="F1302" i="1"/>
  <c r="E1302" i="1"/>
  <c r="D1302" i="1"/>
  <c r="AA1302" i="1" s="1"/>
  <c r="C1302" i="1"/>
  <c r="B1302" i="1"/>
  <c r="Y1301" i="1"/>
  <c r="X1301" i="1"/>
  <c r="W1301" i="1"/>
  <c r="V1301" i="1"/>
  <c r="U1301" i="1"/>
  <c r="T1301" i="1"/>
  <c r="S1301" i="1"/>
  <c r="R1301" i="1"/>
  <c r="Q1301" i="1"/>
  <c r="P1301" i="1"/>
  <c r="O1301" i="1"/>
  <c r="N1301" i="1"/>
  <c r="M1301" i="1"/>
  <c r="Z1301" i="1" s="1"/>
  <c r="L1301" i="1"/>
  <c r="K1301" i="1"/>
  <c r="J1301" i="1"/>
  <c r="I1301" i="1"/>
  <c r="H1301" i="1"/>
  <c r="G1301" i="1"/>
  <c r="F1301" i="1"/>
  <c r="E1301" i="1"/>
  <c r="D1301" i="1"/>
  <c r="C1301" i="1"/>
  <c r="B1301" i="1"/>
  <c r="Y1300" i="1"/>
  <c r="Y1304" i="1" s="1"/>
  <c r="W1300" i="1"/>
  <c r="W1304" i="1" s="1"/>
  <c r="W1306" i="1" s="1"/>
  <c r="V1300" i="1"/>
  <c r="V1304" i="1" s="1"/>
  <c r="U1300" i="1"/>
  <c r="U1304" i="1" s="1"/>
  <c r="S1300" i="1"/>
  <c r="S1304" i="1" s="1"/>
  <c r="S1306" i="1" s="1"/>
  <c r="R1300" i="1"/>
  <c r="R1304" i="1" s="1"/>
  <c r="Q1300" i="1"/>
  <c r="Q1304" i="1" s="1"/>
  <c r="O1300" i="1"/>
  <c r="O1304" i="1" s="1"/>
  <c r="O1306" i="1" s="1"/>
  <c r="N1300" i="1"/>
  <c r="N1304" i="1" s="1"/>
  <c r="M1300" i="1"/>
  <c r="M1304" i="1" s="1"/>
  <c r="K1300" i="1"/>
  <c r="K1304" i="1" s="1"/>
  <c r="K1306" i="1" s="1"/>
  <c r="J1300" i="1"/>
  <c r="J1304" i="1" s="1"/>
  <c r="I1300" i="1"/>
  <c r="I1304" i="1" s="1"/>
  <c r="G1300" i="1"/>
  <c r="G1304" i="1" s="1"/>
  <c r="G1306" i="1" s="1"/>
  <c r="F1300" i="1"/>
  <c r="F1304" i="1" s="1"/>
  <c r="E1300" i="1"/>
  <c r="E1304" i="1" s="1"/>
  <c r="C1300" i="1"/>
  <c r="C1304" i="1" s="1"/>
  <c r="C1306" i="1" s="1"/>
  <c r="B1300" i="1"/>
  <c r="B1304" i="1" s="1"/>
  <c r="Y1295" i="1"/>
  <c r="X1295" i="1"/>
  <c r="W1295" i="1"/>
  <c r="V1295" i="1"/>
  <c r="U1295" i="1"/>
  <c r="T1295" i="1"/>
  <c r="S1295" i="1"/>
  <c r="R1295" i="1"/>
  <c r="Q1295" i="1"/>
  <c r="P1295" i="1"/>
  <c r="O1295" i="1"/>
  <c r="N1295" i="1"/>
  <c r="M1295" i="1"/>
  <c r="Z1295" i="1" s="1"/>
  <c r="L1295" i="1"/>
  <c r="K1295" i="1"/>
  <c r="J1295" i="1"/>
  <c r="I1295" i="1"/>
  <c r="H1295" i="1"/>
  <c r="G1295" i="1"/>
  <c r="F1295" i="1"/>
  <c r="E1295" i="1"/>
  <c r="D1295" i="1"/>
  <c r="C1295" i="1"/>
  <c r="B1295" i="1"/>
  <c r="Y1293" i="1"/>
  <c r="X1293" i="1"/>
  <c r="W1293" i="1"/>
  <c r="V1293" i="1"/>
  <c r="U1293" i="1"/>
  <c r="T1293" i="1"/>
  <c r="S1293" i="1"/>
  <c r="R1293" i="1"/>
  <c r="Q1293" i="1"/>
  <c r="P1293" i="1"/>
  <c r="O1293" i="1"/>
  <c r="N1293" i="1"/>
  <c r="Z1293" i="1" s="1"/>
  <c r="M1293" i="1"/>
  <c r="L1293" i="1"/>
  <c r="K1293" i="1"/>
  <c r="J1293" i="1"/>
  <c r="I1293" i="1"/>
  <c r="H1293" i="1"/>
  <c r="G1293" i="1"/>
  <c r="F1293" i="1"/>
  <c r="E1293" i="1"/>
  <c r="D1293" i="1"/>
  <c r="C1293" i="1"/>
  <c r="B1293" i="1"/>
  <c r="Y1292" i="1"/>
  <c r="X1292" i="1"/>
  <c r="W1292" i="1"/>
  <c r="V1292" i="1"/>
  <c r="U1292" i="1"/>
  <c r="T1292" i="1"/>
  <c r="S1292" i="1"/>
  <c r="R1292" i="1"/>
  <c r="Q1292" i="1"/>
  <c r="P1292" i="1"/>
  <c r="O1292" i="1"/>
  <c r="N1292" i="1"/>
  <c r="M1292" i="1"/>
  <c r="Z1292" i="1" s="1"/>
  <c r="L1292" i="1"/>
  <c r="K1292" i="1"/>
  <c r="J1292" i="1"/>
  <c r="I1292" i="1"/>
  <c r="H1292" i="1"/>
  <c r="G1292" i="1"/>
  <c r="F1292" i="1"/>
  <c r="E1292" i="1"/>
  <c r="D1292" i="1"/>
  <c r="AA1292" i="1" s="1"/>
  <c r="C1292" i="1"/>
  <c r="B1292" i="1"/>
  <c r="Y1291" i="1"/>
  <c r="X1291" i="1"/>
  <c r="W1291" i="1"/>
  <c r="V1291" i="1"/>
  <c r="U1291" i="1"/>
  <c r="T1291" i="1"/>
  <c r="S1291" i="1"/>
  <c r="R1291" i="1"/>
  <c r="Q1291" i="1"/>
  <c r="P1291" i="1"/>
  <c r="O1291" i="1"/>
  <c r="N1291" i="1"/>
  <c r="M1291" i="1"/>
  <c r="Z1291" i="1" s="1"/>
  <c r="L1291" i="1"/>
  <c r="K1291" i="1"/>
  <c r="J1291" i="1"/>
  <c r="I1291" i="1"/>
  <c r="H1291" i="1"/>
  <c r="G1291" i="1"/>
  <c r="F1291" i="1"/>
  <c r="E1291" i="1"/>
  <c r="D1291" i="1"/>
  <c r="C1291" i="1"/>
  <c r="B1291" i="1"/>
  <c r="Y1290" i="1"/>
  <c r="Y1294" i="1" s="1"/>
  <c r="X1290" i="1"/>
  <c r="X1294" i="1" s="1"/>
  <c r="W1290" i="1"/>
  <c r="W1294" i="1" s="1"/>
  <c r="V1290" i="1"/>
  <c r="V1294" i="1" s="1"/>
  <c r="U1290" i="1"/>
  <c r="U1294" i="1" s="1"/>
  <c r="T1290" i="1"/>
  <c r="T1294" i="1" s="1"/>
  <c r="S1290" i="1"/>
  <c r="S1294" i="1" s="1"/>
  <c r="R1290" i="1"/>
  <c r="R1294" i="1" s="1"/>
  <c r="Q1290" i="1"/>
  <c r="Q1294" i="1" s="1"/>
  <c r="P1290" i="1"/>
  <c r="P1294" i="1" s="1"/>
  <c r="O1290" i="1"/>
  <c r="O1294" i="1" s="1"/>
  <c r="N1290" i="1"/>
  <c r="N1294" i="1" s="1"/>
  <c r="M1290" i="1"/>
  <c r="M1294" i="1" s="1"/>
  <c r="L1290" i="1"/>
  <c r="L1294" i="1" s="1"/>
  <c r="K1290" i="1"/>
  <c r="K1294" i="1" s="1"/>
  <c r="J1290" i="1"/>
  <c r="J1294" i="1" s="1"/>
  <c r="I1290" i="1"/>
  <c r="I1294" i="1" s="1"/>
  <c r="H1290" i="1"/>
  <c r="H1294" i="1" s="1"/>
  <c r="G1290" i="1"/>
  <c r="G1294" i="1" s="1"/>
  <c r="F1290" i="1"/>
  <c r="F1294" i="1" s="1"/>
  <c r="E1290" i="1"/>
  <c r="E1294" i="1" s="1"/>
  <c r="D1290" i="1"/>
  <c r="D1294" i="1" s="1"/>
  <c r="C1290" i="1"/>
  <c r="C1294" i="1" s="1"/>
  <c r="B1290" i="1"/>
  <c r="B1294" i="1" s="1"/>
  <c r="Y1285" i="1"/>
  <c r="X1285" i="1"/>
  <c r="W1285" i="1"/>
  <c r="V1285" i="1"/>
  <c r="U1285" i="1"/>
  <c r="T1285" i="1"/>
  <c r="S1285" i="1"/>
  <c r="R1285" i="1"/>
  <c r="Q1285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C1285" i="1"/>
  <c r="B1285" i="1"/>
  <c r="Y1283" i="1"/>
  <c r="X1283" i="1"/>
  <c r="W1283" i="1"/>
  <c r="V1283" i="1"/>
  <c r="U1283" i="1"/>
  <c r="T1283" i="1"/>
  <c r="S1283" i="1"/>
  <c r="R1283" i="1"/>
  <c r="Q1283" i="1"/>
  <c r="P1283" i="1"/>
  <c r="O1283" i="1"/>
  <c r="N1283" i="1"/>
  <c r="M1283" i="1"/>
  <c r="Z1283" i="1" s="1"/>
  <c r="AA1283" i="1" s="1"/>
  <c r="L1283" i="1"/>
  <c r="K1283" i="1"/>
  <c r="J1283" i="1"/>
  <c r="I1283" i="1"/>
  <c r="H1283" i="1"/>
  <c r="G1283" i="1"/>
  <c r="F1283" i="1"/>
  <c r="E1283" i="1"/>
  <c r="D1283" i="1"/>
  <c r="C1283" i="1"/>
  <c r="B1283" i="1"/>
  <c r="Y1282" i="1"/>
  <c r="X1282" i="1"/>
  <c r="W1282" i="1"/>
  <c r="V1282" i="1"/>
  <c r="U1282" i="1"/>
  <c r="T1282" i="1"/>
  <c r="S1282" i="1"/>
  <c r="R1282" i="1"/>
  <c r="Q1282" i="1"/>
  <c r="P1282" i="1"/>
  <c r="O1282" i="1"/>
  <c r="N1282" i="1"/>
  <c r="M1282" i="1"/>
  <c r="Z1282" i="1" s="1"/>
  <c r="L1282" i="1"/>
  <c r="K1282" i="1"/>
  <c r="J1282" i="1"/>
  <c r="I1282" i="1"/>
  <c r="H1282" i="1"/>
  <c r="G1282" i="1"/>
  <c r="F1282" i="1"/>
  <c r="E1282" i="1"/>
  <c r="D1282" i="1"/>
  <c r="AA1282" i="1" s="1"/>
  <c r="C1282" i="1"/>
  <c r="B1282" i="1"/>
  <c r="Y1281" i="1"/>
  <c r="X1281" i="1"/>
  <c r="W1281" i="1"/>
  <c r="V1281" i="1"/>
  <c r="U1281" i="1"/>
  <c r="T1281" i="1"/>
  <c r="S1281" i="1"/>
  <c r="R1281" i="1"/>
  <c r="Q1281" i="1"/>
  <c r="P1281" i="1"/>
  <c r="O1281" i="1"/>
  <c r="N1281" i="1"/>
  <c r="Z1281" i="1" s="1"/>
  <c r="AB1281" i="1" s="1"/>
  <c r="M1281" i="1"/>
  <c r="L1281" i="1"/>
  <c r="K1281" i="1"/>
  <c r="J1281" i="1"/>
  <c r="I1281" i="1"/>
  <c r="H1281" i="1"/>
  <c r="G1281" i="1"/>
  <c r="F1281" i="1"/>
  <c r="E1281" i="1"/>
  <c r="D1281" i="1"/>
  <c r="C1281" i="1"/>
  <c r="B1281" i="1"/>
  <c r="Y1280" i="1"/>
  <c r="Y1284" i="1" s="1"/>
  <c r="X1280" i="1"/>
  <c r="X1284" i="1" s="1"/>
  <c r="W1280" i="1"/>
  <c r="W1284" i="1" s="1"/>
  <c r="V1280" i="1"/>
  <c r="V1284" i="1" s="1"/>
  <c r="U1280" i="1"/>
  <c r="U1284" i="1" s="1"/>
  <c r="T1280" i="1"/>
  <c r="T1284" i="1" s="1"/>
  <c r="S1280" i="1"/>
  <c r="S1284" i="1" s="1"/>
  <c r="R1280" i="1"/>
  <c r="R1284" i="1" s="1"/>
  <c r="Q1280" i="1"/>
  <c r="Q1284" i="1" s="1"/>
  <c r="P1280" i="1"/>
  <c r="P1284" i="1" s="1"/>
  <c r="O1280" i="1"/>
  <c r="O1284" i="1" s="1"/>
  <c r="N1280" i="1"/>
  <c r="N1284" i="1" s="1"/>
  <c r="M1280" i="1"/>
  <c r="M1284" i="1" s="1"/>
  <c r="L1280" i="1"/>
  <c r="L1284" i="1" s="1"/>
  <c r="K1280" i="1"/>
  <c r="K1284" i="1" s="1"/>
  <c r="J1280" i="1"/>
  <c r="J1284" i="1" s="1"/>
  <c r="I1280" i="1"/>
  <c r="I1284" i="1" s="1"/>
  <c r="H1280" i="1"/>
  <c r="H1284" i="1" s="1"/>
  <c r="G1280" i="1"/>
  <c r="G1284" i="1" s="1"/>
  <c r="F1280" i="1"/>
  <c r="F1284" i="1" s="1"/>
  <c r="E1280" i="1"/>
  <c r="E1284" i="1" s="1"/>
  <c r="D1280" i="1"/>
  <c r="C1280" i="1"/>
  <c r="C1284" i="1" s="1"/>
  <c r="B1280" i="1"/>
  <c r="B1284" i="1" s="1"/>
  <c r="Y1275" i="1"/>
  <c r="X1275" i="1"/>
  <c r="W1275" i="1"/>
  <c r="V1275" i="1"/>
  <c r="U1275" i="1"/>
  <c r="T1275" i="1"/>
  <c r="S1275" i="1"/>
  <c r="R1275" i="1"/>
  <c r="Q1275" i="1"/>
  <c r="P1275" i="1"/>
  <c r="O1275" i="1"/>
  <c r="N1275" i="1"/>
  <c r="M1275" i="1"/>
  <c r="Z1275" i="1" s="1"/>
  <c r="L1275" i="1"/>
  <c r="K1275" i="1"/>
  <c r="J1275" i="1"/>
  <c r="I1275" i="1"/>
  <c r="H1275" i="1"/>
  <c r="G1275" i="1"/>
  <c r="F1275" i="1"/>
  <c r="E1275" i="1"/>
  <c r="D1275" i="1"/>
  <c r="C1275" i="1"/>
  <c r="B1275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Z1273" i="1" s="1"/>
  <c r="M1273" i="1"/>
  <c r="L1273" i="1"/>
  <c r="K1273" i="1"/>
  <c r="J1273" i="1"/>
  <c r="I1273" i="1"/>
  <c r="H1273" i="1"/>
  <c r="G1273" i="1"/>
  <c r="F1273" i="1"/>
  <c r="E1273" i="1"/>
  <c r="D1273" i="1"/>
  <c r="C1273" i="1"/>
  <c r="B1273" i="1"/>
  <c r="Y1272" i="1"/>
  <c r="X1272" i="1"/>
  <c r="W1272" i="1"/>
  <c r="V1272" i="1"/>
  <c r="U1272" i="1"/>
  <c r="T1272" i="1"/>
  <c r="S1272" i="1"/>
  <c r="R1272" i="1"/>
  <c r="Q1272" i="1"/>
  <c r="P1272" i="1"/>
  <c r="O1272" i="1"/>
  <c r="N1272" i="1"/>
  <c r="Z1272" i="1" s="1"/>
  <c r="M1272" i="1"/>
  <c r="L1272" i="1"/>
  <c r="K1272" i="1"/>
  <c r="J1272" i="1"/>
  <c r="I1272" i="1"/>
  <c r="H1272" i="1"/>
  <c r="G1272" i="1"/>
  <c r="F1272" i="1"/>
  <c r="E1272" i="1"/>
  <c r="D1272" i="1"/>
  <c r="C1272" i="1"/>
  <c r="B1272" i="1"/>
  <c r="Y1271" i="1"/>
  <c r="X1271" i="1"/>
  <c r="W1271" i="1"/>
  <c r="V1271" i="1"/>
  <c r="U1271" i="1"/>
  <c r="T1271" i="1"/>
  <c r="S1271" i="1"/>
  <c r="R1271" i="1"/>
  <c r="Q1271" i="1"/>
  <c r="P1271" i="1"/>
  <c r="O1271" i="1"/>
  <c r="N1271" i="1"/>
  <c r="Z1271" i="1" s="1"/>
  <c r="M1271" i="1"/>
  <c r="L1271" i="1"/>
  <c r="K1271" i="1"/>
  <c r="J1271" i="1"/>
  <c r="I1271" i="1"/>
  <c r="H1271" i="1"/>
  <c r="G1271" i="1"/>
  <c r="F1271" i="1"/>
  <c r="E1271" i="1"/>
  <c r="D1271" i="1"/>
  <c r="C1271" i="1"/>
  <c r="B1271" i="1"/>
  <c r="Y1270" i="1"/>
  <c r="Y1274" i="1" s="1"/>
  <c r="V1270" i="1"/>
  <c r="V1274" i="1" s="1"/>
  <c r="V1276" i="1" s="1"/>
  <c r="U1270" i="1"/>
  <c r="U1274" i="1" s="1"/>
  <c r="R1270" i="1"/>
  <c r="R1274" i="1" s="1"/>
  <c r="R1276" i="1" s="1"/>
  <c r="Q1270" i="1"/>
  <c r="Q1274" i="1" s="1"/>
  <c r="N1270" i="1"/>
  <c r="N1274" i="1" s="1"/>
  <c r="N1276" i="1" s="1"/>
  <c r="M1270" i="1"/>
  <c r="M1274" i="1" s="1"/>
  <c r="J1270" i="1"/>
  <c r="J1274" i="1" s="1"/>
  <c r="J1276" i="1" s="1"/>
  <c r="I1270" i="1"/>
  <c r="I1274" i="1" s="1"/>
  <c r="F1270" i="1"/>
  <c r="F1274" i="1" s="1"/>
  <c r="F1276" i="1" s="1"/>
  <c r="E1270" i="1"/>
  <c r="E1274" i="1" s="1"/>
  <c r="B1270" i="1"/>
  <c r="B1274" i="1" s="1"/>
  <c r="B1276" i="1" s="1"/>
  <c r="Y1265" i="1"/>
  <c r="X1265" i="1"/>
  <c r="W1265" i="1"/>
  <c r="V1265" i="1"/>
  <c r="U1265" i="1"/>
  <c r="T1265" i="1"/>
  <c r="S1265" i="1"/>
  <c r="R1265" i="1"/>
  <c r="Q1265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C1265" i="1"/>
  <c r="B1265" i="1"/>
  <c r="Y1263" i="1"/>
  <c r="X1263" i="1"/>
  <c r="W1263" i="1"/>
  <c r="V1263" i="1"/>
  <c r="U1263" i="1"/>
  <c r="T1263" i="1"/>
  <c r="S1263" i="1"/>
  <c r="R1263" i="1"/>
  <c r="Q1263" i="1"/>
  <c r="P1263" i="1"/>
  <c r="O1263" i="1"/>
  <c r="N1263" i="1"/>
  <c r="Z1263" i="1" s="1"/>
  <c r="M1263" i="1"/>
  <c r="L1263" i="1"/>
  <c r="K1263" i="1"/>
  <c r="J1263" i="1"/>
  <c r="I1263" i="1"/>
  <c r="H1263" i="1"/>
  <c r="G1263" i="1"/>
  <c r="F1263" i="1"/>
  <c r="E1263" i="1"/>
  <c r="D1263" i="1"/>
  <c r="C1263" i="1"/>
  <c r="B1263" i="1"/>
  <c r="Y1262" i="1"/>
  <c r="X1262" i="1"/>
  <c r="W1262" i="1"/>
  <c r="V1262" i="1"/>
  <c r="U1262" i="1"/>
  <c r="T1262" i="1"/>
  <c r="S1262" i="1"/>
  <c r="R1262" i="1"/>
  <c r="Q1262" i="1"/>
  <c r="P1262" i="1"/>
  <c r="O1262" i="1"/>
  <c r="N1262" i="1"/>
  <c r="M1262" i="1"/>
  <c r="Z1262" i="1" s="1"/>
  <c r="L1262" i="1"/>
  <c r="K1262" i="1"/>
  <c r="J1262" i="1"/>
  <c r="I1262" i="1"/>
  <c r="H1262" i="1"/>
  <c r="G1262" i="1"/>
  <c r="F1262" i="1"/>
  <c r="E1262" i="1"/>
  <c r="D1262" i="1"/>
  <c r="AA1262" i="1" s="1"/>
  <c r="C1262" i="1"/>
  <c r="B1262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M1261" i="1"/>
  <c r="Z1261" i="1" s="1"/>
  <c r="AB1261" i="1" s="1"/>
  <c r="L1261" i="1"/>
  <c r="K1261" i="1"/>
  <c r="J1261" i="1"/>
  <c r="I1261" i="1"/>
  <c r="H1261" i="1"/>
  <c r="G1261" i="1"/>
  <c r="F1261" i="1"/>
  <c r="E1261" i="1"/>
  <c r="D1261" i="1"/>
  <c r="AA1261" i="1" s="1"/>
  <c r="C1261" i="1"/>
  <c r="B1261" i="1"/>
  <c r="Y1260" i="1"/>
  <c r="Y1264" i="1" s="1"/>
  <c r="Y1266" i="1" s="1"/>
  <c r="X1260" i="1"/>
  <c r="X1264" i="1" s="1"/>
  <c r="X1266" i="1" s="1"/>
  <c r="W1260" i="1"/>
  <c r="W1264" i="1" s="1"/>
  <c r="V1260" i="1"/>
  <c r="V1264" i="1" s="1"/>
  <c r="U1260" i="1"/>
  <c r="U1264" i="1" s="1"/>
  <c r="U1266" i="1" s="1"/>
  <c r="T1260" i="1"/>
  <c r="T1264" i="1" s="1"/>
  <c r="T1266" i="1" s="1"/>
  <c r="S1260" i="1"/>
  <c r="S1264" i="1" s="1"/>
  <c r="R1260" i="1"/>
  <c r="R1264" i="1" s="1"/>
  <c r="Q1260" i="1"/>
  <c r="Q1264" i="1" s="1"/>
  <c r="Q1266" i="1" s="1"/>
  <c r="P1260" i="1"/>
  <c r="P1264" i="1" s="1"/>
  <c r="P1266" i="1" s="1"/>
  <c r="O1260" i="1"/>
  <c r="O1264" i="1" s="1"/>
  <c r="N1260" i="1"/>
  <c r="N1264" i="1" s="1"/>
  <c r="M1260" i="1"/>
  <c r="M1264" i="1" s="1"/>
  <c r="M1266" i="1" s="1"/>
  <c r="L1260" i="1"/>
  <c r="L1264" i="1" s="1"/>
  <c r="L1266" i="1" s="1"/>
  <c r="K1260" i="1"/>
  <c r="K1264" i="1" s="1"/>
  <c r="J1260" i="1"/>
  <c r="J1264" i="1" s="1"/>
  <c r="I1260" i="1"/>
  <c r="I1264" i="1" s="1"/>
  <c r="I1266" i="1" s="1"/>
  <c r="H1260" i="1"/>
  <c r="H1264" i="1" s="1"/>
  <c r="H1266" i="1" s="1"/>
  <c r="G1260" i="1"/>
  <c r="G1264" i="1" s="1"/>
  <c r="F1260" i="1"/>
  <c r="F1264" i="1" s="1"/>
  <c r="E1260" i="1"/>
  <c r="E1264" i="1" s="1"/>
  <c r="E1266" i="1" s="1"/>
  <c r="D1260" i="1"/>
  <c r="D1264" i="1" s="1"/>
  <c r="D1266" i="1" s="1"/>
  <c r="C1260" i="1"/>
  <c r="C1264" i="1" s="1"/>
  <c r="B1260" i="1"/>
  <c r="B1264" i="1" s="1"/>
  <c r="Y1255" i="1"/>
  <c r="X1255" i="1"/>
  <c r="W1255" i="1"/>
  <c r="V1255" i="1"/>
  <c r="U1255" i="1"/>
  <c r="T1255" i="1"/>
  <c r="S1255" i="1"/>
  <c r="R1255" i="1"/>
  <c r="Q1255" i="1"/>
  <c r="P1255" i="1"/>
  <c r="O1255" i="1"/>
  <c r="N1255" i="1"/>
  <c r="M1255" i="1"/>
  <c r="Z1255" i="1" s="1"/>
  <c r="L1255" i="1"/>
  <c r="K1255" i="1"/>
  <c r="J1255" i="1"/>
  <c r="I1255" i="1"/>
  <c r="H1255" i="1"/>
  <c r="G1255" i="1"/>
  <c r="F1255" i="1"/>
  <c r="E1255" i="1"/>
  <c r="D1255" i="1"/>
  <c r="C1255" i="1"/>
  <c r="B1255" i="1"/>
  <c r="Y1253" i="1"/>
  <c r="X1253" i="1"/>
  <c r="W1253" i="1"/>
  <c r="V1253" i="1"/>
  <c r="U1253" i="1"/>
  <c r="T1253" i="1"/>
  <c r="S1253" i="1"/>
  <c r="R1253" i="1"/>
  <c r="Q1253" i="1"/>
  <c r="P1253" i="1"/>
  <c r="O1253" i="1"/>
  <c r="N1253" i="1"/>
  <c r="Z1253" i="1" s="1"/>
  <c r="AA1253" i="1" s="1"/>
  <c r="M1253" i="1"/>
  <c r="L1253" i="1"/>
  <c r="K1253" i="1"/>
  <c r="J1253" i="1"/>
  <c r="I1253" i="1"/>
  <c r="H1253" i="1"/>
  <c r="G1253" i="1"/>
  <c r="F1253" i="1"/>
  <c r="E1253" i="1"/>
  <c r="D1253" i="1"/>
  <c r="C1253" i="1"/>
  <c r="B1253" i="1"/>
  <c r="Y1252" i="1"/>
  <c r="X1252" i="1"/>
  <c r="W1252" i="1"/>
  <c r="V1252" i="1"/>
  <c r="U1252" i="1"/>
  <c r="T1252" i="1"/>
  <c r="S1252" i="1"/>
  <c r="R1252" i="1"/>
  <c r="Q1252" i="1"/>
  <c r="P1252" i="1"/>
  <c r="O1252" i="1"/>
  <c r="N1252" i="1"/>
  <c r="M1252" i="1"/>
  <c r="Z1252" i="1" s="1"/>
  <c r="L1252" i="1"/>
  <c r="K1252" i="1"/>
  <c r="J1252" i="1"/>
  <c r="I1252" i="1"/>
  <c r="H1252" i="1"/>
  <c r="G1252" i="1"/>
  <c r="F1252" i="1"/>
  <c r="E1252" i="1"/>
  <c r="D1252" i="1"/>
  <c r="AA1252" i="1" s="1"/>
  <c r="C1252" i="1"/>
  <c r="B1252" i="1"/>
  <c r="Y1251" i="1"/>
  <c r="X1251" i="1"/>
  <c r="W1251" i="1"/>
  <c r="V1251" i="1"/>
  <c r="U1251" i="1"/>
  <c r="T1251" i="1"/>
  <c r="S1251" i="1"/>
  <c r="R1251" i="1"/>
  <c r="Q1251" i="1"/>
  <c r="P1251" i="1"/>
  <c r="O1251" i="1"/>
  <c r="N1251" i="1"/>
  <c r="Z1251" i="1" s="1"/>
  <c r="M1251" i="1"/>
  <c r="L1251" i="1"/>
  <c r="K1251" i="1"/>
  <c r="J1251" i="1"/>
  <c r="I1251" i="1"/>
  <c r="H1251" i="1"/>
  <c r="G1251" i="1"/>
  <c r="F1251" i="1"/>
  <c r="E1251" i="1"/>
  <c r="D1251" i="1"/>
  <c r="C1251" i="1"/>
  <c r="B1251" i="1"/>
  <c r="Y1250" i="1"/>
  <c r="Y1254" i="1" s="1"/>
  <c r="X1250" i="1"/>
  <c r="X1254" i="1" s="1"/>
  <c r="W1250" i="1"/>
  <c r="W1254" i="1" s="1"/>
  <c r="V1250" i="1"/>
  <c r="V1254" i="1" s="1"/>
  <c r="U1250" i="1"/>
  <c r="U1254" i="1" s="1"/>
  <c r="T1250" i="1"/>
  <c r="T1254" i="1" s="1"/>
  <c r="S1250" i="1"/>
  <c r="S1254" i="1" s="1"/>
  <c r="R1250" i="1"/>
  <c r="R1254" i="1" s="1"/>
  <c r="Q1250" i="1"/>
  <c r="Q1254" i="1" s="1"/>
  <c r="P1250" i="1"/>
  <c r="P1254" i="1" s="1"/>
  <c r="O1250" i="1"/>
  <c r="O1254" i="1" s="1"/>
  <c r="N1250" i="1"/>
  <c r="N1254" i="1" s="1"/>
  <c r="M1250" i="1"/>
  <c r="M1254" i="1" s="1"/>
  <c r="L1250" i="1"/>
  <c r="L1254" i="1" s="1"/>
  <c r="K1250" i="1"/>
  <c r="K1254" i="1" s="1"/>
  <c r="J1250" i="1"/>
  <c r="J1254" i="1" s="1"/>
  <c r="I1250" i="1"/>
  <c r="I1254" i="1" s="1"/>
  <c r="H1250" i="1"/>
  <c r="H1254" i="1" s="1"/>
  <c r="G1250" i="1"/>
  <c r="G1254" i="1" s="1"/>
  <c r="F1250" i="1"/>
  <c r="F1254" i="1" s="1"/>
  <c r="E1250" i="1"/>
  <c r="E1254" i="1" s="1"/>
  <c r="D1250" i="1"/>
  <c r="C1250" i="1"/>
  <c r="C1254" i="1" s="1"/>
  <c r="B1250" i="1"/>
  <c r="B1254" i="1" s="1"/>
  <c r="Y1245" i="1"/>
  <c r="X1245" i="1"/>
  <c r="W1245" i="1"/>
  <c r="V1245" i="1"/>
  <c r="U1245" i="1"/>
  <c r="T1245" i="1"/>
  <c r="S1245" i="1"/>
  <c r="R1245" i="1"/>
  <c r="Q1245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C1245" i="1"/>
  <c r="B1245" i="1"/>
  <c r="Y1243" i="1"/>
  <c r="X1243" i="1"/>
  <c r="W1243" i="1"/>
  <c r="V1243" i="1"/>
  <c r="U1243" i="1"/>
  <c r="T1243" i="1"/>
  <c r="S1243" i="1"/>
  <c r="R1243" i="1"/>
  <c r="Q1243" i="1"/>
  <c r="P1243" i="1"/>
  <c r="O1243" i="1"/>
  <c r="N1243" i="1"/>
  <c r="M1243" i="1"/>
  <c r="Z1243" i="1" s="1"/>
  <c r="L1243" i="1"/>
  <c r="K1243" i="1"/>
  <c r="J1243" i="1"/>
  <c r="I1243" i="1"/>
  <c r="H1243" i="1"/>
  <c r="G1243" i="1"/>
  <c r="F1243" i="1"/>
  <c r="E1243" i="1"/>
  <c r="D1243" i="1"/>
  <c r="AA1243" i="1" s="1"/>
  <c r="C1243" i="1"/>
  <c r="B1243" i="1"/>
  <c r="Y1242" i="1"/>
  <c r="X1242" i="1"/>
  <c r="W1242" i="1"/>
  <c r="V1242" i="1"/>
  <c r="U1242" i="1"/>
  <c r="T1242" i="1"/>
  <c r="S1242" i="1"/>
  <c r="R1242" i="1"/>
  <c r="Q1242" i="1"/>
  <c r="P1242" i="1"/>
  <c r="O1242" i="1"/>
  <c r="N1242" i="1"/>
  <c r="Z1242" i="1" s="1"/>
  <c r="AA1242" i="1" s="1"/>
  <c r="M1242" i="1"/>
  <c r="L1242" i="1"/>
  <c r="K1242" i="1"/>
  <c r="J1242" i="1"/>
  <c r="I1242" i="1"/>
  <c r="H1242" i="1"/>
  <c r="G1242" i="1"/>
  <c r="F1242" i="1"/>
  <c r="E1242" i="1"/>
  <c r="D1242" i="1"/>
  <c r="C1242" i="1"/>
  <c r="B1242" i="1"/>
  <c r="Y1241" i="1"/>
  <c r="X1241" i="1"/>
  <c r="W1241" i="1"/>
  <c r="V1241" i="1"/>
  <c r="U1241" i="1"/>
  <c r="T1241" i="1"/>
  <c r="S1241" i="1"/>
  <c r="R1241" i="1"/>
  <c r="Q1241" i="1"/>
  <c r="P1241" i="1"/>
  <c r="O1241" i="1"/>
  <c r="N1241" i="1"/>
  <c r="M1241" i="1"/>
  <c r="Z1241" i="1" s="1"/>
  <c r="AB1241" i="1" s="1"/>
  <c r="L1241" i="1"/>
  <c r="K1241" i="1"/>
  <c r="J1241" i="1"/>
  <c r="I1241" i="1"/>
  <c r="H1241" i="1"/>
  <c r="G1241" i="1"/>
  <c r="F1241" i="1"/>
  <c r="E1241" i="1"/>
  <c r="D1241" i="1"/>
  <c r="AA1241" i="1" s="1"/>
  <c r="C1241" i="1"/>
  <c r="B1241" i="1"/>
  <c r="Y1240" i="1"/>
  <c r="Y1244" i="1" s="1"/>
  <c r="X1240" i="1"/>
  <c r="X1244" i="1" s="1"/>
  <c r="W1240" i="1"/>
  <c r="W1244" i="1" s="1"/>
  <c r="V1240" i="1"/>
  <c r="V1244" i="1" s="1"/>
  <c r="U1240" i="1"/>
  <c r="U1244" i="1" s="1"/>
  <c r="T1240" i="1"/>
  <c r="T1244" i="1" s="1"/>
  <c r="S1240" i="1"/>
  <c r="S1244" i="1" s="1"/>
  <c r="R1240" i="1"/>
  <c r="R1244" i="1" s="1"/>
  <c r="Q1240" i="1"/>
  <c r="Q1244" i="1" s="1"/>
  <c r="P1240" i="1"/>
  <c r="P1244" i="1" s="1"/>
  <c r="O1240" i="1"/>
  <c r="O1244" i="1" s="1"/>
  <c r="N1240" i="1"/>
  <c r="N1244" i="1" s="1"/>
  <c r="M1240" i="1"/>
  <c r="M1244" i="1" s="1"/>
  <c r="L1240" i="1"/>
  <c r="L1244" i="1" s="1"/>
  <c r="K1240" i="1"/>
  <c r="K1244" i="1" s="1"/>
  <c r="J1240" i="1"/>
  <c r="J1244" i="1" s="1"/>
  <c r="I1240" i="1"/>
  <c r="I1244" i="1" s="1"/>
  <c r="H1240" i="1"/>
  <c r="H1244" i="1" s="1"/>
  <c r="G1240" i="1"/>
  <c r="G1244" i="1" s="1"/>
  <c r="F1240" i="1"/>
  <c r="F1244" i="1" s="1"/>
  <c r="E1240" i="1"/>
  <c r="E1244" i="1" s="1"/>
  <c r="D1240" i="1"/>
  <c r="C1240" i="1"/>
  <c r="C1244" i="1" s="1"/>
  <c r="B1240" i="1"/>
  <c r="B1244" i="1" s="1"/>
  <c r="Y1235" i="1"/>
  <c r="X1235" i="1"/>
  <c r="W1235" i="1"/>
  <c r="V1235" i="1"/>
  <c r="U1235" i="1"/>
  <c r="T1235" i="1"/>
  <c r="S1235" i="1"/>
  <c r="R1235" i="1"/>
  <c r="Q1235" i="1"/>
  <c r="P1235" i="1"/>
  <c r="O1235" i="1"/>
  <c r="N1235" i="1"/>
  <c r="M1235" i="1"/>
  <c r="Z1235" i="1" s="1"/>
  <c r="L1235" i="1"/>
  <c r="K1235" i="1"/>
  <c r="J1235" i="1"/>
  <c r="I1235" i="1"/>
  <c r="H1235" i="1"/>
  <c r="G1235" i="1"/>
  <c r="F1235" i="1"/>
  <c r="E1235" i="1"/>
  <c r="D1235" i="1"/>
  <c r="C1235" i="1"/>
  <c r="B1235" i="1"/>
  <c r="Y1233" i="1"/>
  <c r="X1233" i="1"/>
  <c r="W1233" i="1"/>
  <c r="V1233" i="1"/>
  <c r="U1233" i="1"/>
  <c r="T1233" i="1"/>
  <c r="S1233" i="1"/>
  <c r="R1233" i="1"/>
  <c r="Q1233" i="1"/>
  <c r="P1233" i="1"/>
  <c r="O1233" i="1"/>
  <c r="N1233" i="1"/>
  <c r="M1233" i="1"/>
  <c r="Z1233" i="1" s="1"/>
  <c r="L1233" i="1"/>
  <c r="K1233" i="1"/>
  <c r="J1233" i="1"/>
  <c r="I1233" i="1"/>
  <c r="H1233" i="1"/>
  <c r="G1233" i="1"/>
  <c r="F1233" i="1"/>
  <c r="E1233" i="1"/>
  <c r="D1233" i="1"/>
  <c r="AA1233" i="1" s="1"/>
  <c r="C1233" i="1"/>
  <c r="B1233" i="1"/>
  <c r="Y1232" i="1"/>
  <c r="X1232" i="1"/>
  <c r="W1232" i="1"/>
  <c r="V1232" i="1"/>
  <c r="U1232" i="1"/>
  <c r="T1232" i="1"/>
  <c r="S1232" i="1"/>
  <c r="R1232" i="1"/>
  <c r="Q1232" i="1"/>
  <c r="P1232" i="1"/>
  <c r="O1232" i="1"/>
  <c r="N1232" i="1"/>
  <c r="M1232" i="1"/>
  <c r="Z1232" i="1" s="1"/>
  <c r="L1232" i="1"/>
  <c r="K1232" i="1"/>
  <c r="J1232" i="1"/>
  <c r="I1232" i="1"/>
  <c r="H1232" i="1"/>
  <c r="G1232" i="1"/>
  <c r="F1232" i="1"/>
  <c r="E1232" i="1"/>
  <c r="D1232" i="1"/>
  <c r="AA1232" i="1" s="1"/>
  <c r="C1232" i="1"/>
  <c r="B1232" i="1"/>
  <c r="Y1231" i="1"/>
  <c r="X1231" i="1"/>
  <c r="W1231" i="1"/>
  <c r="V1231" i="1"/>
  <c r="U1231" i="1"/>
  <c r="T1231" i="1"/>
  <c r="S1231" i="1"/>
  <c r="R1231" i="1"/>
  <c r="Q1231" i="1"/>
  <c r="P1231" i="1"/>
  <c r="O1231" i="1"/>
  <c r="N1231" i="1"/>
  <c r="M1231" i="1"/>
  <c r="Z1231" i="1" s="1"/>
  <c r="AB1231" i="1" s="1"/>
  <c r="L1231" i="1"/>
  <c r="K1231" i="1"/>
  <c r="J1231" i="1"/>
  <c r="I1231" i="1"/>
  <c r="H1231" i="1"/>
  <c r="G1231" i="1"/>
  <c r="F1231" i="1"/>
  <c r="E1231" i="1"/>
  <c r="D1231" i="1"/>
  <c r="AA1231" i="1" s="1"/>
  <c r="C1231" i="1"/>
  <c r="B1231" i="1"/>
  <c r="Y1230" i="1"/>
  <c r="Y1234" i="1" s="1"/>
  <c r="X1230" i="1"/>
  <c r="X1234" i="1" s="1"/>
  <c r="W1230" i="1"/>
  <c r="W1234" i="1" s="1"/>
  <c r="V1230" i="1"/>
  <c r="V1234" i="1" s="1"/>
  <c r="U1230" i="1"/>
  <c r="U1234" i="1" s="1"/>
  <c r="T1230" i="1"/>
  <c r="T1234" i="1" s="1"/>
  <c r="S1230" i="1"/>
  <c r="S1234" i="1" s="1"/>
  <c r="R1230" i="1"/>
  <c r="R1234" i="1" s="1"/>
  <c r="Q1230" i="1"/>
  <c r="Q1234" i="1" s="1"/>
  <c r="P1230" i="1"/>
  <c r="P1234" i="1" s="1"/>
  <c r="O1230" i="1"/>
  <c r="O1234" i="1" s="1"/>
  <c r="N1230" i="1"/>
  <c r="N1234" i="1" s="1"/>
  <c r="M1230" i="1"/>
  <c r="M1234" i="1" s="1"/>
  <c r="L1230" i="1"/>
  <c r="L1234" i="1" s="1"/>
  <c r="K1230" i="1"/>
  <c r="K1234" i="1" s="1"/>
  <c r="J1230" i="1"/>
  <c r="J1234" i="1" s="1"/>
  <c r="I1230" i="1"/>
  <c r="I1234" i="1" s="1"/>
  <c r="H1230" i="1"/>
  <c r="H1234" i="1" s="1"/>
  <c r="G1230" i="1"/>
  <c r="G1234" i="1" s="1"/>
  <c r="F1230" i="1"/>
  <c r="F1234" i="1" s="1"/>
  <c r="E1230" i="1"/>
  <c r="E1234" i="1" s="1"/>
  <c r="D1230" i="1"/>
  <c r="C1230" i="1"/>
  <c r="C1234" i="1" s="1"/>
  <c r="B1230" i="1"/>
  <c r="B1234" i="1" s="1"/>
  <c r="Y1225" i="1"/>
  <c r="X1225" i="1"/>
  <c r="W1225" i="1"/>
  <c r="V1225" i="1"/>
  <c r="U1225" i="1"/>
  <c r="T1225" i="1"/>
  <c r="S1225" i="1"/>
  <c r="R1225" i="1"/>
  <c r="Q1225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C1225" i="1"/>
  <c r="B1225" i="1"/>
  <c r="Y1223" i="1"/>
  <c r="X1223" i="1"/>
  <c r="W1223" i="1"/>
  <c r="V1223" i="1"/>
  <c r="U1223" i="1"/>
  <c r="T1223" i="1"/>
  <c r="S1223" i="1"/>
  <c r="R1223" i="1"/>
  <c r="Q1223" i="1"/>
  <c r="P1223" i="1"/>
  <c r="O1223" i="1"/>
  <c r="N1223" i="1"/>
  <c r="M1223" i="1"/>
  <c r="Z1223" i="1" s="1"/>
  <c r="L1223" i="1"/>
  <c r="K1223" i="1"/>
  <c r="J1223" i="1"/>
  <c r="I1223" i="1"/>
  <c r="H1223" i="1"/>
  <c r="G1223" i="1"/>
  <c r="F1223" i="1"/>
  <c r="E1223" i="1"/>
  <c r="D1223" i="1"/>
  <c r="AA1223" i="1" s="1"/>
  <c r="C1223" i="1"/>
  <c r="B1223" i="1"/>
  <c r="Y1222" i="1"/>
  <c r="X1222" i="1"/>
  <c r="W1222" i="1"/>
  <c r="V1222" i="1"/>
  <c r="U1222" i="1"/>
  <c r="T1222" i="1"/>
  <c r="S1222" i="1"/>
  <c r="R1222" i="1"/>
  <c r="Q1222" i="1"/>
  <c r="P1222" i="1"/>
  <c r="O1222" i="1"/>
  <c r="N1222" i="1"/>
  <c r="M1222" i="1"/>
  <c r="Z1222" i="1" s="1"/>
  <c r="AA1222" i="1" s="1"/>
  <c r="L1222" i="1"/>
  <c r="K1222" i="1"/>
  <c r="J1222" i="1"/>
  <c r="I1222" i="1"/>
  <c r="H1222" i="1"/>
  <c r="G1222" i="1"/>
  <c r="F1222" i="1"/>
  <c r="E1222" i="1"/>
  <c r="D1222" i="1"/>
  <c r="C1222" i="1"/>
  <c r="B1222" i="1"/>
  <c r="Y1221" i="1"/>
  <c r="X1221" i="1"/>
  <c r="W1221" i="1"/>
  <c r="V1221" i="1"/>
  <c r="U1221" i="1"/>
  <c r="T1221" i="1"/>
  <c r="S1221" i="1"/>
  <c r="R1221" i="1"/>
  <c r="Q1221" i="1"/>
  <c r="P1221" i="1"/>
  <c r="O1221" i="1"/>
  <c r="N1221" i="1"/>
  <c r="M1221" i="1"/>
  <c r="Z1221" i="1" s="1"/>
  <c r="AB1221" i="1" s="1"/>
  <c r="L1221" i="1"/>
  <c r="K1221" i="1"/>
  <c r="J1221" i="1"/>
  <c r="I1221" i="1"/>
  <c r="H1221" i="1"/>
  <c r="G1221" i="1"/>
  <c r="F1221" i="1"/>
  <c r="E1221" i="1"/>
  <c r="D1221" i="1"/>
  <c r="C1221" i="1"/>
  <c r="B1221" i="1"/>
  <c r="Y1220" i="1"/>
  <c r="Y1224" i="1" s="1"/>
  <c r="X1220" i="1"/>
  <c r="X1224" i="1" s="1"/>
  <c r="W1220" i="1"/>
  <c r="W1224" i="1" s="1"/>
  <c r="V1220" i="1"/>
  <c r="V1224" i="1" s="1"/>
  <c r="U1220" i="1"/>
  <c r="U1224" i="1" s="1"/>
  <c r="T1220" i="1"/>
  <c r="T1224" i="1" s="1"/>
  <c r="S1220" i="1"/>
  <c r="S1224" i="1" s="1"/>
  <c r="R1220" i="1"/>
  <c r="R1224" i="1" s="1"/>
  <c r="Q1220" i="1"/>
  <c r="Q1224" i="1" s="1"/>
  <c r="P1220" i="1"/>
  <c r="P1224" i="1" s="1"/>
  <c r="O1220" i="1"/>
  <c r="O1224" i="1" s="1"/>
  <c r="N1220" i="1"/>
  <c r="N1224" i="1" s="1"/>
  <c r="M1220" i="1"/>
  <c r="M1224" i="1" s="1"/>
  <c r="L1220" i="1"/>
  <c r="L1224" i="1" s="1"/>
  <c r="K1220" i="1"/>
  <c r="K1224" i="1" s="1"/>
  <c r="J1220" i="1"/>
  <c r="J1224" i="1" s="1"/>
  <c r="I1220" i="1"/>
  <c r="I1224" i="1" s="1"/>
  <c r="H1220" i="1"/>
  <c r="H1224" i="1" s="1"/>
  <c r="G1220" i="1"/>
  <c r="G1224" i="1" s="1"/>
  <c r="F1220" i="1"/>
  <c r="F1224" i="1" s="1"/>
  <c r="E1220" i="1"/>
  <c r="E1224" i="1" s="1"/>
  <c r="D1220" i="1"/>
  <c r="C1220" i="1"/>
  <c r="C1224" i="1" s="1"/>
  <c r="B1220" i="1"/>
  <c r="B1224" i="1" s="1"/>
  <c r="Y1215" i="1"/>
  <c r="X1215" i="1"/>
  <c r="W1215" i="1"/>
  <c r="V1215" i="1"/>
  <c r="U1215" i="1"/>
  <c r="T1215" i="1"/>
  <c r="S1215" i="1"/>
  <c r="R1215" i="1"/>
  <c r="Q1215" i="1"/>
  <c r="P1215" i="1"/>
  <c r="O1215" i="1"/>
  <c r="N1215" i="1"/>
  <c r="M1215" i="1"/>
  <c r="Z1215" i="1" s="1"/>
  <c r="L1215" i="1"/>
  <c r="K1215" i="1"/>
  <c r="J1215" i="1"/>
  <c r="I1215" i="1"/>
  <c r="H1215" i="1"/>
  <c r="G1215" i="1"/>
  <c r="F1215" i="1"/>
  <c r="E1215" i="1"/>
  <c r="D1215" i="1"/>
  <c r="C1215" i="1"/>
  <c r="B1215" i="1"/>
  <c r="Y1213" i="1"/>
  <c r="X1213" i="1"/>
  <c r="W1213" i="1"/>
  <c r="V1213" i="1"/>
  <c r="U1213" i="1"/>
  <c r="T1213" i="1"/>
  <c r="S1213" i="1"/>
  <c r="R1213" i="1"/>
  <c r="Q1213" i="1"/>
  <c r="P1213" i="1"/>
  <c r="O1213" i="1"/>
  <c r="N1213" i="1"/>
  <c r="Z1213" i="1" s="1"/>
  <c r="AA1213" i="1" s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Y1212" i="1"/>
  <c r="X1212" i="1"/>
  <c r="W1212" i="1"/>
  <c r="V1212" i="1"/>
  <c r="U1212" i="1"/>
  <c r="T1212" i="1"/>
  <c r="S1212" i="1"/>
  <c r="R1212" i="1"/>
  <c r="Q1212" i="1"/>
  <c r="P1212" i="1"/>
  <c r="O1212" i="1"/>
  <c r="N1212" i="1"/>
  <c r="M1212" i="1"/>
  <c r="Z1212" i="1" s="1"/>
  <c r="L1212" i="1"/>
  <c r="K1212" i="1"/>
  <c r="J1212" i="1"/>
  <c r="I1212" i="1"/>
  <c r="H1212" i="1"/>
  <c r="G1212" i="1"/>
  <c r="F1212" i="1"/>
  <c r="E1212" i="1"/>
  <c r="D1212" i="1"/>
  <c r="C1212" i="1"/>
  <c r="B1212" i="1"/>
  <c r="Y1211" i="1"/>
  <c r="X1211" i="1"/>
  <c r="W1211" i="1"/>
  <c r="V1211" i="1"/>
  <c r="U1211" i="1"/>
  <c r="T1211" i="1"/>
  <c r="S1211" i="1"/>
  <c r="R1211" i="1"/>
  <c r="Q1211" i="1"/>
  <c r="P1211" i="1"/>
  <c r="O1211" i="1"/>
  <c r="N1211" i="1"/>
  <c r="M1211" i="1"/>
  <c r="Z1211" i="1" s="1"/>
  <c r="AB1211" i="1" s="1"/>
  <c r="L1211" i="1"/>
  <c r="K1211" i="1"/>
  <c r="J1211" i="1"/>
  <c r="I1211" i="1"/>
  <c r="H1211" i="1"/>
  <c r="G1211" i="1"/>
  <c r="F1211" i="1"/>
  <c r="E1211" i="1"/>
  <c r="D1211" i="1"/>
  <c r="C1211" i="1"/>
  <c r="B1211" i="1"/>
  <c r="Y1210" i="1"/>
  <c r="Y1214" i="1" s="1"/>
  <c r="X1210" i="1"/>
  <c r="X1214" i="1" s="1"/>
  <c r="W1210" i="1"/>
  <c r="W1214" i="1" s="1"/>
  <c r="V1210" i="1"/>
  <c r="V1214" i="1" s="1"/>
  <c r="U1210" i="1"/>
  <c r="U1214" i="1" s="1"/>
  <c r="T1210" i="1"/>
  <c r="T1214" i="1" s="1"/>
  <c r="S1210" i="1"/>
  <c r="S1214" i="1" s="1"/>
  <c r="R1210" i="1"/>
  <c r="R1214" i="1" s="1"/>
  <c r="Q1210" i="1"/>
  <c r="Q1214" i="1" s="1"/>
  <c r="P1210" i="1"/>
  <c r="P1214" i="1" s="1"/>
  <c r="O1210" i="1"/>
  <c r="O1214" i="1" s="1"/>
  <c r="N1210" i="1"/>
  <c r="N1214" i="1" s="1"/>
  <c r="M1210" i="1"/>
  <c r="M1214" i="1" s="1"/>
  <c r="L1210" i="1"/>
  <c r="L1214" i="1" s="1"/>
  <c r="K1210" i="1"/>
  <c r="K1214" i="1" s="1"/>
  <c r="J1210" i="1"/>
  <c r="J1214" i="1" s="1"/>
  <c r="I1210" i="1"/>
  <c r="I1214" i="1" s="1"/>
  <c r="H1210" i="1"/>
  <c r="H1214" i="1" s="1"/>
  <c r="G1210" i="1"/>
  <c r="G1214" i="1" s="1"/>
  <c r="F1210" i="1"/>
  <c r="F1214" i="1" s="1"/>
  <c r="E1210" i="1"/>
  <c r="E1214" i="1" s="1"/>
  <c r="D1210" i="1"/>
  <c r="C1210" i="1"/>
  <c r="C1214" i="1" s="1"/>
  <c r="B1210" i="1"/>
  <c r="B1214" i="1" s="1"/>
  <c r="Y1205" i="1"/>
  <c r="X1205" i="1"/>
  <c r="W1205" i="1"/>
  <c r="V1205" i="1"/>
  <c r="U1205" i="1"/>
  <c r="T1205" i="1"/>
  <c r="S1205" i="1"/>
  <c r="R1205" i="1"/>
  <c r="Q1205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C1205" i="1"/>
  <c r="B1205" i="1"/>
  <c r="Y1203" i="1"/>
  <c r="X1203" i="1"/>
  <c r="W1203" i="1"/>
  <c r="V1203" i="1"/>
  <c r="U1203" i="1"/>
  <c r="T1203" i="1"/>
  <c r="S1203" i="1"/>
  <c r="R1203" i="1"/>
  <c r="Q1203" i="1"/>
  <c r="P1203" i="1"/>
  <c r="O1203" i="1"/>
  <c r="N1203" i="1"/>
  <c r="M1203" i="1"/>
  <c r="Z1203" i="1" s="1"/>
  <c r="L1203" i="1"/>
  <c r="K1203" i="1"/>
  <c r="J1203" i="1"/>
  <c r="I1203" i="1"/>
  <c r="H1203" i="1"/>
  <c r="G1203" i="1"/>
  <c r="F1203" i="1"/>
  <c r="E1203" i="1"/>
  <c r="D1203" i="1"/>
  <c r="C1203" i="1"/>
  <c r="B1203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Z1202" i="1" s="1"/>
  <c r="L1202" i="1"/>
  <c r="K1202" i="1"/>
  <c r="J1202" i="1"/>
  <c r="I1202" i="1"/>
  <c r="H1202" i="1"/>
  <c r="G1202" i="1"/>
  <c r="F1202" i="1"/>
  <c r="E1202" i="1"/>
  <c r="D1202" i="1"/>
  <c r="C1202" i="1"/>
  <c r="B1202" i="1"/>
  <c r="Y1201" i="1"/>
  <c r="X1201" i="1"/>
  <c r="W1201" i="1"/>
  <c r="V1201" i="1"/>
  <c r="U1201" i="1"/>
  <c r="T1201" i="1"/>
  <c r="S1201" i="1"/>
  <c r="R1201" i="1"/>
  <c r="Q1201" i="1"/>
  <c r="P1201" i="1"/>
  <c r="O1201" i="1"/>
  <c r="N1201" i="1"/>
  <c r="M1201" i="1"/>
  <c r="Z1201" i="1" s="1"/>
  <c r="AB1201" i="1" s="1"/>
  <c r="L1201" i="1"/>
  <c r="K1201" i="1"/>
  <c r="J1201" i="1"/>
  <c r="I1201" i="1"/>
  <c r="H1201" i="1"/>
  <c r="G1201" i="1"/>
  <c r="F1201" i="1"/>
  <c r="E1201" i="1"/>
  <c r="D1201" i="1"/>
  <c r="C1201" i="1"/>
  <c r="B1201" i="1"/>
  <c r="Y1200" i="1"/>
  <c r="Y1204" i="1" s="1"/>
  <c r="X1200" i="1"/>
  <c r="X1204" i="1" s="1"/>
  <c r="W1200" i="1"/>
  <c r="W1204" i="1" s="1"/>
  <c r="V1200" i="1"/>
  <c r="V1204" i="1" s="1"/>
  <c r="U1200" i="1"/>
  <c r="U1204" i="1" s="1"/>
  <c r="T1200" i="1"/>
  <c r="T1204" i="1" s="1"/>
  <c r="S1200" i="1"/>
  <c r="S1204" i="1" s="1"/>
  <c r="R1200" i="1"/>
  <c r="R1204" i="1" s="1"/>
  <c r="Q1200" i="1"/>
  <c r="Q1204" i="1" s="1"/>
  <c r="P1200" i="1"/>
  <c r="P1204" i="1" s="1"/>
  <c r="O1200" i="1"/>
  <c r="O1204" i="1" s="1"/>
  <c r="N1200" i="1"/>
  <c r="N1204" i="1" s="1"/>
  <c r="M1200" i="1"/>
  <c r="M1204" i="1" s="1"/>
  <c r="L1200" i="1"/>
  <c r="L1204" i="1" s="1"/>
  <c r="K1200" i="1"/>
  <c r="K1204" i="1" s="1"/>
  <c r="J1200" i="1"/>
  <c r="J1204" i="1" s="1"/>
  <c r="I1200" i="1"/>
  <c r="I1204" i="1" s="1"/>
  <c r="H1200" i="1"/>
  <c r="H1204" i="1" s="1"/>
  <c r="G1200" i="1"/>
  <c r="G1204" i="1" s="1"/>
  <c r="F1200" i="1"/>
  <c r="F1204" i="1" s="1"/>
  <c r="E1200" i="1"/>
  <c r="E1204" i="1" s="1"/>
  <c r="D1200" i="1"/>
  <c r="C1200" i="1"/>
  <c r="C1204" i="1" s="1"/>
  <c r="B1200" i="1"/>
  <c r="B1204" i="1" s="1"/>
  <c r="Z1198" i="1"/>
  <c r="Y1195" i="1"/>
  <c r="X1195" i="1"/>
  <c r="W1195" i="1"/>
  <c r="V1195" i="1"/>
  <c r="U1195" i="1"/>
  <c r="T1195" i="1"/>
  <c r="S1195" i="1"/>
  <c r="R1195" i="1"/>
  <c r="Q1195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C1195" i="1"/>
  <c r="B1195" i="1"/>
  <c r="Y1193" i="1"/>
  <c r="X1193" i="1"/>
  <c r="W1193" i="1"/>
  <c r="V1193" i="1"/>
  <c r="U1193" i="1"/>
  <c r="T1193" i="1"/>
  <c r="S1193" i="1"/>
  <c r="R1193" i="1"/>
  <c r="Q1193" i="1"/>
  <c r="P1193" i="1"/>
  <c r="O1193" i="1"/>
  <c r="N1193" i="1"/>
  <c r="M1193" i="1"/>
  <c r="Z1193" i="1" s="1"/>
  <c r="L1193" i="1"/>
  <c r="K1193" i="1"/>
  <c r="J1193" i="1"/>
  <c r="I1193" i="1"/>
  <c r="H1193" i="1"/>
  <c r="G1193" i="1"/>
  <c r="F1193" i="1"/>
  <c r="E1193" i="1"/>
  <c r="D1193" i="1"/>
  <c r="C1193" i="1"/>
  <c r="B1193" i="1"/>
  <c r="Y1192" i="1"/>
  <c r="X1192" i="1"/>
  <c r="W1192" i="1"/>
  <c r="V1192" i="1"/>
  <c r="U1192" i="1"/>
  <c r="T1192" i="1"/>
  <c r="S1192" i="1"/>
  <c r="R1192" i="1"/>
  <c r="Q1192" i="1"/>
  <c r="P1192" i="1"/>
  <c r="O1192" i="1"/>
  <c r="N1192" i="1"/>
  <c r="M1192" i="1"/>
  <c r="Z1192" i="1" s="1"/>
  <c r="L1192" i="1"/>
  <c r="K1192" i="1"/>
  <c r="J1192" i="1"/>
  <c r="I1192" i="1"/>
  <c r="H1192" i="1"/>
  <c r="G1192" i="1"/>
  <c r="F1192" i="1"/>
  <c r="E1192" i="1"/>
  <c r="D1192" i="1"/>
  <c r="C1192" i="1"/>
  <c r="B1192" i="1"/>
  <c r="Y1191" i="1"/>
  <c r="X1191" i="1"/>
  <c r="W1191" i="1"/>
  <c r="V1191" i="1"/>
  <c r="U1191" i="1"/>
  <c r="T1191" i="1"/>
  <c r="S1191" i="1"/>
  <c r="R1191" i="1"/>
  <c r="Q1191" i="1"/>
  <c r="P1191" i="1"/>
  <c r="O1191" i="1"/>
  <c r="N1191" i="1"/>
  <c r="M1191" i="1"/>
  <c r="Z1191" i="1" s="1"/>
  <c r="AB1191" i="1" s="1"/>
  <c r="L1191" i="1"/>
  <c r="K1191" i="1"/>
  <c r="J1191" i="1"/>
  <c r="I1191" i="1"/>
  <c r="H1191" i="1"/>
  <c r="G1191" i="1"/>
  <c r="F1191" i="1"/>
  <c r="E1191" i="1"/>
  <c r="D1191" i="1"/>
  <c r="C1191" i="1"/>
  <c r="B1191" i="1"/>
  <c r="Y1190" i="1"/>
  <c r="Y1194" i="1" s="1"/>
  <c r="X1190" i="1"/>
  <c r="X1194" i="1" s="1"/>
  <c r="W1190" i="1"/>
  <c r="W1194" i="1" s="1"/>
  <c r="V1190" i="1"/>
  <c r="V1194" i="1" s="1"/>
  <c r="U1190" i="1"/>
  <c r="U1194" i="1" s="1"/>
  <c r="T1190" i="1"/>
  <c r="T1194" i="1" s="1"/>
  <c r="S1190" i="1"/>
  <c r="S1194" i="1" s="1"/>
  <c r="R1190" i="1"/>
  <c r="R1194" i="1" s="1"/>
  <c r="Q1190" i="1"/>
  <c r="Q1194" i="1" s="1"/>
  <c r="P1190" i="1"/>
  <c r="P1194" i="1" s="1"/>
  <c r="O1190" i="1"/>
  <c r="O1194" i="1" s="1"/>
  <c r="N1190" i="1"/>
  <c r="N1194" i="1" s="1"/>
  <c r="M1190" i="1"/>
  <c r="M1194" i="1" s="1"/>
  <c r="L1190" i="1"/>
  <c r="L1194" i="1" s="1"/>
  <c r="K1190" i="1"/>
  <c r="K1194" i="1" s="1"/>
  <c r="J1190" i="1"/>
  <c r="J1194" i="1" s="1"/>
  <c r="I1190" i="1"/>
  <c r="I1194" i="1" s="1"/>
  <c r="H1190" i="1"/>
  <c r="H1194" i="1" s="1"/>
  <c r="G1190" i="1"/>
  <c r="G1194" i="1" s="1"/>
  <c r="F1190" i="1"/>
  <c r="F1194" i="1" s="1"/>
  <c r="E1190" i="1"/>
  <c r="E1194" i="1" s="1"/>
  <c r="D1190" i="1"/>
  <c r="C1190" i="1"/>
  <c r="C1194" i="1" s="1"/>
  <c r="B1190" i="1"/>
  <c r="B1194" i="1" s="1"/>
  <c r="Y1185" i="1"/>
  <c r="X1185" i="1"/>
  <c r="W1185" i="1"/>
  <c r="V1185" i="1"/>
  <c r="U1185" i="1"/>
  <c r="T1185" i="1"/>
  <c r="S1185" i="1"/>
  <c r="R1185" i="1"/>
  <c r="Q1185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C1185" i="1"/>
  <c r="B1185" i="1"/>
  <c r="Y1183" i="1"/>
  <c r="X1183" i="1"/>
  <c r="W1183" i="1"/>
  <c r="V1183" i="1"/>
  <c r="U1183" i="1"/>
  <c r="T1183" i="1"/>
  <c r="S1183" i="1"/>
  <c r="R1183" i="1"/>
  <c r="Q1183" i="1"/>
  <c r="P1183" i="1"/>
  <c r="O1183" i="1"/>
  <c r="N1183" i="1"/>
  <c r="Z1183" i="1" s="1"/>
  <c r="M1183" i="1"/>
  <c r="L1183" i="1"/>
  <c r="K1183" i="1"/>
  <c r="J1183" i="1"/>
  <c r="I1183" i="1"/>
  <c r="H1183" i="1"/>
  <c r="G1183" i="1"/>
  <c r="F1183" i="1"/>
  <c r="E1183" i="1"/>
  <c r="D1183" i="1"/>
  <c r="C1183" i="1"/>
  <c r="B1183" i="1"/>
  <c r="Y1182" i="1"/>
  <c r="X1182" i="1"/>
  <c r="W1182" i="1"/>
  <c r="V1182" i="1"/>
  <c r="U1182" i="1"/>
  <c r="T1182" i="1"/>
  <c r="S1182" i="1"/>
  <c r="R1182" i="1"/>
  <c r="Q1182" i="1"/>
  <c r="P1182" i="1"/>
  <c r="O1182" i="1"/>
  <c r="N1182" i="1"/>
  <c r="M1182" i="1"/>
  <c r="Z1182" i="1" s="1"/>
  <c r="L1182" i="1"/>
  <c r="K1182" i="1"/>
  <c r="J1182" i="1"/>
  <c r="I1182" i="1"/>
  <c r="H1182" i="1"/>
  <c r="G1182" i="1"/>
  <c r="F1182" i="1"/>
  <c r="E1182" i="1"/>
  <c r="D1182" i="1"/>
  <c r="C1182" i="1"/>
  <c r="B1182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Z1181" i="1" s="1"/>
  <c r="L1181" i="1"/>
  <c r="K1181" i="1"/>
  <c r="J1181" i="1"/>
  <c r="I1181" i="1"/>
  <c r="H1181" i="1"/>
  <c r="G1181" i="1"/>
  <c r="F1181" i="1"/>
  <c r="E1181" i="1"/>
  <c r="D1181" i="1"/>
  <c r="C1181" i="1"/>
  <c r="B1181" i="1"/>
  <c r="Y1180" i="1"/>
  <c r="Y1184" i="1" s="1"/>
  <c r="X1180" i="1"/>
  <c r="X1184" i="1" s="1"/>
  <c r="W1180" i="1"/>
  <c r="W1184" i="1" s="1"/>
  <c r="V1180" i="1"/>
  <c r="V1184" i="1" s="1"/>
  <c r="U1180" i="1"/>
  <c r="U1184" i="1" s="1"/>
  <c r="T1180" i="1"/>
  <c r="T1184" i="1" s="1"/>
  <c r="S1180" i="1"/>
  <c r="S1184" i="1" s="1"/>
  <c r="R1180" i="1"/>
  <c r="R1184" i="1" s="1"/>
  <c r="Q1180" i="1"/>
  <c r="Q1184" i="1" s="1"/>
  <c r="P1180" i="1"/>
  <c r="P1184" i="1" s="1"/>
  <c r="O1180" i="1"/>
  <c r="O1184" i="1" s="1"/>
  <c r="N1180" i="1"/>
  <c r="N1184" i="1" s="1"/>
  <c r="M1180" i="1"/>
  <c r="Z1180" i="1" s="1"/>
  <c r="L1180" i="1"/>
  <c r="L1184" i="1" s="1"/>
  <c r="K1180" i="1"/>
  <c r="K1184" i="1" s="1"/>
  <c r="J1180" i="1"/>
  <c r="J1184" i="1" s="1"/>
  <c r="I1180" i="1"/>
  <c r="I1184" i="1" s="1"/>
  <c r="H1180" i="1"/>
  <c r="H1184" i="1" s="1"/>
  <c r="G1180" i="1"/>
  <c r="G1184" i="1" s="1"/>
  <c r="F1180" i="1"/>
  <c r="F1184" i="1" s="1"/>
  <c r="E1180" i="1"/>
  <c r="E1184" i="1" s="1"/>
  <c r="D1180" i="1"/>
  <c r="D1184" i="1" s="1"/>
  <c r="C1180" i="1"/>
  <c r="C1184" i="1" s="1"/>
  <c r="B1180" i="1"/>
  <c r="B1184" i="1" s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C1175" i="1"/>
  <c r="B1175" i="1"/>
  <c r="Y1173" i="1"/>
  <c r="X1173" i="1"/>
  <c r="W1173" i="1"/>
  <c r="V1173" i="1"/>
  <c r="U1173" i="1"/>
  <c r="T1173" i="1"/>
  <c r="S1173" i="1"/>
  <c r="R1173" i="1"/>
  <c r="Q1173" i="1"/>
  <c r="P1173" i="1"/>
  <c r="O1173" i="1"/>
  <c r="N1173" i="1"/>
  <c r="M1173" i="1"/>
  <c r="Z1173" i="1" s="1"/>
  <c r="L1173" i="1"/>
  <c r="K1173" i="1"/>
  <c r="J1173" i="1"/>
  <c r="I1173" i="1"/>
  <c r="H1173" i="1"/>
  <c r="G1173" i="1"/>
  <c r="F1173" i="1"/>
  <c r="E1173" i="1"/>
  <c r="D1173" i="1"/>
  <c r="C1173" i="1"/>
  <c r="B1173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Z1172" i="1" s="1"/>
  <c r="L1172" i="1"/>
  <c r="K1172" i="1"/>
  <c r="J1172" i="1"/>
  <c r="I1172" i="1"/>
  <c r="H1172" i="1"/>
  <c r="G1172" i="1"/>
  <c r="F1172" i="1"/>
  <c r="E1172" i="1"/>
  <c r="D1172" i="1"/>
  <c r="C1172" i="1"/>
  <c r="B1172" i="1"/>
  <c r="Y1171" i="1"/>
  <c r="X1171" i="1"/>
  <c r="W1171" i="1"/>
  <c r="V1171" i="1"/>
  <c r="U1171" i="1"/>
  <c r="T1171" i="1"/>
  <c r="S1171" i="1"/>
  <c r="R1171" i="1"/>
  <c r="Q1171" i="1"/>
  <c r="P1171" i="1"/>
  <c r="O1171" i="1"/>
  <c r="N1171" i="1"/>
  <c r="M1171" i="1"/>
  <c r="Z1171" i="1" s="1"/>
  <c r="AB1171" i="1" s="1"/>
  <c r="L1171" i="1"/>
  <c r="K1171" i="1"/>
  <c r="J1171" i="1"/>
  <c r="I1171" i="1"/>
  <c r="H1171" i="1"/>
  <c r="G1171" i="1"/>
  <c r="F1171" i="1"/>
  <c r="E1171" i="1"/>
  <c r="D1171" i="1"/>
  <c r="C1171" i="1"/>
  <c r="B1171" i="1"/>
  <c r="Y1170" i="1"/>
  <c r="Y1174" i="1" s="1"/>
  <c r="X1170" i="1"/>
  <c r="X1174" i="1" s="1"/>
  <c r="W1170" i="1"/>
  <c r="W1174" i="1" s="1"/>
  <c r="V1170" i="1"/>
  <c r="V1174" i="1" s="1"/>
  <c r="U1170" i="1"/>
  <c r="U1174" i="1" s="1"/>
  <c r="T1170" i="1"/>
  <c r="T1174" i="1" s="1"/>
  <c r="S1170" i="1"/>
  <c r="S1174" i="1" s="1"/>
  <c r="R1170" i="1"/>
  <c r="R1174" i="1" s="1"/>
  <c r="Q1170" i="1"/>
  <c r="Q1174" i="1" s="1"/>
  <c r="P1170" i="1"/>
  <c r="P1174" i="1" s="1"/>
  <c r="O1170" i="1"/>
  <c r="O1174" i="1" s="1"/>
  <c r="N1170" i="1"/>
  <c r="N1174" i="1" s="1"/>
  <c r="M1170" i="1"/>
  <c r="M1174" i="1" s="1"/>
  <c r="L1170" i="1"/>
  <c r="L1174" i="1" s="1"/>
  <c r="K1170" i="1"/>
  <c r="K1174" i="1" s="1"/>
  <c r="J1170" i="1"/>
  <c r="J1174" i="1" s="1"/>
  <c r="I1170" i="1"/>
  <c r="I1174" i="1" s="1"/>
  <c r="H1170" i="1"/>
  <c r="H1174" i="1" s="1"/>
  <c r="G1170" i="1"/>
  <c r="G1174" i="1" s="1"/>
  <c r="F1170" i="1"/>
  <c r="F1174" i="1" s="1"/>
  <c r="E1170" i="1"/>
  <c r="E1174" i="1" s="1"/>
  <c r="D1170" i="1"/>
  <c r="C1170" i="1"/>
  <c r="C1174" i="1" s="1"/>
  <c r="B1170" i="1"/>
  <c r="B1174" i="1" s="1"/>
  <c r="Y1165" i="1"/>
  <c r="X1165" i="1"/>
  <c r="W1165" i="1"/>
  <c r="V1165" i="1"/>
  <c r="U1165" i="1"/>
  <c r="T1165" i="1"/>
  <c r="S1165" i="1"/>
  <c r="R1165" i="1"/>
  <c r="Q1165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C1165" i="1"/>
  <c r="B1165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Z1163" i="1" s="1"/>
  <c r="L1163" i="1"/>
  <c r="K1163" i="1"/>
  <c r="J1163" i="1"/>
  <c r="I1163" i="1"/>
  <c r="H1163" i="1"/>
  <c r="G1163" i="1"/>
  <c r="F1163" i="1"/>
  <c r="E1163" i="1"/>
  <c r="D1163" i="1"/>
  <c r="C1163" i="1"/>
  <c r="B1163" i="1"/>
  <c r="Y1162" i="1"/>
  <c r="X1162" i="1"/>
  <c r="W1162" i="1"/>
  <c r="V1162" i="1"/>
  <c r="U1162" i="1"/>
  <c r="T1162" i="1"/>
  <c r="S1162" i="1"/>
  <c r="R1162" i="1"/>
  <c r="Q1162" i="1"/>
  <c r="P1162" i="1"/>
  <c r="O1162" i="1"/>
  <c r="N1162" i="1"/>
  <c r="M1162" i="1"/>
  <c r="Z1162" i="1" s="1"/>
  <c r="L1162" i="1"/>
  <c r="K1162" i="1"/>
  <c r="J1162" i="1"/>
  <c r="I1162" i="1"/>
  <c r="H1162" i="1"/>
  <c r="G1162" i="1"/>
  <c r="F1162" i="1"/>
  <c r="E1162" i="1"/>
  <c r="D1162" i="1"/>
  <c r="C1162" i="1"/>
  <c r="B1162" i="1"/>
  <c r="Y1161" i="1"/>
  <c r="X1161" i="1"/>
  <c r="W1161" i="1"/>
  <c r="V1161" i="1"/>
  <c r="U1161" i="1"/>
  <c r="T1161" i="1"/>
  <c r="S1161" i="1"/>
  <c r="R1161" i="1"/>
  <c r="Q1161" i="1"/>
  <c r="P1161" i="1"/>
  <c r="O1161" i="1"/>
  <c r="N1161" i="1"/>
  <c r="M1161" i="1"/>
  <c r="Z1161" i="1" s="1"/>
  <c r="AB1161" i="1" s="1"/>
  <c r="L1161" i="1"/>
  <c r="K1161" i="1"/>
  <c r="J1161" i="1"/>
  <c r="I1161" i="1"/>
  <c r="H1161" i="1"/>
  <c r="G1161" i="1"/>
  <c r="F1161" i="1"/>
  <c r="E1161" i="1"/>
  <c r="D1161" i="1"/>
  <c r="C1161" i="1"/>
  <c r="B1161" i="1"/>
  <c r="Y1160" i="1"/>
  <c r="Y1164" i="1" s="1"/>
  <c r="X1160" i="1"/>
  <c r="X1164" i="1" s="1"/>
  <c r="W1160" i="1"/>
  <c r="W1164" i="1" s="1"/>
  <c r="V1160" i="1"/>
  <c r="V1164" i="1" s="1"/>
  <c r="U1160" i="1"/>
  <c r="U1164" i="1" s="1"/>
  <c r="T1160" i="1"/>
  <c r="T1164" i="1" s="1"/>
  <c r="S1160" i="1"/>
  <c r="S1164" i="1" s="1"/>
  <c r="R1160" i="1"/>
  <c r="R1164" i="1" s="1"/>
  <c r="Q1160" i="1"/>
  <c r="Q1164" i="1" s="1"/>
  <c r="P1160" i="1"/>
  <c r="P1164" i="1" s="1"/>
  <c r="O1160" i="1"/>
  <c r="O1164" i="1" s="1"/>
  <c r="N1160" i="1"/>
  <c r="N1164" i="1" s="1"/>
  <c r="M1160" i="1"/>
  <c r="Z1160" i="1" s="1"/>
  <c r="L1160" i="1"/>
  <c r="L1164" i="1" s="1"/>
  <c r="K1160" i="1"/>
  <c r="K1164" i="1" s="1"/>
  <c r="J1160" i="1"/>
  <c r="J1164" i="1" s="1"/>
  <c r="I1160" i="1"/>
  <c r="I1164" i="1" s="1"/>
  <c r="H1160" i="1"/>
  <c r="H1164" i="1" s="1"/>
  <c r="G1160" i="1"/>
  <c r="G1164" i="1" s="1"/>
  <c r="F1160" i="1"/>
  <c r="F1164" i="1" s="1"/>
  <c r="E1160" i="1"/>
  <c r="E1164" i="1" s="1"/>
  <c r="D1160" i="1"/>
  <c r="D1164" i="1" s="1"/>
  <c r="C1160" i="1"/>
  <c r="C1164" i="1" s="1"/>
  <c r="B1160" i="1"/>
  <c r="B1164" i="1" s="1"/>
  <c r="Y1155" i="1"/>
  <c r="X1155" i="1"/>
  <c r="W1155" i="1"/>
  <c r="V1155" i="1"/>
  <c r="U1155" i="1"/>
  <c r="T1155" i="1"/>
  <c r="S1155" i="1"/>
  <c r="R1155" i="1"/>
  <c r="Q1155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C1155" i="1"/>
  <c r="B1155" i="1"/>
  <c r="Y1153" i="1"/>
  <c r="X1153" i="1"/>
  <c r="W1153" i="1"/>
  <c r="V1153" i="1"/>
  <c r="U1153" i="1"/>
  <c r="T1153" i="1"/>
  <c r="S1153" i="1"/>
  <c r="R1153" i="1"/>
  <c r="Q1153" i="1"/>
  <c r="P1153" i="1"/>
  <c r="O1153" i="1"/>
  <c r="N1153" i="1"/>
  <c r="M1153" i="1"/>
  <c r="Z1153" i="1" s="1"/>
  <c r="L1153" i="1"/>
  <c r="K1153" i="1"/>
  <c r="J1153" i="1"/>
  <c r="I1153" i="1"/>
  <c r="H1153" i="1"/>
  <c r="G1153" i="1"/>
  <c r="F1153" i="1"/>
  <c r="E1153" i="1"/>
  <c r="D1153" i="1"/>
  <c r="C1153" i="1"/>
  <c r="B1153" i="1"/>
  <c r="Y1152" i="1"/>
  <c r="X1152" i="1"/>
  <c r="W1152" i="1"/>
  <c r="V1152" i="1"/>
  <c r="U1152" i="1"/>
  <c r="T1152" i="1"/>
  <c r="S1152" i="1"/>
  <c r="R1152" i="1"/>
  <c r="Q1152" i="1"/>
  <c r="P1152" i="1"/>
  <c r="O1152" i="1"/>
  <c r="N1152" i="1"/>
  <c r="M1152" i="1"/>
  <c r="Z1152" i="1" s="1"/>
  <c r="L1152" i="1"/>
  <c r="K1152" i="1"/>
  <c r="J1152" i="1"/>
  <c r="I1152" i="1"/>
  <c r="H1152" i="1"/>
  <c r="G1152" i="1"/>
  <c r="F1152" i="1"/>
  <c r="E1152" i="1"/>
  <c r="D1152" i="1"/>
  <c r="C1152" i="1"/>
  <c r="B1152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Z1151" i="1" s="1"/>
  <c r="AB1151" i="1" s="1"/>
  <c r="L1151" i="1"/>
  <c r="K1151" i="1"/>
  <c r="J1151" i="1"/>
  <c r="I1151" i="1"/>
  <c r="H1151" i="1"/>
  <c r="G1151" i="1"/>
  <c r="F1151" i="1"/>
  <c r="E1151" i="1"/>
  <c r="D1151" i="1"/>
  <c r="C1151" i="1"/>
  <c r="B1151" i="1"/>
  <c r="Y1150" i="1"/>
  <c r="Y1154" i="1" s="1"/>
  <c r="X1150" i="1"/>
  <c r="X1154" i="1" s="1"/>
  <c r="W1150" i="1"/>
  <c r="W1154" i="1" s="1"/>
  <c r="V1150" i="1"/>
  <c r="V1154" i="1" s="1"/>
  <c r="U1150" i="1"/>
  <c r="U1154" i="1" s="1"/>
  <c r="T1150" i="1"/>
  <c r="T1154" i="1" s="1"/>
  <c r="S1150" i="1"/>
  <c r="S1154" i="1" s="1"/>
  <c r="R1150" i="1"/>
  <c r="R1154" i="1" s="1"/>
  <c r="Q1150" i="1"/>
  <c r="Q1154" i="1" s="1"/>
  <c r="P1150" i="1"/>
  <c r="P1154" i="1" s="1"/>
  <c r="O1150" i="1"/>
  <c r="O1154" i="1" s="1"/>
  <c r="N1150" i="1"/>
  <c r="N1154" i="1" s="1"/>
  <c r="M1150" i="1"/>
  <c r="M1154" i="1" s="1"/>
  <c r="L1150" i="1"/>
  <c r="L1154" i="1" s="1"/>
  <c r="K1150" i="1"/>
  <c r="K1154" i="1" s="1"/>
  <c r="J1150" i="1"/>
  <c r="J1154" i="1" s="1"/>
  <c r="I1150" i="1"/>
  <c r="I1154" i="1" s="1"/>
  <c r="H1150" i="1"/>
  <c r="H1154" i="1" s="1"/>
  <c r="G1150" i="1"/>
  <c r="G1154" i="1" s="1"/>
  <c r="F1150" i="1"/>
  <c r="F1154" i="1" s="1"/>
  <c r="E1150" i="1"/>
  <c r="E1154" i="1" s="1"/>
  <c r="D1150" i="1"/>
  <c r="C1150" i="1"/>
  <c r="C1154" i="1" s="1"/>
  <c r="B1150" i="1"/>
  <c r="B1154" i="1" s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C1145" i="1"/>
  <c r="B1145" i="1"/>
  <c r="Y1143" i="1"/>
  <c r="X1143" i="1"/>
  <c r="W1143" i="1"/>
  <c r="V1143" i="1"/>
  <c r="U1143" i="1"/>
  <c r="T1143" i="1"/>
  <c r="S1143" i="1"/>
  <c r="R1143" i="1"/>
  <c r="Q1143" i="1"/>
  <c r="P1143" i="1"/>
  <c r="O1143" i="1"/>
  <c r="N1143" i="1"/>
  <c r="Z1143" i="1" s="1"/>
  <c r="M1143" i="1"/>
  <c r="L1143" i="1"/>
  <c r="K1143" i="1"/>
  <c r="J1143" i="1"/>
  <c r="I1143" i="1"/>
  <c r="H1143" i="1"/>
  <c r="G1143" i="1"/>
  <c r="F1143" i="1"/>
  <c r="E1143" i="1"/>
  <c r="D1143" i="1"/>
  <c r="C1143" i="1"/>
  <c r="B1143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Z1142" i="1" s="1"/>
  <c r="L1142" i="1"/>
  <c r="K1142" i="1"/>
  <c r="J1142" i="1"/>
  <c r="I1142" i="1"/>
  <c r="H1142" i="1"/>
  <c r="G1142" i="1"/>
  <c r="F1142" i="1"/>
  <c r="E1142" i="1"/>
  <c r="D1142" i="1"/>
  <c r="C1142" i="1"/>
  <c r="B1142" i="1"/>
  <c r="Y1141" i="1"/>
  <c r="X1141" i="1"/>
  <c r="W1141" i="1"/>
  <c r="V1141" i="1"/>
  <c r="U1141" i="1"/>
  <c r="T1141" i="1"/>
  <c r="S1141" i="1"/>
  <c r="R1141" i="1"/>
  <c r="Q1141" i="1"/>
  <c r="P1141" i="1"/>
  <c r="O1141" i="1"/>
  <c r="N1141" i="1"/>
  <c r="M1141" i="1"/>
  <c r="Z1141" i="1" s="1"/>
  <c r="AB1141" i="1" s="1"/>
  <c r="L1141" i="1"/>
  <c r="K1141" i="1"/>
  <c r="J1141" i="1"/>
  <c r="I1141" i="1"/>
  <c r="H1141" i="1"/>
  <c r="G1141" i="1"/>
  <c r="F1141" i="1"/>
  <c r="E1141" i="1"/>
  <c r="D1141" i="1"/>
  <c r="C1141" i="1"/>
  <c r="B1141" i="1"/>
  <c r="Y1140" i="1"/>
  <c r="Y1144" i="1" s="1"/>
  <c r="X1140" i="1"/>
  <c r="X1144" i="1" s="1"/>
  <c r="W1140" i="1"/>
  <c r="W1144" i="1" s="1"/>
  <c r="V1140" i="1"/>
  <c r="V1144" i="1" s="1"/>
  <c r="U1140" i="1"/>
  <c r="U1144" i="1" s="1"/>
  <c r="T1140" i="1"/>
  <c r="T1144" i="1" s="1"/>
  <c r="S1140" i="1"/>
  <c r="S1144" i="1" s="1"/>
  <c r="R1140" i="1"/>
  <c r="R1144" i="1" s="1"/>
  <c r="Q1140" i="1"/>
  <c r="Q1144" i="1" s="1"/>
  <c r="P1140" i="1"/>
  <c r="P1144" i="1" s="1"/>
  <c r="O1140" i="1"/>
  <c r="O1144" i="1" s="1"/>
  <c r="N1140" i="1"/>
  <c r="N1144" i="1" s="1"/>
  <c r="M1140" i="1"/>
  <c r="Z1140" i="1" s="1"/>
  <c r="L1140" i="1"/>
  <c r="L1144" i="1" s="1"/>
  <c r="K1140" i="1"/>
  <c r="K1144" i="1" s="1"/>
  <c r="J1140" i="1"/>
  <c r="J1144" i="1" s="1"/>
  <c r="I1140" i="1"/>
  <c r="I1144" i="1" s="1"/>
  <c r="H1140" i="1"/>
  <c r="H1144" i="1" s="1"/>
  <c r="G1140" i="1"/>
  <c r="G1144" i="1" s="1"/>
  <c r="F1140" i="1"/>
  <c r="F1144" i="1" s="1"/>
  <c r="E1140" i="1"/>
  <c r="E1144" i="1" s="1"/>
  <c r="D1140" i="1"/>
  <c r="D1144" i="1" s="1"/>
  <c r="C1140" i="1"/>
  <c r="C1144" i="1" s="1"/>
  <c r="B1140" i="1"/>
  <c r="B1144" i="1" s="1"/>
  <c r="Y1135" i="1"/>
  <c r="X1135" i="1"/>
  <c r="W1135" i="1"/>
  <c r="V1135" i="1"/>
  <c r="U1135" i="1"/>
  <c r="T1135" i="1"/>
  <c r="S1135" i="1"/>
  <c r="R1135" i="1"/>
  <c r="Q1135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C1135" i="1"/>
  <c r="B1135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Z1133" i="1" s="1"/>
  <c r="L1133" i="1"/>
  <c r="K1133" i="1"/>
  <c r="J1133" i="1"/>
  <c r="I1133" i="1"/>
  <c r="H1133" i="1"/>
  <c r="G1133" i="1"/>
  <c r="F1133" i="1"/>
  <c r="E1133" i="1"/>
  <c r="D1133" i="1"/>
  <c r="C1133" i="1"/>
  <c r="B1133" i="1"/>
  <c r="Y1132" i="1"/>
  <c r="X1132" i="1"/>
  <c r="W1132" i="1"/>
  <c r="V1132" i="1"/>
  <c r="U1132" i="1"/>
  <c r="T1132" i="1"/>
  <c r="S1132" i="1"/>
  <c r="R1132" i="1"/>
  <c r="Q1132" i="1"/>
  <c r="P1132" i="1"/>
  <c r="O1132" i="1"/>
  <c r="N1132" i="1"/>
  <c r="Z1132" i="1" s="1"/>
  <c r="M1132" i="1"/>
  <c r="L1132" i="1"/>
  <c r="K1132" i="1"/>
  <c r="J1132" i="1"/>
  <c r="I1132" i="1"/>
  <c r="H1132" i="1"/>
  <c r="G1132" i="1"/>
  <c r="F1132" i="1"/>
  <c r="E1132" i="1"/>
  <c r="D1132" i="1"/>
  <c r="AA1132" i="1" s="1"/>
  <c r="C1132" i="1"/>
  <c r="B1132" i="1"/>
  <c r="Y1131" i="1"/>
  <c r="X1131" i="1"/>
  <c r="W1131" i="1"/>
  <c r="V1131" i="1"/>
  <c r="U1131" i="1"/>
  <c r="T1131" i="1"/>
  <c r="S1131" i="1"/>
  <c r="R1131" i="1"/>
  <c r="Q1131" i="1"/>
  <c r="P1131" i="1"/>
  <c r="O1131" i="1"/>
  <c r="N1131" i="1"/>
  <c r="M1131" i="1"/>
  <c r="Z1131" i="1" s="1"/>
  <c r="AB1131" i="1" s="1"/>
  <c r="L1131" i="1"/>
  <c r="K1131" i="1"/>
  <c r="J1131" i="1"/>
  <c r="I1131" i="1"/>
  <c r="H1131" i="1"/>
  <c r="G1131" i="1"/>
  <c r="F1131" i="1"/>
  <c r="E1131" i="1"/>
  <c r="D1131" i="1"/>
  <c r="AA1131" i="1" s="1"/>
  <c r="C1131" i="1"/>
  <c r="B1131" i="1"/>
  <c r="Y1130" i="1"/>
  <c r="Y1134" i="1" s="1"/>
  <c r="X1130" i="1"/>
  <c r="X1134" i="1" s="1"/>
  <c r="W1130" i="1"/>
  <c r="W1134" i="1" s="1"/>
  <c r="V1130" i="1"/>
  <c r="V1134" i="1" s="1"/>
  <c r="U1130" i="1"/>
  <c r="U1134" i="1" s="1"/>
  <c r="T1130" i="1"/>
  <c r="T1134" i="1" s="1"/>
  <c r="S1130" i="1"/>
  <c r="S1134" i="1" s="1"/>
  <c r="R1130" i="1"/>
  <c r="R1134" i="1" s="1"/>
  <c r="Q1130" i="1"/>
  <c r="Q1134" i="1" s="1"/>
  <c r="P1130" i="1"/>
  <c r="P1134" i="1" s="1"/>
  <c r="O1130" i="1"/>
  <c r="O1134" i="1" s="1"/>
  <c r="N1130" i="1"/>
  <c r="N1134" i="1" s="1"/>
  <c r="M1130" i="1"/>
  <c r="Z1130" i="1" s="1"/>
  <c r="L1130" i="1"/>
  <c r="L1134" i="1" s="1"/>
  <c r="K1130" i="1"/>
  <c r="K1134" i="1" s="1"/>
  <c r="J1130" i="1"/>
  <c r="J1134" i="1" s="1"/>
  <c r="I1130" i="1"/>
  <c r="I1134" i="1" s="1"/>
  <c r="H1130" i="1"/>
  <c r="H1134" i="1" s="1"/>
  <c r="G1130" i="1"/>
  <c r="G1134" i="1" s="1"/>
  <c r="F1130" i="1"/>
  <c r="F1134" i="1" s="1"/>
  <c r="E1130" i="1"/>
  <c r="E1134" i="1" s="1"/>
  <c r="D1130" i="1"/>
  <c r="D1134" i="1" s="1"/>
  <c r="C1130" i="1"/>
  <c r="C1134" i="1" s="1"/>
  <c r="B1130" i="1"/>
  <c r="B1134" i="1" s="1"/>
  <c r="Y1125" i="1"/>
  <c r="X1125" i="1"/>
  <c r="W1125" i="1"/>
  <c r="V1125" i="1"/>
  <c r="U1125" i="1"/>
  <c r="T1125" i="1"/>
  <c r="S1125" i="1"/>
  <c r="R1125" i="1"/>
  <c r="Q1125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C1125" i="1"/>
  <c r="B1125" i="1"/>
  <c r="Y1123" i="1"/>
  <c r="X1123" i="1"/>
  <c r="W1123" i="1"/>
  <c r="V1123" i="1"/>
  <c r="U1123" i="1"/>
  <c r="T1123" i="1"/>
  <c r="S1123" i="1"/>
  <c r="R1123" i="1"/>
  <c r="Q1123" i="1"/>
  <c r="P1123" i="1"/>
  <c r="O1123" i="1"/>
  <c r="N1123" i="1"/>
  <c r="Z1123" i="1" s="1"/>
  <c r="M1123" i="1"/>
  <c r="L1123" i="1"/>
  <c r="K1123" i="1"/>
  <c r="J1123" i="1"/>
  <c r="I1123" i="1"/>
  <c r="H1123" i="1"/>
  <c r="G1123" i="1"/>
  <c r="F1123" i="1"/>
  <c r="E1123" i="1"/>
  <c r="D1123" i="1"/>
  <c r="AA1123" i="1" s="1"/>
  <c r="C1123" i="1"/>
  <c r="B1123" i="1"/>
  <c r="Y1122" i="1"/>
  <c r="X1122" i="1"/>
  <c r="W1122" i="1"/>
  <c r="V1122" i="1"/>
  <c r="U1122" i="1"/>
  <c r="T1122" i="1"/>
  <c r="S1122" i="1"/>
  <c r="R1122" i="1"/>
  <c r="Q1122" i="1"/>
  <c r="P1122" i="1"/>
  <c r="O1122" i="1"/>
  <c r="N1122" i="1"/>
  <c r="M1122" i="1"/>
  <c r="Z1122" i="1" s="1"/>
  <c r="L1122" i="1"/>
  <c r="K1122" i="1"/>
  <c r="J1122" i="1"/>
  <c r="I1122" i="1"/>
  <c r="H1122" i="1"/>
  <c r="G1122" i="1"/>
  <c r="F1122" i="1"/>
  <c r="E1122" i="1"/>
  <c r="D1122" i="1"/>
  <c r="AA1122" i="1" s="1"/>
  <c r="C1122" i="1"/>
  <c r="B1122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Z1121" i="1" s="1"/>
  <c r="L1121" i="1"/>
  <c r="K1121" i="1"/>
  <c r="J1121" i="1"/>
  <c r="I1121" i="1"/>
  <c r="H1121" i="1"/>
  <c r="G1121" i="1"/>
  <c r="F1121" i="1"/>
  <c r="E1121" i="1"/>
  <c r="D1121" i="1"/>
  <c r="C1121" i="1"/>
  <c r="B1121" i="1"/>
  <c r="Y1120" i="1"/>
  <c r="Y1124" i="1" s="1"/>
  <c r="X1120" i="1"/>
  <c r="X1124" i="1" s="1"/>
  <c r="W1120" i="1"/>
  <c r="W1124" i="1" s="1"/>
  <c r="V1120" i="1"/>
  <c r="V1124" i="1" s="1"/>
  <c r="U1120" i="1"/>
  <c r="U1124" i="1" s="1"/>
  <c r="T1120" i="1"/>
  <c r="T1124" i="1" s="1"/>
  <c r="S1120" i="1"/>
  <c r="S1124" i="1" s="1"/>
  <c r="R1120" i="1"/>
  <c r="R1124" i="1" s="1"/>
  <c r="Q1120" i="1"/>
  <c r="Q1124" i="1" s="1"/>
  <c r="P1120" i="1"/>
  <c r="P1124" i="1" s="1"/>
  <c r="O1120" i="1"/>
  <c r="O1124" i="1" s="1"/>
  <c r="N1120" i="1"/>
  <c r="N1124" i="1" s="1"/>
  <c r="M1120" i="1"/>
  <c r="M1124" i="1" s="1"/>
  <c r="L1120" i="1"/>
  <c r="L1124" i="1" s="1"/>
  <c r="K1120" i="1"/>
  <c r="K1124" i="1" s="1"/>
  <c r="J1120" i="1"/>
  <c r="J1124" i="1" s="1"/>
  <c r="I1120" i="1"/>
  <c r="I1124" i="1" s="1"/>
  <c r="H1120" i="1"/>
  <c r="H1124" i="1" s="1"/>
  <c r="G1120" i="1"/>
  <c r="G1124" i="1" s="1"/>
  <c r="F1120" i="1"/>
  <c r="F1124" i="1" s="1"/>
  <c r="E1120" i="1"/>
  <c r="E1124" i="1" s="1"/>
  <c r="D1120" i="1"/>
  <c r="C1120" i="1"/>
  <c r="C1124" i="1" s="1"/>
  <c r="B1120" i="1"/>
  <c r="B1124" i="1" s="1"/>
  <c r="Y1115" i="1"/>
  <c r="X1115" i="1"/>
  <c r="W1115" i="1"/>
  <c r="V1115" i="1"/>
  <c r="U1115" i="1"/>
  <c r="T1115" i="1"/>
  <c r="S1115" i="1"/>
  <c r="R1115" i="1"/>
  <c r="Q1115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C1115" i="1"/>
  <c r="B1115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Z1113" i="1" s="1"/>
  <c r="L1113" i="1"/>
  <c r="K1113" i="1"/>
  <c r="J1113" i="1"/>
  <c r="I1113" i="1"/>
  <c r="H1113" i="1"/>
  <c r="G1113" i="1"/>
  <c r="F1113" i="1"/>
  <c r="E1113" i="1"/>
  <c r="D1113" i="1"/>
  <c r="C1113" i="1"/>
  <c r="B1113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Z1112" i="1" s="1"/>
  <c r="L1112" i="1"/>
  <c r="K1112" i="1"/>
  <c r="J1112" i="1"/>
  <c r="I1112" i="1"/>
  <c r="H1112" i="1"/>
  <c r="G1112" i="1"/>
  <c r="F1112" i="1"/>
  <c r="E1112" i="1"/>
  <c r="D1112" i="1"/>
  <c r="C1112" i="1"/>
  <c r="B1112" i="1"/>
  <c r="Y1111" i="1"/>
  <c r="X1111" i="1"/>
  <c r="W1111" i="1"/>
  <c r="V1111" i="1"/>
  <c r="U1111" i="1"/>
  <c r="T1111" i="1"/>
  <c r="S1111" i="1"/>
  <c r="R1111" i="1"/>
  <c r="Q1111" i="1"/>
  <c r="P1111" i="1"/>
  <c r="O1111" i="1"/>
  <c r="N1111" i="1"/>
  <c r="M1111" i="1"/>
  <c r="Z1111" i="1" s="1"/>
  <c r="AB1111" i="1" s="1"/>
  <c r="L1111" i="1"/>
  <c r="K1111" i="1"/>
  <c r="J1111" i="1"/>
  <c r="I1111" i="1"/>
  <c r="H1111" i="1"/>
  <c r="G1111" i="1"/>
  <c r="F1111" i="1"/>
  <c r="E1111" i="1"/>
  <c r="D1111" i="1"/>
  <c r="C1111" i="1"/>
  <c r="B1111" i="1"/>
  <c r="Y1110" i="1"/>
  <c r="Y1114" i="1" s="1"/>
  <c r="X1110" i="1"/>
  <c r="X1114" i="1" s="1"/>
  <c r="W1110" i="1"/>
  <c r="W1114" i="1" s="1"/>
  <c r="V1110" i="1"/>
  <c r="V1114" i="1" s="1"/>
  <c r="U1110" i="1"/>
  <c r="U1114" i="1" s="1"/>
  <c r="T1110" i="1"/>
  <c r="T1114" i="1" s="1"/>
  <c r="S1110" i="1"/>
  <c r="S1114" i="1" s="1"/>
  <c r="R1110" i="1"/>
  <c r="R1114" i="1" s="1"/>
  <c r="Q1110" i="1"/>
  <c r="Q1114" i="1" s="1"/>
  <c r="P1110" i="1"/>
  <c r="P1114" i="1" s="1"/>
  <c r="O1110" i="1"/>
  <c r="O1114" i="1" s="1"/>
  <c r="N1110" i="1"/>
  <c r="N1114" i="1" s="1"/>
  <c r="M1110" i="1"/>
  <c r="Z1110" i="1" s="1"/>
  <c r="L1110" i="1"/>
  <c r="L1114" i="1" s="1"/>
  <c r="K1110" i="1"/>
  <c r="K1114" i="1" s="1"/>
  <c r="J1110" i="1"/>
  <c r="J1114" i="1" s="1"/>
  <c r="I1110" i="1"/>
  <c r="I1114" i="1" s="1"/>
  <c r="H1110" i="1"/>
  <c r="H1114" i="1" s="1"/>
  <c r="G1110" i="1"/>
  <c r="G1114" i="1" s="1"/>
  <c r="F1110" i="1"/>
  <c r="F1114" i="1" s="1"/>
  <c r="E1110" i="1"/>
  <c r="E1114" i="1" s="1"/>
  <c r="D1110" i="1"/>
  <c r="D1114" i="1" s="1"/>
  <c r="C1110" i="1"/>
  <c r="C1114" i="1" s="1"/>
  <c r="B1110" i="1"/>
  <c r="B1114" i="1" s="1"/>
  <c r="Z1108" i="1"/>
  <c r="Y1105" i="1"/>
  <c r="X1105" i="1"/>
  <c r="W1105" i="1"/>
  <c r="V1105" i="1"/>
  <c r="U1105" i="1"/>
  <c r="T1105" i="1"/>
  <c r="S1105" i="1"/>
  <c r="R1105" i="1"/>
  <c r="Q1105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C1105" i="1"/>
  <c r="B1105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M1103" i="1"/>
  <c r="Z1103" i="1" s="1"/>
  <c r="AA1103" i="1" s="1"/>
  <c r="L1103" i="1"/>
  <c r="K1103" i="1"/>
  <c r="J1103" i="1"/>
  <c r="I1103" i="1"/>
  <c r="H1103" i="1"/>
  <c r="G1103" i="1"/>
  <c r="F1103" i="1"/>
  <c r="E1103" i="1"/>
  <c r="D1103" i="1"/>
  <c r="C1103" i="1"/>
  <c r="B1103" i="1"/>
  <c r="Y1102" i="1"/>
  <c r="X1102" i="1"/>
  <c r="W1102" i="1"/>
  <c r="V1102" i="1"/>
  <c r="U1102" i="1"/>
  <c r="T1102" i="1"/>
  <c r="S1102" i="1"/>
  <c r="R1102" i="1"/>
  <c r="Q1102" i="1"/>
  <c r="P1102" i="1"/>
  <c r="O1102" i="1"/>
  <c r="N1102" i="1"/>
  <c r="M1102" i="1"/>
  <c r="Z1102" i="1" s="1"/>
  <c r="AA1102" i="1" s="1"/>
  <c r="L1102" i="1"/>
  <c r="K1102" i="1"/>
  <c r="J1102" i="1"/>
  <c r="I1102" i="1"/>
  <c r="H1102" i="1"/>
  <c r="G1102" i="1"/>
  <c r="F1102" i="1"/>
  <c r="E1102" i="1"/>
  <c r="D1102" i="1"/>
  <c r="C1102" i="1"/>
  <c r="B1102" i="1"/>
  <c r="Y1101" i="1"/>
  <c r="X1101" i="1"/>
  <c r="W1101" i="1"/>
  <c r="V1101" i="1"/>
  <c r="U1101" i="1"/>
  <c r="T1101" i="1"/>
  <c r="S1101" i="1"/>
  <c r="R1101" i="1"/>
  <c r="Q1101" i="1"/>
  <c r="P1101" i="1"/>
  <c r="O1101" i="1"/>
  <c r="N1101" i="1"/>
  <c r="M1101" i="1"/>
  <c r="Z1101" i="1" s="1"/>
  <c r="AB1101" i="1" s="1"/>
  <c r="L1101" i="1"/>
  <c r="K1101" i="1"/>
  <c r="J1101" i="1"/>
  <c r="I1101" i="1"/>
  <c r="H1101" i="1"/>
  <c r="G1101" i="1"/>
  <c r="F1101" i="1"/>
  <c r="E1101" i="1"/>
  <c r="D1101" i="1"/>
  <c r="C1101" i="1"/>
  <c r="B1101" i="1"/>
  <c r="Y1100" i="1"/>
  <c r="Y1104" i="1" s="1"/>
  <c r="X1100" i="1"/>
  <c r="X1104" i="1" s="1"/>
  <c r="W1100" i="1"/>
  <c r="W1104" i="1" s="1"/>
  <c r="V1100" i="1"/>
  <c r="V1104" i="1" s="1"/>
  <c r="U1100" i="1"/>
  <c r="U1104" i="1" s="1"/>
  <c r="T1100" i="1"/>
  <c r="T1104" i="1" s="1"/>
  <c r="S1100" i="1"/>
  <c r="S1104" i="1" s="1"/>
  <c r="R1100" i="1"/>
  <c r="R1104" i="1" s="1"/>
  <c r="Q1100" i="1"/>
  <c r="Q1104" i="1" s="1"/>
  <c r="P1100" i="1"/>
  <c r="P1104" i="1" s="1"/>
  <c r="O1100" i="1"/>
  <c r="O1104" i="1" s="1"/>
  <c r="N1100" i="1"/>
  <c r="N1104" i="1" s="1"/>
  <c r="M1100" i="1"/>
  <c r="M1104" i="1" s="1"/>
  <c r="L1100" i="1"/>
  <c r="L1104" i="1" s="1"/>
  <c r="K1100" i="1"/>
  <c r="K1104" i="1" s="1"/>
  <c r="J1100" i="1"/>
  <c r="J1104" i="1" s="1"/>
  <c r="I1100" i="1"/>
  <c r="I1104" i="1" s="1"/>
  <c r="H1100" i="1"/>
  <c r="H1104" i="1" s="1"/>
  <c r="G1100" i="1"/>
  <c r="G1104" i="1" s="1"/>
  <c r="F1100" i="1"/>
  <c r="F1104" i="1" s="1"/>
  <c r="E1100" i="1"/>
  <c r="E1104" i="1" s="1"/>
  <c r="D1100" i="1"/>
  <c r="C1100" i="1"/>
  <c r="C1104" i="1" s="1"/>
  <c r="B1100" i="1"/>
  <c r="B1104" i="1" s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Z1095" i="1" s="1"/>
  <c r="L1095" i="1"/>
  <c r="K1095" i="1"/>
  <c r="J1095" i="1"/>
  <c r="I1095" i="1"/>
  <c r="H1095" i="1"/>
  <c r="G1095" i="1"/>
  <c r="F1095" i="1"/>
  <c r="E1095" i="1"/>
  <c r="D1095" i="1"/>
  <c r="C1095" i="1"/>
  <c r="B1095" i="1"/>
  <c r="Y1093" i="1"/>
  <c r="X1093" i="1"/>
  <c r="W1093" i="1"/>
  <c r="V1093" i="1"/>
  <c r="U1093" i="1"/>
  <c r="T1093" i="1"/>
  <c r="S1093" i="1"/>
  <c r="R1093" i="1"/>
  <c r="Q1093" i="1"/>
  <c r="P1093" i="1"/>
  <c r="O1093" i="1"/>
  <c r="N1093" i="1"/>
  <c r="Z1093" i="1" s="1"/>
  <c r="M1093" i="1"/>
  <c r="L1093" i="1"/>
  <c r="K1093" i="1"/>
  <c r="J1093" i="1"/>
  <c r="I1093" i="1"/>
  <c r="H1093" i="1"/>
  <c r="G1093" i="1"/>
  <c r="F1093" i="1"/>
  <c r="E1093" i="1"/>
  <c r="D1093" i="1"/>
  <c r="C1093" i="1"/>
  <c r="B1093" i="1"/>
  <c r="Y1092" i="1"/>
  <c r="X1092" i="1"/>
  <c r="W1092" i="1"/>
  <c r="V1092" i="1"/>
  <c r="U1092" i="1"/>
  <c r="T1092" i="1"/>
  <c r="S1092" i="1"/>
  <c r="R1092" i="1"/>
  <c r="Q1092" i="1"/>
  <c r="P1092" i="1"/>
  <c r="O1092" i="1"/>
  <c r="N1092" i="1"/>
  <c r="M1092" i="1"/>
  <c r="Z1092" i="1" s="1"/>
  <c r="L1092" i="1"/>
  <c r="K1092" i="1"/>
  <c r="J1092" i="1"/>
  <c r="I1092" i="1"/>
  <c r="H1092" i="1"/>
  <c r="G1092" i="1"/>
  <c r="F1092" i="1"/>
  <c r="E1092" i="1"/>
  <c r="D1092" i="1"/>
  <c r="C1092" i="1"/>
  <c r="B1092" i="1"/>
  <c r="Y1091" i="1"/>
  <c r="X1091" i="1"/>
  <c r="W1091" i="1"/>
  <c r="V1091" i="1"/>
  <c r="U1091" i="1"/>
  <c r="T1091" i="1"/>
  <c r="S1091" i="1"/>
  <c r="R1091" i="1"/>
  <c r="Q1091" i="1"/>
  <c r="P1091" i="1"/>
  <c r="O1091" i="1"/>
  <c r="N1091" i="1"/>
  <c r="M1091" i="1"/>
  <c r="Z1091" i="1" s="1"/>
  <c r="AB1091" i="1" s="1"/>
  <c r="L1091" i="1"/>
  <c r="K1091" i="1"/>
  <c r="J1091" i="1"/>
  <c r="I1091" i="1"/>
  <c r="H1091" i="1"/>
  <c r="G1091" i="1"/>
  <c r="F1091" i="1"/>
  <c r="E1091" i="1"/>
  <c r="D1091" i="1"/>
  <c r="C1091" i="1"/>
  <c r="B1091" i="1"/>
  <c r="Y1090" i="1"/>
  <c r="Y1094" i="1" s="1"/>
  <c r="X1090" i="1"/>
  <c r="X1094" i="1" s="1"/>
  <c r="W1090" i="1"/>
  <c r="W1094" i="1" s="1"/>
  <c r="V1090" i="1"/>
  <c r="V1094" i="1" s="1"/>
  <c r="U1090" i="1"/>
  <c r="U1094" i="1" s="1"/>
  <c r="T1090" i="1"/>
  <c r="T1094" i="1" s="1"/>
  <c r="S1090" i="1"/>
  <c r="S1094" i="1" s="1"/>
  <c r="R1090" i="1"/>
  <c r="R1094" i="1" s="1"/>
  <c r="Q1090" i="1"/>
  <c r="Q1094" i="1" s="1"/>
  <c r="P1090" i="1"/>
  <c r="P1094" i="1" s="1"/>
  <c r="O1090" i="1"/>
  <c r="O1094" i="1" s="1"/>
  <c r="N1090" i="1"/>
  <c r="N1094" i="1" s="1"/>
  <c r="M1090" i="1"/>
  <c r="M1094" i="1" s="1"/>
  <c r="L1090" i="1"/>
  <c r="L1094" i="1" s="1"/>
  <c r="K1090" i="1"/>
  <c r="K1094" i="1" s="1"/>
  <c r="J1090" i="1"/>
  <c r="J1094" i="1" s="1"/>
  <c r="I1090" i="1"/>
  <c r="I1094" i="1" s="1"/>
  <c r="H1090" i="1"/>
  <c r="H1094" i="1" s="1"/>
  <c r="G1090" i="1"/>
  <c r="G1094" i="1" s="1"/>
  <c r="F1090" i="1"/>
  <c r="F1094" i="1" s="1"/>
  <c r="E1090" i="1"/>
  <c r="E1094" i="1" s="1"/>
  <c r="D1090" i="1"/>
  <c r="C1090" i="1"/>
  <c r="C1094" i="1" s="1"/>
  <c r="B1090" i="1"/>
  <c r="B1094" i="1" s="1"/>
  <c r="Y1085" i="1"/>
  <c r="X1085" i="1"/>
  <c r="W1085" i="1"/>
  <c r="V1085" i="1"/>
  <c r="U1085" i="1"/>
  <c r="T1085" i="1"/>
  <c r="S1085" i="1"/>
  <c r="R1085" i="1"/>
  <c r="Q1085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C1085" i="1"/>
  <c r="B1085" i="1"/>
  <c r="Y1083" i="1"/>
  <c r="X1083" i="1"/>
  <c r="W1083" i="1"/>
  <c r="V1083" i="1"/>
  <c r="U1083" i="1"/>
  <c r="T1083" i="1"/>
  <c r="S1083" i="1"/>
  <c r="R1083" i="1"/>
  <c r="Q1083" i="1"/>
  <c r="P1083" i="1"/>
  <c r="O1083" i="1"/>
  <c r="N1083" i="1"/>
  <c r="M1083" i="1"/>
  <c r="Z1083" i="1" s="1"/>
  <c r="AA1083" i="1" s="1"/>
  <c r="L1083" i="1"/>
  <c r="K1083" i="1"/>
  <c r="J1083" i="1"/>
  <c r="I1083" i="1"/>
  <c r="H1083" i="1"/>
  <c r="G1083" i="1"/>
  <c r="F1083" i="1"/>
  <c r="E1083" i="1"/>
  <c r="D1083" i="1"/>
  <c r="C1083" i="1"/>
  <c r="B1083" i="1"/>
  <c r="Y1082" i="1"/>
  <c r="X1082" i="1"/>
  <c r="W1082" i="1"/>
  <c r="V1082" i="1"/>
  <c r="U1082" i="1"/>
  <c r="T1082" i="1"/>
  <c r="S1082" i="1"/>
  <c r="R1082" i="1"/>
  <c r="Q1082" i="1"/>
  <c r="P1082" i="1"/>
  <c r="O1082" i="1"/>
  <c r="N1082" i="1"/>
  <c r="M1082" i="1"/>
  <c r="Z1082" i="1" s="1"/>
  <c r="AA1082" i="1" s="1"/>
  <c r="L1082" i="1"/>
  <c r="K1082" i="1"/>
  <c r="J1082" i="1"/>
  <c r="I1082" i="1"/>
  <c r="H1082" i="1"/>
  <c r="G1082" i="1"/>
  <c r="F1082" i="1"/>
  <c r="E1082" i="1"/>
  <c r="D1082" i="1"/>
  <c r="C1082" i="1"/>
  <c r="B1082" i="1"/>
  <c r="Y1081" i="1"/>
  <c r="X1081" i="1"/>
  <c r="W1081" i="1"/>
  <c r="V1081" i="1"/>
  <c r="U1081" i="1"/>
  <c r="T1081" i="1"/>
  <c r="S1081" i="1"/>
  <c r="R1081" i="1"/>
  <c r="Q1081" i="1"/>
  <c r="P1081" i="1"/>
  <c r="O1081" i="1"/>
  <c r="N1081" i="1"/>
  <c r="Z1081" i="1" s="1"/>
  <c r="AB1081" i="1" s="1"/>
  <c r="M1081" i="1"/>
  <c r="L1081" i="1"/>
  <c r="K1081" i="1"/>
  <c r="J1081" i="1"/>
  <c r="I1081" i="1"/>
  <c r="H1081" i="1"/>
  <c r="G1081" i="1"/>
  <c r="F1081" i="1"/>
  <c r="E1081" i="1"/>
  <c r="D1081" i="1"/>
  <c r="C1081" i="1"/>
  <c r="B1081" i="1"/>
  <c r="Y1080" i="1"/>
  <c r="Y1084" i="1" s="1"/>
  <c r="X1080" i="1"/>
  <c r="X1084" i="1" s="1"/>
  <c r="W1080" i="1"/>
  <c r="W1084" i="1" s="1"/>
  <c r="V1080" i="1"/>
  <c r="V1084" i="1" s="1"/>
  <c r="U1080" i="1"/>
  <c r="U1084" i="1" s="1"/>
  <c r="T1080" i="1"/>
  <c r="T1084" i="1" s="1"/>
  <c r="S1080" i="1"/>
  <c r="S1084" i="1" s="1"/>
  <c r="R1080" i="1"/>
  <c r="R1084" i="1" s="1"/>
  <c r="Q1080" i="1"/>
  <c r="Q1084" i="1" s="1"/>
  <c r="P1080" i="1"/>
  <c r="P1084" i="1" s="1"/>
  <c r="O1080" i="1"/>
  <c r="O1084" i="1" s="1"/>
  <c r="N1080" i="1"/>
  <c r="N1084" i="1" s="1"/>
  <c r="M1080" i="1"/>
  <c r="M1084" i="1" s="1"/>
  <c r="L1080" i="1"/>
  <c r="L1084" i="1" s="1"/>
  <c r="K1080" i="1"/>
  <c r="K1084" i="1" s="1"/>
  <c r="J1080" i="1"/>
  <c r="J1084" i="1" s="1"/>
  <c r="I1080" i="1"/>
  <c r="I1084" i="1" s="1"/>
  <c r="H1080" i="1"/>
  <c r="H1084" i="1" s="1"/>
  <c r="G1080" i="1"/>
  <c r="G1084" i="1" s="1"/>
  <c r="F1080" i="1"/>
  <c r="F1084" i="1" s="1"/>
  <c r="E1080" i="1"/>
  <c r="E1084" i="1" s="1"/>
  <c r="D1080" i="1"/>
  <c r="D1084" i="1" s="1"/>
  <c r="C1080" i="1"/>
  <c r="C1084" i="1" s="1"/>
  <c r="B1080" i="1"/>
  <c r="B1084" i="1" s="1"/>
  <c r="Y1075" i="1"/>
  <c r="X1075" i="1"/>
  <c r="W1075" i="1"/>
  <c r="V1075" i="1"/>
  <c r="U1075" i="1"/>
  <c r="T1075" i="1"/>
  <c r="S1075" i="1"/>
  <c r="R1075" i="1"/>
  <c r="Q1075" i="1"/>
  <c r="P1075" i="1"/>
  <c r="O1075" i="1"/>
  <c r="N1075" i="1"/>
  <c r="Z1075" i="1" s="1"/>
  <c r="M1075" i="1"/>
  <c r="L1075" i="1"/>
  <c r="K1075" i="1"/>
  <c r="J1075" i="1"/>
  <c r="I1075" i="1"/>
  <c r="H1075" i="1"/>
  <c r="G1075" i="1"/>
  <c r="F1075" i="1"/>
  <c r="E1075" i="1"/>
  <c r="D1075" i="1"/>
  <c r="C1075" i="1"/>
  <c r="B1075" i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Z1073" i="1" s="1"/>
  <c r="AA1073" i="1" s="1"/>
  <c r="L1073" i="1"/>
  <c r="K1073" i="1"/>
  <c r="J1073" i="1"/>
  <c r="I1073" i="1"/>
  <c r="H1073" i="1"/>
  <c r="G1073" i="1"/>
  <c r="F1073" i="1"/>
  <c r="E1073" i="1"/>
  <c r="D1073" i="1"/>
  <c r="C1073" i="1"/>
  <c r="B1073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Z1072" i="1" s="1"/>
  <c r="AA1072" i="1" s="1"/>
  <c r="L1072" i="1"/>
  <c r="K1072" i="1"/>
  <c r="J1072" i="1"/>
  <c r="I1072" i="1"/>
  <c r="H1072" i="1"/>
  <c r="G1072" i="1"/>
  <c r="F1072" i="1"/>
  <c r="E1072" i="1"/>
  <c r="D1072" i="1"/>
  <c r="C1072" i="1"/>
  <c r="B1072" i="1"/>
  <c r="Y1071" i="1"/>
  <c r="X1071" i="1"/>
  <c r="W1071" i="1"/>
  <c r="V1071" i="1"/>
  <c r="U1071" i="1"/>
  <c r="T1071" i="1"/>
  <c r="S1071" i="1"/>
  <c r="R1071" i="1"/>
  <c r="Q1071" i="1"/>
  <c r="P1071" i="1"/>
  <c r="O1071" i="1"/>
  <c r="N1071" i="1"/>
  <c r="Z1071" i="1" s="1"/>
  <c r="AB1071" i="1" s="1"/>
  <c r="M1071" i="1"/>
  <c r="L1071" i="1"/>
  <c r="K1071" i="1"/>
  <c r="J1071" i="1"/>
  <c r="I1071" i="1"/>
  <c r="H1071" i="1"/>
  <c r="G1071" i="1"/>
  <c r="F1071" i="1"/>
  <c r="E1071" i="1"/>
  <c r="D1071" i="1"/>
  <c r="C1071" i="1"/>
  <c r="B1071" i="1"/>
  <c r="Y1070" i="1"/>
  <c r="Y1074" i="1" s="1"/>
  <c r="X1070" i="1"/>
  <c r="X1074" i="1" s="1"/>
  <c r="W1070" i="1"/>
  <c r="W1074" i="1" s="1"/>
  <c r="V1070" i="1"/>
  <c r="V1074" i="1" s="1"/>
  <c r="U1070" i="1"/>
  <c r="U1074" i="1" s="1"/>
  <c r="T1070" i="1"/>
  <c r="T1074" i="1" s="1"/>
  <c r="S1070" i="1"/>
  <c r="S1074" i="1" s="1"/>
  <c r="R1070" i="1"/>
  <c r="R1074" i="1" s="1"/>
  <c r="Q1070" i="1"/>
  <c r="Q1074" i="1" s="1"/>
  <c r="P1070" i="1"/>
  <c r="P1074" i="1" s="1"/>
  <c r="O1070" i="1"/>
  <c r="O1074" i="1" s="1"/>
  <c r="N1070" i="1"/>
  <c r="N1074" i="1" s="1"/>
  <c r="M1070" i="1"/>
  <c r="M1074" i="1" s="1"/>
  <c r="L1070" i="1"/>
  <c r="L1074" i="1" s="1"/>
  <c r="K1070" i="1"/>
  <c r="K1074" i="1" s="1"/>
  <c r="J1070" i="1"/>
  <c r="J1074" i="1" s="1"/>
  <c r="I1070" i="1"/>
  <c r="I1074" i="1" s="1"/>
  <c r="H1070" i="1"/>
  <c r="H1074" i="1" s="1"/>
  <c r="G1070" i="1"/>
  <c r="G1074" i="1" s="1"/>
  <c r="F1070" i="1"/>
  <c r="F1074" i="1" s="1"/>
  <c r="E1070" i="1"/>
  <c r="E1074" i="1" s="1"/>
  <c r="D1070" i="1"/>
  <c r="D1074" i="1" s="1"/>
  <c r="C1070" i="1"/>
  <c r="C1074" i="1" s="1"/>
  <c r="B1070" i="1"/>
  <c r="B1074" i="1" s="1"/>
  <c r="Y1065" i="1"/>
  <c r="X1065" i="1"/>
  <c r="W1065" i="1"/>
  <c r="V1065" i="1"/>
  <c r="U1065" i="1"/>
  <c r="T1065" i="1"/>
  <c r="S1065" i="1"/>
  <c r="R1065" i="1"/>
  <c r="Q1065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C1065" i="1"/>
  <c r="B1065" i="1"/>
  <c r="Y1063" i="1"/>
  <c r="X1063" i="1"/>
  <c r="W1063" i="1"/>
  <c r="V1063" i="1"/>
  <c r="U1063" i="1"/>
  <c r="T1063" i="1"/>
  <c r="S1063" i="1"/>
  <c r="R1063" i="1"/>
  <c r="Q1063" i="1"/>
  <c r="P1063" i="1"/>
  <c r="O1063" i="1"/>
  <c r="N1063" i="1"/>
  <c r="M1063" i="1"/>
  <c r="Z1063" i="1" s="1"/>
  <c r="L1063" i="1"/>
  <c r="K1063" i="1"/>
  <c r="J1063" i="1"/>
  <c r="I1063" i="1"/>
  <c r="H1063" i="1"/>
  <c r="G1063" i="1"/>
  <c r="F1063" i="1"/>
  <c r="E1063" i="1"/>
  <c r="D1063" i="1"/>
  <c r="C1063" i="1"/>
  <c r="B1063" i="1"/>
  <c r="Y1062" i="1"/>
  <c r="X1062" i="1"/>
  <c r="W1062" i="1"/>
  <c r="V1062" i="1"/>
  <c r="U1062" i="1"/>
  <c r="T1062" i="1"/>
  <c r="S1062" i="1"/>
  <c r="R1062" i="1"/>
  <c r="Q1062" i="1"/>
  <c r="P1062" i="1"/>
  <c r="O1062" i="1"/>
  <c r="N1062" i="1"/>
  <c r="M1062" i="1"/>
  <c r="Z1062" i="1" s="1"/>
  <c r="L1062" i="1"/>
  <c r="K1062" i="1"/>
  <c r="J1062" i="1"/>
  <c r="I1062" i="1"/>
  <c r="H1062" i="1"/>
  <c r="G1062" i="1"/>
  <c r="F1062" i="1"/>
  <c r="E1062" i="1"/>
  <c r="D1062" i="1"/>
  <c r="C1062" i="1"/>
  <c r="B1062" i="1"/>
  <c r="Y1061" i="1"/>
  <c r="X1061" i="1"/>
  <c r="W1061" i="1"/>
  <c r="V1061" i="1"/>
  <c r="U1061" i="1"/>
  <c r="T1061" i="1"/>
  <c r="S1061" i="1"/>
  <c r="R1061" i="1"/>
  <c r="Q1061" i="1"/>
  <c r="P1061" i="1"/>
  <c r="O1061" i="1"/>
  <c r="N1061" i="1"/>
  <c r="Z1061" i="1" s="1"/>
  <c r="M1061" i="1"/>
  <c r="L1061" i="1"/>
  <c r="K1061" i="1"/>
  <c r="J1061" i="1"/>
  <c r="I1061" i="1"/>
  <c r="H1061" i="1"/>
  <c r="G1061" i="1"/>
  <c r="F1061" i="1"/>
  <c r="E1061" i="1"/>
  <c r="D1061" i="1"/>
  <c r="C1061" i="1"/>
  <c r="B1061" i="1"/>
  <c r="Y1060" i="1"/>
  <c r="Y1064" i="1" s="1"/>
  <c r="X1060" i="1"/>
  <c r="X1064" i="1" s="1"/>
  <c r="W1060" i="1"/>
  <c r="W1064" i="1" s="1"/>
  <c r="V1060" i="1"/>
  <c r="V1064" i="1" s="1"/>
  <c r="U1060" i="1"/>
  <c r="U1064" i="1" s="1"/>
  <c r="T1060" i="1"/>
  <c r="T1064" i="1" s="1"/>
  <c r="S1060" i="1"/>
  <c r="S1064" i="1" s="1"/>
  <c r="R1060" i="1"/>
  <c r="R1064" i="1" s="1"/>
  <c r="Q1060" i="1"/>
  <c r="Q1064" i="1" s="1"/>
  <c r="P1060" i="1"/>
  <c r="P1064" i="1" s="1"/>
  <c r="O1060" i="1"/>
  <c r="O1064" i="1" s="1"/>
  <c r="N1060" i="1"/>
  <c r="N1064" i="1" s="1"/>
  <c r="M1060" i="1"/>
  <c r="M1064" i="1" s="1"/>
  <c r="L1060" i="1"/>
  <c r="L1064" i="1" s="1"/>
  <c r="K1060" i="1"/>
  <c r="K1064" i="1" s="1"/>
  <c r="J1060" i="1"/>
  <c r="J1064" i="1" s="1"/>
  <c r="I1060" i="1"/>
  <c r="I1064" i="1" s="1"/>
  <c r="H1060" i="1"/>
  <c r="H1064" i="1" s="1"/>
  <c r="G1060" i="1"/>
  <c r="G1064" i="1" s="1"/>
  <c r="F1060" i="1"/>
  <c r="F1064" i="1" s="1"/>
  <c r="E1060" i="1"/>
  <c r="E1064" i="1" s="1"/>
  <c r="D1060" i="1"/>
  <c r="C1060" i="1"/>
  <c r="C1064" i="1" s="1"/>
  <c r="B1060" i="1"/>
  <c r="B1064" i="1" s="1"/>
  <c r="Y1055" i="1"/>
  <c r="X1055" i="1"/>
  <c r="W1055" i="1"/>
  <c r="V1055" i="1"/>
  <c r="U1055" i="1"/>
  <c r="T1055" i="1"/>
  <c r="S1055" i="1"/>
  <c r="R1055" i="1"/>
  <c r="Q1055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C1055" i="1"/>
  <c r="B1055" i="1"/>
  <c r="Y1053" i="1"/>
  <c r="X1053" i="1"/>
  <c r="W1053" i="1"/>
  <c r="V1053" i="1"/>
  <c r="U1053" i="1"/>
  <c r="T1053" i="1"/>
  <c r="S1053" i="1"/>
  <c r="R1053" i="1"/>
  <c r="Q1053" i="1"/>
  <c r="P1053" i="1"/>
  <c r="O1053" i="1"/>
  <c r="N1053" i="1"/>
  <c r="M1053" i="1"/>
  <c r="Z1053" i="1" s="1"/>
  <c r="AA1053" i="1" s="1"/>
  <c r="L1053" i="1"/>
  <c r="K1053" i="1"/>
  <c r="J1053" i="1"/>
  <c r="I1053" i="1"/>
  <c r="H1053" i="1"/>
  <c r="G1053" i="1"/>
  <c r="F1053" i="1"/>
  <c r="E1053" i="1"/>
  <c r="D1053" i="1"/>
  <c r="C1053" i="1"/>
  <c r="B1053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Z1052" i="1" s="1"/>
  <c r="L1052" i="1"/>
  <c r="K1052" i="1"/>
  <c r="J1052" i="1"/>
  <c r="I1052" i="1"/>
  <c r="H1052" i="1"/>
  <c r="G1052" i="1"/>
  <c r="F1052" i="1"/>
  <c r="E1052" i="1"/>
  <c r="D1052" i="1"/>
  <c r="C1052" i="1"/>
  <c r="B1052" i="1"/>
  <c r="Y1051" i="1"/>
  <c r="X1051" i="1"/>
  <c r="W1051" i="1"/>
  <c r="V1051" i="1"/>
  <c r="U1051" i="1"/>
  <c r="T1051" i="1"/>
  <c r="S1051" i="1"/>
  <c r="R1051" i="1"/>
  <c r="Q1051" i="1"/>
  <c r="P1051" i="1"/>
  <c r="O1051" i="1"/>
  <c r="N1051" i="1"/>
  <c r="M1051" i="1"/>
  <c r="Z1051" i="1" s="1"/>
  <c r="AB1051" i="1" s="1"/>
  <c r="L1051" i="1"/>
  <c r="K1051" i="1"/>
  <c r="J1051" i="1"/>
  <c r="I1051" i="1"/>
  <c r="H1051" i="1"/>
  <c r="G1051" i="1"/>
  <c r="F1051" i="1"/>
  <c r="E1051" i="1"/>
  <c r="D1051" i="1"/>
  <c r="C1051" i="1"/>
  <c r="B1051" i="1"/>
  <c r="Y1050" i="1"/>
  <c r="Y1054" i="1" s="1"/>
  <c r="X1050" i="1"/>
  <c r="X1054" i="1" s="1"/>
  <c r="W1050" i="1"/>
  <c r="W1054" i="1" s="1"/>
  <c r="V1050" i="1"/>
  <c r="V1054" i="1" s="1"/>
  <c r="U1050" i="1"/>
  <c r="U1054" i="1" s="1"/>
  <c r="T1050" i="1"/>
  <c r="T1054" i="1" s="1"/>
  <c r="S1050" i="1"/>
  <c r="S1054" i="1" s="1"/>
  <c r="R1050" i="1"/>
  <c r="R1054" i="1" s="1"/>
  <c r="Q1050" i="1"/>
  <c r="Q1054" i="1" s="1"/>
  <c r="P1050" i="1"/>
  <c r="P1054" i="1" s="1"/>
  <c r="O1050" i="1"/>
  <c r="O1054" i="1" s="1"/>
  <c r="N1050" i="1"/>
  <c r="N1054" i="1" s="1"/>
  <c r="M1050" i="1"/>
  <c r="M1054" i="1" s="1"/>
  <c r="L1050" i="1"/>
  <c r="L1054" i="1" s="1"/>
  <c r="K1050" i="1"/>
  <c r="K1054" i="1" s="1"/>
  <c r="J1050" i="1"/>
  <c r="J1054" i="1" s="1"/>
  <c r="I1050" i="1"/>
  <c r="I1054" i="1" s="1"/>
  <c r="H1050" i="1"/>
  <c r="H1054" i="1" s="1"/>
  <c r="G1050" i="1"/>
  <c r="G1054" i="1" s="1"/>
  <c r="F1050" i="1"/>
  <c r="F1054" i="1" s="1"/>
  <c r="E1050" i="1"/>
  <c r="E1054" i="1" s="1"/>
  <c r="D1050" i="1"/>
  <c r="D1054" i="1" s="1"/>
  <c r="C1050" i="1"/>
  <c r="C1054" i="1" s="1"/>
  <c r="B1050" i="1"/>
  <c r="B1054" i="1" s="1"/>
  <c r="Y1045" i="1"/>
  <c r="X1045" i="1"/>
  <c r="W1045" i="1"/>
  <c r="V1045" i="1"/>
  <c r="U1045" i="1"/>
  <c r="T1045" i="1"/>
  <c r="S1045" i="1"/>
  <c r="R1045" i="1"/>
  <c r="Q1045" i="1"/>
  <c r="P1045" i="1"/>
  <c r="O1045" i="1"/>
  <c r="N1045" i="1"/>
  <c r="M1045" i="1"/>
  <c r="Z1045" i="1" s="1"/>
  <c r="L1045" i="1"/>
  <c r="K1045" i="1"/>
  <c r="J1045" i="1"/>
  <c r="I1045" i="1"/>
  <c r="H1045" i="1"/>
  <c r="G1045" i="1"/>
  <c r="F1045" i="1"/>
  <c r="E1045" i="1"/>
  <c r="D1045" i="1"/>
  <c r="C1045" i="1"/>
  <c r="B1045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Z1043" i="1" s="1"/>
  <c r="L1043" i="1"/>
  <c r="K1043" i="1"/>
  <c r="J1043" i="1"/>
  <c r="I1043" i="1"/>
  <c r="H1043" i="1"/>
  <c r="G1043" i="1"/>
  <c r="F1043" i="1"/>
  <c r="E1043" i="1"/>
  <c r="D1043" i="1"/>
  <c r="C1043" i="1"/>
  <c r="B1043" i="1"/>
  <c r="Y1042" i="1"/>
  <c r="X1042" i="1"/>
  <c r="W1042" i="1"/>
  <c r="V1042" i="1"/>
  <c r="U1042" i="1"/>
  <c r="T1042" i="1"/>
  <c r="S1042" i="1"/>
  <c r="R1042" i="1"/>
  <c r="Q1042" i="1"/>
  <c r="P1042" i="1"/>
  <c r="O1042" i="1"/>
  <c r="N1042" i="1"/>
  <c r="Z1042" i="1" s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Y1041" i="1"/>
  <c r="X1041" i="1"/>
  <c r="W1041" i="1"/>
  <c r="V1041" i="1"/>
  <c r="U1041" i="1"/>
  <c r="T1041" i="1"/>
  <c r="S1041" i="1"/>
  <c r="R1041" i="1"/>
  <c r="Q1041" i="1"/>
  <c r="P1041" i="1"/>
  <c r="O1041" i="1"/>
  <c r="N1041" i="1"/>
  <c r="M1041" i="1"/>
  <c r="Z1041" i="1" s="1"/>
  <c r="AB1041" i="1" s="1"/>
  <c r="L1041" i="1"/>
  <c r="K1041" i="1"/>
  <c r="J1041" i="1"/>
  <c r="I1041" i="1"/>
  <c r="H1041" i="1"/>
  <c r="G1041" i="1"/>
  <c r="F1041" i="1"/>
  <c r="E1041" i="1"/>
  <c r="D1041" i="1"/>
  <c r="C1041" i="1"/>
  <c r="B1041" i="1"/>
  <c r="Y1040" i="1"/>
  <c r="Y1044" i="1" s="1"/>
  <c r="X1040" i="1"/>
  <c r="X1044" i="1" s="1"/>
  <c r="W1040" i="1"/>
  <c r="W1044" i="1" s="1"/>
  <c r="V1040" i="1"/>
  <c r="V1044" i="1" s="1"/>
  <c r="U1040" i="1"/>
  <c r="U1044" i="1" s="1"/>
  <c r="T1040" i="1"/>
  <c r="T1044" i="1" s="1"/>
  <c r="S1040" i="1"/>
  <c r="S1044" i="1" s="1"/>
  <c r="R1040" i="1"/>
  <c r="R1044" i="1" s="1"/>
  <c r="Q1040" i="1"/>
  <c r="Q1044" i="1" s="1"/>
  <c r="P1040" i="1"/>
  <c r="P1044" i="1" s="1"/>
  <c r="O1040" i="1"/>
  <c r="O1044" i="1" s="1"/>
  <c r="N1040" i="1"/>
  <c r="N1044" i="1" s="1"/>
  <c r="M1040" i="1"/>
  <c r="M1044" i="1" s="1"/>
  <c r="L1040" i="1"/>
  <c r="L1044" i="1" s="1"/>
  <c r="K1040" i="1"/>
  <c r="K1044" i="1" s="1"/>
  <c r="J1040" i="1"/>
  <c r="J1044" i="1" s="1"/>
  <c r="I1040" i="1"/>
  <c r="I1044" i="1" s="1"/>
  <c r="H1040" i="1"/>
  <c r="H1044" i="1" s="1"/>
  <c r="G1040" i="1"/>
  <c r="G1044" i="1" s="1"/>
  <c r="F1040" i="1"/>
  <c r="F1044" i="1" s="1"/>
  <c r="E1040" i="1"/>
  <c r="E1044" i="1" s="1"/>
  <c r="D1040" i="1"/>
  <c r="D1044" i="1" s="1"/>
  <c r="C1040" i="1"/>
  <c r="C1044" i="1" s="1"/>
  <c r="B1040" i="1"/>
  <c r="B1044" i="1" s="1"/>
  <c r="Y1035" i="1"/>
  <c r="X1035" i="1"/>
  <c r="W1035" i="1"/>
  <c r="V1035" i="1"/>
  <c r="U1035" i="1"/>
  <c r="T1035" i="1"/>
  <c r="S1035" i="1"/>
  <c r="R1035" i="1"/>
  <c r="Q1035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C1035" i="1"/>
  <c r="B1035" i="1"/>
  <c r="Y1033" i="1"/>
  <c r="X1033" i="1"/>
  <c r="W1033" i="1"/>
  <c r="V1033" i="1"/>
  <c r="U1033" i="1"/>
  <c r="T1033" i="1"/>
  <c r="S1033" i="1"/>
  <c r="R1033" i="1"/>
  <c r="Q1033" i="1"/>
  <c r="P1033" i="1"/>
  <c r="O1033" i="1"/>
  <c r="N1033" i="1"/>
  <c r="Z1033" i="1" s="1"/>
  <c r="M1033" i="1"/>
  <c r="L1033" i="1"/>
  <c r="K1033" i="1"/>
  <c r="J1033" i="1"/>
  <c r="I1033" i="1"/>
  <c r="H1033" i="1"/>
  <c r="G1033" i="1"/>
  <c r="F1033" i="1"/>
  <c r="E1033" i="1"/>
  <c r="D1033" i="1"/>
  <c r="C1033" i="1"/>
  <c r="B1033" i="1"/>
  <c r="Y1032" i="1"/>
  <c r="X1032" i="1"/>
  <c r="W1032" i="1"/>
  <c r="V1032" i="1"/>
  <c r="U1032" i="1"/>
  <c r="T1032" i="1"/>
  <c r="S1032" i="1"/>
  <c r="R1032" i="1"/>
  <c r="Q1032" i="1"/>
  <c r="P1032" i="1"/>
  <c r="O1032" i="1"/>
  <c r="N1032" i="1"/>
  <c r="M1032" i="1"/>
  <c r="Z1032" i="1" s="1"/>
  <c r="L1032" i="1"/>
  <c r="K1032" i="1"/>
  <c r="J1032" i="1"/>
  <c r="I1032" i="1"/>
  <c r="H1032" i="1"/>
  <c r="G1032" i="1"/>
  <c r="F1032" i="1"/>
  <c r="E1032" i="1"/>
  <c r="D1032" i="1"/>
  <c r="C1032" i="1"/>
  <c r="B1032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Z1031" i="1" s="1"/>
  <c r="AB1031" i="1" s="1"/>
  <c r="L1031" i="1"/>
  <c r="K1031" i="1"/>
  <c r="J1031" i="1"/>
  <c r="I1031" i="1"/>
  <c r="H1031" i="1"/>
  <c r="G1031" i="1"/>
  <c r="F1031" i="1"/>
  <c r="E1031" i="1"/>
  <c r="D1031" i="1"/>
  <c r="C1031" i="1"/>
  <c r="B1031" i="1"/>
  <c r="Y1030" i="1"/>
  <c r="Y1034" i="1" s="1"/>
  <c r="X1030" i="1"/>
  <c r="X1034" i="1" s="1"/>
  <c r="W1030" i="1"/>
  <c r="W1034" i="1" s="1"/>
  <c r="V1030" i="1"/>
  <c r="V1034" i="1" s="1"/>
  <c r="U1030" i="1"/>
  <c r="U1034" i="1" s="1"/>
  <c r="T1030" i="1"/>
  <c r="T1034" i="1" s="1"/>
  <c r="S1030" i="1"/>
  <c r="S1034" i="1" s="1"/>
  <c r="R1030" i="1"/>
  <c r="R1034" i="1" s="1"/>
  <c r="Q1030" i="1"/>
  <c r="Q1034" i="1" s="1"/>
  <c r="P1030" i="1"/>
  <c r="P1034" i="1" s="1"/>
  <c r="O1030" i="1"/>
  <c r="O1034" i="1" s="1"/>
  <c r="N1030" i="1"/>
  <c r="N1034" i="1" s="1"/>
  <c r="M1030" i="1"/>
  <c r="M1034" i="1" s="1"/>
  <c r="L1030" i="1"/>
  <c r="L1034" i="1" s="1"/>
  <c r="K1030" i="1"/>
  <c r="K1034" i="1" s="1"/>
  <c r="J1030" i="1"/>
  <c r="J1034" i="1" s="1"/>
  <c r="I1030" i="1"/>
  <c r="I1034" i="1" s="1"/>
  <c r="H1030" i="1"/>
  <c r="H1034" i="1" s="1"/>
  <c r="G1030" i="1"/>
  <c r="G1034" i="1" s="1"/>
  <c r="F1030" i="1"/>
  <c r="F1034" i="1" s="1"/>
  <c r="E1030" i="1"/>
  <c r="E1034" i="1" s="1"/>
  <c r="D1030" i="1"/>
  <c r="C1030" i="1"/>
  <c r="C1034" i="1" s="1"/>
  <c r="B1030" i="1"/>
  <c r="B1034" i="1" s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C1025" i="1"/>
  <c r="B1025" i="1"/>
  <c r="Y1023" i="1"/>
  <c r="X1023" i="1"/>
  <c r="W1023" i="1"/>
  <c r="V1023" i="1"/>
  <c r="U1023" i="1"/>
  <c r="T1023" i="1"/>
  <c r="S1023" i="1"/>
  <c r="R1023" i="1"/>
  <c r="Q1023" i="1"/>
  <c r="P1023" i="1"/>
  <c r="O1023" i="1"/>
  <c r="N1023" i="1"/>
  <c r="M1023" i="1"/>
  <c r="Z1023" i="1" s="1"/>
  <c r="L1023" i="1"/>
  <c r="K1023" i="1"/>
  <c r="J1023" i="1"/>
  <c r="I1023" i="1"/>
  <c r="H1023" i="1"/>
  <c r="G1023" i="1"/>
  <c r="F1023" i="1"/>
  <c r="E1023" i="1"/>
  <c r="D1023" i="1"/>
  <c r="C1023" i="1"/>
  <c r="B1023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Z1022" i="1" s="1"/>
  <c r="L1022" i="1"/>
  <c r="K1022" i="1"/>
  <c r="J1022" i="1"/>
  <c r="I1022" i="1"/>
  <c r="H1022" i="1"/>
  <c r="G1022" i="1"/>
  <c r="F1022" i="1"/>
  <c r="E1022" i="1"/>
  <c r="D1022" i="1"/>
  <c r="C1022" i="1"/>
  <c r="B1022" i="1"/>
  <c r="Y1021" i="1"/>
  <c r="X1021" i="1"/>
  <c r="W1021" i="1"/>
  <c r="V1021" i="1"/>
  <c r="U1021" i="1"/>
  <c r="T1021" i="1"/>
  <c r="S1021" i="1"/>
  <c r="R1021" i="1"/>
  <c r="Q1021" i="1"/>
  <c r="P1021" i="1"/>
  <c r="O1021" i="1"/>
  <c r="N1021" i="1"/>
  <c r="M1021" i="1"/>
  <c r="Z1021" i="1" s="1"/>
  <c r="AB1021" i="1" s="1"/>
  <c r="L1021" i="1"/>
  <c r="K1021" i="1"/>
  <c r="J1021" i="1"/>
  <c r="I1021" i="1"/>
  <c r="H1021" i="1"/>
  <c r="G1021" i="1"/>
  <c r="F1021" i="1"/>
  <c r="E1021" i="1"/>
  <c r="D1021" i="1"/>
  <c r="C1021" i="1"/>
  <c r="B1021" i="1"/>
  <c r="Y1020" i="1"/>
  <c r="Y1024" i="1" s="1"/>
  <c r="X1020" i="1"/>
  <c r="X1024" i="1" s="1"/>
  <c r="W1020" i="1"/>
  <c r="W1024" i="1" s="1"/>
  <c r="V1020" i="1"/>
  <c r="V1024" i="1" s="1"/>
  <c r="U1020" i="1"/>
  <c r="U1024" i="1" s="1"/>
  <c r="T1020" i="1"/>
  <c r="T1024" i="1" s="1"/>
  <c r="S1020" i="1"/>
  <c r="S1024" i="1" s="1"/>
  <c r="R1020" i="1"/>
  <c r="R1024" i="1" s="1"/>
  <c r="Q1020" i="1"/>
  <c r="Q1024" i="1" s="1"/>
  <c r="P1020" i="1"/>
  <c r="P1024" i="1" s="1"/>
  <c r="O1020" i="1"/>
  <c r="O1024" i="1" s="1"/>
  <c r="N1020" i="1"/>
  <c r="N1024" i="1" s="1"/>
  <c r="M1020" i="1"/>
  <c r="M1024" i="1" s="1"/>
  <c r="L1020" i="1"/>
  <c r="L1024" i="1" s="1"/>
  <c r="K1020" i="1"/>
  <c r="K1024" i="1" s="1"/>
  <c r="J1020" i="1"/>
  <c r="J1024" i="1" s="1"/>
  <c r="I1020" i="1"/>
  <c r="I1024" i="1" s="1"/>
  <c r="H1020" i="1"/>
  <c r="H1024" i="1" s="1"/>
  <c r="G1020" i="1"/>
  <c r="G1024" i="1" s="1"/>
  <c r="F1020" i="1"/>
  <c r="F1024" i="1" s="1"/>
  <c r="E1020" i="1"/>
  <c r="E1024" i="1" s="1"/>
  <c r="D1020" i="1"/>
  <c r="C1020" i="1"/>
  <c r="C1024" i="1" s="1"/>
  <c r="B1020" i="1"/>
  <c r="B1024" i="1" s="1"/>
  <c r="Y1015" i="1"/>
  <c r="X1015" i="1"/>
  <c r="W1015" i="1"/>
  <c r="V1015" i="1"/>
  <c r="U1015" i="1"/>
  <c r="T1015" i="1"/>
  <c r="S1015" i="1"/>
  <c r="R1015" i="1"/>
  <c r="Q1015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C1015" i="1"/>
  <c r="B1015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Z1013" i="1" s="1"/>
  <c r="AA1013" i="1" s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Y1012" i="1"/>
  <c r="X1012" i="1"/>
  <c r="W1012" i="1"/>
  <c r="V1012" i="1"/>
  <c r="U1012" i="1"/>
  <c r="T1012" i="1"/>
  <c r="S1012" i="1"/>
  <c r="R1012" i="1"/>
  <c r="Q1012" i="1"/>
  <c r="P1012" i="1"/>
  <c r="O1012" i="1"/>
  <c r="N1012" i="1"/>
  <c r="M1012" i="1"/>
  <c r="Z1012" i="1" s="1"/>
  <c r="L1012" i="1"/>
  <c r="K1012" i="1"/>
  <c r="J1012" i="1"/>
  <c r="I1012" i="1"/>
  <c r="H1012" i="1"/>
  <c r="G1012" i="1"/>
  <c r="F1012" i="1"/>
  <c r="E1012" i="1"/>
  <c r="D1012" i="1"/>
  <c r="C1012" i="1"/>
  <c r="B1012" i="1"/>
  <c r="Y1011" i="1"/>
  <c r="X1011" i="1"/>
  <c r="W1011" i="1"/>
  <c r="V1011" i="1"/>
  <c r="U1011" i="1"/>
  <c r="T1011" i="1"/>
  <c r="S1011" i="1"/>
  <c r="R1011" i="1"/>
  <c r="Q1011" i="1"/>
  <c r="P1011" i="1"/>
  <c r="O1011" i="1"/>
  <c r="N1011" i="1"/>
  <c r="Z1011" i="1" s="1"/>
  <c r="M1011" i="1"/>
  <c r="L1011" i="1"/>
  <c r="K1011" i="1"/>
  <c r="J1011" i="1"/>
  <c r="I1011" i="1"/>
  <c r="H1011" i="1"/>
  <c r="G1011" i="1"/>
  <c r="F1011" i="1"/>
  <c r="E1011" i="1"/>
  <c r="D1011" i="1"/>
  <c r="C1011" i="1"/>
  <c r="B1011" i="1"/>
  <c r="Y1010" i="1"/>
  <c r="Y1014" i="1" s="1"/>
  <c r="X1010" i="1"/>
  <c r="X1014" i="1" s="1"/>
  <c r="W1010" i="1"/>
  <c r="W1014" i="1" s="1"/>
  <c r="V1010" i="1"/>
  <c r="V1014" i="1" s="1"/>
  <c r="U1010" i="1"/>
  <c r="U1014" i="1" s="1"/>
  <c r="T1010" i="1"/>
  <c r="T1014" i="1" s="1"/>
  <c r="S1010" i="1"/>
  <c r="S1014" i="1" s="1"/>
  <c r="R1010" i="1"/>
  <c r="R1014" i="1" s="1"/>
  <c r="Q1010" i="1"/>
  <c r="Q1014" i="1" s="1"/>
  <c r="P1010" i="1"/>
  <c r="P1014" i="1" s="1"/>
  <c r="O1010" i="1"/>
  <c r="O1014" i="1" s="1"/>
  <c r="N1010" i="1"/>
  <c r="N1014" i="1" s="1"/>
  <c r="M1010" i="1"/>
  <c r="M1014" i="1" s="1"/>
  <c r="L1010" i="1"/>
  <c r="L1014" i="1" s="1"/>
  <c r="K1010" i="1"/>
  <c r="K1014" i="1" s="1"/>
  <c r="J1010" i="1"/>
  <c r="J1014" i="1" s="1"/>
  <c r="I1010" i="1"/>
  <c r="I1014" i="1" s="1"/>
  <c r="H1010" i="1"/>
  <c r="H1014" i="1" s="1"/>
  <c r="G1010" i="1"/>
  <c r="G1014" i="1" s="1"/>
  <c r="F1010" i="1"/>
  <c r="F1014" i="1" s="1"/>
  <c r="E1010" i="1"/>
  <c r="E1014" i="1" s="1"/>
  <c r="D1010" i="1"/>
  <c r="D1014" i="1" s="1"/>
  <c r="C1010" i="1"/>
  <c r="C1014" i="1" s="1"/>
  <c r="B1010" i="1"/>
  <c r="B1014" i="1" s="1"/>
  <c r="Z1008" i="1"/>
  <c r="Y1005" i="1"/>
  <c r="X1005" i="1"/>
  <c r="W1005" i="1"/>
  <c r="V1005" i="1"/>
  <c r="U1005" i="1"/>
  <c r="T1005" i="1"/>
  <c r="S1005" i="1"/>
  <c r="R1005" i="1"/>
  <c r="Q1005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Y1003" i="1"/>
  <c r="X1003" i="1"/>
  <c r="W1003" i="1"/>
  <c r="V1003" i="1"/>
  <c r="U1003" i="1"/>
  <c r="T1003" i="1"/>
  <c r="S1003" i="1"/>
  <c r="R1003" i="1"/>
  <c r="Q1003" i="1"/>
  <c r="P1003" i="1"/>
  <c r="O1003" i="1"/>
  <c r="N1003" i="1"/>
  <c r="M1003" i="1"/>
  <c r="Z1003" i="1" s="1"/>
  <c r="L1003" i="1"/>
  <c r="K1003" i="1"/>
  <c r="J1003" i="1"/>
  <c r="I1003" i="1"/>
  <c r="H1003" i="1"/>
  <c r="G1003" i="1"/>
  <c r="F1003" i="1"/>
  <c r="E1003" i="1"/>
  <c r="D1003" i="1"/>
  <c r="C1003" i="1"/>
  <c r="B1003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Z1002" i="1" s="1"/>
  <c r="L1002" i="1"/>
  <c r="K1002" i="1"/>
  <c r="J1002" i="1"/>
  <c r="I1002" i="1"/>
  <c r="H1002" i="1"/>
  <c r="G1002" i="1"/>
  <c r="F1002" i="1"/>
  <c r="E1002" i="1"/>
  <c r="D1002" i="1"/>
  <c r="C1002" i="1"/>
  <c r="B1002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Z1001" i="1" s="1"/>
  <c r="AB1001" i="1" s="1"/>
  <c r="L1001" i="1"/>
  <c r="K1001" i="1"/>
  <c r="J1001" i="1"/>
  <c r="I1001" i="1"/>
  <c r="H1001" i="1"/>
  <c r="G1001" i="1"/>
  <c r="F1001" i="1"/>
  <c r="E1001" i="1"/>
  <c r="D1001" i="1"/>
  <c r="C1001" i="1"/>
  <c r="B1001" i="1"/>
  <c r="Y1000" i="1"/>
  <c r="Y1004" i="1" s="1"/>
  <c r="X1000" i="1"/>
  <c r="X1004" i="1" s="1"/>
  <c r="W1000" i="1"/>
  <c r="W1004" i="1" s="1"/>
  <c r="V1000" i="1"/>
  <c r="V1004" i="1" s="1"/>
  <c r="U1000" i="1"/>
  <c r="U1004" i="1" s="1"/>
  <c r="T1000" i="1"/>
  <c r="T1004" i="1" s="1"/>
  <c r="S1000" i="1"/>
  <c r="S1004" i="1" s="1"/>
  <c r="R1000" i="1"/>
  <c r="R1004" i="1" s="1"/>
  <c r="Q1000" i="1"/>
  <c r="Q1004" i="1" s="1"/>
  <c r="P1000" i="1"/>
  <c r="P1004" i="1" s="1"/>
  <c r="O1000" i="1"/>
  <c r="O1004" i="1" s="1"/>
  <c r="N1000" i="1"/>
  <c r="N1004" i="1" s="1"/>
  <c r="M1000" i="1"/>
  <c r="M1004" i="1" s="1"/>
  <c r="L1000" i="1"/>
  <c r="L1004" i="1" s="1"/>
  <c r="K1000" i="1"/>
  <c r="K1004" i="1" s="1"/>
  <c r="J1000" i="1"/>
  <c r="J1004" i="1" s="1"/>
  <c r="I1000" i="1"/>
  <c r="I1004" i="1" s="1"/>
  <c r="H1000" i="1"/>
  <c r="H1004" i="1" s="1"/>
  <c r="G1000" i="1"/>
  <c r="G1004" i="1" s="1"/>
  <c r="F1000" i="1"/>
  <c r="F1004" i="1" s="1"/>
  <c r="E1000" i="1"/>
  <c r="E1004" i="1" s="1"/>
  <c r="D1000" i="1"/>
  <c r="C1000" i="1"/>
  <c r="C1004" i="1" s="1"/>
  <c r="B1000" i="1"/>
  <c r="B1004" i="1" s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Z993" i="1" s="1"/>
  <c r="AA993" i="1" s="1"/>
  <c r="L993" i="1"/>
  <c r="K993" i="1"/>
  <c r="J993" i="1"/>
  <c r="I993" i="1"/>
  <c r="H993" i="1"/>
  <c r="G993" i="1"/>
  <c r="F993" i="1"/>
  <c r="E993" i="1"/>
  <c r="D993" i="1"/>
  <c r="C993" i="1"/>
  <c r="B993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Z992" i="1" s="1"/>
  <c r="L992" i="1"/>
  <c r="K992" i="1"/>
  <c r="J992" i="1"/>
  <c r="I992" i="1"/>
  <c r="H992" i="1"/>
  <c r="G992" i="1"/>
  <c r="F992" i="1"/>
  <c r="E992" i="1"/>
  <c r="D992" i="1"/>
  <c r="C992" i="1"/>
  <c r="B992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Z991" i="1" s="1"/>
  <c r="AB991" i="1" s="1"/>
  <c r="L991" i="1"/>
  <c r="K991" i="1"/>
  <c r="J991" i="1"/>
  <c r="I991" i="1"/>
  <c r="H991" i="1"/>
  <c r="G991" i="1"/>
  <c r="F991" i="1"/>
  <c r="E991" i="1"/>
  <c r="D991" i="1"/>
  <c r="C991" i="1"/>
  <c r="B991" i="1"/>
  <c r="Y990" i="1"/>
  <c r="Y994" i="1" s="1"/>
  <c r="X990" i="1"/>
  <c r="X994" i="1" s="1"/>
  <c r="W990" i="1"/>
  <c r="W994" i="1" s="1"/>
  <c r="V990" i="1"/>
  <c r="V994" i="1" s="1"/>
  <c r="U990" i="1"/>
  <c r="U994" i="1" s="1"/>
  <c r="T990" i="1"/>
  <c r="T994" i="1" s="1"/>
  <c r="S990" i="1"/>
  <c r="S994" i="1" s="1"/>
  <c r="R990" i="1"/>
  <c r="R994" i="1" s="1"/>
  <c r="Q990" i="1"/>
  <c r="Q994" i="1" s="1"/>
  <c r="P990" i="1"/>
  <c r="P994" i="1" s="1"/>
  <c r="O990" i="1"/>
  <c r="O994" i="1" s="1"/>
  <c r="N990" i="1"/>
  <c r="N994" i="1" s="1"/>
  <c r="M990" i="1"/>
  <c r="M994" i="1" s="1"/>
  <c r="L990" i="1"/>
  <c r="L994" i="1" s="1"/>
  <c r="K990" i="1"/>
  <c r="K994" i="1" s="1"/>
  <c r="J990" i="1"/>
  <c r="J994" i="1" s="1"/>
  <c r="I990" i="1"/>
  <c r="I994" i="1" s="1"/>
  <c r="H990" i="1"/>
  <c r="H994" i="1" s="1"/>
  <c r="G990" i="1"/>
  <c r="G994" i="1" s="1"/>
  <c r="F990" i="1"/>
  <c r="F994" i="1" s="1"/>
  <c r="E990" i="1"/>
  <c r="E994" i="1" s="1"/>
  <c r="D990" i="1"/>
  <c r="C990" i="1"/>
  <c r="C994" i="1" s="1"/>
  <c r="B990" i="1"/>
  <c r="B994" i="1" s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Z983" i="1" s="1"/>
  <c r="M983" i="1"/>
  <c r="L983" i="1"/>
  <c r="K983" i="1"/>
  <c r="J983" i="1"/>
  <c r="I983" i="1"/>
  <c r="H983" i="1"/>
  <c r="G983" i="1"/>
  <c r="F983" i="1"/>
  <c r="E983" i="1"/>
  <c r="D983" i="1"/>
  <c r="C983" i="1"/>
  <c r="B983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Z982" i="1" s="1"/>
  <c r="L982" i="1"/>
  <c r="K982" i="1"/>
  <c r="J982" i="1"/>
  <c r="I982" i="1"/>
  <c r="H982" i="1"/>
  <c r="G982" i="1"/>
  <c r="F982" i="1"/>
  <c r="E982" i="1"/>
  <c r="D982" i="1"/>
  <c r="C982" i="1"/>
  <c r="B982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Z981" i="1" s="1"/>
  <c r="AB981" i="1" s="1"/>
  <c r="L981" i="1"/>
  <c r="K981" i="1"/>
  <c r="J981" i="1"/>
  <c r="I981" i="1"/>
  <c r="H981" i="1"/>
  <c r="G981" i="1"/>
  <c r="F981" i="1"/>
  <c r="E981" i="1"/>
  <c r="D981" i="1"/>
  <c r="C981" i="1"/>
  <c r="B981" i="1"/>
  <c r="Y980" i="1"/>
  <c r="Y984" i="1" s="1"/>
  <c r="X980" i="1"/>
  <c r="X984" i="1" s="1"/>
  <c r="X986" i="1" s="1"/>
  <c r="W980" i="1"/>
  <c r="W984" i="1" s="1"/>
  <c r="W986" i="1" s="1"/>
  <c r="V980" i="1"/>
  <c r="V984" i="1" s="1"/>
  <c r="U980" i="1"/>
  <c r="U984" i="1" s="1"/>
  <c r="T980" i="1"/>
  <c r="T984" i="1" s="1"/>
  <c r="T986" i="1" s="1"/>
  <c r="S980" i="1"/>
  <c r="S984" i="1" s="1"/>
  <c r="S986" i="1" s="1"/>
  <c r="R980" i="1"/>
  <c r="R984" i="1" s="1"/>
  <c r="Q980" i="1"/>
  <c r="Q984" i="1" s="1"/>
  <c r="P980" i="1"/>
  <c r="P984" i="1" s="1"/>
  <c r="O980" i="1"/>
  <c r="O984" i="1" s="1"/>
  <c r="N980" i="1"/>
  <c r="N984" i="1" s="1"/>
  <c r="M980" i="1"/>
  <c r="M984" i="1" s="1"/>
  <c r="L980" i="1"/>
  <c r="L984" i="1" s="1"/>
  <c r="K980" i="1"/>
  <c r="K984" i="1" s="1"/>
  <c r="J980" i="1"/>
  <c r="J984" i="1" s="1"/>
  <c r="I980" i="1"/>
  <c r="I984" i="1" s="1"/>
  <c r="H980" i="1"/>
  <c r="H984" i="1" s="1"/>
  <c r="G980" i="1"/>
  <c r="G984" i="1" s="1"/>
  <c r="F980" i="1"/>
  <c r="F984" i="1" s="1"/>
  <c r="E980" i="1"/>
  <c r="E984" i="1" s="1"/>
  <c r="D980" i="1"/>
  <c r="D984" i="1" s="1"/>
  <c r="C980" i="1"/>
  <c r="C984" i="1" s="1"/>
  <c r="B980" i="1"/>
  <c r="B984" i="1" s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Z975" i="1" s="1"/>
  <c r="L975" i="1"/>
  <c r="K975" i="1"/>
  <c r="J975" i="1"/>
  <c r="I975" i="1"/>
  <c r="H975" i="1"/>
  <c r="G975" i="1"/>
  <c r="F975" i="1"/>
  <c r="E975" i="1"/>
  <c r="D975" i="1"/>
  <c r="C975" i="1"/>
  <c r="B975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Z973" i="1" s="1"/>
  <c r="AA973" i="1" s="1"/>
  <c r="L973" i="1"/>
  <c r="K973" i="1"/>
  <c r="J973" i="1"/>
  <c r="I973" i="1"/>
  <c r="H973" i="1"/>
  <c r="G973" i="1"/>
  <c r="F973" i="1"/>
  <c r="E973" i="1"/>
  <c r="D973" i="1"/>
  <c r="C973" i="1"/>
  <c r="B973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Z972" i="1" s="1"/>
  <c r="L972" i="1"/>
  <c r="K972" i="1"/>
  <c r="J972" i="1"/>
  <c r="I972" i="1"/>
  <c r="H972" i="1"/>
  <c r="G972" i="1"/>
  <c r="F972" i="1"/>
  <c r="E972" i="1"/>
  <c r="D972" i="1"/>
  <c r="C972" i="1"/>
  <c r="B972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Z971" i="1" s="1"/>
  <c r="AB971" i="1" s="1"/>
  <c r="L971" i="1"/>
  <c r="K971" i="1"/>
  <c r="J971" i="1"/>
  <c r="I971" i="1"/>
  <c r="H971" i="1"/>
  <c r="G971" i="1"/>
  <c r="F971" i="1"/>
  <c r="E971" i="1"/>
  <c r="D971" i="1"/>
  <c r="C971" i="1"/>
  <c r="B971" i="1"/>
  <c r="Y970" i="1"/>
  <c r="Y974" i="1" s="1"/>
  <c r="X970" i="1"/>
  <c r="X974" i="1" s="1"/>
  <c r="W970" i="1"/>
  <c r="W974" i="1" s="1"/>
  <c r="V970" i="1"/>
  <c r="V974" i="1" s="1"/>
  <c r="U970" i="1"/>
  <c r="U974" i="1" s="1"/>
  <c r="T970" i="1"/>
  <c r="T974" i="1" s="1"/>
  <c r="S970" i="1"/>
  <c r="S974" i="1" s="1"/>
  <c r="R970" i="1"/>
  <c r="R974" i="1" s="1"/>
  <c r="Q970" i="1"/>
  <c r="Q974" i="1" s="1"/>
  <c r="P970" i="1"/>
  <c r="P974" i="1" s="1"/>
  <c r="O970" i="1"/>
  <c r="O974" i="1" s="1"/>
  <c r="N970" i="1"/>
  <c r="N974" i="1" s="1"/>
  <c r="M970" i="1"/>
  <c r="M974" i="1" s="1"/>
  <c r="L970" i="1"/>
  <c r="L974" i="1" s="1"/>
  <c r="K970" i="1"/>
  <c r="K974" i="1" s="1"/>
  <c r="J970" i="1"/>
  <c r="J974" i="1" s="1"/>
  <c r="I970" i="1"/>
  <c r="I974" i="1" s="1"/>
  <c r="H970" i="1"/>
  <c r="H974" i="1" s="1"/>
  <c r="G970" i="1"/>
  <c r="G974" i="1" s="1"/>
  <c r="F970" i="1"/>
  <c r="F974" i="1" s="1"/>
  <c r="E970" i="1"/>
  <c r="E974" i="1" s="1"/>
  <c r="D970" i="1"/>
  <c r="D974" i="1" s="1"/>
  <c r="C970" i="1"/>
  <c r="C974" i="1" s="1"/>
  <c r="B970" i="1"/>
  <c r="B974" i="1" s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Z963" i="1" s="1"/>
  <c r="L963" i="1"/>
  <c r="K963" i="1"/>
  <c r="J963" i="1"/>
  <c r="I963" i="1"/>
  <c r="H963" i="1"/>
  <c r="G963" i="1"/>
  <c r="F963" i="1"/>
  <c r="E963" i="1"/>
  <c r="D963" i="1"/>
  <c r="AA963" i="1" s="1"/>
  <c r="C963" i="1"/>
  <c r="B963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Z962" i="1" s="1"/>
  <c r="L962" i="1"/>
  <c r="K962" i="1"/>
  <c r="J962" i="1"/>
  <c r="I962" i="1"/>
  <c r="H962" i="1"/>
  <c r="G962" i="1"/>
  <c r="F962" i="1"/>
  <c r="E962" i="1"/>
  <c r="D962" i="1"/>
  <c r="AA962" i="1" s="1"/>
  <c r="C962" i="1"/>
  <c r="B962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Z961" i="1" s="1"/>
  <c r="AB961" i="1" s="1"/>
  <c r="L961" i="1"/>
  <c r="K961" i="1"/>
  <c r="J961" i="1"/>
  <c r="I961" i="1"/>
  <c r="H961" i="1"/>
  <c r="G961" i="1"/>
  <c r="F961" i="1"/>
  <c r="E961" i="1"/>
  <c r="D961" i="1"/>
  <c r="AA961" i="1" s="1"/>
  <c r="C961" i="1"/>
  <c r="B961" i="1"/>
  <c r="Y960" i="1"/>
  <c r="Y964" i="1" s="1"/>
  <c r="X960" i="1"/>
  <c r="X964" i="1" s="1"/>
  <c r="W960" i="1"/>
  <c r="W964" i="1" s="1"/>
  <c r="V960" i="1"/>
  <c r="V964" i="1" s="1"/>
  <c r="U960" i="1"/>
  <c r="U964" i="1" s="1"/>
  <c r="T960" i="1"/>
  <c r="T964" i="1" s="1"/>
  <c r="S960" i="1"/>
  <c r="S964" i="1" s="1"/>
  <c r="R960" i="1"/>
  <c r="R964" i="1" s="1"/>
  <c r="Q960" i="1"/>
  <c r="Q964" i="1" s="1"/>
  <c r="P960" i="1"/>
  <c r="P964" i="1" s="1"/>
  <c r="O960" i="1"/>
  <c r="O964" i="1" s="1"/>
  <c r="N960" i="1"/>
  <c r="N964" i="1" s="1"/>
  <c r="M960" i="1"/>
  <c r="M964" i="1" s="1"/>
  <c r="L960" i="1"/>
  <c r="L964" i="1" s="1"/>
  <c r="K960" i="1"/>
  <c r="K964" i="1" s="1"/>
  <c r="J960" i="1"/>
  <c r="J964" i="1" s="1"/>
  <c r="I960" i="1"/>
  <c r="I964" i="1" s="1"/>
  <c r="H960" i="1"/>
  <c r="H964" i="1" s="1"/>
  <c r="G960" i="1"/>
  <c r="G964" i="1" s="1"/>
  <c r="F960" i="1"/>
  <c r="F964" i="1" s="1"/>
  <c r="E960" i="1"/>
  <c r="E964" i="1" s="1"/>
  <c r="D960" i="1"/>
  <c r="C960" i="1"/>
  <c r="C964" i="1" s="1"/>
  <c r="B960" i="1"/>
  <c r="B964" i="1" s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Z953" i="1" s="1"/>
  <c r="M953" i="1"/>
  <c r="L953" i="1"/>
  <c r="K953" i="1"/>
  <c r="J953" i="1"/>
  <c r="I953" i="1"/>
  <c r="H953" i="1"/>
  <c r="G953" i="1"/>
  <c r="F953" i="1"/>
  <c r="E953" i="1"/>
  <c r="D953" i="1"/>
  <c r="C953" i="1"/>
  <c r="B953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Z952" i="1" s="1"/>
  <c r="L952" i="1"/>
  <c r="K952" i="1"/>
  <c r="J952" i="1"/>
  <c r="I952" i="1"/>
  <c r="H952" i="1"/>
  <c r="G952" i="1"/>
  <c r="F952" i="1"/>
  <c r="E952" i="1"/>
  <c r="D952" i="1"/>
  <c r="AA952" i="1" s="1"/>
  <c r="C952" i="1"/>
  <c r="B952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Z951" i="1" s="1"/>
  <c r="L951" i="1"/>
  <c r="K951" i="1"/>
  <c r="J951" i="1"/>
  <c r="I951" i="1"/>
  <c r="H951" i="1"/>
  <c r="G951" i="1"/>
  <c r="F951" i="1"/>
  <c r="E951" i="1"/>
  <c r="D951" i="1"/>
  <c r="C951" i="1"/>
  <c r="B951" i="1"/>
  <c r="Y950" i="1"/>
  <c r="Y954" i="1" s="1"/>
  <c r="X950" i="1"/>
  <c r="X954" i="1" s="1"/>
  <c r="W950" i="1"/>
  <c r="W954" i="1" s="1"/>
  <c r="V950" i="1"/>
  <c r="V954" i="1" s="1"/>
  <c r="U950" i="1"/>
  <c r="U954" i="1" s="1"/>
  <c r="T950" i="1"/>
  <c r="T954" i="1" s="1"/>
  <c r="S950" i="1"/>
  <c r="S954" i="1" s="1"/>
  <c r="R950" i="1"/>
  <c r="R954" i="1" s="1"/>
  <c r="Q950" i="1"/>
  <c r="Q954" i="1" s="1"/>
  <c r="P950" i="1"/>
  <c r="P954" i="1" s="1"/>
  <c r="O950" i="1"/>
  <c r="O954" i="1" s="1"/>
  <c r="N950" i="1"/>
  <c r="N954" i="1" s="1"/>
  <c r="M950" i="1"/>
  <c r="M954" i="1" s="1"/>
  <c r="L950" i="1"/>
  <c r="L954" i="1" s="1"/>
  <c r="K950" i="1"/>
  <c r="K954" i="1" s="1"/>
  <c r="J950" i="1"/>
  <c r="J954" i="1" s="1"/>
  <c r="I950" i="1"/>
  <c r="I954" i="1" s="1"/>
  <c r="H950" i="1"/>
  <c r="H954" i="1" s="1"/>
  <c r="G950" i="1"/>
  <c r="G954" i="1" s="1"/>
  <c r="F950" i="1"/>
  <c r="F954" i="1" s="1"/>
  <c r="E950" i="1"/>
  <c r="E954" i="1" s="1"/>
  <c r="D950" i="1"/>
  <c r="C950" i="1"/>
  <c r="C954" i="1" s="1"/>
  <c r="B950" i="1"/>
  <c r="B954" i="1" s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Z943" i="1" s="1"/>
  <c r="AA943" i="1" s="1"/>
  <c r="L943" i="1"/>
  <c r="K943" i="1"/>
  <c r="J943" i="1"/>
  <c r="I943" i="1"/>
  <c r="H943" i="1"/>
  <c r="G943" i="1"/>
  <c r="F943" i="1"/>
  <c r="E943" i="1"/>
  <c r="D943" i="1"/>
  <c r="C943" i="1"/>
  <c r="B943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Z942" i="1" s="1"/>
  <c r="L942" i="1"/>
  <c r="K942" i="1"/>
  <c r="J942" i="1"/>
  <c r="I942" i="1"/>
  <c r="H942" i="1"/>
  <c r="G942" i="1"/>
  <c r="F942" i="1"/>
  <c r="E942" i="1"/>
  <c r="D942" i="1"/>
  <c r="C942" i="1"/>
  <c r="B942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Z941" i="1" s="1"/>
  <c r="AB941" i="1" s="1"/>
  <c r="L941" i="1"/>
  <c r="K941" i="1"/>
  <c r="J941" i="1"/>
  <c r="I941" i="1"/>
  <c r="H941" i="1"/>
  <c r="G941" i="1"/>
  <c r="F941" i="1"/>
  <c r="E941" i="1"/>
  <c r="D941" i="1"/>
  <c r="C941" i="1"/>
  <c r="B941" i="1"/>
  <c r="Y940" i="1"/>
  <c r="Y944" i="1" s="1"/>
  <c r="X940" i="1"/>
  <c r="X944" i="1" s="1"/>
  <c r="W940" i="1"/>
  <c r="W944" i="1" s="1"/>
  <c r="V940" i="1"/>
  <c r="V944" i="1" s="1"/>
  <c r="U940" i="1"/>
  <c r="U944" i="1" s="1"/>
  <c r="T940" i="1"/>
  <c r="T944" i="1" s="1"/>
  <c r="S940" i="1"/>
  <c r="S944" i="1" s="1"/>
  <c r="R940" i="1"/>
  <c r="R944" i="1" s="1"/>
  <c r="Q940" i="1"/>
  <c r="Q944" i="1" s="1"/>
  <c r="P940" i="1"/>
  <c r="P944" i="1" s="1"/>
  <c r="O940" i="1"/>
  <c r="O944" i="1" s="1"/>
  <c r="N940" i="1"/>
  <c r="N944" i="1" s="1"/>
  <c r="M940" i="1"/>
  <c r="M944" i="1" s="1"/>
  <c r="L940" i="1"/>
  <c r="L944" i="1" s="1"/>
  <c r="K940" i="1"/>
  <c r="K944" i="1" s="1"/>
  <c r="J940" i="1"/>
  <c r="J944" i="1" s="1"/>
  <c r="I940" i="1"/>
  <c r="I944" i="1" s="1"/>
  <c r="H940" i="1"/>
  <c r="H944" i="1" s="1"/>
  <c r="G940" i="1"/>
  <c r="G944" i="1" s="1"/>
  <c r="F940" i="1"/>
  <c r="F944" i="1" s="1"/>
  <c r="E940" i="1"/>
  <c r="E944" i="1" s="1"/>
  <c r="D940" i="1"/>
  <c r="D944" i="1" s="1"/>
  <c r="C940" i="1"/>
  <c r="C944" i="1" s="1"/>
  <c r="B940" i="1"/>
  <c r="B944" i="1" s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Z935" i="1" s="1"/>
  <c r="L935" i="1"/>
  <c r="K935" i="1"/>
  <c r="J935" i="1"/>
  <c r="I935" i="1"/>
  <c r="H935" i="1"/>
  <c r="G935" i="1"/>
  <c r="F935" i="1"/>
  <c r="E935" i="1"/>
  <c r="D935" i="1"/>
  <c r="C935" i="1"/>
  <c r="B935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Z933" i="1" s="1"/>
  <c r="L933" i="1"/>
  <c r="K933" i="1"/>
  <c r="J933" i="1"/>
  <c r="I933" i="1"/>
  <c r="H933" i="1"/>
  <c r="G933" i="1"/>
  <c r="F933" i="1"/>
  <c r="E933" i="1"/>
  <c r="D933" i="1"/>
  <c r="C933" i="1"/>
  <c r="B933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Z931" i="1" s="1"/>
  <c r="AB931" i="1" s="1"/>
  <c r="L931" i="1"/>
  <c r="K931" i="1"/>
  <c r="J931" i="1"/>
  <c r="I931" i="1"/>
  <c r="H931" i="1"/>
  <c r="G931" i="1"/>
  <c r="F931" i="1"/>
  <c r="E931" i="1"/>
  <c r="D931" i="1"/>
  <c r="C931" i="1"/>
  <c r="B931" i="1"/>
  <c r="Y930" i="1"/>
  <c r="Y934" i="1" s="1"/>
  <c r="X930" i="1"/>
  <c r="X934" i="1" s="1"/>
  <c r="W930" i="1"/>
  <c r="W934" i="1" s="1"/>
  <c r="V930" i="1"/>
  <c r="V934" i="1" s="1"/>
  <c r="U930" i="1"/>
  <c r="U934" i="1" s="1"/>
  <c r="T930" i="1"/>
  <c r="T934" i="1" s="1"/>
  <c r="S930" i="1"/>
  <c r="S934" i="1" s="1"/>
  <c r="R930" i="1"/>
  <c r="R934" i="1" s="1"/>
  <c r="Q930" i="1"/>
  <c r="Q934" i="1" s="1"/>
  <c r="P930" i="1"/>
  <c r="P934" i="1" s="1"/>
  <c r="O930" i="1"/>
  <c r="O934" i="1" s="1"/>
  <c r="N930" i="1"/>
  <c r="N934" i="1" s="1"/>
  <c r="M930" i="1"/>
  <c r="M934" i="1" s="1"/>
  <c r="L930" i="1"/>
  <c r="L934" i="1" s="1"/>
  <c r="K930" i="1"/>
  <c r="K934" i="1" s="1"/>
  <c r="J930" i="1"/>
  <c r="J934" i="1" s="1"/>
  <c r="I930" i="1"/>
  <c r="I934" i="1" s="1"/>
  <c r="H930" i="1"/>
  <c r="H934" i="1" s="1"/>
  <c r="G930" i="1"/>
  <c r="G934" i="1" s="1"/>
  <c r="F930" i="1"/>
  <c r="F934" i="1" s="1"/>
  <c r="E930" i="1"/>
  <c r="E934" i="1" s="1"/>
  <c r="D930" i="1"/>
  <c r="D934" i="1" s="1"/>
  <c r="C930" i="1"/>
  <c r="C934" i="1" s="1"/>
  <c r="B930" i="1"/>
  <c r="B934" i="1" s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Z923" i="1" s="1"/>
  <c r="L923" i="1"/>
  <c r="K923" i="1"/>
  <c r="J923" i="1"/>
  <c r="I923" i="1"/>
  <c r="H923" i="1"/>
  <c r="G923" i="1"/>
  <c r="F923" i="1"/>
  <c r="E923" i="1"/>
  <c r="D923" i="1"/>
  <c r="AA923" i="1" s="1"/>
  <c r="C923" i="1"/>
  <c r="B923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Z922" i="1" s="1"/>
  <c r="AA922" i="1" s="1"/>
  <c r="L922" i="1"/>
  <c r="K922" i="1"/>
  <c r="J922" i="1"/>
  <c r="I922" i="1"/>
  <c r="H922" i="1"/>
  <c r="G922" i="1"/>
  <c r="F922" i="1"/>
  <c r="E922" i="1"/>
  <c r="D922" i="1"/>
  <c r="C922" i="1"/>
  <c r="B922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Z921" i="1" s="1"/>
  <c r="AB921" i="1" s="1"/>
  <c r="L921" i="1"/>
  <c r="K921" i="1"/>
  <c r="J921" i="1"/>
  <c r="I921" i="1"/>
  <c r="H921" i="1"/>
  <c r="G921" i="1"/>
  <c r="F921" i="1"/>
  <c r="E921" i="1"/>
  <c r="D921" i="1"/>
  <c r="C921" i="1"/>
  <c r="B921" i="1"/>
  <c r="Y920" i="1"/>
  <c r="Y924" i="1" s="1"/>
  <c r="X920" i="1"/>
  <c r="X924" i="1" s="1"/>
  <c r="W920" i="1"/>
  <c r="W924" i="1" s="1"/>
  <c r="V920" i="1"/>
  <c r="V924" i="1" s="1"/>
  <c r="U920" i="1"/>
  <c r="U924" i="1" s="1"/>
  <c r="T920" i="1"/>
  <c r="T924" i="1" s="1"/>
  <c r="S920" i="1"/>
  <c r="S924" i="1" s="1"/>
  <c r="R920" i="1"/>
  <c r="R924" i="1" s="1"/>
  <c r="Q920" i="1"/>
  <c r="Q924" i="1" s="1"/>
  <c r="P920" i="1"/>
  <c r="P924" i="1" s="1"/>
  <c r="O920" i="1"/>
  <c r="O924" i="1" s="1"/>
  <c r="N920" i="1"/>
  <c r="N924" i="1" s="1"/>
  <c r="M920" i="1"/>
  <c r="M924" i="1" s="1"/>
  <c r="L920" i="1"/>
  <c r="L924" i="1" s="1"/>
  <c r="K920" i="1"/>
  <c r="K924" i="1" s="1"/>
  <c r="J920" i="1"/>
  <c r="J924" i="1" s="1"/>
  <c r="I920" i="1"/>
  <c r="I924" i="1" s="1"/>
  <c r="H920" i="1"/>
  <c r="H924" i="1" s="1"/>
  <c r="G920" i="1"/>
  <c r="G924" i="1" s="1"/>
  <c r="F920" i="1"/>
  <c r="F924" i="1" s="1"/>
  <c r="E920" i="1"/>
  <c r="E924" i="1" s="1"/>
  <c r="D920" i="1"/>
  <c r="C920" i="1"/>
  <c r="C924" i="1" s="1"/>
  <c r="B920" i="1"/>
  <c r="B924" i="1" s="1"/>
  <c r="Z918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M913" i="1"/>
  <c r="Z913" i="1" s="1"/>
  <c r="L913" i="1"/>
  <c r="K913" i="1"/>
  <c r="J913" i="1"/>
  <c r="I913" i="1"/>
  <c r="H913" i="1"/>
  <c r="G913" i="1"/>
  <c r="F913" i="1"/>
  <c r="E913" i="1"/>
  <c r="D913" i="1"/>
  <c r="C913" i="1"/>
  <c r="B913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Z912" i="1" s="1"/>
  <c r="L912" i="1"/>
  <c r="K912" i="1"/>
  <c r="J912" i="1"/>
  <c r="I912" i="1"/>
  <c r="H912" i="1"/>
  <c r="G912" i="1"/>
  <c r="F912" i="1"/>
  <c r="E912" i="1"/>
  <c r="D912" i="1"/>
  <c r="C912" i="1"/>
  <c r="B912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Z911" i="1" s="1"/>
  <c r="AB911" i="1" s="1"/>
  <c r="L911" i="1"/>
  <c r="K911" i="1"/>
  <c r="J911" i="1"/>
  <c r="I911" i="1"/>
  <c r="H911" i="1"/>
  <c r="G911" i="1"/>
  <c r="F911" i="1"/>
  <c r="E911" i="1"/>
  <c r="D911" i="1"/>
  <c r="C911" i="1"/>
  <c r="B911" i="1"/>
  <c r="Y910" i="1"/>
  <c r="Y914" i="1" s="1"/>
  <c r="X910" i="1"/>
  <c r="X914" i="1" s="1"/>
  <c r="W910" i="1"/>
  <c r="W914" i="1" s="1"/>
  <c r="V910" i="1"/>
  <c r="V914" i="1" s="1"/>
  <c r="U910" i="1"/>
  <c r="U914" i="1" s="1"/>
  <c r="T910" i="1"/>
  <c r="T914" i="1" s="1"/>
  <c r="S910" i="1"/>
  <c r="S914" i="1" s="1"/>
  <c r="R910" i="1"/>
  <c r="R914" i="1" s="1"/>
  <c r="Q910" i="1"/>
  <c r="Q914" i="1" s="1"/>
  <c r="P910" i="1"/>
  <c r="P914" i="1" s="1"/>
  <c r="O910" i="1"/>
  <c r="O914" i="1" s="1"/>
  <c r="N910" i="1"/>
  <c r="N914" i="1" s="1"/>
  <c r="M910" i="1"/>
  <c r="M914" i="1" s="1"/>
  <c r="L910" i="1"/>
  <c r="L914" i="1" s="1"/>
  <c r="K910" i="1"/>
  <c r="K914" i="1" s="1"/>
  <c r="J910" i="1"/>
  <c r="J914" i="1" s="1"/>
  <c r="I910" i="1"/>
  <c r="I914" i="1" s="1"/>
  <c r="H910" i="1"/>
  <c r="H914" i="1" s="1"/>
  <c r="G910" i="1"/>
  <c r="G914" i="1" s="1"/>
  <c r="F910" i="1"/>
  <c r="F914" i="1" s="1"/>
  <c r="E910" i="1"/>
  <c r="E914" i="1" s="1"/>
  <c r="D910" i="1"/>
  <c r="D914" i="1" s="1"/>
  <c r="C910" i="1"/>
  <c r="C914" i="1" s="1"/>
  <c r="B910" i="1"/>
  <c r="B914" i="1" s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Z905" i="1" s="1"/>
  <c r="L905" i="1"/>
  <c r="K905" i="1"/>
  <c r="J905" i="1"/>
  <c r="I905" i="1"/>
  <c r="H905" i="1"/>
  <c r="G905" i="1"/>
  <c r="F905" i="1"/>
  <c r="E905" i="1"/>
  <c r="D905" i="1"/>
  <c r="C905" i="1"/>
  <c r="B905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Z903" i="1" s="1"/>
  <c r="L903" i="1"/>
  <c r="K903" i="1"/>
  <c r="J903" i="1"/>
  <c r="I903" i="1"/>
  <c r="H903" i="1"/>
  <c r="G903" i="1"/>
  <c r="F903" i="1"/>
  <c r="E903" i="1"/>
  <c r="D903" i="1"/>
  <c r="C903" i="1"/>
  <c r="B903" i="1"/>
  <c r="Z902" i="1"/>
  <c r="AA902" i="1" s="1"/>
  <c r="Y901" i="1"/>
  <c r="X901" i="1"/>
  <c r="W901" i="1"/>
  <c r="V901" i="1"/>
  <c r="U901" i="1"/>
  <c r="T901" i="1"/>
  <c r="S901" i="1"/>
  <c r="R901" i="1"/>
  <c r="Q901" i="1"/>
  <c r="P901" i="1"/>
  <c r="O901" i="1"/>
  <c r="N901" i="1"/>
  <c r="M901" i="1"/>
  <c r="Z901" i="1" s="1"/>
  <c r="AB901" i="1" s="1"/>
  <c r="L901" i="1"/>
  <c r="K901" i="1"/>
  <c r="J901" i="1"/>
  <c r="I901" i="1"/>
  <c r="H901" i="1"/>
  <c r="G901" i="1"/>
  <c r="F901" i="1"/>
  <c r="E901" i="1"/>
  <c r="D901" i="1"/>
  <c r="C901" i="1"/>
  <c r="B901" i="1"/>
  <c r="Y900" i="1"/>
  <c r="Y904" i="1" s="1"/>
  <c r="X900" i="1"/>
  <c r="X904" i="1" s="1"/>
  <c r="W900" i="1"/>
  <c r="W904" i="1" s="1"/>
  <c r="V900" i="1"/>
  <c r="V904" i="1" s="1"/>
  <c r="U900" i="1"/>
  <c r="U904" i="1" s="1"/>
  <c r="T900" i="1"/>
  <c r="T904" i="1" s="1"/>
  <c r="S900" i="1"/>
  <c r="S904" i="1" s="1"/>
  <c r="R900" i="1"/>
  <c r="R904" i="1" s="1"/>
  <c r="Q900" i="1"/>
  <c r="Q904" i="1" s="1"/>
  <c r="P900" i="1"/>
  <c r="P904" i="1" s="1"/>
  <c r="O900" i="1"/>
  <c r="O904" i="1" s="1"/>
  <c r="N900" i="1"/>
  <c r="N904" i="1" s="1"/>
  <c r="M900" i="1"/>
  <c r="M904" i="1" s="1"/>
  <c r="L900" i="1"/>
  <c r="L904" i="1" s="1"/>
  <c r="K900" i="1"/>
  <c r="K904" i="1" s="1"/>
  <c r="J900" i="1"/>
  <c r="J904" i="1" s="1"/>
  <c r="I900" i="1"/>
  <c r="I904" i="1" s="1"/>
  <c r="H900" i="1"/>
  <c r="H904" i="1" s="1"/>
  <c r="G900" i="1"/>
  <c r="G904" i="1" s="1"/>
  <c r="F900" i="1"/>
  <c r="F904" i="1" s="1"/>
  <c r="E900" i="1"/>
  <c r="E904" i="1" s="1"/>
  <c r="D900" i="1"/>
  <c r="C900" i="1"/>
  <c r="C904" i="1" s="1"/>
  <c r="B900" i="1"/>
  <c r="B904" i="1" s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Z893" i="1" s="1"/>
  <c r="L893" i="1"/>
  <c r="K893" i="1"/>
  <c r="J893" i="1"/>
  <c r="I893" i="1"/>
  <c r="H893" i="1"/>
  <c r="G893" i="1"/>
  <c r="F893" i="1"/>
  <c r="E893" i="1"/>
  <c r="D893" i="1"/>
  <c r="C893" i="1"/>
  <c r="B893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Z892" i="1" s="1"/>
  <c r="L892" i="1"/>
  <c r="K892" i="1"/>
  <c r="J892" i="1"/>
  <c r="I892" i="1"/>
  <c r="H892" i="1"/>
  <c r="G892" i="1"/>
  <c r="F892" i="1"/>
  <c r="E892" i="1"/>
  <c r="D892" i="1"/>
  <c r="C892" i="1"/>
  <c r="B892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Z891" i="1" s="1"/>
  <c r="AB891" i="1" s="1"/>
  <c r="L891" i="1"/>
  <c r="K891" i="1"/>
  <c r="J891" i="1"/>
  <c r="I891" i="1"/>
  <c r="H891" i="1"/>
  <c r="G891" i="1"/>
  <c r="F891" i="1"/>
  <c r="E891" i="1"/>
  <c r="D891" i="1"/>
  <c r="C891" i="1"/>
  <c r="B891" i="1"/>
  <c r="Y890" i="1"/>
  <c r="Y894" i="1" s="1"/>
  <c r="Y896" i="1" s="1"/>
  <c r="X890" i="1"/>
  <c r="X894" i="1" s="1"/>
  <c r="X896" i="1" s="1"/>
  <c r="W890" i="1"/>
  <c r="W894" i="1" s="1"/>
  <c r="V890" i="1"/>
  <c r="V894" i="1" s="1"/>
  <c r="U890" i="1"/>
  <c r="U894" i="1" s="1"/>
  <c r="U896" i="1" s="1"/>
  <c r="T890" i="1"/>
  <c r="T894" i="1" s="1"/>
  <c r="T896" i="1" s="1"/>
  <c r="S890" i="1"/>
  <c r="S894" i="1" s="1"/>
  <c r="R890" i="1"/>
  <c r="R894" i="1" s="1"/>
  <c r="Q890" i="1"/>
  <c r="Q894" i="1" s="1"/>
  <c r="Q896" i="1" s="1"/>
  <c r="P890" i="1"/>
  <c r="P894" i="1" s="1"/>
  <c r="P896" i="1" s="1"/>
  <c r="O890" i="1"/>
  <c r="O894" i="1" s="1"/>
  <c r="N890" i="1"/>
  <c r="N894" i="1" s="1"/>
  <c r="M890" i="1"/>
  <c r="M894" i="1" s="1"/>
  <c r="M896" i="1" s="1"/>
  <c r="L890" i="1"/>
  <c r="L894" i="1" s="1"/>
  <c r="L896" i="1" s="1"/>
  <c r="K890" i="1"/>
  <c r="K894" i="1" s="1"/>
  <c r="J890" i="1"/>
  <c r="J894" i="1" s="1"/>
  <c r="I890" i="1"/>
  <c r="I894" i="1" s="1"/>
  <c r="I896" i="1" s="1"/>
  <c r="H890" i="1"/>
  <c r="H894" i="1" s="1"/>
  <c r="H896" i="1" s="1"/>
  <c r="G890" i="1"/>
  <c r="G894" i="1" s="1"/>
  <c r="F890" i="1"/>
  <c r="F894" i="1" s="1"/>
  <c r="E890" i="1"/>
  <c r="E894" i="1" s="1"/>
  <c r="E896" i="1" s="1"/>
  <c r="D890" i="1"/>
  <c r="D894" i="1" s="1"/>
  <c r="D896" i="1" s="1"/>
  <c r="C890" i="1"/>
  <c r="C894" i="1" s="1"/>
  <c r="B890" i="1"/>
  <c r="B894" i="1" s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Z882" i="1" s="1"/>
  <c r="L882" i="1"/>
  <c r="K882" i="1"/>
  <c r="J882" i="1"/>
  <c r="I882" i="1"/>
  <c r="H882" i="1"/>
  <c r="G882" i="1"/>
  <c r="F882" i="1"/>
  <c r="E882" i="1"/>
  <c r="D882" i="1"/>
  <c r="C882" i="1"/>
  <c r="B882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Z880" i="1" s="1"/>
  <c r="L880" i="1"/>
  <c r="K880" i="1"/>
  <c r="J880" i="1"/>
  <c r="I880" i="1"/>
  <c r="H880" i="1"/>
  <c r="G880" i="1"/>
  <c r="F880" i="1"/>
  <c r="E880" i="1"/>
  <c r="D880" i="1"/>
  <c r="C880" i="1"/>
  <c r="B880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Z879" i="1" s="1"/>
  <c r="L879" i="1"/>
  <c r="K879" i="1"/>
  <c r="J879" i="1"/>
  <c r="I879" i="1"/>
  <c r="H879" i="1"/>
  <c r="G879" i="1"/>
  <c r="F879" i="1"/>
  <c r="E879" i="1"/>
  <c r="D879" i="1"/>
  <c r="C879" i="1"/>
  <c r="B879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Z878" i="1" s="1"/>
  <c r="L878" i="1"/>
  <c r="K878" i="1"/>
  <c r="J878" i="1"/>
  <c r="I878" i="1"/>
  <c r="H878" i="1"/>
  <c r="G878" i="1"/>
  <c r="F878" i="1"/>
  <c r="E878" i="1"/>
  <c r="D878" i="1"/>
  <c r="C878" i="1"/>
  <c r="B878" i="1"/>
  <c r="Y877" i="1"/>
  <c r="Y881" i="1" s="1"/>
  <c r="X877" i="1"/>
  <c r="X881" i="1" s="1"/>
  <c r="W877" i="1"/>
  <c r="W881" i="1" s="1"/>
  <c r="V877" i="1"/>
  <c r="V881" i="1" s="1"/>
  <c r="U877" i="1"/>
  <c r="U881" i="1" s="1"/>
  <c r="T877" i="1"/>
  <c r="T881" i="1" s="1"/>
  <c r="S877" i="1"/>
  <c r="S881" i="1" s="1"/>
  <c r="R877" i="1"/>
  <c r="R881" i="1" s="1"/>
  <c r="Q877" i="1"/>
  <c r="Q881" i="1" s="1"/>
  <c r="P877" i="1"/>
  <c r="P881" i="1" s="1"/>
  <c r="O877" i="1"/>
  <c r="O881" i="1" s="1"/>
  <c r="N877" i="1"/>
  <c r="N881" i="1" s="1"/>
  <c r="M877" i="1"/>
  <c r="M881" i="1" s="1"/>
  <c r="L877" i="1"/>
  <c r="L881" i="1" s="1"/>
  <c r="K877" i="1"/>
  <c r="K881" i="1" s="1"/>
  <c r="J877" i="1"/>
  <c r="J881" i="1" s="1"/>
  <c r="I877" i="1"/>
  <c r="I881" i="1" s="1"/>
  <c r="H877" i="1"/>
  <c r="H881" i="1" s="1"/>
  <c r="G877" i="1"/>
  <c r="G881" i="1" s="1"/>
  <c r="F877" i="1"/>
  <c r="F881" i="1" s="1"/>
  <c r="E877" i="1"/>
  <c r="E881" i="1" s="1"/>
  <c r="D877" i="1"/>
  <c r="C877" i="1"/>
  <c r="C881" i="1" s="1"/>
  <c r="B877" i="1"/>
  <c r="B881" i="1" s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Z870" i="1" s="1"/>
  <c r="M870" i="1"/>
  <c r="L870" i="1"/>
  <c r="K870" i="1"/>
  <c r="J870" i="1"/>
  <c r="I870" i="1"/>
  <c r="H870" i="1"/>
  <c r="G870" i="1"/>
  <c r="F870" i="1"/>
  <c r="E870" i="1"/>
  <c r="D870" i="1"/>
  <c r="AA870" i="1" s="1"/>
  <c r="C870" i="1"/>
  <c r="B870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Z869" i="1" s="1"/>
  <c r="L869" i="1"/>
  <c r="K869" i="1"/>
  <c r="J869" i="1"/>
  <c r="I869" i="1"/>
  <c r="H869" i="1"/>
  <c r="G869" i="1"/>
  <c r="F869" i="1"/>
  <c r="E869" i="1"/>
  <c r="D869" i="1"/>
  <c r="C869" i="1"/>
  <c r="B869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Z868" i="1" s="1"/>
  <c r="AB868" i="1" s="1"/>
  <c r="L868" i="1"/>
  <c r="K868" i="1"/>
  <c r="J868" i="1"/>
  <c r="I868" i="1"/>
  <c r="H868" i="1"/>
  <c r="G868" i="1"/>
  <c r="F868" i="1"/>
  <c r="E868" i="1"/>
  <c r="D868" i="1"/>
  <c r="C868" i="1"/>
  <c r="B868" i="1"/>
  <c r="Y867" i="1"/>
  <c r="Y871" i="1" s="1"/>
  <c r="X867" i="1"/>
  <c r="X871" i="1" s="1"/>
  <c r="X873" i="1" s="1"/>
  <c r="W867" i="1"/>
  <c r="W871" i="1" s="1"/>
  <c r="V867" i="1"/>
  <c r="V871" i="1" s="1"/>
  <c r="V873" i="1" s="1"/>
  <c r="U867" i="1"/>
  <c r="U871" i="1" s="1"/>
  <c r="T867" i="1"/>
  <c r="T871" i="1" s="1"/>
  <c r="T873" i="1" s="1"/>
  <c r="S867" i="1"/>
  <c r="S871" i="1" s="1"/>
  <c r="R867" i="1"/>
  <c r="R871" i="1" s="1"/>
  <c r="R873" i="1" s="1"/>
  <c r="Q867" i="1"/>
  <c r="Q871" i="1" s="1"/>
  <c r="P867" i="1"/>
  <c r="P871" i="1" s="1"/>
  <c r="P873" i="1" s="1"/>
  <c r="O867" i="1"/>
  <c r="O871" i="1" s="1"/>
  <c r="N867" i="1"/>
  <c r="N871" i="1" s="1"/>
  <c r="N873" i="1" s="1"/>
  <c r="M867" i="1"/>
  <c r="Z867" i="1" s="1"/>
  <c r="L867" i="1"/>
  <c r="L871" i="1" s="1"/>
  <c r="L873" i="1" s="1"/>
  <c r="K867" i="1"/>
  <c r="K871" i="1" s="1"/>
  <c r="J867" i="1"/>
  <c r="J871" i="1" s="1"/>
  <c r="J873" i="1" s="1"/>
  <c r="I867" i="1"/>
  <c r="I871" i="1" s="1"/>
  <c r="H867" i="1"/>
  <c r="H871" i="1" s="1"/>
  <c r="H873" i="1" s="1"/>
  <c r="G867" i="1"/>
  <c r="G871" i="1" s="1"/>
  <c r="F867" i="1"/>
  <c r="F871" i="1" s="1"/>
  <c r="F873" i="1" s="1"/>
  <c r="E867" i="1"/>
  <c r="E871" i="1" s="1"/>
  <c r="D867" i="1"/>
  <c r="D871" i="1" s="1"/>
  <c r="D873" i="1" s="1"/>
  <c r="C867" i="1"/>
  <c r="C871" i="1" s="1"/>
  <c r="B867" i="1"/>
  <c r="B871" i="1" s="1"/>
  <c r="B873" i="1" s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Z860" i="1" s="1"/>
  <c r="M860" i="1"/>
  <c r="L860" i="1"/>
  <c r="K860" i="1"/>
  <c r="J860" i="1"/>
  <c r="I860" i="1"/>
  <c r="H860" i="1"/>
  <c r="G860" i="1"/>
  <c r="F860" i="1"/>
  <c r="E860" i="1"/>
  <c r="D860" i="1"/>
  <c r="AA860" i="1" s="1"/>
  <c r="C860" i="1"/>
  <c r="B860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Z859" i="1" s="1"/>
  <c r="L859" i="1"/>
  <c r="K859" i="1"/>
  <c r="J859" i="1"/>
  <c r="I859" i="1"/>
  <c r="H859" i="1"/>
  <c r="G859" i="1"/>
  <c r="F859" i="1"/>
  <c r="E859" i="1"/>
  <c r="D859" i="1"/>
  <c r="C859" i="1"/>
  <c r="B859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Z858" i="1" s="1"/>
  <c r="AB858" i="1" s="1"/>
  <c r="L858" i="1"/>
  <c r="K858" i="1"/>
  <c r="J858" i="1"/>
  <c r="I858" i="1"/>
  <c r="H858" i="1"/>
  <c r="G858" i="1"/>
  <c r="F858" i="1"/>
  <c r="E858" i="1"/>
  <c r="D858" i="1"/>
  <c r="C858" i="1"/>
  <c r="B858" i="1"/>
  <c r="Y857" i="1"/>
  <c r="Y861" i="1" s="1"/>
  <c r="X857" i="1"/>
  <c r="X861" i="1" s="1"/>
  <c r="W857" i="1"/>
  <c r="W861" i="1" s="1"/>
  <c r="V857" i="1"/>
  <c r="V861" i="1" s="1"/>
  <c r="U857" i="1"/>
  <c r="U861" i="1" s="1"/>
  <c r="T857" i="1"/>
  <c r="T861" i="1" s="1"/>
  <c r="S857" i="1"/>
  <c r="S861" i="1" s="1"/>
  <c r="R857" i="1"/>
  <c r="R861" i="1" s="1"/>
  <c r="Q857" i="1"/>
  <c r="Q861" i="1" s="1"/>
  <c r="P857" i="1"/>
  <c r="P861" i="1" s="1"/>
  <c r="O857" i="1"/>
  <c r="O861" i="1" s="1"/>
  <c r="N857" i="1"/>
  <c r="N861" i="1" s="1"/>
  <c r="M857" i="1"/>
  <c r="M861" i="1" s="1"/>
  <c r="L857" i="1"/>
  <c r="L861" i="1" s="1"/>
  <c r="K857" i="1"/>
  <c r="K861" i="1" s="1"/>
  <c r="J857" i="1"/>
  <c r="J861" i="1" s="1"/>
  <c r="I857" i="1"/>
  <c r="I861" i="1" s="1"/>
  <c r="H857" i="1"/>
  <c r="H861" i="1" s="1"/>
  <c r="G857" i="1"/>
  <c r="G861" i="1" s="1"/>
  <c r="F857" i="1"/>
  <c r="F861" i="1" s="1"/>
  <c r="E857" i="1"/>
  <c r="E861" i="1" s="1"/>
  <c r="D857" i="1"/>
  <c r="C857" i="1"/>
  <c r="C861" i="1" s="1"/>
  <c r="B857" i="1"/>
  <c r="B861" i="1" s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Z852" i="1" s="1"/>
  <c r="L852" i="1"/>
  <c r="K852" i="1"/>
  <c r="J852" i="1"/>
  <c r="I852" i="1"/>
  <c r="H852" i="1"/>
  <c r="G852" i="1"/>
  <c r="F852" i="1"/>
  <c r="E852" i="1"/>
  <c r="D852" i="1"/>
  <c r="C852" i="1"/>
  <c r="B852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Z849" i="1" s="1"/>
  <c r="L849" i="1"/>
  <c r="K849" i="1"/>
  <c r="J849" i="1"/>
  <c r="I849" i="1"/>
  <c r="H849" i="1"/>
  <c r="G849" i="1"/>
  <c r="F849" i="1"/>
  <c r="E849" i="1"/>
  <c r="D849" i="1"/>
  <c r="C849" i="1"/>
  <c r="B849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Z848" i="1" s="1"/>
  <c r="L848" i="1"/>
  <c r="K848" i="1"/>
  <c r="J848" i="1"/>
  <c r="I848" i="1"/>
  <c r="H848" i="1"/>
  <c r="G848" i="1"/>
  <c r="F848" i="1"/>
  <c r="E848" i="1"/>
  <c r="D848" i="1"/>
  <c r="C848" i="1"/>
  <c r="B848" i="1"/>
  <c r="Y847" i="1"/>
  <c r="Y851" i="1" s="1"/>
  <c r="X847" i="1"/>
  <c r="X851" i="1" s="1"/>
  <c r="W847" i="1"/>
  <c r="W851" i="1" s="1"/>
  <c r="V847" i="1"/>
  <c r="V851" i="1" s="1"/>
  <c r="U847" i="1"/>
  <c r="U851" i="1" s="1"/>
  <c r="T847" i="1"/>
  <c r="T851" i="1" s="1"/>
  <c r="S847" i="1"/>
  <c r="S851" i="1" s="1"/>
  <c r="R847" i="1"/>
  <c r="R851" i="1" s="1"/>
  <c r="Q847" i="1"/>
  <c r="Q851" i="1" s="1"/>
  <c r="P847" i="1"/>
  <c r="P851" i="1" s="1"/>
  <c r="O847" i="1"/>
  <c r="O851" i="1" s="1"/>
  <c r="N847" i="1"/>
  <c r="N851" i="1" s="1"/>
  <c r="M847" i="1"/>
  <c r="M851" i="1" s="1"/>
  <c r="L847" i="1"/>
  <c r="L851" i="1" s="1"/>
  <c r="K847" i="1"/>
  <c r="K851" i="1" s="1"/>
  <c r="J847" i="1"/>
  <c r="J851" i="1" s="1"/>
  <c r="I847" i="1"/>
  <c r="I851" i="1" s="1"/>
  <c r="H847" i="1"/>
  <c r="H851" i="1" s="1"/>
  <c r="G847" i="1"/>
  <c r="G851" i="1" s="1"/>
  <c r="F847" i="1"/>
  <c r="F851" i="1" s="1"/>
  <c r="E847" i="1"/>
  <c r="E851" i="1" s="1"/>
  <c r="D847" i="1"/>
  <c r="D851" i="1" s="1"/>
  <c r="C847" i="1"/>
  <c r="C851" i="1" s="1"/>
  <c r="B847" i="1"/>
  <c r="B851" i="1" s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Z840" i="1" s="1"/>
  <c r="AA840" i="1" s="1"/>
  <c r="M840" i="1"/>
  <c r="L840" i="1"/>
  <c r="K840" i="1"/>
  <c r="J840" i="1"/>
  <c r="I840" i="1"/>
  <c r="H840" i="1"/>
  <c r="G840" i="1"/>
  <c r="F840" i="1"/>
  <c r="E840" i="1"/>
  <c r="D840" i="1"/>
  <c r="C840" i="1"/>
  <c r="B840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Z839" i="1" s="1"/>
  <c r="L839" i="1"/>
  <c r="K839" i="1"/>
  <c r="J839" i="1"/>
  <c r="I839" i="1"/>
  <c r="H839" i="1"/>
  <c r="G839" i="1"/>
  <c r="F839" i="1"/>
  <c r="E839" i="1"/>
  <c r="D839" i="1"/>
  <c r="C839" i="1"/>
  <c r="B839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Z838" i="1" s="1"/>
  <c r="AB838" i="1" s="1"/>
  <c r="L838" i="1"/>
  <c r="K838" i="1"/>
  <c r="J838" i="1"/>
  <c r="I838" i="1"/>
  <c r="H838" i="1"/>
  <c r="G838" i="1"/>
  <c r="F838" i="1"/>
  <c r="E838" i="1"/>
  <c r="D838" i="1"/>
  <c r="C838" i="1"/>
  <c r="B838" i="1"/>
  <c r="Y837" i="1"/>
  <c r="Y841" i="1" s="1"/>
  <c r="X837" i="1"/>
  <c r="X841" i="1" s="1"/>
  <c r="X843" i="1" s="1"/>
  <c r="W837" i="1"/>
  <c r="W841" i="1" s="1"/>
  <c r="W843" i="1" s="1"/>
  <c r="V837" i="1"/>
  <c r="V841" i="1" s="1"/>
  <c r="U837" i="1"/>
  <c r="U841" i="1" s="1"/>
  <c r="T837" i="1"/>
  <c r="T841" i="1" s="1"/>
  <c r="T843" i="1" s="1"/>
  <c r="S837" i="1"/>
  <c r="S841" i="1" s="1"/>
  <c r="S843" i="1" s="1"/>
  <c r="R837" i="1"/>
  <c r="R841" i="1" s="1"/>
  <c r="Q837" i="1"/>
  <c r="Q841" i="1" s="1"/>
  <c r="P837" i="1"/>
  <c r="P841" i="1" s="1"/>
  <c r="P843" i="1" s="1"/>
  <c r="O837" i="1"/>
  <c r="O841" i="1" s="1"/>
  <c r="O843" i="1" s="1"/>
  <c r="N837" i="1"/>
  <c r="N841" i="1" s="1"/>
  <c r="M837" i="1"/>
  <c r="Z837" i="1" s="1"/>
  <c r="L837" i="1"/>
  <c r="L841" i="1" s="1"/>
  <c r="L843" i="1" s="1"/>
  <c r="K837" i="1"/>
  <c r="K841" i="1" s="1"/>
  <c r="K843" i="1" s="1"/>
  <c r="J837" i="1"/>
  <c r="J841" i="1" s="1"/>
  <c r="I837" i="1"/>
  <c r="I841" i="1" s="1"/>
  <c r="H837" i="1"/>
  <c r="H841" i="1" s="1"/>
  <c r="H843" i="1" s="1"/>
  <c r="G837" i="1"/>
  <c r="G841" i="1" s="1"/>
  <c r="G843" i="1" s="1"/>
  <c r="F837" i="1"/>
  <c r="F841" i="1" s="1"/>
  <c r="E837" i="1"/>
  <c r="E841" i="1" s="1"/>
  <c r="D837" i="1"/>
  <c r="D841" i="1" s="1"/>
  <c r="D843" i="1" s="1"/>
  <c r="C837" i="1"/>
  <c r="C841" i="1" s="1"/>
  <c r="C843" i="1" s="1"/>
  <c r="B837" i="1"/>
  <c r="B841" i="1" s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Z830" i="1" s="1"/>
  <c r="AA830" i="1" s="1"/>
  <c r="L830" i="1"/>
  <c r="K830" i="1"/>
  <c r="J830" i="1"/>
  <c r="I830" i="1"/>
  <c r="H830" i="1"/>
  <c r="G830" i="1"/>
  <c r="F830" i="1"/>
  <c r="E830" i="1"/>
  <c r="D830" i="1"/>
  <c r="C830" i="1"/>
  <c r="B830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Z829" i="1" s="1"/>
  <c r="L829" i="1"/>
  <c r="K829" i="1"/>
  <c r="J829" i="1"/>
  <c r="I829" i="1"/>
  <c r="H829" i="1"/>
  <c r="G829" i="1"/>
  <c r="F829" i="1"/>
  <c r="E829" i="1"/>
  <c r="D829" i="1"/>
  <c r="C829" i="1"/>
  <c r="B829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Z828" i="1" s="1"/>
  <c r="AB828" i="1" s="1"/>
  <c r="L828" i="1"/>
  <c r="K828" i="1"/>
  <c r="J828" i="1"/>
  <c r="I828" i="1"/>
  <c r="H828" i="1"/>
  <c r="G828" i="1"/>
  <c r="F828" i="1"/>
  <c r="E828" i="1"/>
  <c r="D828" i="1"/>
  <c r="C828" i="1"/>
  <c r="B828" i="1"/>
  <c r="Y827" i="1"/>
  <c r="Y831" i="1" s="1"/>
  <c r="X827" i="1"/>
  <c r="X831" i="1" s="1"/>
  <c r="W827" i="1"/>
  <c r="W831" i="1" s="1"/>
  <c r="V827" i="1"/>
  <c r="V831" i="1" s="1"/>
  <c r="U827" i="1"/>
  <c r="U831" i="1" s="1"/>
  <c r="T827" i="1"/>
  <c r="T831" i="1" s="1"/>
  <c r="S827" i="1"/>
  <c r="S831" i="1" s="1"/>
  <c r="R827" i="1"/>
  <c r="R831" i="1" s="1"/>
  <c r="Q827" i="1"/>
  <c r="Q831" i="1" s="1"/>
  <c r="P827" i="1"/>
  <c r="P831" i="1" s="1"/>
  <c r="O827" i="1"/>
  <c r="O831" i="1" s="1"/>
  <c r="N827" i="1"/>
  <c r="N831" i="1" s="1"/>
  <c r="M827" i="1"/>
  <c r="M831" i="1" s="1"/>
  <c r="L827" i="1"/>
  <c r="L831" i="1" s="1"/>
  <c r="K827" i="1"/>
  <c r="K831" i="1" s="1"/>
  <c r="J827" i="1"/>
  <c r="J831" i="1" s="1"/>
  <c r="I827" i="1"/>
  <c r="I831" i="1" s="1"/>
  <c r="H827" i="1"/>
  <c r="H831" i="1" s="1"/>
  <c r="G827" i="1"/>
  <c r="G831" i="1" s="1"/>
  <c r="F827" i="1"/>
  <c r="F831" i="1" s="1"/>
  <c r="E827" i="1"/>
  <c r="E831" i="1" s="1"/>
  <c r="D827" i="1"/>
  <c r="C827" i="1"/>
  <c r="C831" i="1" s="1"/>
  <c r="B827" i="1"/>
  <c r="B831" i="1" s="1"/>
  <c r="Z825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Z822" i="1" s="1"/>
  <c r="M822" i="1"/>
  <c r="L822" i="1"/>
  <c r="K822" i="1"/>
  <c r="J822" i="1"/>
  <c r="I822" i="1"/>
  <c r="H822" i="1"/>
  <c r="G822" i="1"/>
  <c r="F822" i="1"/>
  <c r="E822" i="1"/>
  <c r="D822" i="1"/>
  <c r="C822" i="1"/>
  <c r="B822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Z820" i="1" s="1"/>
  <c r="AA820" i="1" s="1"/>
  <c r="L820" i="1"/>
  <c r="K820" i="1"/>
  <c r="J820" i="1"/>
  <c r="I820" i="1"/>
  <c r="H820" i="1"/>
  <c r="G820" i="1"/>
  <c r="F820" i="1"/>
  <c r="E820" i="1"/>
  <c r="D820" i="1"/>
  <c r="C820" i="1"/>
  <c r="B820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Z819" i="1" s="1"/>
  <c r="L819" i="1"/>
  <c r="K819" i="1"/>
  <c r="J819" i="1"/>
  <c r="I819" i="1"/>
  <c r="H819" i="1"/>
  <c r="G819" i="1"/>
  <c r="F819" i="1"/>
  <c r="E819" i="1"/>
  <c r="D819" i="1"/>
  <c r="AA819" i="1" s="1"/>
  <c r="C819" i="1"/>
  <c r="B819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Z818" i="1" s="1"/>
  <c r="AB818" i="1" s="1"/>
  <c r="L818" i="1"/>
  <c r="K818" i="1"/>
  <c r="J818" i="1"/>
  <c r="I818" i="1"/>
  <c r="H818" i="1"/>
  <c r="G818" i="1"/>
  <c r="F818" i="1"/>
  <c r="E818" i="1"/>
  <c r="D818" i="1"/>
  <c r="AA818" i="1" s="1"/>
  <c r="C818" i="1"/>
  <c r="B818" i="1"/>
  <c r="Y817" i="1"/>
  <c r="Y821" i="1" s="1"/>
  <c r="Y823" i="1" s="1"/>
  <c r="X817" i="1"/>
  <c r="X821" i="1" s="1"/>
  <c r="W817" i="1"/>
  <c r="W821" i="1" s="1"/>
  <c r="W823" i="1" s="1"/>
  <c r="V817" i="1"/>
  <c r="V821" i="1" s="1"/>
  <c r="U817" i="1"/>
  <c r="U821" i="1" s="1"/>
  <c r="U823" i="1" s="1"/>
  <c r="T817" i="1"/>
  <c r="T821" i="1" s="1"/>
  <c r="S817" i="1"/>
  <c r="S821" i="1" s="1"/>
  <c r="S823" i="1" s="1"/>
  <c r="R817" i="1"/>
  <c r="R821" i="1" s="1"/>
  <c r="Q817" i="1"/>
  <c r="Q821" i="1" s="1"/>
  <c r="Q823" i="1" s="1"/>
  <c r="P817" i="1"/>
  <c r="P821" i="1" s="1"/>
  <c r="O817" i="1"/>
  <c r="O821" i="1" s="1"/>
  <c r="O823" i="1" s="1"/>
  <c r="N817" i="1"/>
  <c r="N821" i="1" s="1"/>
  <c r="M817" i="1"/>
  <c r="M821" i="1" s="1"/>
  <c r="M823" i="1" s="1"/>
  <c r="L817" i="1"/>
  <c r="L821" i="1" s="1"/>
  <c r="K817" i="1"/>
  <c r="K821" i="1" s="1"/>
  <c r="K823" i="1" s="1"/>
  <c r="J817" i="1"/>
  <c r="J821" i="1" s="1"/>
  <c r="I817" i="1"/>
  <c r="I821" i="1" s="1"/>
  <c r="I823" i="1" s="1"/>
  <c r="H817" i="1"/>
  <c r="H821" i="1" s="1"/>
  <c r="G817" i="1"/>
  <c r="G821" i="1" s="1"/>
  <c r="G823" i="1" s="1"/>
  <c r="F817" i="1"/>
  <c r="F821" i="1" s="1"/>
  <c r="E817" i="1"/>
  <c r="E821" i="1" s="1"/>
  <c r="E823" i="1" s="1"/>
  <c r="D817" i="1"/>
  <c r="C817" i="1"/>
  <c r="C821" i="1" s="1"/>
  <c r="C823" i="1" s="1"/>
  <c r="B817" i="1"/>
  <c r="B821" i="1" s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Z812" i="1" s="1"/>
  <c r="L812" i="1"/>
  <c r="K812" i="1"/>
  <c r="J812" i="1"/>
  <c r="I812" i="1"/>
  <c r="H812" i="1"/>
  <c r="G812" i="1"/>
  <c r="F812" i="1"/>
  <c r="E812" i="1"/>
  <c r="D812" i="1"/>
  <c r="C812" i="1"/>
  <c r="B812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Z810" i="1" s="1"/>
  <c r="L810" i="1"/>
  <c r="K810" i="1"/>
  <c r="J810" i="1"/>
  <c r="I810" i="1"/>
  <c r="H810" i="1"/>
  <c r="G810" i="1"/>
  <c r="F810" i="1"/>
  <c r="E810" i="1"/>
  <c r="D810" i="1"/>
  <c r="C810" i="1"/>
  <c r="B810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Z809" i="1" s="1"/>
  <c r="L809" i="1"/>
  <c r="K809" i="1"/>
  <c r="J809" i="1"/>
  <c r="I809" i="1"/>
  <c r="H809" i="1"/>
  <c r="G809" i="1"/>
  <c r="F809" i="1"/>
  <c r="E809" i="1"/>
  <c r="D809" i="1"/>
  <c r="C809" i="1"/>
  <c r="B809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Z808" i="1" s="1"/>
  <c r="AB808" i="1" s="1"/>
  <c r="L808" i="1"/>
  <c r="K808" i="1"/>
  <c r="J808" i="1"/>
  <c r="I808" i="1"/>
  <c r="H808" i="1"/>
  <c r="G808" i="1"/>
  <c r="F808" i="1"/>
  <c r="E808" i="1"/>
  <c r="D808" i="1"/>
  <c r="C808" i="1"/>
  <c r="B808" i="1"/>
  <c r="Y807" i="1"/>
  <c r="Y811" i="1" s="1"/>
  <c r="X807" i="1"/>
  <c r="X811" i="1" s="1"/>
  <c r="W807" i="1"/>
  <c r="W811" i="1" s="1"/>
  <c r="V807" i="1"/>
  <c r="V811" i="1" s="1"/>
  <c r="U807" i="1"/>
  <c r="U811" i="1" s="1"/>
  <c r="T807" i="1"/>
  <c r="T811" i="1" s="1"/>
  <c r="S807" i="1"/>
  <c r="S811" i="1" s="1"/>
  <c r="R807" i="1"/>
  <c r="R811" i="1" s="1"/>
  <c r="Q807" i="1"/>
  <c r="Q811" i="1" s="1"/>
  <c r="P807" i="1"/>
  <c r="P811" i="1" s="1"/>
  <c r="O807" i="1"/>
  <c r="O811" i="1" s="1"/>
  <c r="N807" i="1"/>
  <c r="N811" i="1" s="1"/>
  <c r="M807" i="1"/>
  <c r="M811" i="1" s="1"/>
  <c r="L807" i="1"/>
  <c r="L811" i="1" s="1"/>
  <c r="K807" i="1"/>
  <c r="K811" i="1" s="1"/>
  <c r="J807" i="1"/>
  <c r="J811" i="1" s="1"/>
  <c r="I807" i="1"/>
  <c r="I811" i="1" s="1"/>
  <c r="H807" i="1"/>
  <c r="H811" i="1" s="1"/>
  <c r="G807" i="1"/>
  <c r="G811" i="1" s="1"/>
  <c r="F807" i="1"/>
  <c r="F811" i="1" s="1"/>
  <c r="E807" i="1"/>
  <c r="E811" i="1" s="1"/>
  <c r="D807" i="1"/>
  <c r="C807" i="1"/>
  <c r="C811" i="1" s="1"/>
  <c r="B807" i="1"/>
  <c r="B811" i="1" s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W797" i="1"/>
  <c r="W801" i="1" s="1"/>
  <c r="V797" i="1"/>
  <c r="V801" i="1" s="1"/>
  <c r="U797" i="1"/>
  <c r="U801" i="1" s="1"/>
  <c r="T797" i="1"/>
  <c r="T801" i="1" s="1"/>
  <c r="S797" i="1"/>
  <c r="S801" i="1" s="1"/>
  <c r="R797" i="1"/>
  <c r="R801" i="1" s="1"/>
  <c r="Q797" i="1"/>
  <c r="Q801" i="1" s="1"/>
  <c r="P797" i="1"/>
  <c r="P801" i="1" s="1"/>
  <c r="O797" i="1"/>
  <c r="O801" i="1" s="1"/>
  <c r="N797" i="1"/>
  <c r="N801" i="1" s="1"/>
  <c r="M797" i="1"/>
  <c r="M801" i="1" s="1"/>
  <c r="L797" i="1"/>
  <c r="L801" i="1" s="1"/>
  <c r="K797" i="1"/>
  <c r="K801" i="1" s="1"/>
  <c r="J797" i="1"/>
  <c r="J801" i="1" s="1"/>
  <c r="I797" i="1"/>
  <c r="I801" i="1" s="1"/>
  <c r="H797" i="1"/>
  <c r="H801" i="1" s="1"/>
  <c r="G797" i="1"/>
  <c r="G801" i="1" s="1"/>
  <c r="F797" i="1"/>
  <c r="F801" i="1" s="1"/>
  <c r="E797" i="1"/>
  <c r="E801" i="1" s="1"/>
  <c r="D797" i="1"/>
  <c r="C797" i="1"/>
  <c r="C801" i="1" s="1"/>
  <c r="B797" i="1"/>
  <c r="B801" i="1" s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Z790" i="1" s="1"/>
  <c r="AA790" i="1" s="1"/>
  <c r="M790" i="1"/>
  <c r="L790" i="1"/>
  <c r="K790" i="1"/>
  <c r="J790" i="1"/>
  <c r="I790" i="1"/>
  <c r="H790" i="1"/>
  <c r="G790" i="1"/>
  <c r="F790" i="1"/>
  <c r="E790" i="1"/>
  <c r="D790" i="1"/>
  <c r="C790" i="1"/>
  <c r="B790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Z789" i="1" s="1"/>
  <c r="L789" i="1"/>
  <c r="K789" i="1"/>
  <c r="J789" i="1"/>
  <c r="I789" i="1"/>
  <c r="H789" i="1"/>
  <c r="G789" i="1"/>
  <c r="F789" i="1"/>
  <c r="E789" i="1"/>
  <c r="D789" i="1"/>
  <c r="C789" i="1"/>
  <c r="B789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Z788" i="1" s="1"/>
  <c r="AB788" i="1" s="1"/>
  <c r="L788" i="1"/>
  <c r="K788" i="1"/>
  <c r="J788" i="1"/>
  <c r="I788" i="1"/>
  <c r="H788" i="1"/>
  <c r="G788" i="1"/>
  <c r="F788" i="1"/>
  <c r="E788" i="1"/>
  <c r="D788" i="1"/>
  <c r="C788" i="1"/>
  <c r="B788" i="1"/>
  <c r="Y787" i="1"/>
  <c r="Y791" i="1" s="1"/>
  <c r="X787" i="1"/>
  <c r="X791" i="1" s="1"/>
  <c r="W787" i="1"/>
  <c r="W791" i="1" s="1"/>
  <c r="V787" i="1"/>
  <c r="V791" i="1" s="1"/>
  <c r="U787" i="1"/>
  <c r="U791" i="1" s="1"/>
  <c r="T787" i="1"/>
  <c r="T791" i="1" s="1"/>
  <c r="S787" i="1"/>
  <c r="S791" i="1" s="1"/>
  <c r="R787" i="1"/>
  <c r="R791" i="1" s="1"/>
  <c r="Q787" i="1"/>
  <c r="Q791" i="1" s="1"/>
  <c r="P787" i="1"/>
  <c r="P791" i="1" s="1"/>
  <c r="O787" i="1"/>
  <c r="O791" i="1" s="1"/>
  <c r="N787" i="1"/>
  <c r="N791" i="1" s="1"/>
  <c r="M787" i="1"/>
  <c r="Z787" i="1" s="1"/>
  <c r="L787" i="1"/>
  <c r="L791" i="1" s="1"/>
  <c r="K787" i="1"/>
  <c r="K791" i="1" s="1"/>
  <c r="J787" i="1"/>
  <c r="J791" i="1" s="1"/>
  <c r="I787" i="1"/>
  <c r="I791" i="1" s="1"/>
  <c r="H787" i="1"/>
  <c r="H791" i="1" s="1"/>
  <c r="G787" i="1"/>
  <c r="G791" i="1" s="1"/>
  <c r="F787" i="1"/>
  <c r="F791" i="1" s="1"/>
  <c r="E787" i="1"/>
  <c r="E791" i="1" s="1"/>
  <c r="D787" i="1"/>
  <c r="D791" i="1" s="1"/>
  <c r="C787" i="1"/>
  <c r="C791" i="1" s="1"/>
  <c r="B787" i="1"/>
  <c r="B791" i="1" s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Z780" i="1" s="1"/>
  <c r="AA780" i="1" s="1"/>
  <c r="L780" i="1"/>
  <c r="K780" i="1"/>
  <c r="J780" i="1"/>
  <c r="I780" i="1"/>
  <c r="H780" i="1"/>
  <c r="G780" i="1"/>
  <c r="F780" i="1"/>
  <c r="E780" i="1"/>
  <c r="D780" i="1"/>
  <c r="C780" i="1"/>
  <c r="B780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Z779" i="1" s="1"/>
  <c r="L779" i="1"/>
  <c r="K779" i="1"/>
  <c r="J779" i="1"/>
  <c r="I779" i="1"/>
  <c r="H779" i="1"/>
  <c r="G779" i="1"/>
  <c r="F779" i="1"/>
  <c r="E779" i="1"/>
  <c r="D779" i="1"/>
  <c r="C779" i="1"/>
  <c r="B779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Z778" i="1" s="1"/>
  <c r="AB778" i="1" s="1"/>
  <c r="L778" i="1"/>
  <c r="K778" i="1"/>
  <c r="J778" i="1"/>
  <c r="I778" i="1"/>
  <c r="H778" i="1"/>
  <c r="G778" i="1"/>
  <c r="F778" i="1"/>
  <c r="E778" i="1"/>
  <c r="D778" i="1"/>
  <c r="C778" i="1"/>
  <c r="B778" i="1"/>
  <c r="Y777" i="1"/>
  <c r="Y781" i="1" s="1"/>
  <c r="X777" i="1"/>
  <c r="X781" i="1" s="1"/>
  <c r="W777" i="1"/>
  <c r="W781" i="1" s="1"/>
  <c r="V777" i="1"/>
  <c r="V781" i="1" s="1"/>
  <c r="U777" i="1"/>
  <c r="U781" i="1" s="1"/>
  <c r="T777" i="1"/>
  <c r="T781" i="1" s="1"/>
  <c r="S777" i="1"/>
  <c r="S781" i="1" s="1"/>
  <c r="R777" i="1"/>
  <c r="R781" i="1" s="1"/>
  <c r="Q777" i="1"/>
  <c r="Q781" i="1" s="1"/>
  <c r="P777" i="1"/>
  <c r="P781" i="1" s="1"/>
  <c r="O777" i="1"/>
  <c r="O781" i="1" s="1"/>
  <c r="N777" i="1"/>
  <c r="N781" i="1" s="1"/>
  <c r="M777" i="1"/>
  <c r="M781" i="1" s="1"/>
  <c r="L777" i="1"/>
  <c r="L781" i="1" s="1"/>
  <c r="K777" i="1"/>
  <c r="K781" i="1" s="1"/>
  <c r="J777" i="1"/>
  <c r="J781" i="1" s="1"/>
  <c r="I777" i="1"/>
  <c r="I781" i="1" s="1"/>
  <c r="H777" i="1"/>
  <c r="H781" i="1" s="1"/>
  <c r="G777" i="1"/>
  <c r="G781" i="1" s="1"/>
  <c r="F777" i="1"/>
  <c r="F781" i="1" s="1"/>
  <c r="E777" i="1"/>
  <c r="E781" i="1" s="1"/>
  <c r="D777" i="1"/>
  <c r="C777" i="1"/>
  <c r="C781" i="1" s="1"/>
  <c r="B777" i="1"/>
  <c r="B781" i="1" s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Z772" i="1" s="1"/>
  <c r="L772" i="1"/>
  <c r="K772" i="1"/>
  <c r="J772" i="1"/>
  <c r="I772" i="1"/>
  <c r="H772" i="1"/>
  <c r="G772" i="1"/>
  <c r="F772" i="1"/>
  <c r="E772" i="1"/>
  <c r="D772" i="1"/>
  <c r="C772" i="1"/>
  <c r="B772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Z770" i="1" s="1"/>
  <c r="L770" i="1"/>
  <c r="K770" i="1"/>
  <c r="J770" i="1"/>
  <c r="I770" i="1"/>
  <c r="H770" i="1"/>
  <c r="G770" i="1"/>
  <c r="F770" i="1"/>
  <c r="E770" i="1"/>
  <c r="D770" i="1"/>
  <c r="C770" i="1"/>
  <c r="B770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Z769" i="1" s="1"/>
  <c r="L769" i="1"/>
  <c r="K769" i="1"/>
  <c r="J769" i="1"/>
  <c r="I769" i="1"/>
  <c r="H769" i="1"/>
  <c r="G769" i="1"/>
  <c r="F769" i="1"/>
  <c r="E769" i="1"/>
  <c r="D769" i="1"/>
  <c r="C769" i="1"/>
  <c r="B769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Z768" i="1" s="1"/>
  <c r="M768" i="1"/>
  <c r="L768" i="1"/>
  <c r="K768" i="1"/>
  <c r="J768" i="1"/>
  <c r="I768" i="1"/>
  <c r="H768" i="1"/>
  <c r="G768" i="1"/>
  <c r="F768" i="1"/>
  <c r="E768" i="1"/>
  <c r="D768" i="1"/>
  <c r="C768" i="1"/>
  <c r="B768" i="1"/>
  <c r="Y767" i="1"/>
  <c r="Y771" i="1" s="1"/>
  <c r="X767" i="1"/>
  <c r="X771" i="1" s="1"/>
  <c r="W767" i="1"/>
  <c r="W771" i="1" s="1"/>
  <c r="V767" i="1"/>
  <c r="V771" i="1" s="1"/>
  <c r="U767" i="1"/>
  <c r="U771" i="1" s="1"/>
  <c r="T767" i="1"/>
  <c r="T771" i="1" s="1"/>
  <c r="S767" i="1"/>
  <c r="S771" i="1" s="1"/>
  <c r="R767" i="1"/>
  <c r="R771" i="1" s="1"/>
  <c r="Q767" i="1"/>
  <c r="Q771" i="1" s="1"/>
  <c r="P767" i="1"/>
  <c r="P771" i="1" s="1"/>
  <c r="O767" i="1"/>
  <c r="O771" i="1" s="1"/>
  <c r="N767" i="1"/>
  <c r="N771" i="1" s="1"/>
  <c r="M767" i="1"/>
  <c r="M771" i="1" s="1"/>
  <c r="L767" i="1"/>
  <c r="L771" i="1" s="1"/>
  <c r="K767" i="1"/>
  <c r="K771" i="1" s="1"/>
  <c r="J767" i="1"/>
  <c r="J771" i="1" s="1"/>
  <c r="I767" i="1"/>
  <c r="I771" i="1" s="1"/>
  <c r="H767" i="1"/>
  <c r="H771" i="1" s="1"/>
  <c r="G767" i="1"/>
  <c r="G771" i="1" s="1"/>
  <c r="F767" i="1"/>
  <c r="F771" i="1" s="1"/>
  <c r="E767" i="1"/>
  <c r="E771" i="1" s="1"/>
  <c r="D767" i="1"/>
  <c r="C767" i="1"/>
  <c r="C771" i="1" s="1"/>
  <c r="B767" i="1"/>
  <c r="B771" i="1" s="1"/>
  <c r="Y762" i="1"/>
  <c r="X762" i="1"/>
  <c r="W762" i="1"/>
  <c r="V762" i="1"/>
  <c r="U762" i="1"/>
  <c r="T762" i="1"/>
  <c r="S762" i="1"/>
  <c r="R762" i="1"/>
  <c r="Q762" i="1"/>
  <c r="P762" i="1"/>
  <c r="O762" i="1"/>
  <c r="N762" i="1"/>
  <c r="Z762" i="1" s="1"/>
  <c r="M762" i="1"/>
  <c r="L762" i="1"/>
  <c r="K762" i="1"/>
  <c r="J762" i="1"/>
  <c r="I762" i="1"/>
  <c r="H762" i="1"/>
  <c r="G762" i="1"/>
  <c r="F762" i="1"/>
  <c r="E762" i="1"/>
  <c r="D762" i="1"/>
  <c r="C762" i="1"/>
  <c r="B762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Z760" i="1" s="1"/>
  <c r="L760" i="1"/>
  <c r="K760" i="1"/>
  <c r="J760" i="1"/>
  <c r="I760" i="1"/>
  <c r="H760" i="1"/>
  <c r="G760" i="1"/>
  <c r="F760" i="1"/>
  <c r="E760" i="1"/>
  <c r="D760" i="1"/>
  <c r="C760" i="1"/>
  <c r="B760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Z759" i="1" s="1"/>
  <c r="L759" i="1"/>
  <c r="K759" i="1"/>
  <c r="J759" i="1"/>
  <c r="I759" i="1"/>
  <c r="H759" i="1"/>
  <c r="G759" i="1"/>
  <c r="F759" i="1"/>
  <c r="E759" i="1"/>
  <c r="D759" i="1"/>
  <c r="C759" i="1"/>
  <c r="B759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Z758" i="1" s="1"/>
  <c r="AB758" i="1" s="1"/>
  <c r="L758" i="1"/>
  <c r="K758" i="1"/>
  <c r="J758" i="1"/>
  <c r="I758" i="1"/>
  <c r="H758" i="1"/>
  <c r="G758" i="1"/>
  <c r="F758" i="1"/>
  <c r="E758" i="1"/>
  <c r="D758" i="1"/>
  <c r="C758" i="1"/>
  <c r="B758" i="1"/>
  <c r="Y757" i="1"/>
  <c r="Y761" i="1" s="1"/>
  <c r="Y763" i="1" s="1"/>
  <c r="X757" i="1"/>
  <c r="X761" i="1" s="1"/>
  <c r="W757" i="1"/>
  <c r="W761" i="1" s="1"/>
  <c r="W763" i="1" s="1"/>
  <c r="V757" i="1"/>
  <c r="V761" i="1" s="1"/>
  <c r="U757" i="1"/>
  <c r="U761" i="1" s="1"/>
  <c r="U763" i="1" s="1"/>
  <c r="T757" i="1"/>
  <c r="T761" i="1" s="1"/>
  <c r="S757" i="1"/>
  <c r="S761" i="1" s="1"/>
  <c r="S763" i="1" s="1"/>
  <c r="R757" i="1"/>
  <c r="R761" i="1" s="1"/>
  <c r="Q757" i="1"/>
  <c r="Q761" i="1" s="1"/>
  <c r="Q763" i="1" s="1"/>
  <c r="P757" i="1"/>
  <c r="P761" i="1" s="1"/>
  <c r="O757" i="1"/>
  <c r="O761" i="1" s="1"/>
  <c r="O763" i="1" s="1"/>
  <c r="N757" i="1"/>
  <c r="N761" i="1" s="1"/>
  <c r="M757" i="1"/>
  <c r="M761" i="1" s="1"/>
  <c r="M763" i="1" s="1"/>
  <c r="L757" i="1"/>
  <c r="L761" i="1" s="1"/>
  <c r="K757" i="1"/>
  <c r="K761" i="1" s="1"/>
  <c r="K763" i="1" s="1"/>
  <c r="J757" i="1"/>
  <c r="J761" i="1" s="1"/>
  <c r="I757" i="1"/>
  <c r="I761" i="1" s="1"/>
  <c r="I763" i="1" s="1"/>
  <c r="H757" i="1"/>
  <c r="H761" i="1" s="1"/>
  <c r="G757" i="1"/>
  <c r="G761" i="1" s="1"/>
  <c r="G763" i="1" s="1"/>
  <c r="F757" i="1"/>
  <c r="F761" i="1" s="1"/>
  <c r="E757" i="1"/>
  <c r="E761" i="1" s="1"/>
  <c r="E763" i="1" s="1"/>
  <c r="D757" i="1"/>
  <c r="C757" i="1"/>
  <c r="C761" i="1" s="1"/>
  <c r="C763" i="1" s="1"/>
  <c r="B757" i="1"/>
  <c r="B761" i="1" s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Z750" i="1" s="1"/>
  <c r="L750" i="1"/>
  <c r="K750" i="1"/>
  <c r="J750" i="1"/>
  <c r="I750" i="1"/>
  <c r="H750" i="1"/>
  <c r="G750" i="1"/>
  <c r="F750" i="1"/>
  <c r="E750" i="1"/>
  <c r="D750" i="1"/>
  <c r="C750" i="1"/>
  <c r="B750" i="1"/>
  <c r="Y749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Z749" i="1" s="1"/>
  <c r="L749" i="1"/>
  <c r="K749" i="1"/>
  <c r="J749" i="1"/>
  <c r="I749" i="1"/>
  <c r="H749" i="1"/>
  <c r="G749" i="1"/>
  <c r="F749" i="1"/>
  <c r="E749" i="1"/>
  <c r="D749" i="1"/>
  <c r="C749" i="1"/>
  <c r="B749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Z748" i="1" s="1"/>
  <c r="AB748" i="1" s="1"/>
  <c r="L748" i="1"/>
  <c r="K748" i="1"/>
  <c r="J748" i="1"/>
  <c r="I748" i="1"/>
  <c r="H748" i="1"/>
  <c r="G748" i="1"/>
  <c r="F748" i="1"/>
  <c r="E748" i="1"/>
  <c r="D748" i="1"/>
  <c r="C748" i="1"/>
  <c r="B748" i="1"/>
  <c r="Y747" i="1"/>
  <c r="Y751" i="1" s="1"/>
  <c r="X747" i="1"/>
  <c r="X751" i="1" s="1"/>
  <c r="W747" i="1"/>
  <c r="W751" i="1" s="1"/>
  <c r="V747" i="1"/>
  <c r="V751" i="1" s="1"/>
  <c r="U747" i="1"/>
  <c r="U751" i="1" s="1"/>
  <c r="T747" i="1"/>
  <c r="T751" i="1" s="1"/>
  <c r="S747" i="1"/>
  <c r="S751" i="1" s="1"/>
  <c r="R747" i="1"/>
  <c r="R751" i="1" s="1"/>
  <c r="Q747" i="1"/>
  <c r="Q751" i="1" s="1"/>
  <c r="P747" i="1"/>
  <c r="P751" i="1" s="1"/>
  <c r="O747" i="1"/>
  <c r="O751" i="1" s="1"/>
  <c r="N747" i="1"/>
  <c r="N751" i="1" s="1"/>
  <c r="M747" i="1"/>
  <c r="Z747" i="1" s="1"/>
  <c r="L747" i="1"/>
  <c r="L751" i="1" s="1"/>
  <c r="K747" i="1"/>
  <c r="K751" i="1" s="1"/>
  <c r="J747" i="1"/>
  <c r="J751" i="1" s="1"/>
  <c r="I747" i="1"/>
  <c r="I751" i="1" s="1"/>
  <c r="H747" i="1"/>
  <c r="H751" i="1" s="1"/>
  <c r="G747" i="1"/>
  <c r="G751" i="1" s="1"/>
  <c r="F747" i="1"/>
  <c r="F751" i="1" s="1"/>
  <c r="E747" i="1"/>
  <c r="E751" i="1" s="1"/>
  <c r="D747" i="1"/>
  <c r="D751" i="1" s="1"/>
  <c r="C747" i="1"/>
  <c r="C751" i="1" s="1"/>
  <c r="B747" i="1"/>
  <c r="B751" i="1" s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Z740" i="1" s="1"/>
  <c r="AA740" i="1" s="1"/>
  <c r="M740" i="1"/>
  <c r="L740" i="1"/>
  <c r="K740" i="1"/>
  <c r="J740" i="1"/>
  <c r="I740" i="1"/>
  <c r="H740" i="1"/>
  <c r="G740" i="1"/>
  <c r="F740" i="1"/>
  <c r="E740" i="1"/>
  <c r="D740" i="1"/>
  <c r="C740" i="1"/>
  <c r="B740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Z739" i="1" s="1"/>
  <c r="L739" i="1"/>
  <c r="K739" i="1"/>
  <c r="J739" i="1"/>
  <c r="I739" i="1"/>
  <c r="H739" i="1"/>
  <c r="G739" i="1"/>
  <c r="F739" i="1"/>
  <c r="E739" i="1"/>
  <c r="D739" i="1"/>
  <c r="C739" i="1"/>
  <c r="B739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Z738" i="1" s="1"/>
  <c r="AB738" i="1" s="1"/>
  <c r="L738" i="1"/>
  <c r="K738" i="1"/>
  <c r="J738" i="1"/>
  <c r="I738" i="1"/>
  <c r="H738" i="1"/>
  <c r="G738" i="1"/>
  <c r="F738" i="1"/>
  <c r="E738" i="1"/>
  <c r="D738" i="1"/>
  <c r="C738" i="1"/>
  <c r="B738" i="1"/>
  <c r="Y737" i="1"/>
  <c r="Y741" i="1" s="1"/>
  <c r="X737" i="1"/>
  <c r="X741" i="1" s="1"/>
  <c r="W737" i="1"/>
  <c r="W741" i="1" s="1"/>
  <c r="V737" i="1"/>
  <c r="V741" i="1" s="1"/>
  <c r="U737" i="1"/>
  <c r="U741" i="1" s="1"/>
  <c r="T737" i="1"/>
  <c r="T741" i="1" s="1"/>
  <c r="S737" i="1"/>
  <c r="S741" i="1" s="1"/>
  <c r="R737" i="1"/>
  <c r="R741" i="1" s="1"/>
  <c r="Q737" i="1"/>
  <c r="Q741" i="1" s="1"/>
  <c r="P737" i="1"/>
  <c r="P741" i="1" s="1"/>
  <c r="O737" i="1"/>
  <c r="O741" i="1" s="1"/>
  <c r="N737" i="1"/>
  <c r="N741" i="1" s="1"/>
  <c r="M737" i="1"/>
  <c r="M741" i="1" s="1"/>
  <c r="L737" i="1"/>
  <c r="L741" i="1" s="1"/>
  <c r="K737" i="1"/>
  <c r="K741" i="1" s="1"/>
  <c r="J737" i="1"/>
  <c r="J741" i="1" s="1"/>
  <c r="I737" i="1"/>
  <c r="I741" i="1" s="1"/>
  <c r="H737" i="1"/>
  <c r="H741" i="1" s="1"/>
  <c r="G737" i="1"/>
  <c r="G741" i="1" s="1"/>
  <c r="F737" i="1"/>
  <c r="F741" i="1" s="1"/>
  <c r="E737" i="1"/>
  <c r="E741" i="1" s="1"/>
  <c r="D737" i="1"/>
  <c r="C737" i="1"/>
  <c r="C741" i="1" s="1"/>
  <c r="B737" i="1"/>
  <c r="B741" i="1" s="1"/>
  <c r="Z735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Z730" i="1" s="1"/>
  <c r="L730" i="1"/>
  <c r="K730" i="1"/>
  <c r="J730" i="1"/>
  <c r="I730" i="1"/>
  <c r="H730" i="1"/>
  <c r="G730" i="1"/>
  <c r="F730" i="1"/>
  <c r="E730" i="1"/>
  <c r="D730" i="1"/>
  <c r="C730" i="1"/>
  <c r="B730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Z729" i="1" s="1"/>
  <c r="AA729" i="1" s="1"/>
  <c r="M729" i="1"/>
  <c r="L729" i="1"/>
  <c r="K729" i="1"/>
  <c r="J729" i="1"/>
  <c r="I729" i="1"/>
  <c r="H729" i="1"/>
  <c r="G729" i="1"/>
  <c r="F729" i="1"/>
  <c r="E729" i="1"/>
  <c r="D729" i="1"/>
  <c r="C729" i="1"/>
  <c r="B729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Z728" i="1" s="1"/>
  <c r="AB728" i="1" s="1"/>
  <c r="L728" i="1"/>
  <c r="K728" i="1"/>
  <c r="J728" i="1"/>
  <c r="I728" i="1"/>
  <c r="H728" i="1"/>
  <c r="G728" i="1"/>
  <c r="F728" i="1"/>
  <c r="E728" i="1"/>
  <c r="D728" i="1"/>
  <c r="C728" i="1"/>
  <c r="B728" i="1"/>
  <c r="Y727" i="1"/>
  <c r="Y731" i="1" s="1"/>
  <c r="X727" i="1"/>
  <c r="X731" i="1" s="1"/>
  <c r="W727" i="1"/>
  <c r="W731" i="1" s="1"/>
  <c r="V727" i="1"/>
  <c r="V731" i="1" s="1"/>
  <c r="U727" i="1"/>
  <c r="U731" i="1" s="1"/>
  <c r="T727" i="1"/>
  <c r="T731" i="1" s="1"/>
  <c r="S727" i="1"/>
  <c r="S731" i="1" s="1"/>
  <c r="R727" i="1"/>
  <c r="R731" i="1" s="1"/>
  <c r="Q727" i="1"/>
  <c r="Q731" i="1" s="1"/>
  <c r="P727" i="1"/>
  <c r="P731" i="1" s="1"/>
  <c r="O727" i="1"/>
  <c r="O731" i="1" s="1"/>
  <c r="N727" i="1"/>
  <c r="N731" i="1" s="1"/>
  <c r="M727" i="1"/>
  <c r="M731" i="1" s="1"/>
  <c r="L727" i="1"/>
  <c r="L731" i="1" s="1"/>
  <c r="K727" i="1"/>
  <c r="K731" i="1" s="1"/>
  <c r="J727" i="1"/>
  <c r="J731" i="1" s="1"/>
  <c r="I727" i="1"/>
  <c r="I731" i="1" s="1"/>
  <c r="H727" i="1"/>
  <c r="H731" i="1" s="1"/>
  <c r="G727" i="1"/>
  <c r="G731" i="1" s="1"/>
  <c r="F727" i="1"/>
  <c r="F731" i="1" s="1"/>
  <c r="E727" i="1"/>
  <c r="E731" i="1" s="1"/>
  <c r="D727" i="1"/>
  <c r="C727" i="1"/>
  <c r="C731" i="1" s="1"/>
  <c r="B727" i="1"/>
  <c r="B731" i="1" s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Z722" i="1" s="1"/>
  <c r="L722" i="1"/>
  <c r="K722" i="1"/>
  <c r="J722" i="1"/>
  <c r="I722" i="1"/>
  <c r="H722" i="1"/>
  <c r="G722" i="1"/>
  <c r="F722" i="1"/>
  <c r="E722" i="1"/>
  <c r="D722" i="1"/>
  <c r="C722" i="1"/>
  <c r="B722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Z720" i="1" s="1"/>
  <c r="AB720" i="1" s="1"/>
  <c r="M720" i="1"/>
  <c r="L720" i="1"/>
  <c r="K720" i="1"/>
  <c r="J720" i="1"/>
  <c r="I720" i="1"/>
  <c r="H720" i="1"/>
  <c r="G720" i="1"/>
  <c r="F720" i="1"/>
  <c r="E720" i="1"/>
  <c r="D720" i="1"/>
  <c r="C720" i="1"/>
  <c r="B720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Z719" i="1" s="1"/>
  <c r="L719" i="1"/>
  <c r="K719" i="1"/>
  <c r="J719" i="1"/>
  <c r="I719" i="1"/>
  <c r="H719" i="1"/>
  <c r="G719" i="1"/>
  <c r="F719" i="1"/>
  <c r="E719" i="1"/>
  <c r="D719" i="1"/>
  <c r="C719" i="1"/>
  <c r="B719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Z718" i="1" s="1"/>
  <c r="AB718" i="1" s="1"/>
  <c r="L718" i="1"/>
  <c r="K718" i="1"/>
  <c r="J718" i="1"/>
  <c r="I718" i="1"/>
  <c r="H718" i="1"/>
  <c r="G718" i="1"/>
  <c r="F718" i="1"/>
  <c r="E718" i="1"/>
  <c r="D718" i="1"/>
  <c r="C718" i="1"/>
  <c r="B718" i="1"/>
  <c r="Y717" i="1"/>
  <c r="Y721" i="1" s="1"/>
  <c r="X717" i="1"/>
  <c r="X721" i="1" s="1"/>
  <c r="W717" i="1"/>
  <c r="W721" i="1" s="1"/>
  <c r="V717" i="1"/>
  <c r="V721" i="1" s="1"/>
  <c r="U717" i="1"/>
  <c r="U721" i="1" s="1"/>
  <c r="T717" i="1"/>
  <c r="T721" i="1" s="1"/>
  <c r="S717" i="1"/>
  <c r="S721" i="1" s="1"/>
  <c r="R717" i="1"/>
  <c r="R721" i="1" s="1"/>
  <c r="Q717" i="1"/>
  <c r="Q721" i="1" s="1"/>
  <c r="P717" i="1"/>
  <c r="P721" i="1" s="1"/>
  <c r="O717" i="1"/>
  <c r="O721" i="1" s="1"/>
  <c r="N717" i="1"/>
  <c r="N721" i="1" s="1"/>
  <c r="M717" i="1"/>
  <c r="M721" i="1" s="1"/>
  <c r="L717" i="1"/>
  <c r="L721" i="1" s="1"/>
  <c r="K717" i="1"/>
  <c r="K721" i="1" s="1"/>
  <c r="J717" i="1"/>
  <c r="J721" i="1" s="1"/>
  <c r="I717" i="1"/>
  <c r="I721" i="1" s="1"/>
  <c r="H717" i="1"/>
  <c r="H721" i="1" s="1"/>
  <c r="G717" i="1"/>
  <c r="G721" i="1" s="1"/>
  <c r="F717" i="1"/>
  <c r="F721" i="1" s="1"/>
  <c r="E717" i="1"/>
  <c r="E721" i="1" s="1"/>
  <c r="D717" i="1"/>
  <c r="C717" i="1"/>
  <c r="C721" i="1" s="1"/>
  <c r="B717" i="1"/>
  <c r="B721" i="1" s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Z710" i="1" s="1"/>
  <c r="AB710" i="1" s="1"/>
  <c r="L710" i="1"/>
  <c r="K710" i="1"/>
  <c r="J710" i="1"/>
  <c r="I710" i="1"/>
  <c r="H710" i="1"/>
  <c r="G710" i="1"/>
  <c r="F710" i="1"/>
  <c r="E710" i="1"/>
  <c r="D710" i="1"/>
  <c r="C710" i="1"/>
  <c r="B710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Z709" i="1" s="1"/>
  <c r="L709" i="1"/>
  <c r="K709" i="1"/>
  <c r="J709" i="1"/>
  <c r="I709" i="1"/>
  <c r="H709" i="1"/>
  <c r="G709" i="1"/>
  <c r="F709" i="1"/>
  <c r="E709" i="1"/>
  <c r="D709" i="1"/>
  <c r="C709" i="1"/>
  <c r="B709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Z708" i="1" s="1"/>
  <c r="AB708" i="1" s="1"/>
  <c r="L708" i="1"/>
  <c r="K708" i="1"/>
  <c r="J708" i="1"/>
  <c r="I708" i="1"/>
  <c r="H708" i="1"/>
  <c r="G708" i="1"/>
  <c r="F708" i="1"/>
  <c r="E708" i="1"/>
  <c r="D708" i="1"/>
  <c r="C708" i="1"/>
  <c r="B708" i="1"/>
  <c r="Y707" i="1"/>
  <c r="Y711" i="1" s="1"/>
  <c r="X707" i="1"/>
  <c r="X711" i="1" s="1"/>
  <c r="W707" i="1"/>
  <c r="W711" i="1" s="1"/>
  <c r="V707" i="1"/>
  <c r="V711" i="1" s="1"/>
  <c r="U707" i="1"/>
  <c r="U711" i="1" s="1"/>
  <c r="T707" i="1"/>
  <c r="T711" i="1" s="1"/>
  <c r="S707" i="1"/>
  <c r="S711" i="1" s="1"/>
  <c r="R707" i="1"/>
  <c r="R711" i="1" s="1"/>
  <c r="Q707" i="1"/>
  <c r="Q711" i="1" s="1"/>
  <c r="P707" i="1"/>
  <c r="P711" i="1" s="1"/>
  <c r="O707" i="1"/>
  <c r="O711" i="1" s="1"/>
  <c r="N707" i="1"/>
  <c r="N711" i="1" s="1"/>
  <c r="M707" i="1"/>
  <c r="Z707" i="1" s="1"/>
  <c r="L707" i="1"/>
  <c r="L711" i="1" s="1"/>
  <c r="K707" i="1"/>
  <c r="K711" i="1" s="1"/>
  <c r="J707" i="1"/>
  <c r="J711" i="1" s="1"/>
  <c r="I707" i="1"/>
  <c r="I711" i="1" s="1"/>
  <c r="H707" i="1"/>
  <c r="H711" i="1" s="1"/>
  <c r="G707" i="1"/>
  <c r="G711" i="1" s="1"/>
  <c r="F707" i="1"/>
  <c r="F711" i="1" s="1"/>
  <c r="E707" i="1"/>
  <c r="E711" i="1" s="1"/>
  <c r="D707" i="1"/>
  <c r="D711" i="1" s="1"/>
  <c r="C707" i="1"/>
  <c r="C711" i="1" s="1"/>
  <c r="B707" i="1"/>
  <c r="B711" i="1" s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Z697" i="1" s="1"/>
  <c r="AB697" i="1" s="1"/>
  <c r="L697" i="1"/>
  <c r="K697" i="1"/>
  <c r="J697" i="1"/>
  <c r="I697" i="1"/>
  <c r="H697" i="1"/>
  <c r="G697" i="1"/>
  <c r="F697" i="1"/>
  <c r="E697" i="1"/>
  <c r="D697" i="1"/>
  <c r="C697" i="1"/>
  <c r="B697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Z696" i="1" s="1"/>
  <c r="L696" i="1"/>
  <c r="K696" i="1"/>
  <c r="J696" i="1"/>
  <c r="I696" i="1"/>
  <c r="H696" i="1"/>
  <c r="G696" i="1"/>
  <c r="F696" i="1"/>
  <c r="E696" i="1"/>
  <c r="D696" i="1"/>
  <c r="C696" i="1"/>
  <c r="B696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Z695" i="1" s="1"/>
  <c r="AB695" i="1" s="1"/>
  <c r="L695" i="1"/>
  <c r="K695" i="1"/>
  <c r="J695" i="1"/>
  <c r="I695" i="1"/>
  <c r="H695" i="1"/>
  <c r="G695" i="1"/>
  <c r="F695" i="1"/>
  <c r="E695" i="1"/>
  <c r="D695" i="1"/>
  <c r="C695" i="1"/>
  <c r="B695" i="1"/>
  <c r="V694" i="1"/>
  <c r="V698" i="1" s="1"/>
  <c r="R694" i="1"/>
  <c r="R698" i="1" s="1"/>
  <c r="N694" i="1"/>
  <c r="N698" i="1" s="1"/>
  <c r="J694" i="1"/>
  <c r="J698" i="1" s="1"/>
  <c r="F694" i="1"/>
  <c r="F698" i="1" s="1"/>
  <c r="B694" i="1"/>
  <c r="B698" i="1" s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Z687" i="1" s="1"/>
  <c r="AB687" i="1" s="1"/>
  <c r="L687" i="1"/>
  <c r="K687" i="1"/>
  <c r="J687" i="1"/>
  <c r="I687" i="1"/>
  <c r="H687" i="1"/>
  <c r="G687" i="1"/>
  <c r="F687" i="1"/>
  <c r="E687" i="1"/>
  <c r="D687" i="1"/>
  <c r="AA687" i="1" s="1"/>
  <c r="C687" i="1"/>
  <c r="B687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Z686" i="1" s="1"/>
  <c r="L686" i="1"/>
  <c r="K686" i="1"/>
  <c r="J686" i="1"/>
  <c r="I686" i="1"/>
  <c r="H686" i="1"/>
  <c r="G686" i="1"/>
  <c r="F686" i="1"/>
  <c r="E686" i="1"/>
  <c r="D686" i="1"/>
  <c r="C686" i="1"/>
  <c r="B686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Z685" i="1" s="1"/>
  <c r="AB685" i="1" s="1"/>
  <c r="L685" i="1"/>
  <c r="K685" i="1"/>
  <c r="J685" i="1"/>
  <c r="I685" i="1"/>
  <c r="H685" i="1"/>
  <c r="G685" i="1"/>
  <c r="F685" i="1"/>
  <c r="E685" i="1"/>
  <c r="D685" i="1"/>
  <c r="C685" i="1"/>
  <c r="B685" i="1"/>
  <c r="V684" i="1"/>
  <c r="V688" i="1" s="1"/>
  <c r="R684" i="1"/>
  <c r="R688" i="1" s="1"/>
  <c r="N684" i="1"/>
  <c r="N688" i="1" s="1"/>
  <c r="J684" i="1"/>
  <c r="J688" i="1" s="1"/>
  <c r="F684" i="1"/>
  <c r="F688" i="1" s="1"/>
  <c r="B684" i="1"/>
  <c r="B688" i="1" s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Z677" i="1" s="1"/>
  <c r="L677" i="1"/>
  <c r="K677" i="1"/>
  <c r="J677" i="1"/>
  <c r="I677" i="1"/>
  <c r="H677" i="1"/>
  <c r="G677" i="1"/>
  <c r="F677" i="1"/>
  <c r="E677" i="1"/>
  <c r="D677" i="1"/>
  <c r="C677" i="1"/>
  <c r="B677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Z676" i="1" s="1"/>
  <c r="L676" i="1"/>
  <c r="K676" i="1"/>
  <c r="J676" i="1"/>
  <c r="I676" i="1"/>
  <c r="H676" i="1"/>
  <c r="G676" i="1"/>
  <c r="F676" i="1"/>
  <c r="E676" i="1"/>
  <c r="D676" i="1"/>
  <c r="C676" i="1"/>
  <c r="B676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Z675" i="1" s="1"/>
  <c r="AB675" i="1" s="1"/>
  <c r="L675" i="1"/>
  <c r="K675" i="1"/>
  <c r="J675" i="1"/>
  <c r="I675" i="1"/>
  <c r="H675" i="1"/>
  <c r="G675" i="1"/>
  <c r="F675" i="1"/>
  <c r="E675" i="1"/>
  <c r="D675" i="1"/>
  <c r="C675" i="1"/>
  <c r="B675" i="1"/>
  <c r="Y674" i="1"/>
  <c r="Y678" i="1" s="1"/>
  <c r="X674" i="1"/>
  <c r="X678" i="1" s="1"/>
  <c r="W674" i="1"/>
  <c r="W678" i="1" s="1"/>
  <c r="V674" i="1"/>
  <c r="V678" i="1" s="1"/>
  <c r="U674" i="1"/>
  <c r="U678" i="1" s="1"/>
  <c r="T674" i="1"/>
  <c r="T678" i="1" s="1"/>
  <c r="S674" i="1"/>
  <c r="S678" i="1" s="1"/>
  <c r="R674" i="1"/>
  <c r="R678" i="1" s="1"/>
  <c r="Q674" i="1"/>
  <c r="Q678" i="1" s="1"/>
  <c r="P674" i="1"/>
  <c r="P678" i="1" s="1"/>
  <c r="O674" i="1"/>
  <c r="O678" i="1" s="1"/>
  <c r="N674" i="1"/>
  <c r="N678" i="1" s="1"/>
  <c r="M674" i="1"/>
  <c r="M678" i="1" s="1"/>
  <c r="L674" i="1"/>
  <c r="L678" i="1" s="1"/>
  <c r="K674" i="1"/>
  <c r="K678" i="1" s="1"/>
  <c r="J674" i="1"/>
  <c r="J678" i="1" s="1"/>
  <c r="I674" i="1"/>
  <c r="I678" i="1" s="1"/>
  <c r="H674" i="1"/>
  <c r="H678" i="1" s="1"/>
  <c r="G674" i="1"/>
  <c r="G678" i="1" s="1"/>
  <c r="F674" i="1"/>
  <c r="F678" i="1" s="1"/>
  <c r="E674" i="1"/>
  <c r="E678" i="1" s="1"/>
  <c r="D674" i="1"/>
  <c r="C674" i="1"/>
  <c r="C678" i="1" s="1"/>
  <c r="B674" i="1"/>
  <c r="B678" i="1" s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Z666" i="1" s="1"/>
  <c r="L666" i="1"/>
  <c r="K666" i="1"/>
  <c r="J666" i="1"/>
  <c r="I666" i="1"/>
  <c r="H666" i="1"/>
  <c r="G666" i="1"/>
  <c r="F666" i="1"/>
  <c r="E666" i="1"/>
  <c r="D666" i="1"/>
  <c r="C666" i="1"/>
  <c r="B666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Z664" i="1" s="1"/>
  <c r="L664" i="1"/>
  <c r="K664" i="1"/>
  <c r="J664" i="1"/>
  <c r="I664" i="1"/>
  <c r="H664" i="1"/>
  <c r="G664" i="1"/>
  <c r="F664" i="1"/>
  <c r="E664" i="1"/>
  <c r="D664" i="1"/>
  <c r="C664" i="1"/>
  <c r="B664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Z663" i="1" s="1"/>
  <c r="L663" i="1"/>
  <c r="K663" i="1"/>
  <c r="J663" i="1"/>
  <c r="I663" i="1"/>
  <c r="H663" i="1"/>
  <c r="G663" i="1"/>
  <c r="F663" i="1"/>
  <c r="E663" i="1"/>
  <c r="D663" i="1"/>
  <c r="C663" i="1"/>
  <c r="B663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Z662" i="1" s="1"/>
  <c r="AB662" i="1" s="1"/>
  <c r="L662" i="1"/>
  <c r="K662" i="1"/>
  <c r="J662" i="1"/>
  <c r="I662" i="1"/>
  <c r="H662" i="1"/>
  <c r="G662" i="1"/>
  <c r="F662" i="1"/>
  <c r="E662" i="1"/>
  <c r="D662" i="1"/>
  <c r="C662" i="1"/>
  <c r="B662" i="1"/>
  <c r="Y661" i="1"/>
  <c r="Y665" i="1" s="1"/>
  <c r="X661" i="1"/>
  <c r="X665" i="1" s="1"/>
  <c r="W661" i="1"/>
  <c r="W665" i="1" s="1"/>
  <c r="V661" i="1"/>
  <c r="V665" i="1" s="1"/>
  <c r="U661" i="1"/>
  <c r="U665" i="1" s="1"/>
  <c r="T661" i="1"/>
  <c r="T665" i="1" s="1"/>
  <c r="S661" i="1"/>
  <c r="S665" i="1" s="1"/>
  <c r="R661" i="1"/>
  <c r="R665" i="1" s="1"/>
  <c r="Q661" i="1"/>
  <c r="Q665" i="1" s="1"/>
  <c r="P661" i="1"/>
  <c r="P665" i="1" s="1"/>
  <c r="O661" i="1"/>
  <c r="O665" i="1" s="1"/>
  <c r="N661" i="1"/>
  <c r="N665" i="1" s="1"/>
  <c r="M661" i="1"/>
  <c r="M665" i="1" s="1"/>
  <c r="L661" i="1"/>
  <c r="L665" i="1" s="1"/>
  <c r="K661" i="1"/>
  <c r="K665" i="1" s="1"/>
  <c r="J661" i="1"/>
  <c r="J665" i="1" s="1"/>
  <c r="I661" i="1"/>
  <c r="I665" i="1" s="1"/>
  <c r="H661" i="1"/>
  <c r="H665" i="1" s="1"/>
  <c r="G661" i="1"/>
  <c r="G665" i="1" s="1"/>
  <c r="F661" i="1"/>
  <c r="F665" i="1" s="1"/>
  <c r="E661" i="1"/>
  <c r="E665" i="1" s="1"/>
  <c r="D661" i="1"/>
  <c r="C661" i="1"/>
  <c r="C665" i="1" s="1"/>
  <c r="B661" i="1"/>
  <c r="B665" i="1" s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Z651" i="1" s="1"/>
  <c r="L651" i="1"/>
  <c r="K651" i="1"/>
  <c r="J651" i="1"/>
  <c r="I651" i="1"/>
  <c r="H651" i="1"/>
  <c r="G651" i="1"/>
  <c r="F651" i="1"/>
  <c r="E651" i="1"/>
  <c r="D651" i="1"/>
  <c r="C651" i="1"/>
  <c r="B651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Z650" i="1" s="1"/>
  <c r="L650" i="1"/>
  <c r="K650" i="1"/>
  <c r="J650" i="1"/>
  <c r="I650" i="1"/>
  <c r="H650" i="1"/>
  <c r="G650" i="1"/>
  <c r="F650" i="1"/>
  <c r="E650" i="1"/>
  <c r="D650" i="1"/>
  <c r="C650" i="1"/>
  <c r="B650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Z649" i="1" s="1"/>
  <c r="AB649" i="1" s="1"/>
  <c r="L649" i="1"/>
  <c r="K649" i="1"/>
  <c r="J649" i="1"/>
  <c r="I649" i="1"/>
  <c r="H649" i="1"/>
  <c r="G649" i="1"/>
  <c r="F649" i="1"/>
  <c r="E649" i="1"/>
  <c r="D649" i="1"/>
  <c r="C649" i="1"/>
  <c r="B649" i="1"/>
  <c r="Y648" i="1"/>
  <c r="Y652" i="1" s="1"/>
  <c r="X648" i="1"/>
  <c r="X652" i="1" s="1"/>
  <c r="W648" i="1"/>
  <c r="W652" i="1" s="1"/>
  <c r="V648" i="1"/>
  <c r="V652" i="1" s="1"/>
  <c r="U648" i="1"/>
  <c r="U652" i="1" s="1"/>
  <c r="T648" i="1"/>
  <c r="T652" i="1" s="1"/>
  <c r="S648" i="1"/>
  <c r="S652" i="1" s="1"/>
  <c r="R648" i="1"/>
  <c r="R652" i="1" s="1"/>
  <c r="Q648" i="1"/>
  <c r="Q652" i="1" s="1"/>
  <c r="P648" i="1"/>
  <c r="P652" i="1" s="1"/>
  <c r="O648" i="1"/>
  <c r="O652" i="1" s="1"/>
  <c r="N648" i="1"/>
  <c r="N652" i="1" s="1"/>
  <c r="M648" i="1"/>
  <c r="M652" i="1" s="1"/>
  <c r="L648" i="1"/>
  <c r="L652" i="1" s="1"/>
  <c r="K648" i="1"/>
  <c r="K652" i="1" s="1"/>
  <c r="J648" i="1"/>
  <c r="J652" i="1" s="1"/>
  <c r="I648" i="1"/>
  <c r="I652" i="1" s="1"/>
  <c r="H648" i="1"/>
  <c r="H652" i="1" s="1"/>
  <c r="G648" i="1"/>
  <c r="G652" i="1" s="1"/>
  <c r="F648" i="1"/>
  <c r="F652" i="1" s="1"/>
  <c r="E648" i="1"/>
  <c r="E652" i="1" s="1"/>
  <c r="D648" i="1"/>
  <c r="C648" i="1"/>
  <c r="C652" i="1" s="1"/>
  <c r="B648" i="1"/>
  <c r="B652" i="1" s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Z643" i="1" s="1"/>
  <c r="L643" i="1"/>
  <c r="K643" i="1"/>
  <c r="J643" i="1"/>
  <c r="I643" i="1"/>
  <c r="H643" i="1"/>
  <c r="G643" i="1"/>
  <c r="F643" i="1"/>
  <c r="E643" i="1"/>
  <c r="D643" i="1"/>
  <c r="C643" i="1"/>
  <c r="B643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Z641" i="1" s="1"/>
  <c r="L641" i="1"/>
  <c r="K641" i="1"/>
  <c r="J641" i="1"/>
  <c r="I641" i="1"/>
  <c r="H641" i="1"/>
  <c r="G641" i="1"/>
  <c r="F641" i="1"/>
  <c r="E641" i="1"/>
  <c r="D641" i="1"/>
  <c r="C641" i="1"/>
  <c r="B641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Z640" i="1" s="1"/>
  <c r="L640" i="1"/>
  <c r="K640" i="1"/>
  <c r="J640" i="1"/>
  <c r="I640" i="1"/>
  <c r="H640" i="1"/>
  <c r="G640" i="1"/>
  <c r="F640" i="1"/>
  <c r="E640" i="1"/>
  <c r="D640" i="1"/>
  <c r="C640" i="1"/>
  <c r="B640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Z639" i="1" s="1"/>
  <c r="AB639" i="1" s="1"/>
  <c r="M639" i="1"/>
  <c r="L639" i="1"/>
  <c r="K639" i="1"/>
  <c r="J639" i="1"/>
  <c r="I639" i="1"/>
  <c r="H639" i="1"/>
  <c r="G639" i="1"/>
  <c r="F639" i="1"/>
  <c r="E639" i="1"/>
  <c r="D639" i="1"/>
  <c r="AA639" i="1" s="1"/>
  <c r="C639" i="1"/>
  <c r="B639" i="1"/>
  <c r="Y638" i="1"/>
  <c r="Y642" i="1" s="1"/>
  <c r="X638" i="1"/>
  <c r="X642" i="1" s="1"/>
  <c r="W638" i="1"/>
  <c r="W642" i="1" s="1"/>
  <c r="V638" i="1"/>
  <c r="V642" i="1" s="1"/>
  <c r="U638" i="1"/>
  <c r="U642" i="1" s="1"/>
  <c r="T638" i="1"/>
  <c r="T642" i="1" s="1"/>
  <c r="S638" i="1"/>
  <c r="S642" i="1" s="1"/>
  <c r="R638" i="1"/>
  <c r="R642" i="1" s="1"/>
  <c r="Q638" i="1"/>
  <c r="Q642" i="1" s="1"/>
  <c r="P638" i="1"/>
  <c r="P642" i="1" s="1"/>
  <c r="O638" i="1"/>
  <c r="O642" i="1" s="1"/>
  <c r="N638" i="1"/>
  <c r="N642" i="1" s="1"/>
  <c r="M638" i="1"/>
  <c r="M642" i="1" s="1"/>
  <c r="L638" i="1"/>
  <c r="L642" i="1" s="1"/>
  <c r="K638" i="1"/>
  <c r="K642" i="1" s="1"/>
  <c r="J638" i="1"/>
  <c r="J642" i="1" s="1"/>
  <c r="I638" i="1"/>
  <c r="I642" i="1" s="1"/>
  <c r="H638" i="1"/>
  <c r="H642" i="1" s="1"/>
  <c r="G638" i="1"/>
  <c r="G642" i="1" s="1"/>
  <c r="F638" i="1"/>
  <c r="F642" i="1" s="1"/>
  <c r="E638" i="1"/>
  <c r="E642" i="1" s="1"/>
  <c r="D638" i="1"/>
  <c r="C638" i="1"/>
  <c r="C642" i="1" s="1"/>
  <c r="B638" i="1"/>
  <c r="B642" i="1" s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Z631" i="1" s="1"/>
  <c r="L631" i="1"/>
  <c r="K631" i="1"/>
  <c r="J631" i="1"/>
  <c r="I631" i="1"/>
  <c r="H631" i="1"/>
  <c r="G631" i="1"/>
  <c r="F631" i="1"/>
  <c r="E631" i="1"/>
  <c r="D631" i="1"/>
  <c r="C631" i="1"/>
  <c r="B631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Z630" i="1" s="1"/>
  <c r="L630" i="1"/>
  <c r="K630" i="1"/>
  <c r="J630" i="1"/>
  <c r="I630" i="1"/>
  <c r="H630" i="1"/>
  <c r="G630" i="1"/>
  <c r="F630" i="1"/>
  <c r="E630" i="1"/>
  <c r="D630" i="1"/>
  <c r="C630" i="1"/>
  <c r="B630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Z629" i="1" s="1"/>
  <c r="AB629" i="1" s="1"/>
  <c r="L629" i="1"/>
  <c r="K629" i="1"/>
  <c r="J629" i="1"/>
  <c r="I629" i="1"/>
  <c r="H629" i="1"/>
  <c r="G629" i="1"/>
  <c r="F629" i="1"/>
  <c r="E629" i="1"/>
  <c r="D629" i="1"/>
  <c r="C629" i="1"/>
  <c r="B629" i="1"/>
  <c r="Y628" i="1"/>
  <c r="Y632" i="1" s="1"/>
  <c r="X628" i="1"/>
  <c r="X632" i="1" s="1"/>
  <c r="W628" i="1"/>
  <c r="W632" i="1" s="1"/>
  <c r="V628" i="1"/>
  <c r="V632" i="1" s="1"/>
  <c r="U628" i="1"/>
  <c r="U632" i="1" s="1"/>
  <c r="T628" i="1"/>
  <c r="T632" i="1" s="1"/>
  <c r="S628" i="1"/>
  <c r="S632" i="1" s="1"/>
  <c r="R628" i="1"/>
  <c r="R632" i="1" s="1"/>
  <c r="Q628" i="1"/>
  <c r="Q632" i="1" s="1"/>
  <c r="P628" i="1"/>
  <c r="P632" i="1" s="1"/>
  <c r="O628" i="1"/>
  <c r="O632" i="1" s="1"/>
  <c r="N628" i="1"/>
  <c r="N632" i="1" s="1"/>
  <c r="M628" i="1"/>
  <c r="M632" i="1" s="1"/>
  <c r="L628" i="1"/>
  <c r="L632" i="1" s="1"/>
  <c r="K628" i="1"/>
  <c r="K632" i="1" s="1"/>
  <c r="J628" i="1"/>
  <c r="J632" i="1" s="1"/>
  <c r="I628" i="1"/>
  <c r="I632" i="1" s="1"/>
  <c r="H628" i="1"/>
  <c r="H632" i="1" s="1"/>
  <c r="G628" i="1"/>
  <c r="G632" i="1" s="1"/>
  <c r="F628" i="1"/>
  <c r="F632" i="1" s="1"/>
  <c r="E628" i="1"/>
  <c r="E632" i="1" s="1"/>
  <c r="D628" i="1"/>
  <c r="C628" i="1"/>
  <c r="C632" i="1" s="1"/>
  <c r="B628" i="1"/>
  <c r="B632" i="1" s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Z623" i="1" s="1"/>
  <c r="L623" i="1"/>
  <c r="K623" i="1"/>
  <c r="J623" i="1"/>
  <c r="I623" i="1"/>
  <c r="H623" i="1"/>
  <c r="G623" i="1"/>
  <c r="F623" i="1"/>
  <c r="E623" i="1"/>
  <c r="D623" i="1"/>
  <c r="C623" i="1"/>
  <c r="B623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Z621" i="1" s="1"/>
  <c r="L621" i="1"/>
  <c r="K621" i="1"/>
  <c r="J621" i="1"/>
  <c r="I621" i="1"/>
  <c r="H621" i="1"/>
  <c r="G621" i="1"/>
  <c r="F621" i="1"/>
  <c r="E621" i="1"/>
  <c r="D621" i="1"/>
  <c r="C621" i="1"/>
  <c r="B621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Z620" i="1" s="1"/>
  <c r="L620" i="1"/>
  <c r="K620" i="1"/>
  <c r="J620" i="1"/>
  <c r="I620" i="1"/>
  <c r="H620" i="1"/>
  <c r="G620" i="1"/>
  <c r="F620" i="1"/>
  <c r="E620" i="1"/>
  <c r="D620" i="1"/>
  <c r="C620" i="1"/>
  <c r="B620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Z619" i="1" s="1"/>
  <c r="AB619" i="1" s="1"/>
  <c r="L619" i="1"/>
  <c r="K619" i="1"/>
  <c r="J619" i="1"/>
  <c r="I619" i="1"/>
  <c r="H619" i="1"/>
  <c r="G619" i="1"/>
  <c r="F619" i="1"/>
  <c r="E619" i="1"/>
  <c r="D619" i="1"/>
  <c r="C619" i="1"/>
  <c r="B619" i="1"/>
  <c r="Y618" i="1"/>
  <c r="Y622" i="1" s="1"/>
  <c r="X618" i="1"/>
  <c r="X622" i="1" s="1"/>
  <c r="W618" i="1"/>
  <c r="W622" i="1" s="1"/>
  <c r="V618" i="1"/>
  <c r="V622" i="1" s="1"/>
  <c r="U618" i="1"/>
  <c r="U622" i="1" s="1"/>
  <c r="T618" i="1"/>
  <c r="T622" i="1" s="1"/>
  <c r="S618" i="1"/>
  <c r="S622" i="1" s="1"/>
  <c r="R618" i="1"/>
  <c r="R622" i="1" s="1"/>
  <c r="Q618" i="1"/>
  <c r="Q622" i="1" s="1"/>
  <c r="P618" i="1"/>
  <c r="P622" i="1" s="1"/>
  <c r="O618" i="1"/>
  <c r="O622" i="1" s="1"/>
  <c r="N618" i="1"/>
  <c r="N622" i="1" s="1"/>
  <c r="M618" i="1"/>
  <c r="M622" i="1" s="1"/>
  <c r="L618" i="1"/>
  <c r="L622" i="1" s="1"/>
  <c r="K618" i="1"/>
  <c r="K622" i="1" s="1"/>
  <c r="J618" i="1"/>
  <c r="J622" i="1" s="1"/>
  <c r="I618" i="1"/>
  <c r="I622" i="1" s="1"/>
  <c r="H618" i="1"/>
  <c r="H622" i="1" s="1"/>
  <c r="G618" i="1"/>
  <c r="G622" i="1" s="1"/>
  <c r="F618" i="1"/>
  <c r="F622" i="1" s="1"/>
  <c r="E618" i="1"/>
  <c r="E622" i="1" s="1"/>
  <c r="D618" i="1"/>
  <c r="C618" i="1"/>
  <c r="C622" i="1" s="1"/>
  <c r="B618" i="1"/>
  <c r="B622" i="1" s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Z611" i="1" s="1"/>
  <c r="M611" i="1"/>
  <c r="L611" i="1"/>
  <c r="K611" i="1"/>
  <c r="J611" i="1"/>
  <c r="I611" i="1"/>
  <c r="H611" i="1"/>
  <c r="G611" i="1"/>
  <c r="F611" i="1"/>
  <c r="E611" i="1"/>
  <c r="D611" i="1"/>
  <c r="AA611" i="1" s="1"/>
  <c r="C611" i="1"/>
  <c r="B611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Z610" i="1" s="1"/>
  <c r="L610" i="1"/>
  <c r="K610" i="1"/>
  <c r="J610" i="1"/>
  <c r="I610" i="1"/>
  <c r="H610" i="1"/>
  <c r="G610" i="1"/>
  <c r="F610" i="1"/>
  <c r="E610" i="1"/>
  <c r="D610" i="1"/>
  <c r="C610" i="1"/>
  <c r="B610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Z609" i="1" s="1"/>
  <c r="L609" i="1"/>
  <c r="K609" i="1"/>
  <c r="J609" i="1"/>
  <c r="I609" i="1"/>
  <c r="H609" i="1"/>
  <c r="G609" i="1"/>
  <c r="F609" i="1"/>
  <c r="E609" i="1"/>
  <c r="D609" i="1"/>
  <c r="C609" i="1"/>
  <c r="B609" i="1"/>
  <c r="Y608" i="1"/>
  <c r="Y612" i="1" s="1"/>
  <c r="X608" i="1"/>
  <c r="X612" i="1" s="1"/>
  <c r="W608" i="1"/>
  <c r="W612" i="1" s="1"/>
  <c r="V608" i="1"/>
  <c r="V612" i="1" s="1"/>
  <c r="U608" i="1"/>
  <c r="U612" i="1" s="1"/>
  <c r="T608" i="1"/>
  <c r="T612" i="1" s="1"/>
  <c r="S608" i="1"/>
  <c r="S612" i="1" s="1"/>
  <c r="R608" i="1"/>
  <c r="R612" i="1" s="1"/>
  <c r="Q608" i="1"/>
  <c r="Q612" i="1" s="1"/>
  <c r="P608" i="1"/>
  <c r="P612" i="1" s="1"/>
  <c r="O608" i="1"/>
  <c r="O612" i="1" s="1"/>
  <c r="N608" i="1"/>
  <c r="N612" i="1" s="1"/>
  <c r="M608" i="1"/>
  <c r="M612" i="1" s="1"/>
  <c r="L608" i="1"/>
  <c r="L612" i="1" s="1"/>
  <c r="K608" i="1"/>
  <c r="K612" i="1" s="1"/>
  <c r="J608" i="1"/>
  <c r="J612" i="1" s="1"/>
  <c r="I608" i="1"/>
  <c r="I612" i="1" s="1"/>
  <c r="H608" i="1"/>
  <c r="H612" i="1" s="1"/>
  <c r="G608" i="1"/>
  <c r="G612" i="1" s="1"/>
  <c r="F608" i="1"/>
  <c r="F612" i="1" s="1"/>
  <c r="E608" i="1"/>
  <c r="E612" i="1" s="1"/>
  <c r="D608" i="1"/>
  <c r="C608" i="1"/>
  <c r="C612" i="1" s="1"/>
  <c r="B608" i="1"/>
  <c r="B612" i="1" s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Z603" i="1" s="1"/>
  <c r="L603" i="1"/>
  <c r="K603" i="1"/>
  <c r="J603" i="1"/>
  <c r="I603" i="1"/>
  <c r="H603" i="1"/>
  <c r="G603" i="1"/>
  <c r="F603" i="1"/>
  <c r="E603" i="1"/>
  <c r="D603" i="1"/>
  <c r="C603" i="1"/>
  <c r="B603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Z601" i="1" s="1"/>
  <c r="L601" i="1"/>
  <c r="K601" i="1"/>
  <c r="J601" i="1"/>
  <c r="I601" i="1"/>
  <c r="H601" i="1"/>
  <c r="G601" i="1"/>
  <c r="F601" i="1"/>
  <c r="E601" i="1"/>
  <c r="D601" i="1"/>
  <c r="C601" i="1"/>
  <c r="B601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Z600" i="1" s="1"/>
  <c r="L600" i="1"/>
  <c r="K600" i="1"/>
  <c r="J600" i="1"/>
  <c r="I600" i="1"/>
  <c r="H600" i="1"/>
  <c r="G600" i="1"/>
  <c r="F600" i="1"/>
  <c r="E600" i="1"/>
  <c r="D600" i="1"/>
  <c r="C600" i="1"/>
  <c r="B600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Z599" i="1" s="1"/>
  <c r="AB599" i="1" s="1"/>
  <c r="L599" i="1"/>
  <c r="K599" i="1"/>
  <c r="J599" i="1"/>
  <c r="I599" i="1"/>
  <c r="H599" i="1"/>
  <c r="G599" i="1"/>
  <c r="F599" i="1"/>
  <c r="E599" i="1"/>
  <c r="D599" i="1"/>
  <c r="C599" i="1"/>
  <c r="B599" i="1"/>
  <c r="Y598" i="1"/>
  <c r="Y602" i="1" s="1"/>
  <c r="X598" i="1"/>
  <c r="X602" i="1" s="1"/>
  <c r="W598" i="1"/>
  <c r="W602" i="1" s="1"/>
  <c r="V598" i="1"/>
  <c r="V602" i="1" s="1"/>
  <c r="U598" i="1"/>
  <c r="U602" i="1" s="1"/>
  <c r="T598" i="1"/>
  <c r="T602" i="1" s="1"/>
  <c r="S598" i="1"/>
  <c r="S602" i="1" s="1"/>
  <c r="R598" i="1"/>
  <c r="R602" i="1" s="1"/>
  <c r="Q598" i="1"/>
  <c r="Q602" i="1" s="1"/>
  <c r="P598" i="1"/>
  <c r="P602" i="1" s="1"/>
  <c r="O598" i="1"/>
  <c r="O602" i="1" s="1"/>
  <c r="N598" i="1"/>
  <c r="N602" i="1" s="1"/>
  <c r="M598" i="1"/>
  <c r="M602" i="1" s="1"/>
  <c r="L598" i="1"/>
  <c r="L602" i="1" s="1"/>
  <c r="K598" i="1"/>
  <c r="K602" i="1" s="1"/>
  <c r="J598" i="1"/>
  <c r="J602" i="1" s="1"/>
  <c r="I598" i="1"/>
  <c r="I602" i="1" s="1"/>
  <c r="H598" i="1"/>
  <c r="H602" i="1" s="1"/>
  <c r="G598" i="1"/>
  <c r="G602" i="1" s="1"/>
  <c r="F598" i="1"/>
  <c r="F602" i="1" s="1"/>
  <c r="E598" i="1"/>
  <c r="E602" i="1" s="1"/>
  <c r="D598" i="1"/>
  <c r="C598" i="1"/>
  <c r="C602" i="1" s="1"/>
  <c r="B598" i="1"/>
  <c r="B602" i="1" s="1"/>
  <c r="Z596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Z591" i="1" s="1"/>
  <c r="AA591" i="1" s="1"/>
  <c r="L591" i="1"/>
  <c r="K591" i="1"/>
  <c r="J591" i="1"/>
  <c r="I591" i="1"/>
  <c r="H591" i="1"/>
  <c r="G591" i="1"/>
  <c r="F591" i="1"/>
  <c r="E591" i="1"/>
  <c r="D591" i="1"/>
  <c r="C591" i="1"/>
  <c r="B591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Z590" i="1" s="1"/>
  <c r="L590" i="1"/>
  <c r="K590" i="1"/>
  <c r="J590" i="1"/>
  <c r="I590" i="1"/>
  <c r="H590" i="1"/>
  <c r="G590" i="1"/>
  <c r="F590" i="1"/>
  <c r="E590" i="1"/>
  <c r="D590" i="1"/>
  <c r="C590" i="1"/>
  <c r="B590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Z589" i="1" s="1"/>
  <c r="AB589" i="1" s="1"/>
  <c r="L589" i="1"/>
  <c r="K589" i="1"/>
  <c r="J589" i="1"/>
  <c r="I589" i="1"/>
  <c r="H589" i="1"/>
  <c r="G589" i="1"/>
  <c r="F589" i="1"/>
  <c r="E589" i="1"/>
  <c r="D589" i="1"/>
  <c r="C589" i="1"/>
  <c r="B589" i="1"/>
  <c r="Y588" i="1"/>
  <c r="Y592" i="1" s="1"/>
  <c r="X588" i="1"/>
  <c r="X592" i="1" s="1"/>
  <c r="W588" i="1"/>
  <c r="W592" i="1" s="1"/>
  <c r="V588" i="1"/>
  <c r="V592" i="1" s="1"/>
  <c r="U588" i="1"/>
  <c r="U592" i="1" s="1"/>
  <c r="T588" i="1"/>
  <c r="T592" i="1" s="1"/>
  <c r="S588" i="1"/>
  <c r="S592" i="1" s="1"/>
  <c r="R588" i="1"/>
  <c r="R592" i="1" s="1"/>
  <c r="Q588" i="1"/>
  <c r="Q592" i="1" s="1"/>
  <c r="P588" i="1"/>
  <c r="P592" i="1" s="1"/>
  <c r="O588" i="1"/>
  <c r="O592" i="1" s="1"/>
  <c r="N588" i="1"/>
  <c r="N592" i="1" s="1"/>
  <c r="M588" i="1"/>
  <c r="Z588" i="1" s="1"/>
  <c r="L588" i="1"/>
  <c r="L592" i="1" s="1"/>
  <c r="K588" i="1"/>
  <c r="K592" i="1" s="1"/>
  <c r="J588" i="1"/>
  <c r="J592" i="1" s="1"/>
  <c r="I588" i="1"/>
  <c r="I592" i="1" s="1"/>
  <c r="H588" i="1"/>
  <c r="H592" i="1" s="1"/>
  <c r="G588" i="1"/>
  <c r="G592" i="1" s="1"/>
  <c r="F588" i="1"/>
  <c r="F592" i="1" s="1"/>
  <c r="E588" i="1"/>
  <c r="E592" i="1" s="1"/>
  <c r="D588" i="1"/>
  <c r="D592" i="1" s="1"/>
  <c r="C588" i="1"/>
  <c r="C592" i="1" s="1"/>
  <c r="B588" i="1"/>
  <c r="B592" i="1" s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Z581" i="1" s="1"/>
  <c r="M581" i="1"/>
  <c r="L581" i="1"/>
  <c r="K581" i="1"/>
  <c r="J581" i="1"/>
  <c r="I581" i="1"/>
  <c r="H581" i="1"/>
  <c r="G581" i="1"/>
  <c r="F581" i="1"/>
  <c r="E581" i="1"/>
  <c r="D581" i="1"/>
  <c r="C581" i="1"/>
  <c r="B581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Z580" i="1" s="1"/>
  <c r="L580" i="1"/>
  <c r="K580" i="1"/>
  <c r="J580" i="1"/>
  <c r="I580" i="1"/>
  <c r="H580" i="1"/>
  <c r="G580" i="1"/>
  <c r="F580" i="1"/>
  <c r="E580" i="1"/>
  <c r="D580" i="1"/>
  <c r="C580" i="1"/>
  <c r="B580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Z579" i="1" s="1"/>
  <c r="AB579" i="1" s="1"/>
  <c r="L579" i="1"/>
  <c r="K579" i="1"/>
  <c r="J579" i="1"/>
  <c r="I579" i="1"/>
  <c r="H579" i="1"/>
  <c r="G579" i="1"/>
  <c r="F579" i="1"/>
  <c r="E579" i="1"/>
  <c r="D579" i="1"/>
  <c r="C579" i="1"/>
  <c r="B579" i="1"/>
  <c r="Y578" i="1"/>
  <c r="Y582" i="1" s="1"/>
  <c r="X578" i="1"/>
  <c r="X582" i="1" s="1"/>
  <c r="W578" i="1"/>
  <c r="W582" i="1" s="1"/>
  <c r="V578" i="1"/>
  <c r="V582" i="1" s="1"/>
  <c r="U578" i="1"/>
  <c r="U582" i="1" s="1"/>
  <c r="T578" i="1"/>
  <c r="T582" i="1" s="1"/>
  <c r="S578" i="1"/>
  <c r="S582" i="1" s="1"/>
  <c r="R578" i="1"/>
  <c r="R582" i="1" s="1"/>
  <c r="Q578" i="1"/>
  <c r="Q582" i="1" s="1"/>
  <c r="P578" i="1"/>
  <c r="P582" i="1" s="1"/>
  <c r="O578" i="1"/>
  <c r="O582" i="1" s="1"/>
  <c r="N578" i="1"/>
  <c r="N582" i="1" s="1"/>
  <c r="M578" i="1"/>
  <c r="M582" i="1" s="1"/>
  <c r="L578" i="1"/>
  <c r="L582" i="1" s="1"/>
  <c r="K578" i="1"/>
  <c r="K582" i="1" s="1"/>
  <c r="J578" i="1"/>
  <c r="J582" i="1" s="1"/>
  <c r="I578" i="1"/>
  <c r="I582" i="1" s="1"/>
  <c r="H578" i="1"/>
  <c r="H582" i="1" s="1"/>
  <c r="G578" i="1"/>
  <c r="G582" i="1" s="1"/>
  <c r="F578" i="1"/>
  <c r="F582" i="1" s="1"/>
  <c r="E578" i="1"/>
  <c r="E582" i="1" s="1"/>
  <c r="D578" i="1"/>
  <c r="C578" i="1"/>
  <c r="C582" i="1" s="1"/>
  <c r="B578" i="1"/>
  <c r="B582" i="1" s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Z571" i="1" s="1"/>
  <c r="M571" i="1"/>
  <c r="L571" i="1"/>
  <c r="K571" i="1"/>
  <c r="J571" i="1"/>
  <c r="I571" i="1"/>
  <c r="H571" i="1"/>
  <c r="G571" i="1"/>
  <c r="F571" i="1"/>
  <c r="E571" i="1"/>
  <c r="D571" i="1"/>
  <c r="C571" i="1"/>
  <c r="B571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Z570" i="1" s="1"/>
  <c r="L570" i="1"/>
  <c r="K570" i="1"/>
  <c r="J570" i="1"/>
  <c r="I570" i="1"/>
  <c r="H570" i="1"/>
  <c r="G570" i="1"/>
  <c r="F570" i="1"/>
  <c r="E570" i="1"/>
  <c r="D570" i="1"/>
  <c r="C570" i="1"/>
  <c r="B570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Z569" i="1" s="1"/>
  <c r="M569" i="1"/>
  <c r="L569" i="1"/>
  <c r="K569" i="1"/>
  <c r="J569" i="1"/>
  <c r="I569" i="1"/>
  <c r="H569" i="1"/>
  <c r="G569" i="1"/>
  <c r="F569" i="1"/>
  <c r="E569" i="1"/>
  <c r="D569" i="1"/>
  <c r="C569" i="1"/>
  <c r="B569" i="1"/>
  <c r="Y568" i="1"/>
  <c r="Y572" i="1" s="1"/>
  <c r="X568" i="1"/>
  <c r="X572" i="1" s="1"/>
  <c r="W568" i="1"/>
  <c r="W572" i="1" s="1"/>
  <c r="V568" i="1"/>
  <c r="V572" i="1" s="1"/>
  <c r="U568" i="1"/>
  <c r="U572" i="1" s="1"/>
  <c r="T568" i="1"/>
  <c r="T572" i="1" s="1"/>
  <c r="S568" i="1"/>
  <c r="S572" i="1" s="1"/>
  <c r="R568" i="1"/>
  <c r="R572" i="1" s="1"/>
  <c r="Q568" i="1"/>
  <c r="Q572" i="1" s="1"/>
  <c r="P568" i="1"/>
  <c r="P572" i="1" s="1"/>
  <c r="O568" i="1"/>
  <c r="O572" i="1" s="1"/>
  <c r="N568" i="1"/>
  <c r="N572" i="1" s="1"/>
  <c r="M568" i="1"/>
  <c r="Z568" i="1" s="1"/>
  <c r="L568" i="1"/>
  <c r="L572" i="1" s="1"/>
  <c r="K568" i="1"/>
  <c r="K572" i="1" s="1"/>
  <c r="J568" i="1"/>
  <c r="J572" i="1" s="1"/>
  <c r="I568" i="1"/>
  <c r="I572" i="1" s="1"/>
  <c r="H568" i="1"/>
  <c r="H572" i="1" s="1"/>
  <c r="G568" i="1"/>
  <c r="G572" i="1" s="1"/>
  <c r="F568" i="1"/>
  <c r="F572" i="1" s="1"/>
  <c r="E568" i="1"/>
  <c r="E572" i="1" s="1"/>
  <c r="D568" i="1"/>
  <c r="D572" i="1" s="1"/>
  <c r="C568" i="1"/>
  <c r="C572" i="1" s="1"/>
  <c r="B568" i="1"/>
  <c r="B572" i="1" s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Z561" i="1" s="1"/>
  <c r="L561" i="1"/>
  <c r="K561" i="1"/>
  <c r="J561" i="1"/>
  <c r="I561" i="1"/>
  <c r="H561" i="1"/>
  <c r="G561" i="1"/>
  <c r="F561" i="1"/>
  <c r="E561" i="1"/>
  <c r="D561" i="1"/>
  <c r="C561" i="1"/>
  <c r="B561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Z560" i="1" s="1"/>
  <c r="L560" i="1"/>
  <c r="K560" i="1"/>
  <c r="J560" i="1"/>
  <c r="I560" i="1"/>
  <c r="H560" i="1"/>
  <c r="G560" i="1"/>
  <c r="F560" i="1"/>
  <c r="E560" i="1"/>
  <c r="D560" i="1"/>
  <c r="C560" i="1"/>
  <c r="B560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Z559" i="1" s="1"/>
  <c r="AB559" i="1" s="1"/>
  <c r="L559" i="1"/>
  <c r="K559" i="1"/>
  <c r="J559" i="1"/>
  <c r="I559" i="1"/>
  <c r="H559" i="1"/>
  <c r="G559" i="1"/>
  <c r="F559" i="1"/>
  <c r="E559" i="1"/>
  <c r="D559" i="1"/>
  <c r="C559" i="1"/>
  <c r="B559" i="1"/>
  <c r="Y558" i="1"/>
  <c r="Y562" i="1" s="1"/>
  <c r="X558" i="1"/>
  <c r="X562" i="1" s="1"/>
  <c r="W558" i="1"/>
  <c r="W562" i="1" s="1"/>
  <c r="V558" i="1"/>
  <c r="V562" i="1" s="1"/>
  <c r="U558" i="1"/>
  <c r="U562" i="1" s="1"/>
  <c r="T558" i="1"/>
  <c r="T562" i="1" s="1"/>
  <c r="S558" i="1"/>
  <c r="S562" i="1" s="1"/>
  <c r="R558" i="1"/>
  <c r="R562" i="1" s="1"/>
  <c r="Q558" i="1"/>
  <c r="Q562" i="1" s="1"/>
  <c r="P558" i="1"/>
  <c r="P562" i="1" s="1"/>
  <c r="O558" i="1"/>
  <c r="O562" i="1" s="1"/>
  <c r="N558" i="1"/>
  <c r="N562" i="1" s="1"/>
  <c r="M558" i="1"/>
  <c r="L558" i="1"/>
  <c r="L562" i="1" s="1"/>
  <c r="K558" i="1"/>
  <c r="K562" i="1" s="1"/>
  <c r="J558" i="1"/>
  <c r="J562" i="1" s="1"/>
  <c r="I558" i="1"/>
  <c r="I562" i="1" s="1"/>
  <c r="H558" i="1"/>
  <c r="H562" i="1" s="1"/>
  <c r="G558" i="1"/>
  <c r="G562" i="1" s="1"/>
  <c r="F558" i="1"/>
  <c r="F562" i="1" s="1"/>
  <c r="E558" i="1"/>
  <c r="E562" i="1" s="1"/>
  <c r="D558" i="1"/>
  <c r="C558" i="1"/>
  <c r="C562" i="1" s="1"/>
  <c r="B558" i="1"/>
  <c r="B562" i="1" s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Z553" i="1" s="1"/>
  <c r="L553" i="1"/>
  <c r="K553" i="1"/>
  <c r="J553" i="1"/>
  <c r="I553" i="1"/>
  <c r="H553" i="1"/>
  <c r="G553" i="1"/>
  <c r="F553" i="1"/>
  <c r="E553" i="1"/>
  <c r="D553" i="1"/>
  <c r="AA553" i="1" s="1"/>
  <c r="C553" i="1"/>
  <c r="B553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Z551" i="1" s="1"/>
  <c r="AA551" i="1" s="1"/>
  <c r="M551" i="1"/>
  <c r="L551" i="1"/>
  <c r="K551" i="1"/>
  <c r="J551" i="1"/>
  <c r="I551" i="1"/>
  <c r="H551" i="1"/>
  <c r="G551" i="1"/>
  <c r="F551" i="1"/>
  <c r="E551" i="1"/>
  <c r="D551" i="1"/>
  <c r="C551" i="1"/>
  <c r="B551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Z550" i="1" s="1"/>
  <c r="L550" i="1"/>
  <c r="K550" i="1"/>
  <c r="J550" i="1"/>
  <c r="I550" i="1"/>
  <c r="H550" i="1"/>
  <c r="G550" i="1"/>
  <c r="F550" i="1"/>
  <c r="E550" i="1"/>
  <c r="D550" i="1"/>
  <c r="AA550" i="1" s="1"/>
  <c r="C550" i="1"/>
  <c r="B550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Z549" i="1" s="1"/>
  <c r="AB549" i="1" s="1"/>
  <c r="L549" i="1"/>
  <c r="K549" i="1"/>
  <c r="J549" i="1"/>
  <c r="I549" i="1"/>
  <c r="H549" i="1"/>
  <c r="G549" i="1"/>
  <c r="F549" i="1"/>
  <c r="E549" i="1"/>
  <c r="D549" i="1"/>
  <c r="AA549" i="1" s="1"/>
  <c r="C549" i="1"/>
  <c r="B549" i="1"/>
  <c r="Y548" i="1"/>
  <c r="Y552" i="1" s="1"/>
  <c r="X548" i="1"/>
  <c r="X552" i="1" s="1"/>
  <c r="W548" i="1"/>
  <c r="W552" i="1" s="1"/>
  <c r="V548" i="1"/>
  <c r="V552" i="1" s="1"/>
  <c r="U548" i="1"/>
  <c r="U552" i="1" s="1"/>
  <c r="T548" i="1"/>
  <c r="T552" i="1" s="1"/>
  <c r="S548" i="1"/>
  <c r="S552" i="1" s="1"/>
  <c r="R548" i="1"/>
  <c r="R552" i="1" s="1"/>
  <c r="Q548" i="1"/>
  <c r="Q552" i="1" s="1"/>
  <c r="P548" i="1"/>
  <c r="P552" i="1" s="1"/>
  <c r="O548" i="1"/>
  <c r="O552" i="1" s="1"/>
  <c r="N548" i="1"/>
  <c r="N552" i="1" s="1"/>
  <c r="M548" i="1"/>
  <c r="Z548" i="1" s="1"/>
  <c r="L548" i="1"/>
  <c r="L552" i="1" s="1"/>
  <c r="K548" i="1"/>
  <c r="K552" i="1" s="1"/>
  <c r="J548" i="1"/>
  <c r="J552" i="1" s="1"/>
  <c r="I548" i="1"/>
  <c r="I552" i="1" s="1"/>
  <c r="H548" i="1"/>
  <c r="H552" i="1" s="1"/>
  <c r="G548" i="1"/>
  <c r="G552" i="1" s="1"/>
  <c r="F548" i="1"/>
  <c r="F552" i="1" s="1"/>
  <c r="E548" i="1"/>
  <c r="E552" i="1" s="1"/>
  <c r="D548" i="1"/>
  <c r="D552" i="1" s="1"/>
  <c r="C548" i="1"/>
  <c r="C552" i="1" s="1"/>
  <c r="B548" i="1"/>
  <c r="B552" i="1" s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Z541" i="1" s="1"/>
  <c r="L541" i="1"/>
  <c r="K541" i="1"/>
  <c r="J541" i="1"/>
  <c r="I541" i="1"/>
  <c r="H541" i="1"/>
  <c r="G541" i="1"/>
  <c r="F541" i="1"/>
  <c r="E541" i="1"/>
  <c r="D541" i="1"/>
  <c r="C541" i="1"/>
  <c r="B541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AA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AB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Y542" i="1" s="1"/>
  <c r="X538" i="1"/>
  <c r="X542" i="1" s="1"/>
  <c r="W538" i="1"/>
  <c r="W542" i="1" s="1"/>
  <c r="V538" i="1"/>
  <c r="V542" i="1" s="1"/>
  <c r="U538" i="1"/>
  <c r="U542" i="1" s="1"/>
  <c r="T538" i="1"/>
  <c r="T542" i="1" s="1"/>
  <c r="S538" i="1"/>
  <c r="S542" i="1" s="1"/>
  <c r="R538" i="1"/>
  <c r="R542" i="1" s="1"/>
  <c r="Q538" i="1"/>
  <c r="Q542" i="1" s="1"/>
  <c r="P538" i="1"/>
  <c r="P542" i="1" s="1"/>
  <c r="O538" i="1"/>
  <c r="O542" i="1" s="1"/>
  <c r="N538" i="1"/>
  <c r="N542" i="1" s="1"/>
  <c r="M538" i="1"/>
  <c r="M542" i="1" s="1"/>
  <c r="L538" i="1"/>
  <c r="L542" i="1" s="1"/>
  <c r="K538" i="1"/>
  <c r="K542" i="1" s="1"/>
  <c r="J538" i="1"/>
  <c r="J542" i="1" s="1"/>
  <c r="I538" i="1"/>
  <c r="I542" i="1" s="1"/>
  <c r="H538" i="1"/>
  <c r="H542" i="1" s="1"/>
  <c r="G538" i="1"/>
  <c r="G542" i="1" s="1"/>
  <c r="F538" i="1"/>
  <c r="F542" i="1" s="1"/>
  <c r="E538" i="1"/>
  <c r="E542" i="1" s="1"/>
  <c r="D538" i="1"/>
  <c r="C538" i="1"/>
  <c r="C542" i="1" s="1"/>
  <c r="B538" i="1"/>
  <c r="B542" i="1" s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Z531" i="1" s="1"/>
  <c r="L531" i="1"/>
  <c r="K531" i="1"/>
  <c r="J531" i="1"/>
  <c r="I531" i="1"/>
  <c r="H531" i="1"/>
  <c r="G531" i="1"/>
  <c r="F531" i="1"/>
  <c r="E531" i="1"/>
  <c r="D531" i="1"/>
  <c r="C531" i="1"/>
  <c r="B531" i="1"/>
  <c r="Z530" i="1"/>
  <c r="AA530" i="1" s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Z529" i="1" s="1"/>
  <c r="AB529" i="1" s="1"/>
  <c r="L529" i="1"/>
  <c r="K529" i="1"/>
  <c r="J529" i="1"/>
  <c r="I529" i="1"/>
  <c r="H529" i="1"/>
  <c r="G529" i="1"/>
  <c r="F529" i="1"/>
  <c r="E529" i="1"/>
  <c r="D529" i="1"/>
  <c r="C529" i="1"/>
  <c r="B529" i="1"/>
  <c r="Y528" i="1"/>
  <c r="Y532" i="1" s="1"/>
  <c r="X528" i="1"/>
  <c r="X532" i="1" s="1"/>
  <c r="W528" i="1"/>
  <c r="W532" i="1" s="1"/>
  <c r="V528" i="1"/>
  <c r="V532" i="1" s="1"/>
  <c r="U528" i="1"/>
  <c r="U532" i="1" s="1"/>
  <c r="T528" i="1"/>
  <c r="T532" i="1" s="1"/>
  <c r="S528" i="1"/>
  <c r="S532" i="1" s="1"/>
  <c r="R528" i="1"/>
  <c r="R532" i="1" s="1"/>
  <c r="Q528" i="1"/>
  <c r="Q532" i="1" s="1"/>
  <c r="P528" i="1"/>
  <c r="P532" i="1" s="1"/>
  <c r="O528" i="1"/>
  <c r="O532" i="1" s="1"/>
  <c r="N528" i="1"/>
  <c r="N532" i="1" s="1"/>
  <c r="M528" i="1"/>
  <c r="Z528" i="1" s="1"/>
  <c r="L528" i="1"/>
  <c r="L532" i="1" s="1"/>
  <c r="K528" i="1"/>
  <c r="K532" i="1" s="1"/>
  <c r="J528" i="1"/>
  <c r="J532" i="1" s="1"/>
  <c r="I528" i="1"/>
  <c r="I532" i="1" s="1"/>
  <c r="H528" i="1"/>
  <c r="H532" i="1" s="1"/>
  <c r="G528" i="1"/>
  <c r="G532" i="1" s="1"/>
  <c r="F528" i="1"/>
  <c r="F532" i="1" s="1"/>
  <c r="E528" i="1"/>
  <c r="E532" i="1" s="1"/>
  <c r="D528" i="1"/>
  <c r="D532" i="1" s="1"/>
  <c r="C528" i="1"/>
  <c r="C532" i="1" s="1"/>
  <c r="B528" i="1"/>
  <c r="B532" i="1" s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Z521" i="1" s="1"/>
  <c r="L521" i="1"/>
  <c r="K521" i="1"/>
  <c r="J521" i="1"/>
  <c r="I521" i="1"/>
  <c r="H521" i="1"/>
  <c r="G521" i="1"/>
  <c r="F521" i="1"/>
  <c r="E521" i="1"/>
  <c r="D521" i="1"/>
  <c r="C521" i="1"/>
  <c r="B521" i="1"/>
  <c r="AA520" i="1"/>
  <c r="Z520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Z519" i="1" s="1"/>
  <c r="M519" i="1"/>
  <c r="L519" i="1"/>
  <c r="K519" i="1"/>
  <c r="J519" i="1"/>
  <c r="I519" i="1"/>
  <c r="H519" i="1"/>
  <c r="G519" i="1"/>
  <c r="F519" i="1"/>
  <c r="E519" i="1"/>
  <c r="D519" i="1"/>
  <c r="C519" i="1"/>
  <c r="B519" i="1"/>
  <c r="Y518" i="1"/>
  <c r="Y522" i="1" s="1"/>
  <c r="X518" i="1"/>
  <c r="X522" i="1" s="1"/>
  <c r="W518" i="1"/>
  <c r="W522" i="1" s="1"/>
  <c r="V518" i="1"/>
  <c r="V522" i="1" s="1"/>
  <c r="U518" i="1"/>
  <c r="U522" i="1" s="1"/>
  <c r="T518" i="1"/>
  <c r="T522" i="1" s="1"/>
  <c r="S518" i="1"/>
  <c r="S522" i="1" s="1"/>
  <c r="R518" i="1"/>
  <c r="R522" i="1" s="1"/>
  <c r="Q518" i="1"/>
  <c r="Q522" i="1" s="1"/>
  <c r="P518" i="1"/>
  <c r="P522" i="1" s="1"/>
  <c r="O518" i="1"/>
  <c r="O522" i="1" s="1"/>
  <c r="N518" i="1"/>
  <c r="N522" i="1" s="1"/>
  <c r="M518" i="1"/>
  <c r="M522" i="1" s="1"/>
  <c r="L518" i="1"/>
  <c r="L522" i="1" s="1"/>
  <c r="K518" i="1"/>
  <c r="K522" i="1" s="1"/>
  <c r="J518" i="1"/>
  <c r="J522" i="1" s="1"/>
  <c r="I518" i="1"/>
  <c r="I522" i="1" s="1"/>
  <c r="H518" i="1"/>
  <c r="H522" i="1" s="1"/>
  <c r="G518" i="1"/>
  <c r="G522" i="1" s="1"/>
  <c r="F518" i="1"/>
  <c r="F522" i="1" s="1"/>
  <c r="E518" i="1"/>
  <c r="E522" i="1" s="1"/>
  <c r="D518" i="1"/>
  <c r="C518" i="1"/>
  <c r="C522" i="1" s="1"/>
  <c r="B518" i="1"/>
  <c r="B522" i="1" s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Z511" i="1" s="1"/>
  <c r="L511" i="1"/>
  <c r="K511" i="1"/>
  <c r="J511" i="1"/>
  <c r="I511" i="1"/>
  <c r="H511" i="1"/>
  <c r="G511" i="1"/>
  <c r="F511" i="1"/>
  <c r="E511" i="1"/>
  <c r="D511" i="1"/>
  <c r="AA511" i="1" s="1"/>
  <c r="C511" i="1"/>
  <c r="B511" i="1"/>
  <c r="Z510" i="1"/>
  <c r="AA510" i="1" s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Z509" i="1" s="1"/>
  <c r="AB509" i="1" s="1"/>
  <c r="L509" i="1"/>
  <c r="K509" i="1"/>
  <c r="J509" i="1"/>
  <c r="I509" i="1"/>
  <c r="H509" i="1"/>
  <c r="G509" i="1"/>
  <c r="F509" i="1"/>
  <c r="E509" i="1"/>
  <c r="D509" i="1"/>
  <c r="C509" i="1"/>
  <c r="B509" i="1"/>
  <c r="Y508" i="1"/>
  <c r="Y512" i="1" s="1"/>
  <c r="X508" i="1"/>
  <c r="X512" i="1" s="1"/>
  <c r="W508" i="1"/>
  <c r="W512" i="1" s="1"/>
  <c r="V508" i="1"/>
  <c r="V512" i="1" s="1"/>
  <c r="U508" i="1"/>
  <c r="U512" i="1" s="1"/>
  <c r="T508" i="1"/>
  <c r="T512" i="1" s="1"/>
  <c r="S508" i="1"/>
  <c r="S512" i="1" s="1"/>
  <c r="R508" i="1"/>
  <c r="R512" i="1" s="1"/>
  <c r="Q508" i="1"/>
  <c r="Q512" i="1" s="1"/>
  <c r="P508" i="1"/>
  <c r="P512" i="1" s="1"/>
  <c r="O508" i="1"/>
  <c r="O512" i="1" s="1"/>
  <c r="N508" i="1"/>
  <c r="N512" i="1" s="1"/>
  <c r="M508" i="1"/>
  <c r="Z508" i="1" s="1"/>
  <c r="L508" i="1"/>
  <c r="L512" i="1" s="1"/>
  <c r="K508" i="1"/>
  <c r="K512" i="1" s="1"/>
  <c r="J508" i="1"/>
  <c r="J512" i="1" s="1"/>
  <c r="I508" i="1"/>
  <c r="I512" i="1" s="1"/>
  <c r="H508" i="1"/>
  <c r="H512" i="1" s="1"/>
  <c r="G508" i="1"/>
  <c r="G512" i="1" s="1"/>
  <c r="F508" i="1"/>
  <c r="F512" i="1" s="1"/>
  <c r="E508" i="1"/>
  <c r="E512" i="1" s="1"/>
  <c r="D508" i="1"/>
  <c r="D512" i="1" s="1"/>
  <c r="C508" i="1"/>
  <c r="C512" i="1" s="1"/>
  <c r="B508" i="1"/>
  <c r="B512" i="1" s="1"/>
  <c r="Z506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Z501" i="1" s="1"/>
  <c r="L501" i="1"/>
  <c r="K501" i="1"/>
  <c r="J501" i="1"/>
  <c r="I501" i="1"/>
  <c r="H501" i="1"/>
  <c r="G501" i="1"/>
  <c r="F501" i="1"/>
  <c r="E501" i="1"/>
  <c r="D501" i="1"/>
  <c r="C501" i="1"/>
  <c r="B501" i="1"/>
  <c r="Z500" i="1"/>
  <c r="AA500" i="1" s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Z499" i="1" s="1"/>
  <c r="AB499" i="1" s="1"/>
  <c r="L499" i="1"/>
  <c r="K499" i="1"/>
  <c r="J499" i="1"/>
  <c r="I499" i="1"/>
  <c r="H499" i="1"/>
  <c r="G499" i="1"/>
  <c r="F499" i="1"/>
  <c r="E499" i="1"/>
  <c r="D499" i="1"/>
  <c r="C499" i="1"/>
  <c r="B499" i="1"/>
  <c r="Y498" i="1"/>
  <c r="Y502" i="1" s="1"/>
  <c r="X498" i="1"/>
  <c r="X502" i="1" s="1"/>
  <c r="W498" i="1"/>
  <c r="W502" i="1" s="1"/>
  <c r="V498" i="1"/>
  <c r="V502" i="1" s="1"/>
  <c r="U498" i="1"/>
  <c r="U502" i="1" s="1"/>
  <c r="T498" i="1"/>
  <c r="T502" i="1" s="1"/>
  <c r="S498" i="1"/>
  <c r="S502" i="1" s="1"/>
  <c r="R498" i="1"/>
  <c r="R502" i="1" s="1"/>
  <c r="Q498" i="1"/>
  <c r="Q502" i="1" s="1"/>
  <c r="P498" i="1"/>
  <c r="P502" i="1" s="1"/>
  <c r="O498" i="1"/>
  <c r="O502" i="1" s="1"/>
  <c r="N498" i="1"/>
  <c r="N502" i="1" s="1"/>
  <c r="M498" i="1"/>
  <c r="M502" i="1" s="1"/>
  <c r="L498" i="1"/>
  <c r="L502" i="1" s="1"/>
  <c r="K498" i="1"/>
  <c r="K502" i="1" s="1"/>
  <c r="J498" i="1"/>
  <c r="J502" i="1" s="1"/>
  <c r="I498" i="1"/>
  <c r="I502" i="1" s="1"/>
  <c r="H498" i="1"/>
  <c r="H502" i="1" s="1"/>
  <c r="G498" i="1"/>
  <c r="G502" i="1" s="1"/>
  <c r="F498" i="1"/>
  <c r="F502" i="1" s="1"/>
  <c r="E498" i="1"/>
  <c r="E502" i="1" s="1"/>
  <c r="D498" i="1"/>
  <c r="C498" i="1"/>
  <c r="C502" i="1" s="1"/>
  <c r="B498" i="1"/>
  <c r="B502" i="1" s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Z493" i="1" s="1"/>
  <c r="L493" i="1"/>
  <c r="K493" i="1"/>
  <c r="J493" i="1"/>
  <c r="I493" i="1"/>
  <c r="H493" i="1"/>
  <c r="G493" i="1"/>
  <c r="F493" i="1"/>
  <c r="E493" i="1"/>
  <c r="D493" i="1"/>
  <c r="C493" i="1"/>
  <c r="B493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Z491" i="1" s="1"/>
  <c r="AA491" i="1" s="1"/>
  <c r="L491" i="1"/>
  <c r="K491" i="1"/>
  <c r="J491" i="1"/>
  <c r="I491" i="1"/>
  <c r="H491" i="1"/>
  <c r="G491" i="1"/>
  <c r="F491" i="1"/>
  <c r="E491" i="1"/>
  <c r="D491" i="1"/>
  <c r="C491" i="1"/>
  <c r="B491" i="1"/>
  <c r="AA490" i="1"/>
  <c r="Z490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Z489" i="1" s="1"/>
  <c r="AB489" i="1" s="1"/>
  <c r="L489" i="1"/>
  <c r="K489" i="1"/>
  <c r="J489" i="1"/>
  <c r="I489" i="1"/>
  <c r="H489" i="1"/>
  <c r="G489" i="1"/>
  <c r="F489" i="1"/>
  <c r="E489" i="1"/>
  <c r="D489" i="1"/>
  <c r="C489" i="1"/>
  <c r="B489" i="1"/>
  <c r="Y488" i="1"/>
  <c r="Y492" i="1" s="1"/>
  <c r="X488" i="1"/>
  <c r="X492" i="1" s="1"/>
  <c r="W488" i="1"/>
  <c r="W492" i="1" s="1"/>
  <c r="V488" i="1"/>
  <c r="V492" i="1" s="1"/>
  <c r="U488" i="1"/>
  <c r="U492" i="1" s="1"/>
  <c r="T488" i="1"/>
  <c r="T492" i="1" s="1"/>
  <c r="S488" i="1"/>
  <c r="S492" i="1" s="1"/>
  <c r="R488" i="1"/>
  <c r="R492" i="1" s="1"/>
  <c r="Q488" i="1"/>
  <c r="Q492" i="1" s="1"/>
  <c r="P488" i="1"/>
  <c r="P492" i="1" s="1"/>
  <c r="O488" i="1"/>
  <c r="O492" i="1" s="1"/>
  <c r="N488" i="1"/>
  <c r="N492" i="1" s="1"/>
  <c r="M488" i="1"/>
  <c r="M492" i="1" s="1"/>
  <c r="L488" i="1"/>
  <c r="L492" i="1" s="1"/>
  <c r="K488" i="1"/>
  <c r="K492" i="1" s="1"/>
  <c r="J488" i="1"/>
  <c r="J492" i="1" s="1"/>
  <c r="I488" i="1"/>
  <c r="I492" i="1" s="1"/>
  <c r="H488" i="1"/>
  <c r="H492" i="1" s="1"/>
  <c r="G488" i="1"/>
  <c r="G492" i="1" s="1"/>
  <c r="F488" i="1"/>
  <c r="F492" i="1" s="1"/>
  <c r="E488" i="1"/>
  <c r="E492" i="1" s="1"/>
  <c r="D488" i="1"/>
  <c r="C488" i="1"/>
  <c r="C492" i="1" s="1"/>
  <c r="B488" i="1"/>
  <c r="B492" i="1" s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Z481" i="1" s="1"/>
  <c r="L481" i="1"/>
  <c r="K481" i="1"/>
  <c r="J481" i="1"/>
  <c r="I481" i="1"/>
  <c r="H481" i="1"/>
  <c r="G481" i="1"/>
  <c r="F481" i="1"/>
  <c r="E481" i="1"/>
  <c r="D481" i="1"/>
  <c r="C481" i="1"/>
  <c r="B481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Z480" i="1" s="1"/>
  <c r="L480" i="1"/>
  <c r="K480" i="1"/>
  <c r="J480" i="1"/>
  <c r="I480" i="1"/>
  <c r="H480" i="1"/>
  <c r="G480" i="1"/>
  <c r="F480" i="1"/>
  <c r="E480" i="1"/>
  <c r="D480" i="1"/>
  <c r="C480" i="1"/>
  <c r="B480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Z479" i="1" s="1"/>
  <c r="AB479" i="1" s="1"/>
  <c r="L479" i="1"/>
  <c r="K479" i="1"/>
  <c r="J479" i="1"/>
  <c r="I479" i="1"/>
  <c r="H479" i="1"/>
  <c r="G479" i="1"/>
  <c r="F479" i="1"/>
  <c r="E479" i="1"/>
  <c r="D479" i="1"/>
  <c r="C479" i="1"/>
  <c r="B479" i="1"/>
  <c r="Y478" i="1"/>
  <c r="Y482" i="1" s="1"/>
  <c r="X478" i="1"/>
  <c r="X482" i="1" s="1"/>
  <c r="W478" i="1"/>
  <c r="W482" i="1" s="1"/>
  <c r="V478" i="1"/>
  <c r="V482" i="1" s="1"/>
  <c r="U478" i="1"/>
  <c r="U482" i="1" s="1"/>
  <c r="T478" i="1"/>
  <c r="T482" i="1" s="1"/>
  <c r="S478" i="1"/>
  <c r="S482" i="1" s="1"/>
  <c r="R478" i="1"/>
  <c r="R482" i="1" s="1"/>
  <c r="Q478" i="1"/>
  <c r="Q482" i="1" s="1"/>
  <c r="P478" i="1"/>
  <c r="P482" i="1" s="1"/>
  <c r="O478" i="1"/>
  <c r="O482" i="1" s="1"/>
  <c r="N478" i="1"/>
  <c r="N482" i="1" s="1"/>
  <c r="M478" i="1"/>
  <c r="M482" i="1" s="1"/>
  <c r="L478" i="1"/>
  <c r="L482" i="1" s="1"/>
  <c r="K478" i="1"/>
  <c r="K482" i="1" s="1"/>
  <c r="J478" i="1"/>
  <c r="J482" i="1" s="1"/>
  <c r="I478" i="1"/>
  <c r="I482" i="1" s="1"/>
  <c r="H478" i="1"/>
  <c r="H482" i="1" s="1"/>
  <c r="G478" i="1"/>
  <c r="G482" i="1" s="1"/>
  <c r="F478" i="1"/>
  <c r="F482" i="1" s="1"/>
  <c r="E478" i="1"/>
  <c r="E482" i="1" s="1"/>
  <c r="D478" i="1"/>
  <c r="C478" i="1"/>
  <c r="C482" i="1" s="1"/>
  <c r="B478" i="1"/>
  <c r="B482" i="1" s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Z473" i="1" s="1"/>
  <c r="L473" i="1"/>
  <c r="K473" i="1"/>
  <c r="J473" i="1"/>
  <c r="I473" i="1"/>
  <c r="H473" i="1"/>
  <c r="G473" i="1"/>
  <c r="F473" i="1"/>
  <c r="E473" i="1"/>
  <c r="D473" i="1"/>
  <c r="C473" i="1"/>
  <c r="B473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Z471" i="1" s="1"/>
  <c r="L471" i="1"/>
  <c r="K471" i="1"/>
  <c r="J471" i="1"/>
  <c r="I471" i="1"/>
  <c r="H471" i="1"/>
  <c r="G471" i="1"/>
  <c r="F471" i="1"/>
  <c r="E471" i="1"/>
  <c r="D471" i="1"/>
  <c r="C471" i="1"/>
  <c r="B471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Z470" i="1" s="1"/>
  <c r="AB470" i="1" s="1"/>
  <c r="L470" i="1"/>
  <c r="K470" i="1"/>
  <c r="J470" i="1"/>
  <c r="I470" i="1"/>
  <c r="H470" i="1"/>
  <c r="G470" i="1"/>
  <c r="F470" i="1"/>
  <c r="E470" i="1"/>
  <c r="D470" i="1"/>
  <c r="C470" i="1"/>
  <c r="B470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Z469" i="1" s="1"/>
  <c r="AB469" i="1" s="1"/>
  <c r="L469" i="1"/>
  <c r="K469" i="1"/>
  <c r="J469" i="1"/>
  <c r="I469" i="1"/>
  <c r="H469" i="1"/>
  <c r="G469" i="1"/>
  <c r="F469" i="1"/>
  <c r="E469" i="1"/>
  <c r="D469" i="1"/>
  <c r="C469" i="1"/>
  <c r="B469" i="1"/>
  <c r="Y468" i="1"/>
  <c r="Y472" i="1" s="1"/>
  <c r="X468" i="1"/>
  <c r="X472" i="1" s="1"/>
  <c r="W468" i="1"/>
  <c r="W472" i="1" s="1"/>
  <c r="V468" i="1"/>
  <c r="V472" i="1" s="1"/>
  <c r="U468" i="1"/>
  <c r="U472" i="1" s="1"/>
  <c r="T468" i="1"/>
  <c r="T472" i="1" s="1"/>
  <c r="S468" i="1"/>
  <c r="S472" i="1" s="1"/>
  <c r="R468" i="1"/>
  <c r="R472" i="1" s="1"/>
  <c r="Q468" i="1"/>
  <c r="Q472" i="1" s="1"/>
  <c r="P468" i="1"/>
  <c r="P472" i="1" s="1"/>
  <c r="O468" i="1"/>
  <c r="O472" i="1" s="1"/>
  <c r="N468" i="1"/>
  <c r="N472" i="1" s="1"/>
  <c r="M468" i="1"/>
  <c r="M472" i="1" s="1"/>
  <c r="L468" i="1"/>
  <c r="L472" i="1" s="1"/>
  <c r="K468" i="1"/>
  <c r="K472" i="1" s="1"/>
  <c r="J468" i="1"/>
  <c r="J472" i="1" s="1"/>
  <c r="I468" i="1"/>
  <c r="I472" i="1" s="1"/>
  <c r="H468" i="1"/>
  <c r="H472" i="1" s="1"/>
  <c r="G468" i="1"/>
  <c r="G472" i="1" s="1"/>
  <c r="F468" i="1"/>
  <c r="F472" i="1" s="1"/>
  <c r="E468" i="1"/>
  <c r="E472" i="1" s="1"/>
  <c r="D468" i="1"/>
  <c r="D472" i="1" s="1"/>
  <c r="C468" i="1"/>
  <c r="C472" i="1" s="1"/>
  <c r="B468" i="1"/>
  <c r="B472" i="1" s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Z461" i="1" s="1"/>
  <c r="L461" i="1"/>
  <c r="K461" i="1"/>
  <c r="J461" i="1"/>
  <c r="I461" i="1"/>
  <c r="H461" i="1"/>
  <c r="G461" i="1"/>
  <c r="F461" i="1"/>
  <c r="E461" i="1"/>
  <c r="D461" i="1"/>
  <c r="C461" i="1"/>
  <c r="B461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Z460" i="1" s="1"/>
  <c r="AB460" i="1" s="1"/>
  <c r="L460" i="1"/>
  <c r="K460" i="1"/>
  <c r="J460" i="1"/>
  <c r="I460" i="1"/>
  <c r="H460" i="1"/>
  <c r="G460" i="1"/>
  <c r="F460" i="1"/>
  <c r="E460" i="1"/>
  <c r="D460" i="1"/>
  <c r="C460" i="1"/>
  <c r="B460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Z459" i="1" s="1"/>
  <c r="AB459" i="1" s="1"/>
  <c r="L459" i="1"/>
  <c r="K459" i="1"/>
  <c r="J459" i="1"/>
  <c r="I459" i="1"/>
  <c r="H459" i="1"/>
  <c r="G459" i="1"/>
  <c r="F459" i="1"/>
  <c r="E459" i="1"/>
  <c r="D459" i="1"/>
  <c r="C459" i="1"/>
  <c r="B459" i="1"/>
  <c r="Y458" i="1"/>
  <c r="Y462" i="1" s="1"/>
  <c r="X458" i="1"/>
  <c r="X462" i="1" s="1"/>
  <c r="W458" i="1"/>
  <c r="W462" i="1" s="1"/>
  <c r="V458" i="1"/>
  <c r="V462" i="1" s="1"/>
  <c r="U458" i="1"/>
  <c r="U462" i="1" s="1"/>
  <c r="T458" i="1"/>
  <c r="T462" i="1" s="1"/>
  <c r="S458" i="1"/>
  <c r="S462" i="1" s="1"/>
  <c r="R458" i="1"/>
  <c r="R462" i="1" s="1"/>
  <c r="Q458" i="1"/>
  <c r="Q462" i="1" s="1"/>
  <c r="P458" i="1"/>
  <c r="P462" i="1" s="1"/>
  <c r="O458" i="1"/>
  <c r="O462" i="1" s="1"/>
  <c r="N458" i="1"/>
  <c r="N462" i="1" s="1"/>
  <c r="M458" i="1"/>
  <c r="Z458" i="1" s="1"/>
  <c r="L458" i="1"/>
  <c r="L462" i="1" s="1"/>
  <c r="K458" i="1"/>
  <c r="K462" i="1" s="1"/>
  <c r="J458" i="1"/>
  <c r="J462" i="1" s="1"/>
  <c r="I458" i="1"/>
  <c r="I462" i="1" s="1"/>
  <c r="H458" i="1"/>
  <c r="H462" i="1" s="1"/>
  <c r="G458" i="1"/>
  <c r="G462" i="1" s="1"/>
  <c r="F458" i="1"/>
  <c r="F462" i="1" s="1"/>
  <c r="E458" i="1"/>
  <c r="E462" i="1" s="1"/>
  <c r="D458" i="1"/>
  <c r="D462" i="1" s="1"/>
  <c r="C458" i="1"/>
  <c r="C462" i="1" s="1"/>
  <c r="B458" i="1"/>
  <c r="B462" i="1" s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Z451" i="1" s="1"/>
  <c r="L451" i="1"/>
  <c r="K451" i="1"/>
  <c r="J451" i="1"/>
  <c r="I451" i="1"/>
  <c r="H451" i="1"/>
  <c r="G451" i="1"/>
  <c r="F451" i="1"/>
  <c r="E451" i="1"/>
  <c r="D451" i="1"/>
  <c r="C451" i="1"/>
  <c r="B451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Z450" i="1" s="1"/>
  <c r="AB450" i="1" s="1"/>
  <c r="L450" i="1"/>
  <c r="K450" i="1"/>
  <c r="J450" i="1"/>
  <c r="I450" i="1"/>
  <c r="H450" i="1"/>
  <c r="G450" i="1"/>
  <c r="F450" i="1"/>
  <c r="E450" i="1"/>
  <c r="D450" i="1"/>
  <c r="C450" i="1"/>
  <c r="B450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Z449" i="1" s="1"/>
  <c r="AB449" i="1" s="1"/>
  <c r="M449" i="1"/>
  <c r="L449" i="1"/>
  <c r="K449" i="1"/>
  <c r="J449" i="1"/>
  <c r="I449" i="1"/>
  <c r="H449" i="1"/>
  <c r="G449" i="1"/>
  <c r="F449" i="1"/>
  <c r="E449" i="1"/>
  <c r="D449" i="1"/>
  <c r="C449" i="1"/>
  <c r="B449" i="1"/>
  <c r="Y448" i="1"/>
  <c r="Y452" i="1" s="1"/>
  <c r="X448" i="1"/>
  <c r="X452" i="1" s="1"/>
  <c r="W448" i="1"/>
  <c r="W452" i="1" s="1"/>
  <c r="V448" i="1"/>
  <c r="V452" i="1" s="1"/>
  <c r="U448" i="1"/>
  <c r="U452" i="1" s="1"/>
  <c r="T448" i="1"/>
  <c r="T452" i="1" s="1"/>
  <c r="S448" i="1"/>
  <c r="S452" i="1" s="1"/>
  <c r="R448" i="1"/>
  <c r="R452" i="1" s="1"/>
  <c r="Q448" i="1"/>
  <c r="Q452" i="1" s="1"/>
  <c r="P448" i="1"/>
  <c r="P452" i="1" s="1"/>
  <c r="O448" i="1"/>
  <c r="O452" i="1" s="1"/>
  <c r="N448" i="1"/>
  <c r="N452" i="1" s="1"/>
  <c r="M448" i="1"/>
  <c r="Z448" i="1" s="1"/>
  <c r="L448" i="1"/>
  <c r="L452" i="1" s="1"/>
  <c r="K448" i="1"/>
  <c r="K452" i="1" s="1"/>
  <c r="J448" i="1"/>
  <c r="J452" i="1" s="1"/>
  <c r="I448" i="1"/>
  <c r="I452" i="1" s="1"/>
  <c r="H448" i="1"/>
  <c r="H452" i="1" s="1"/>
  <c r="G448" i="1"/>
  <c r="G452" i="1" s="1"/>
  <c r="F448" i="1"/>
  <c r="F452" i="1" s="1"/>
  <c r="E448" i="1"/>
  <c r="E452" i="1" s="1"/>
  <c r="D448" i="1"/>
  <c r="D452" i="1" s="1"/>
  <c r="C448" i="1"/>
  <c r="C452" i="1" s="1"/>
  <c r="B448" i="1"/>
  <c r="B452" i="1" s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Z429" i="1" s="1"/>
  <c r="L429" i="1"/>
  <c r="K429" i="1"/>
  <c r="J429" i="1"/>
  <c r="I429" i="1"/>
  <c r="H429" i="1"/>
  <c r="G429" i="1"/>
  <c r="F429" i="1"/>
  <c r="E429" i="1"/>
  <c r="D429" i="1"/>
  <c r="C429" i="1"/>
  <c r="B429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Z428" i="1" s="1"/>
  <c r="L428" i="1"/>
  <c r="K428" i="1"/>
  <c r="J428" i="1"/>
  <c r="I428" i="1"/>
  <c r="H428" i="1"/>
  <c r="G428" i="1"/>
  <c r="F428" i="1"/>
  <c r="E428" i="1"/>
  <c r="D428" i="1"/>
  <c r="C428" i="1"/>
  <c r="B428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Z427" i="1" s="1"/>
  <c r="AB427" i="1" s="1"/>
  <c r="L427" i="1"/>
  <c r="K427" i="1"/>
  <c r="J427" i="1"/>
  <c r="I427" i="1"/>
  <c r="H427" i="1"/>
  <c r="G427" i="1"/>
  <c r="F427" i="1"/>
  <c r="E427" i="1"/>
  <c r="D427" i="1"/>
  <c r="C427" i="1"/>
  <c r="B427" i="1"/>
  <c r="Y426" i="1"/>
  <c r="Y430" i="1" s="1"/>
  <c r="X426" i="1"/>
  <c r="X430" i="1" s="1"/>
  <c r="W426" i="1"/>
  <c r="W430" i="1" s="1"/>
  <c r="V426" i="1"/>
  <c r="V430" i="1" s="1"/>
  <c r="U426" i="1"/>
  <c r="U430" i="1" s="1"/>
  <c r="T426" i="1"/>
  <c r="T430" i="1" s="1"/>
  <c r="S426" i="1"/>
  <c r="S430" i="1" s="1"/>
  <c r="R426" i="1"/>
  <c r="R430" i="1" s="1"/>
  <c r="Q426" i="1"/>
  <c r="Q430" i="1" s="1"/>
  <c r="P426" i="1"/>
  <c r="P430" i="1" s="1"/>
  <c r="O426" i="1"/>
  <c r="O430" i="1" s="1"/>
  <c r="N426" i="1"/>
  <c r="N430" i="1" s="1"/>
  <c r="M426" i="1"/>
  <c r="M430" i="1" s="1"/>
  <c r="L426" i="1"/>
  <c r="L430" i="1" s="1"/>
  <c r="K426" i="1"/>
  <c r="K430" i="1" s="1"/>
  <c r="J426" i="1"/>
  <c r="J430" i="1" s="1"/>
  <c r="I426" i="1"/>
  <c r="I430" i="1" s="1"/>
  <c r="H426" i="1"/>
  <c r="H430" i="1" s="1"/>
  <c r="G426" i="1"/>
  <c r="G430" i="1" s="1"/>
  <c r="F426" i="1"/>
  <c r="F430" i="1" s="1"/>
  <c r="E426" i="1"/>
  <c r="E430" i="1" s="1"/>
  <c r="D426" i="1"/>
  <c r="C426" i="1"/>
  <c r="C430" i="1" s="1"/>
  <c r="B426" i="1"/>
  <c r="B430" i="1" s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Z419" i="1" s="1"/>
  <c r="L419" i="1"/>
  <c r="K419" i="1"/>
  <c r="J419" i="1"/>
  <c r="I419" i="1"/>
  <c r="H419" i="1"/>
  <c r="G419" i="1"/>
  <c r="F419" i="1"/>
  <c r="E419" i="1"/>
  <c r="D419" i="1"/>
  <c r="C419" i="1"/>
  <c r="B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Z418" i="1" s="1"/>
  <c r="L418" i="1"/>
  <c r="K418" i="1"/>
  <c r="J418" i="1"/>
  <c r="I418" i="1"/>
  <c r="H418" i="1"/>
  <c r="G418" i="1"/>
  <c r="F418" i="1"/>
  <c r="E418" i="1"/>
  <c r="D418" i="1"/>
  <c r="C418" i="1"/>
  <c r="B418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Z417" i="1" s="1"/>
  <c r="M417" i="1"/>
  <c r="L417" i="1"/>
  <c r="K417" i="1"/>
  <c r="J417" i="1"/>
  <c r="I417" i="1"/>
  <c r="H417" i="1"/>
  <c r="G417" i="1"/>
  <c r="F417" i="1"/>
  <c r="E417" i="1"/>
  <c r="D417" i="1"/>
  <c r="C417" i="1"/>
  <c r="B417" i="1"/>
  <c r="Y416" i="1"/>
  <c r="Y420" i="1" s="1"/>
  <c r="X416" i="1"/>
  <c r="X420" i="1" s="1"/>
  <c r="W416" i="1"/>
  <c r="W420" i="1" s="1"/>
  <c r="V416" i="1"/>
  <c r="V420" i="1" s="1"/>
  <c r="U416" i="1"/>
  <c r="U420" i="1" s="1"/>
  <c r="T416" i="1"/>
  <c r="T420" i="1" s="1"/>
  <c r="S416" i="1"/>
  <c r="S420" i="1" s="1"/>
  <c r="R416" i="1"/>
  <c r="R420" i="1" s="1"/>
  <c r="Q416" i="1"/>
  <c r="Q420" i="1" s="1"/>
  <c r="P416" i="1"/>
  <c r="P420" i="1" s="1"/>
  <c r="O416" i="1"/>
  <c r="O420" i="1" s="1"/>
  <c r="N416" i="1"/>
  <c r="N420" i="1" s="1"/>
  <c r="M416" i="1"/>
  <c r="Z416" i="1" s="1"/>
  <c r="L416" i="1"/>
  <c r="L420" i="1" s="1"/>
  <c r="K416" i="1"/>
  <c r="K420" i="1" s="1"/>
  <c r="J416" i="1"/>
  <c r="J420" i="1" s="1"/>
  <c r="I416" i="1"/>
  <c r="I420" i="1" s="1"/>
  <c r="H416" i="1"/>
  <c r="H420" i="1" s="1"/>
  <c r="G416" i="1"/>
  <c r="G420" i="1" s="1"/>
  <c r="F416" i="1"/>
  <c r="F420" i="1" s="1"/>
  <c r="E416" i="1"/>
  <c r="E420" i="1" s="1"/>
  <c r="D416" i="1"/>
  <c r="D420" i="1" s="1"/>
  <c r="C416" i="1"/>
  <c r="C420" i="1" s="1"/>
  <c r="B416" i="1"/>
  <c r="B420" i="1" s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L408" i="1"/>
  <c r="K408" i="1"/>
  <c r="J408" i="1"/>
  <c r="I408" i="1"/>
  <c r="H408" i="1"/>
  <c r="G408" i="1"/>
  <c r="F408" i="1"/>
  <c r="E408" i="1"/>
  <c r="D408" i="1"/>
  <c r="C408" i="1"/>
  <c r="B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Z407" i="1" s="1"/>
  <c r="AB407" i="1" s="1"/>
  <c r="L407" i="1"/>
  <c r="K407" i="1"/>
  <c r="J407" i="1"/>
  <c r="I407" i="1"/>
  <c r="H407" i="1"/>
  <c r="G407" i="1"/>
  <c r="F407" i="1"/>
  <c r="E407" i="1"/>
  <c r="D407" i="1"/>
  <c r="C407" i="1"/>
  <c r="B407" i="1"/>
  <c r="Y406" i="1"/>
  <c r="Y410" i="1" s="1"/>
  <c r="X406" i="1"/>
  <c r="X410" i="1" s="1"/>
  <c r="W406" i="1"/>
  <c r="W410" i="1" s="1"/>
  <c r="V406" i="1"/>
  <c r="V410" i="1" s="1"/>
  <c r="U406" i="1"/>
  <c r="U410" i="1" s="1"/>
  <c r="T406" i="1"/>
  <c r="T410" i="1" s="1"/>
  <c r="S406" i="1"/>
  <c r="S410" i="1" s="1"/>
  <c r="R406" i="1"/>
  <c r="R410" i="1" s="1"/>
  <c r="Q406" i="1"/>
  <c r="Q410" i="1" s="1"/>
  <c r="P406" i="1"/>
  <c r="P410" i="1" s="1"/>
  <c r="O406" i="1"/>
  <c r="O410" i="1" s="1"/>
  <c r="N406" i="1"/>
  <c r="N410" i="1" s="1"/>
  <c r="M406" i="1"/>
  <c r="M410" i="1" s="1"/>
  <c r="L406" i="1"/>
  <c r="L410" i="1" s="1"/>
  <c r="K406" i="1"/>
  <c r="K410" i="1" s="1"/>
  <c r="J406" i="1"/>
  <c r="J410" i="1" s="1"/>
  <c r="I406" i="1"/>
  <c r="I410" i="1" s="1"/>
  <c r="H406" i="1"/>
  <c r="H410" i="1" s="1"/>
  <c r="G406" i="1"/>
  <c r="G410" i="1" s="1"/>
  <c r="F406" i="1"/>
  <c r="F410" i="1" s="1"/>
  <c r="E406" i="1"/>
  <c r="E410" i="1" s="1"/>
  <c r="D406" i="1"/>
  <c r="C406" i="1"/>
  <c r="C410" i="1" s="1"/>
  <c r="B406" i="1"/>
  <c r="B410" i="1" s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Z399" i="1" s="1"/>
  <c r="AA399" i="1" s="1"/>
  <c r="L399" i="1"/>
  <c r="K399" i="1"/>
  <c r="J399" i="1"/>
  <c r="I399" i="1"/>
  <c r="H399" i="1"/>
  <c r="G399" i="1"/>
  <c r="F399" i="1"/>
  <c r="E399" i="1"/>
  <c r="D399" i="1"/>
  <c r="C399" i="1"/>
  <c r="B399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Z398" i="1" s="1"/>
  <c r="L398" i="1"/>
  <c r="K398" i="1"/>
  <c r="J398" i="1"/>
  <c r="I398" i="1"/>
  <c r="H398" i="1"/>
  <c r="G398" i="1"/>
  <c r="F398" i="1"/>
  <c r="E398" i="1"/>
  <c r="D398" i="1"/>
  <c r="C398" i="1"/>
  <c r="B398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Z397" i="1" s="1"/>
  <c r="AB397" i="1" s="1"/>
  <c r="L397" i="1"/>
  <c r="K397" i="1"/>
  <c r="J397" i="1"/>
  <c r="I397" i="1"/>
  <c r="H397" i="1"/>
  <c r="G397" i="1"/>
  <c r="F397" i="1"/>
  <c r="E397" i="1"/>
  <c r="D397" i="1"/>
  <c r="C397" i="1"/>
  <c r="B397" i="1"/>
  <c r="Y396" i="1"/>
  <c r="Y400" i="1" s="1"/>
  <c r="X396" i="1"/>
  <c r="X400" i="1" s="1"/>
  <c r="W396" i="1"/>
  <c r="W400" i="1" s="1"/>
  <c r="W402" i="1" s="1"/>
  <c r="V396" i="1"/>
  <c r="V400" i="1" s="1"/>
  <c r="V402" i="1" s="1"/>
  <c r="U396" i="1"/>
  <c r="U400" i="1" s="1"/>
  <c r="T396" i="1"/>
  <c r="T400" i="1" s="1"/>
  <c r="S396" i="1"/>
  <c r="S400" i="1" s="1"/>
  <c r="S402" i="1" s="1"/>
  <c r="R396" i="1"/>
  <c r="R400" i="1" s="1"/>
  <c r="R402" i="1" s="1"/>
  <c r="Q396" i="1"/>
  <c r="Q400" i="1" s="1"/>
  <c r="P396" i="1"/>
  <c r="P400" i="1" s="1"/>
  <c r="O396" i="1"/>
  <c r="O400" i="1" s="1"/>
  <c r="O402" i="1" s="1"/>
  <c r="N396" i="1"/>
  <c r="N400" i="1" s="1"/>
  <c r="N402" i="1" s="1"/>
  <c r="M396" i="1"/>
  <c r="Z396" i="1" s="1"/>
  <c r="L396" i="1"/>
  <c r="L400" i="1" s="1"/>
  <c r="K396" i="1"/>
  <c r="K400" i="1" s="1"/>
  <c r="K402" i="1" s="1"/>
  <c r="J396" i="1"/>
  <c r="J400" i="1" s="1"/>
  <c r="J402" i="1" s="1"/>
  <c r="I396" i="1"/>
  <c r="I400" i="1" s="1"/>
  <c r="H396" i="1"/>
  <c r="H400" i="1" s="1"/>
  <c r="G396" i="1"/>
  <c r="G400" i="1" s="1"/>
  <c r="G402" i="1" s="1"/>
  <c r="F396" i="1"/>
  <c r="F400" i="1" s="1"/>
  <c r="F402" i="1" s="1"/>
  <c r="E396" i="1"/>
  <c r="E400" i="1" s="1"/>
  <c r="D396" i="1"/>
  <c r="D400" i="1" s="1"/>
  <c r="C396" i="1"/>
  <c r="C400" i="1" s="1"/>
  <c r="C402" i="1" s="1"/>
  <c r="B396" i="1"/>
  <c r="B400" i="1" s="1"/>
  <c r="B402" i="1" s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Z389" i="1" s="1"/>
  <c r="M389" i="1"/>
  <c r="L389" i="1"/>
  <c r="K389" i="1"/>
  <c r="J389" i="1"/>
  <c r="I389" i="1"/>
  <c r="H389" i="1"/>
  <c r="G389" i="1"/>
  <c r="F389" i="1"/>
  <c r="E389" i="1"/>
  <c r="D389" i="1"/>
  <c r="C389" i="1"/>
  <c r="B389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Z388" i="1" s="1"/>
  <c r="L388" i="1"/>
  <c r="K388" i="1"/>
  <c r="J388" i="1"/>
  <c r="I388" i="1"/>
  <c r="H388" i="1"/>
  <c r="G388" i="1"/>
  <c r="F388" i="1"/>
  <c r="E388" i="1"/>
  <c r="D388" i="1"/>
  <c r="C388" i="1"/>
  <c r="B388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Z387" i="1" s="1"/>
  <c r="L387" i="1"/>
  <c r="K387" i="1"/>
  <c r="J387" i="1"/>
  <c r="I387" i="1"/>
  <c r="H387" i="1"/>
  <c r="G387" i="1"/>
  <c r="F387" i="1"/>
  <c r="E387" i="1"/>
  <c r="D387" i="1"/>
  <c r="C387" i="1"/>
  <c r="B387" i="1"/>
  <c r="Y386" i="1"/>
  <c r="Y390" i="1" s="1"/>
  <c r="X386" i="1"/>
  <c r="X390" i="1" s="1"/>
  <c r="W386" i="1"/>
  <c r="W390" i="1" s="1"/>
  <c r="V386" i="1"/>
  <c r="V390" i="1" s="1"/>
  <c r="U386" i="1"/>
  <c r="U390" i="1" s="1"/>
  <c r="T386" i="1"/>
  <c r="T390" i="1" s="1"/>
  <c r="S386" i="1"/>
  <c r="S390" i="1" s="1"/>
  <c r="R386" i="1"/>
  <c r="R390" i="1" s="1"/>
  <c r="Q386" i="1"/>
  <c r="Q390" i="1" s="1"/>
  <c r="P386" i="1"/>
  <c r="P390" i="1" s="1"/>
  <c r="O386" i="1"/>
  <c r="O390" i="1" s="1"/>
  <c r="N386" i="1"/>
  <c r="N390" i="1" s="1"/>
  <c r="M386" i="1"/>
  <c r="M390" i="1" s="1"/>
  <c r="L386" i="1"/>
  <c r="L390" i="1" s="1"/>
  <c r="K386" i="1"/>
  <c r="K390" i="1" s="1"/>
  <c r="J386" i="1"/>
  <c r="J390" i="1" s="1"/>
  <c r="I386" i="1"/>
  <c r="I390" i="1" s="1"/>
  <c r="H386" i="1"/>
  <c r="H390" i="1" s="1"/>
  <c r="G386" i="1"/>
  <c r="G390" i="1" s="1"/>
  <c r="F386" i="1"/>
  <c r="F390" i="1" s="1"/>
  <c r="E386" i="1"/>
  <c r="E390" i="1" s="1"/>
  <c r="D386" i="1"/>
  <c r="C386" i="1"/>
  <c r="C390" i="1" s="1"/>
  <c r="B386" i="1"/>
  <c r="B390" i="1" s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Z379" i="1" s="1"/>
  <c r="M379" i="1"/>
  <c r="L379" i="1"/>
  <c r="K379" i="1"/>
  <c r="J379" i="1"/>
  <c r="I379" i="1"/>
  <c r="H379" i="1"/>
  <c r="G379" i="1"/>
  <c r="F379" i="1"/>
  <c r="E379" i="1"/>
  <c r="D379" i="1"/>
  <c r="C379" i="1"/>
  <c r="B379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Z378" i="1" s="1"/>
  <c r="L378" i="1"/>
  <c r="K378" i="1"/>
  <c r="J378" i="1"/>
  <c r="I378" i="1"/>
  <c r="H378" i="1"/>
  <c r="G378" i="1"/>
  <c r="F378" i="1"/>
  <c r="E378" i="1"/>
  <c r="D378" i="1"/>
  <c r="C378" i="1"/>
  <c r="B378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Z377" i="1" s="1"/>
  <c r="AB377" i="1" s="1"/>
  <c r="L377" i="1"/>
  <c r="K377" i="1"/>
  <c r="J377" i="1"/>
  <c r="I377" i="1"/>
  <c r="H377" i="1"/>
  <c r="G377" i="1"/>
  <c r="F377" i="1"/>
  <c r="E377" i="1"/>
  <c r="D377" i="1"/>
  <c r="C377" i="1"/>
  <c r="B377" i="1"/>
  <c r="Y376" i="1"/>
  <c r="Y380" i="1" s="1"/>
  <c r="X376" i="1"/>
  <c r="X380" i="1" s="1"/>
  <c r="W376" i="1"/>
  <c r="W380" i="1" s="1"/>
  <c r="V376" i="1"/>
  <c r="V380" i="1" s="1"/>
  <c r="U376" i="1"/>
  <c r="U380" i="1" s="1"/>
  <c r="T376" i="1"/>
  <c r="T380" i="1" s="1"/>
  <c r="S376" i="1"/>
  <c r="S380" i="1" s="1"/>
  <c r="R376" i="1"/>
  <c r="R380" i="1" s="1"/>
  <c r="Q376" i="1"/>
  <c r="Q380" i="1" s="1"/>
  <c r="P376" i="1"/>
  <c r="P380" i="1" s="1"/>
  <c r="O376" i="1"/>
  <c r="O380" i="1" s="1"/>
  <c r="N376" i="1"/>
  <c r="N380" i="1" s="1"/>
  <c r="M376" i="1"/>
  <c r="Z376" i="1" s="1"/>
  <c r="L376" i="1"/>
  <c r="L380" i="1" s="1"/>
  <c r="K376" i="1"/>
  <c r="K380" i="1" s="1"/>
  <c r="J376" i="1"/>
  <c r="J380" i="1" s="1"/>
  <c r="I376" i="1"/>
  <c r="I380" i="1" s="1"/>
  <c r="H376" i="1"/>
  <c r="H380" i="1" s="1"/>
  <c r="G376" i="1"/>
  <c r="G380" i="1" s="1"/>
  <c r="F376" i="1"/>
  <c r="F380" i="1" s="1"/>
  <c r="E376" i="1"/>
  <c r="E380" i="1" s="1"/>
  <c r="D376" i="1"/>
  <c r="D380" i="1" s="1"/>
  <c r="C376" i="1"/>
  <c r="C380" i="1" s="1"/>
  <c r="B376" i="1"/>
  <c r="B380" i="1" s="1"/>
  <c r="Z374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Z369" i="1" s="1"/>
  <c r="L369" i="1"/>
  <c r="K369" i="1"/>
  <c r="J369" i="1"/>
  <c r="I369" i="1"/>
  <c r="H369" i="1"/>
  <c r="G369" i="1"/>
  <c r="F369" i="1"/>
  <c r="E369" i="1"/>
  <c r="D369" i="1"/>
  <c r="AA369" i="1" s="1"/>
  <c r="C369" i="1"/>
  <c r="B369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Z368" i="1" s="1"/>
  <c r="L368" i="1"/>
  <c r="K368" i="1"/>
  <c r="J368" i="1"/>
  <c r="I368" i="1"/>
  <c r="H368" i="1"/>
  <c r="G368" i="1"/>
  <c r="F368" i="1"/>
  <c r="E368" i="1"/>
  <c r="D368" i="1"/>
  <c r="AA368" i="1" s="1"/>
  <c r="C368" i="1"/>
  <c r="B368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Z367" i="1" s="1"/>
  <c r="AB367" i="1" s="1"/>
  <c r="L367" i="1"/>
  <c r="K367" i="1"/>
  <c r="J367" i="1"/>
  <c r="I367" i="1"/>
  <c r="H367" i="1"/>
  <c r="G367" i="1"/>
  <c r="F367" i="1"/>
  <c r="E367" i="1"/>
  <c r="D367" i="1"/>
  <c r="C367" i="1"/>
  <c r="B367" i="1"/>
  <c r="Y366" i="1"/>
  <c r="Y370" i="1" s="1"/>
  <c r="X366" i="1"/>
  <c r="X370" i="1" s="1"/>
  <c r="W366" i="1"/>
  <c r="W370" i="1" s="1"/>
  <c r="V366" i="1"/>
  <c r="V370" i="1" s="1"/>
  <c r="U366" i="1"/>
  <c r="U370" i="1" s="1"/>
  <c r="T366" i="1"/>
  <c r="T370" i="1" s="1"/>
  <c r="S366" i="1"/>
  <c r="S370" i="1" s="1"/>
  <c r="R366" i="1"/>
  <c r="R370" i="1" s="1"/>
  <c r="Q366" i="1"/>
  <c r="Q370" i="1" s="1"/>
  <c r="P366" i="1"/>
  <c r="P370" i="1" s="1"/>
  <c r="O366" i="1"/>
  <c r="O370" i="1" s="1"/>
  <c r="N366" i="1"/>
  <c r="N370" i="1" s="1"/>
  <c r="M366" i="1"/>
  <c r="M370" i="1" s="1"/>
  <c r="L366" i="1"/>
  <c r="L370" i="1" s="1"/>
  <c r="K366" i="1"/>
  <c r="K370" i="1" s="1"/>
  <c r="J366" i="1"/>
  <c r="J370" i="1" s="1"/>
  <c r="I366" i="1"/>
  <c r="I370" i="1" s="1"/>
  <c r="H366" i="1"/>
  <c r="H370" i="1" s="1"/>
  <c r="G366" i="1"/>
  <c r="G370" i="1" s="1"/>
  <c r="F366" i="1"/>
  <c r="F370" i="1" s="1"/>
  <c r="E366" i="1"/>
  <c r="E370" i="1" s="1"/>
  <c r="D366" i="1"/>
  <c r="C366" i="1"/>
  <c r="C370" i="1" s="1"/>
  <c r="B366" i="1"/>
  <c r="B370" i="1" s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Z361" i="1" s="1"/>
  <c r="L361" i="1"/>
  <c r="K361" i="1"/>
  <c r="J361" i="1"/>
  <c r="I361" i="1"/>
  <c r="H361" i="1"/>
  <c r="G361" i="1"/>
  <c r="F361" i="1"/>
  <c r="E361" i="1"/>
  <c r="D361" i="1"/>
  <c r="C361" i="1"/>
  <c r="B361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Z359" i="1" s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Z358" i="1" s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Z357" i="1" s="1"/>
  <c r="AB357" i="1" s="1"/>
  <c r="L357" i="1"/>
  <c r="K357" i="1"/>
  <c r="J357" i="1"/>
  <c r="I357" i="1"/>
  <c r="H357" i="1"/>
  <c r="G357" i="1"/>
  <c r="F357" i="1"/>
  <c r="E357" i="1"/>
  <c r="D357" i="1"/>
  <c r="C357" i="1"/>
  <c r="B357" i="1"/>
  <c r="Y356" i="1"/>
  <c r="Y360" i="1" s="1"/>
  <c r="X356" i="1"/>
  <c r="X360" i="1" s="1"/>
  <c r="W356" i="1"/>
  <c r="W360" i="1" s="1"/>
  <c r="V356" i="1"/>
  <c r="V360" i="1" s="1"/>
  <c r="U356" i="1"/>
  <c r="U360" i="1" s="1"/>
  <c r="T356" i="1"/>
  <c r="T360" i="1" s="1"/>
  <c r="S356" i="1"/>
  <c r="S360" i="1" s="1"/>
  <c r="R356" i="1"/>
  <c r="R360" i="1" s="1"/>
  <c r="Q356" i="1"/>
  <c r="Q360" i="1" s="1"/>
  <c r="P356" i="1"/>
  <c r="P360" i="1" s="1"/>
  <c r="O356" i="1"/>
  <c r="O360" i="1" s="1"/>
  <c r="N356" i="1"/>
  <c r="N360" i="1" s="1"/>
  <c r="M356" i="1"/>
  <c r="M360" i="1" s="1"/>
  <c r="L356" i="1"/>
  <c r="L360" i="1" s="1"/>
  <c r="K356" i="1"/>
  <c r="K360" i="1" s="1"/>
  <c r="J356" i="1"/>
  <c r="J360" i="1" s="1"/>
  <c r="I356" i="1"/>
  <c r="I360" i="1" s="1"/>
  <c r="H356" i="1"/>
  <c r="H360" i="1" s="1"/>
  <c r="G356" i="1"/>
  <c r="G360" i="1" s="1"/>
  <c r="F356" i="1"/>
  <c r="F360" i="1" s="1"/>
  <c r="E356" i="1"/>
  <c r="E360" i="1" s="1"/>
  <c r="D356" i="1"/>
  <c r="C356" i="1"/>
  <c r="C360" i="1" s="1"/>
  <c r="B356" i="1"/>
  <c r="B360" i="1" s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Z349" i="1" s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Z348" i="1" s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Z347" i="1" s="1"/>
  <c r="AB347" i="1" s="1"/>
  <c r="L347" i="1"/>
  <c r="K347" i="1"/>
  <c r="J347" i="1"/>
  <c r="I347" i="1"/>
  <c r="H347" i="1"/>
  <c r="G347" i="1"/>
  <c r="F347" i="1"/>
  <c r="E347" i="1"/>
  <c r="D347" i="1"/>
  <c r="C347" i="1"/>
  <c r="B347" i="1"/>
  <c r="Y346" i="1"/>
  <c r="Y350" i="1" s="1"/>
  <c r="Y352" i="1" s="1"/>
  <c r="X346" i="1"/>
  <c r="X350" i="1" s="1"/>
  <c r="X352" i="1" s="1"/>
  <c r="W346" i="1"/>
  <c r="W350" i="1" s="1"/>
  <c r="V346" i="1"/>
  <c r="V350" i="1" s="1"/>
  <c r="U346" i="1"/>
  <c r="U350" i="1" s="1"/>
  <c r="U352" i="1" s="1"/>
  <c r="T346" i="1"/>
  <c r="T350" i="1" s="1"/>
  <c r="T352" i="1" s="1"/>
  <c r="S346" i="1"/>
  <c r="S350" i="1" s="1"/>
  <c r="R346" i="1"/>
  <c r="R350" i="1" s="1"/>
  <c r="Q346" i="1"/>
  <c r="Q350" i="1" s="1"/>
  <c r="Q352" i="1" s="1"/>
  <c r="P346" i="1"/>
  <c r="P350" i="1" s="1"/>
  <c r="P352" i="1" s="1"/>
  <c r="O346" i="1"/>
  <c r="O350" i="1" s="1"/>
  <c r="N346" i="1"/>
  <c r="N350" i="1" s="1"/>
  <c r="M346" i="1"/>
  <c r="M350" i="1" s="1"/>
  <c r="M352" i="1" s="1"/>
  <c r="L346" i="1"/>
  <c r="L350" i="1" s="1"/>
  <c r="L352" i="1" s="1"/>
  <c r="K346" i="1"/>
  <c r="K350" i="1" s="1"/>
  <c r="J346" i="1"/>
  <c r="J350" i="1" s="1"/>
  <c r="I346" i="1"/>
  <c r="I350" i="1" s="1"/>
  <c r="I352" i="1" s="1"/>
  <c r="H346" i="1"/>
  <c r="H350" i="1" s="1"/>
  <c r="H352" i="1" s="1"/>
  <c r="G346" i="1"/>
  <c r="G350" i="1" s="1"/>
  <c r="F346" i="1"/>
  <c r="F350" i="1" s="1"/>
  <c r="E346" i="1"/>
  <c r="E350" i="1" s="1"/>
  <c r="E352" i="1" s="1"/>
  <c r="D346" i="1"/>
  <c r="C346" i="1"/>
  <c r="C350" i="1" s="1"/>
  <c r="B346" i="1"/>
  <c r="B350" i="1" s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Z341" i="1" s="1"/>
  <c r="L341" i="1"/>
  <c r="K341" i="1"/>
  <c r="J341" i="1"/>
  <c r="I341" i="1"/>
  <c r="H341" i="1"/>
  <c r="G341" i="1"/>
  <c r="F341" i="1"/>
  <c r="E341" i="1"/>
  <c r="D341" i="1"/>
  <c r="C341" i="1"/>
  <c r="B341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Z339" i="1" s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Z338" i="1" s="1"/>
  <c r="AA338" i="1" s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Z337" i="1" s="1"/>
  <c r="AB337" i="1" s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Y340" i="1" s="1"/>
  <c r="X336" i="1"/>
  <c r="X340" i="1" s="1"/>
  <c r="W336" i="1"/>
  <c r="W340" i="1" s="1"/>
  <c r="V336" i="1"/>
  <c r="V340" i="1" s="1"/>
  <c r="U336" i="1"/>
  <c r="U340" i="1" s="1"/>
  <c r="T336" i="1"/>
  <c r="T340" i="1" s="1"/>
  <c r="S336" i="1"/>
  <c r="S340" i="1" s="1"/>
  <c r="R336" i="1"/>
  <c r="R340" i="1" s="1"/>
  <c r="Q336" i="1"/>
  <c r="Q340" i="1" s="1"/>
  <c r="P336" i="1"/>
  <c r="P340" i="1" s="1"/>
  <c r="O336" i="1"/>
  <c r="O340" i="1" s="1"/>
  <c r="N336" i="1"/>
  <c r="N340" i="1" s="1"/>
  <c r="M336" i="1"/>
  <c r="M340" i="1" s="1"/>
  <c r="L336" i="1"/>
  <c r="L340" i="1" s="1"/>
  <c r="K336" i="1"/>
  <c r="K340" i="1" s="1"/>
  <c r="J336" i="1"/>
  <c r="J340" i="1" s="1"/>
  <c r="I336" i="1"/>
  <c r="I340" i="1" s="1"/>
  <c r="H336" i="1"/>
  <c r="H340" i="1" s="1"/>
  <c r="G336" i="1"/>
  <c r="G340" i="1" s="1"/>
  <c r="F336" i="1"/>
  <c r="F340" i="1" s="1"/>
  <c r="E336" i="1"/>
  <c r="E340" i="1" s="1"/>
  <c r="D336" i="1"/>
  <c r="C336" i="1"/>
  <c r="C340" i="1" s="1"/>
  <c r="B336" i="1"/>
  <c r="B340" i="1" s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Z329" i="1" s="1"/>
  <c r="AA329" i="1" s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Z328" i="1" s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Z327" i="1" s="1"/>
  <c r="AB327" i="1" s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Y330" i="1" s="1"/>
  <c r="X326" i="1"/>
  <c r="X330" i="1" s="1"/>
  <c r="W326" i="1"/>
  <c r="W330" i="1" s="1"/>
  <c r="V326" i="1"/>
  <c r="V330" i="1" s="1"/>
  <c r="U326" i="1"/>
  <c r="U330" i="1" s="1"/>
  <c r="T326" i="1"/>
  <c r="T330" i="1" s="1"/>
  <c r="S326" i="1"/>
  <c r="S330" i="1" s="1"/>
  <c r="R326" i="1"/>
  <c r="R330" i="1" s="1"/>
  <c r="Q326" i="1"/>
  <c r="Q330" i="1" s="1"/>
  <c r="P326" i="1"/>
  <c r="P330" i="1" s="1"/>
  <c r="O326" i="1"/>
  <c r="O330" i="1" s="1"/>
  <c r="N326" i="1"/>
  <c r="N330" i="1" s="1"/>
  <c r="M326" i="1"/>
  <c r="M330" i="1" s="1"/>
  <c r="L326" i="1"/>
  <c r="L330" i="1" s="1"/>
  <c r="K326" i="1"/>
  <c r="K330" i="1" s="1"/>
  <c r="J326" i="1"/>
  <c r="J330" i="1" s="1"/>
  <c r="I326" i="1"/>
  <c r="I330" i="1" s="1"/>
  <c r="H326" i="1"/>
  <c r="H330" i="1" s="1"/>
  <c r="G326" i="1"/>
  <c r="G330" i="1" s="1"/>
  <c r="F326" i="1"/>
  <c r="F330" i="1" s="1"/>
  <c r="E326" i="1"/>
  <c r="E330" i="1" s="1"/>
  <c r="D326" i="1"/>
  <c r="C326" i="1"/>
  <c r="C330" i="1" s="1"/>
  <c r="B326" i="1"/>
  <c r="B330" i="1" s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Z321" i="1" s="1"/>
  <c r="L321" i="1"/>
  <c r="K321" i="1"/>
  <c r="J321" i="1"/>
  <c r="I321" i="1"/>
  <c r="H321" i="1"/>
  <c r="G321" i="1"/>
  <c r="F321" i="1"/>
  <c r="E321" i="1"/>
  <c r="D321" i="1"/>
  <c r="C321" i="1"/>
  <c r="B321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Z319" i="1" s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Z318" i="1" s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Z317" i="1" s="1"/>
  <c r="AB317" i="1" s="1"/>
  <c r="L317" i="1"/>
  <c r="K317" i="1"/>
  <c r="J317" i="1"/>
  <c r="I317" i="1"/>
  <c r="H317" i="1"/>
  <c r="G317" i="1"/>
  <c r="F317" i="1"/>
  <c r="E317" i="1"/>
  <c r="D317" i="1"/>
  <c r="C317" i="1"/>
  <c r="B317" i="1"/>
  <c r="Y316" i="1"/>
  <c r="Y320" i="1" s="1"/>
  <c r="X316" i="1"/>
  <c r="X320" i="1" s="1"/>
  <c r="W316" i="1"/>
  <c r="W320" i="1" s="1"/>
  <c r="V316" i="1"/>
  <c r="V320" i="1" s="1"/>
  <c r="U316" i="1"/>
  <c r="U320" i="1" s="1"/>
  <c r="T316" i="1"/>
  <c r="T320" i="1" s="1"/>
  <c r="S316" i="1"/>
  <c r="S320" i="1" s="1"/>
  <c r="R316" i="1"/>
  <c r="R320" i="1" s="1"/>
  <c r="Q316" i="1"/>
  <c r="Q320" i="1" s="1"/>
  <c r="P316" i="1"/>
  <c r="P320" i="1" s="1"/>
  <c r="O316" i="1"/>
  <c r="O320" i="1" s="1"/>
  <c r="N316" i="1"/>
  <c r="N320" i="1" s="1"/>
  <c r="M316" i="1"/>
  <c r="M320" i="1" s="1"/>
  <c r="L316" i="1"/>
  <c r="L320" i="1" s="1"/>
  <c r="K316" i="1"/>
  <c r="K320" i="1" s="1"/>
  <c r="J316" i="1"/>
  <c r="J320" i="1" s="1"/>
  <c r="I316" i="1"/>
  <c r="I320" i="1" s="1"/>
  <c r="H316" i="1"/>
  <c r="H320" i="1" s="1"/>
  <c r="G316" i="1"/>
  <c r="G320" i="1" s="1"/>
  <c r="F316" i="1"/>
  <c r="F320" i="1" s="1"/>
  <c r="E316" i="1"/>
  <c r="E320" i="1" s="1"/>
  <c r="D316" i="1"/>
  <c r="C316" i="1"/>
  <c r="C320" i="1" s="1"/>
  <c r="B316" i="1"/>
  <c r="B320" i="1" s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Z309" i="1" s="1"/>
  <c r="L309" i="1"/>
  <c r="K309" i="1"/>
  <c r="J309" i="1"/>
  <c r="I309" i="1"/>
  <c r="H309" i="1"/>
  <c r="G309" i="1"/>
  <c r="F309" i="1"/>
  <c r="E309" i="1"/>
  <c r="D309" i="1"/>
  <c r="AA309" i="1" s="1"/>
  <c r="C309" i="1"/>
  <c r="B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Z308" i="1" s="1"/>
  <c r="L308" i="1"/>
  <c r="K308" i="1"/>
  <c r="J308" i="1"/>
  <c r="I308" i="1"/>
  <c r="H308" i="1"/>
  <c r="G308" i="1"/>
  <c r="F308" i="1"/>
  <c r="E308" i="1"/>
  <c r="D308" i="1"/>
  <c r="AA308" i="1" s="1"/>
  <c r="C308" i="1"/>
  <c r="B308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Z307" i="1" s="1"/>
  <c r="AB307" i="1" s="1"/>
  <c r="L307" i="1"/>
  <c r="K307" i="1"/>
  <c r="J307" i="1"/>
  <c r="I307" i="1"/>
  <c r="H307" i="1"/>
  <c r="G307" i="1"/>
  <c r="F307" i="1"/>
  <c r="E307" i="1"/>
  <c r="D307" i="1"/>
  <c r="AA307" i="1" s="1"/>
  <c r="C307" i="1"/>
  <c r="B307" i="1"/>
  <c r="Y306" i="1"/>
  <c r="Y310" i="1" s="1"/>
  <c r="X306" i="1"/>
  <c r="X310" i="1" s="1"/>
  <c r="W306" i="1"/>
  <c r="W310" i="1" s="1"/>
  <c r="V306" i="1"/>
  <c r="V310" i="1" s="1"/>
  <c r="U306" i="1"/>
  <c r="U310" i="1" s="1"/>
  <c r="T306" i="1"/>
  <c r="T310" i="1" s="1"/>
  <c r="S306" i="1"/>
  <c r="S310" i="1" s="1"/>
  <c r="R306" i="1"/>
  <c r="R310" i="1" s="1"/>
  <c r="Q306" i="1"/>
  <c r="Q310" i="1" s="1"/>
  <c r="P306" i="1"/>
  <c r="P310" i="1" s="1"/>
  <c r="O306" i="1"/>
  <c r="O310" i="1" s="1"/>
  <c r="N306" i="1"/>
  <c r="N310" i="1" s="1"/>
  <c r="M306" i="1"/>
  <c r="M310" i="1" s="1"/>
  <c r="L306" i="1"/>
  <c r="L310" i="1" s="1"/>
  <c r="K306" i="1"/>
  <c r="K310" i="1" s="1"/>
  <c r="J306" i="1"/>
  <c r="J310" i="1" s="1"/>
  <c r="I306" i="1"/>
  <c r="I310" i="1" s="1"/>
  <c r="H306" i="1"/>
  <c r="H310" i="1" s="1"/>
  <c r="G306" i="1"/>
  <c r="G310" i="1" s="1"/>
  <c r="F306" i="1"/>
  <c r="F310" i="1" s="1"/>
  <c r="E306" i="1"/>
  <c r="E310" i="1" s="1"/>
  <c r="D306" i="1"/>
  <c r="C306" i="1"/>
  <c r="C310" i="1" s="1"/>
  <c r="B306" i="1"/>
  <c r="B310" i="1" s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Z301" i="1" s="1"/>
  <c r="L301" i="1"/>
  <c r="K301" i="1"/>
  <c r="J301" i="1"/>
  <c r="I301" i="1"/>
  <c r="H301" i="1"/>
  <c r="G301" i="1"/>
  <c r="F301" i="1"/>
  <c r="E301" i="1"/>
  <c r="D301" i="1"/>
  <c r="C301" i="1"/>
  <c r="B301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Z299" i="1" s="1"/>
  <c r="M299" i="1"/>
  <c r="L299" i="1"/>
  <c r="K299" i="1"/>
  <c r="J299" i="1"/>
  <c r="I299" i="1"/>
  <c r="H299" i="1"/>
  <c r="G299" i="1"/>
  <c r="F299" i="1"/>
  <c r="E299" i="1"/>
  <c r="D299" i="1"/>
  <c r="C299" i="1"/>
  <c r="B299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Z298" i="1" s="1"/>
  <c r="L298" i="1"/>
  <c r="K298" i="1"/>
  <c r="J298" i="1"/>
  <c r="I298" i="1"/>
  <c r="H298" i="1"/>
  <c r="G298" i="1"/>
  <c r="F298" i="1"/>
  <c r="E298" i="1"/>
  <c r="D298" i="1"/>
  <c r="AA298" i="1" s="1"/>
  <c r="C298" i="1"/>
  <c r="B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Z297" i="1" s="1"/>
  <c r="AB297" i="1" s="1"/>
  <c r="L297" i="1"/>
  <c r="K297" i="1"/>
  <c r="J297" i="1"/>
  <c r="I297" i="1"/>
  <c r="H297" i="1"/>
  <c r="G297" i="1"/>
  <c r="F297" i="1"/>
  <c r="E297" i="1"/>
  <c r="D297" i="1"/>
  <c r="AA297" i="1" s="1"/>
  <c r="C297" i="1"/>
  <c r="B297" i="1"/>
  <c r="Y296" i="1"/>
  <c r="Y300" i="1" s="1"/>
  <c r="X296" i="1"/>
  <c r="X300" i="1" s="1"/>
  <c r="W296" i="1"/>
  <c r="W300" i="1" s="1"/>
  <c r="V296" i="1"/>
  <c r="V300" i="1" s="1"/>
  <c r="U296" i="1"/>
  <c r="U300" i="1" s="1"/>
  <c r="T296" i="1"/>
  <c r="T300" i="1" s="1"/>
  <c r="S296" i="1"/>
  <c r="S300" i="1" s="1"/>
  <c r="R296" i="1"/>
  <c r="R300" i="1" s="1"/>
  <c r="Q296" i="1"/>
  <c r="Q300" i="1" s="1"/>
  <c r="P296" i="1"/>
  <c r="P300" i="1" s="1"/>
  <c r="O296" i="1"/>
  <c r="O300" i="1" s="1"/>
  <c r="N296" i="1"/>
  <c r="N300" i="1" s="1"/>
  <c r="M296" i="1"/>
  <c r="M300" i="1" s="1"/>
  <c r="L296" i="1"/>
  <c r="L300" i="1" s="1"/>
  <c r="K296" i="1"/>
  <c r="K300" i="1" s="1"/>
  <c r="J296" i="1"/>
  <c r="J300" i="1" s="1"/>
  <c r="I296" i="1"/>
  <c r="I300" i="1" s="1"/>
  <c r="H296" i="1"/>
  <c r="H300" i="1" s="1"/>
  <c r="G296" i="1"/>
  <c r="G300" i="1" s="1"/>
  <c r="F296" i="1"/>
  <c r="F300" i="1" s="1"/>
  <c r="E296" i="1"/>
  <c r="E300" i="1" s="1"/>
  <c r="D296" i="1"/>
  <c r="C296" i="1"/>
  <c r="C300" i="1" s="1"/>
  <c r="B296" i="1"/>
  <c r="B300" i="1" s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Z289" i="1" s="1"/>
  <c r="M289" i="1"/>
  <c r="L289" i="1"/>
  <c r="K289" i="1"/>
  <c r="J289" i="1"/>
  <c r="I289" i="1"/>
  <c r="H289" i="1"/>
  <c r="G289" i="1"/>
  <c r="F289" i="1"/>
  <c r="E289" i="1"/>
  <c r="D289" i="1"/>
  <c r="C289" i="1"/>
  <c r="B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Z288" i="1" s="1"/>
  <c r="M288" i="1"/>
  <c r="L288" i="1"/>
  <c r="K288" i="1"/>
  <c r="J288" i="1"/>
  <c r="I288" i="1"/>
  <c r="H288" i="1"/>
  <c r="G288" i="1"/>
  <c r="F288" i="1"/>
  <c r="E288" i="1"/>
  <c r="D288" i="1"/>
  <c r="C288" i="1"/>
  <c r="B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Z287" i="1" s="1"/>
  <c r="L287" i="1"/>
  <c r="K287" i="1"/>
  <c r="J287" i="1"/>
  <c r="I287" i="1"/>
  <c r="H287" i="1"/>
  <c r="G287" i="1"/>
  <c r="F287" i="1"/>
  <c r="E287" i="1"/>
  <c r="D287" i="1"/>
  <c r="C287" i="1"/>
  <c r="B287" i="1"/>
  <c r="Y286" i="1"/>
  <c r="Y290" i="1" s="1"/>
  <c r="X286" i="1"/>
  <c r="X290" i="1" s="1"/>
  <c r="W286" i="1"/>
  <c r="W290" i="1" s="1"/>
  <c r="V286" i="1"/>
  <c r="V290" i="1" s="1"/>
  <c r="U286" i="1"/>
  <c r="U290" i="1" s="1"/>
  <c r="T286" i="1"/>
  <c r="T290" i="1" s="1"/>
  <c r="S286" i="1"/>
  <c r="S290" i="1" s="1"/>
  <c r="R286" i="1"/>
  <c r="R290" i="1" s="1"/>
  <c r="Q286" i="1"/>
  <c r="Q290" i="1" s="1"/>
  <c r="P286" i="1"/>
  <c r="P290" i="1" s="1"/>
  <c r="O286" i="1"/>
  <c r="O290" i="1" s="1"/>
  <c r="N286" i="1"/>
  <c r="N290" i="1" s="1"/>
  <c r="M286" i="1"/>
  <c r="M290" i="1" s="1"/>
  <c r="L286" i="1"/>
  <c r="L290" i="1" s="1"/>
  <c r="K286" i="1"/>
  <c r="K290" i="1" s="1"/>
  <c r="J286" i="1"/>
  <c r="J290" i="1" s="1"/>
  <c r="I286" i="1"/>
  <c r="I290" i="1" s="1"/>
  <c r="H286" i="1"/>
  <c r="H290" i="1" s="1"/>
  <c r="G286" i="1"/>
  <c r="G290" i="1" s="1"/>
  <c r="F286" i="1"/>
  <c r="F290" i="1" s="1"/>
  <c r="E286" i="1"/>
  <c r="E290" i="1" s="1"/>
  <c r="D286" i="1"/>
  <c r="C286" i="1"/>
  <c r="C290" i="1" s="1"/>
  <c r="B286" i="1"/>
  <c r="B290" i="1" s="1"/>
  <c r="Z284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X280" i="1"/>
  <c r="T280" i="1"/>
  <c r="L280" i="1"/>
  <c r="D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AA278" i="1"/>
  <c r="Z278" i="1"/>
  <c r="Y277" i="1"/>
  <c r="X277" i="1"/>
  <c r="W277" i="1"/>
  <c r="W280" i="1" s="1"/>
  <c r="V277" i="1"/>
  <c r="U277" i="1"/>
  <c r="T277" i="1"/>
  <c r="S277" i="1"/>
  <c r="R277" i="1"/>
  <c r="Q277" i="1"/>
  <c r="P277" i="1"/>
  <c r="O277" i="1"/>
  <c r="N277" i="1"/>
  <c r="Z277" i="1" s="1"/>
  <c r="M277" i="1"/>
  <c r="L277" i="1"/>
  <c r="K277" i="1"/>
  <c r="J277" i="1"/>
  <c r="I277" i="1"/>
  <c r="H277" i="1"/>
  <c r="G277" i="1"/>
  <c r="F277" i="1"/>
  <c r="E277" i="1"/>
  <c r="D277" i="1"/>
  <c r="C277" i="1"/>
  <c r="B277" i="1"/>
  <c r="Y276" i="1"/>
  <c r="Y280" i="1" s="1"/>
  <c r="X276" i="1"/>
  <c r="W276" i="1"/>
  <c r="V276" i="1"/>
  <c r="U276" i="1"/>
  <c r="U280" i="1" s="1"/>
  <c r="T276" i="1"/>
  <c r="S276" i="1"/>
  <c r="S280" i="1" s="1"/>
  <c r="R276" i="1"/>
  <c r="R280" i="1" s="1"/>
  <c r="Q276" i="1"/>
  <c r="Q280" i="1" s="1"/>
  <c r="P276" i="1"/>
  <c r="P280" i="1" s="1"/>
  <c r="O276" i="1"/>
  <c r="O280" i="1" s="1"/>
  <c r="N276" i="1"/>
  <c r="N280" i="1" s="1"/>
  <c r="M276" i="1"/>
  <c r="M280" i="1" s="1"/>
  <c r="L276" i="1"/>
  <c r="K276" i="1"/>
  <c r="K280" i="1" s="1"/>
  <c r="J276" i="1"/>
  <c r="J280" i="1" s="1"/>
  <c r="I276" i="1"/>
  <c r="I280" i="1" s="1"/>
  <c r="H276" i="1"/>
  <c r="H280" i="1" s="1"/>
  <c r="G276" i="1"/>
  <c r="G280" i="1" s="1"/>
  <c r="F276" i="1"/>
  <c r="F280" i="1" s="1"/>
  <c r="E276" i="1"/>
  <c r="E280" i="1" s="1"/>
  <c r="D276" i="1"/>
  <c r="C276" i="1"/>
  <c r="C280" i="1" s="1"/>
  <c r="B276" i="1"/>
  <c r="B280" i="1" s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Z269" i="1" s="1"/>
  <c r="M269" i="1"/>
  <c r="L269" i="1"/>
  <c r="K269" i="1"/>
  <c r="J269" i="1"/>
  <c r="I269" i="1"/>
  <c r="H269" i="1"/>
  <c r="G269" i="1"/>
  <c r="F269" i="1"/>
  <c r="E269" i="1"/>
  <c r="D269" i="1"/>
  <c r="C269" i="1"/>
  <c r="B269" i="1"/>
  <c r="Z268" i="1"/>
  <c r="AA268" i="1" s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Z267" i="1" s="1"/>
  <c r="AB267" i="1" s="1"/>
  <c r="L267" i="1"/>
  <c r="K267" i="1"/>
  <c r="J267" i="1"/>
  <c r="I267" i="1"/>
  <c r="H267" i="1"/>
  <c r="G267" i="1"/>
  <c r="F267" i="1"/>
  <c r="E267" i="1"/>
  <c r="D267" i="1"/>
  <c r="AA267" i="1" s="1"/>
  <c r="C267" i="1"/>
  <c r="B267" i="1"/>
  <c r="Y266" i="1"/>
  <c r="Y270" i="1" s="1"/>
  <c r="X266" i="1"/>
  <c r="X270" i="1" s="1"/>
  <c r="W266" i="1"/>
  <c r="W270" i="1" s="1"/>
  <c r="V266" i="1"/>
  <c r="V270" i="1" s="1"/>
  <c r="U266" i="1"/>
  <c r="U270" i="1" s="1"/>
  <c r="T266" i="1"/>
  <c r="T270" i="1" s="1"/>
  <c r="S266" i="1"/>
  <c r="S270" i="1" s="1"/>
  <c r="R266" i="1"/>
  <c r="R270" i="1" s="1"/>
  <c r="Q266" i="1"/>
  <c r="Q270" i="1" s="1"/>
  <c r="P266" i="1"/>
  <c r="P270" i="1" s="1"/>
  <c r="O266" i="1"/>
  <c r="O270" i="1" s="1"/>
  <c r="N266" i="1"/>
  <c r="N270" i="1" s="1"/>
  <c r="M266" i="1"/>
  <c r="Z266" i="1" s="1"/>
  <c r="L266" i="1"/>
  <c r="L270" i="1" s="1"/>
  <c r="K266" i="1"/>
  <c r="K270" i="1" s="1"/>
  <c r="J266" i="1"/>
  <c r="J270" i="1" s="1"/>
  <c r="I266" i="1"/>
  <c r="I270" i="1" s="1"/>
  <c r="H266" i="1"/>
  <c r="H270" i="1" s="1"/>
  <c r="G266" i="1"/>
  <c r="G270" i="1" s="1"/>
  <c r="F266" i="1"/>
  <c r="F270" i="1" s="1"/>
  <c r="E266" i="1"/>
  <c r="E270" i="1" s="1"/>
  <c r="D266" i="1"/>
  <c r="D270" i="1" s="1"/>
  <c r="C266" i="1"/>
  <c r="C270" i="1" s="1"/>
  <c r="B266" i="1"/>
  <c r="B270" i="1" s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Y257" i="1"/>
  <c r="X257" i="1"/>
  <c r="W257" i="1"/>
  <c r="V257" i="1"/>
  <c r="U257" i="1"/>
  <c r="T257" i="1"/>
  <c r="S257" i="1"/>
  <c r="S260" i="1" s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Y256" i="1"/>
  <c r="X256" i="1"/>
  <c r="X260" i="1" s="1"/>
  <c r="W256" i="1"/>
  <c r="V256" i="1"/>
  <c r="U256" i="1"/>
  <c r="T256" i="1"/>
  <c r="T260" i="1" s="1"/>
  <c r="S256" i="1"/>
  <c r="R256" i="1"/>
  <c r="Q256" i="1"/>
  <c r="P256" i="1"/>
  <c r="P260" i="1" s="1"/>
  <c r="O256" i="1"/>
  <c r="O260" i="1" s="1"/>
  <c r="N256" i="1"/>
  <c r="M256" i="1"/>
  <c r="L256" i="1"/>
  <c r="L260" i="1" s="1"/>
  <c r="K256" i="1"/>
  <c r="K260" i="1" s="1"/>
  <c r="J256" i="1"/>
  <c r="I256" i="1"/>
  <c r="H256" i="1"/>
  <c r="H260" i="1" s="1"/>
  <c r="G256" i="1"/>
  <c r="G260" i="1" s="1"/>
  <c r="F256" i="1"/>
  <c r="E256" i="1"/>
  <c r="D256" i="1"/>
  <c r="C256" i="1"/>
  <c r="C260" i="1" s="1"/>
  <c r="B256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Z251" i="1" s="1"/>
  <c r="L251" i="1"/>
  <c r="K251" i="1"/>
  <c r="J251" i="1"/>
  <c r="I251" i="1"/>
  <c r="H251" i="1"/>
  <c r="G251" i="1"/>
  <c r="F251" i="1"/>
  <c r="E251" i="1"/>
  <c r="D251" i="1"/>
  <c r="C251" i="1"/>
  <c r="B251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Z249" i="1" s="1"/>
  <c r="AA249" i="1" s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Z248" i="1" s="1"/>
  <c r="L248" i="1"/>
  <c r="K248" i="1"/>
  <c r="J248" i="1"/>
  <c r="I248" i="1"/>
  <c r="H248" i="1"/>
  <c r="G248" i="1"/>
  <c r="F248" i="1"/>
  <c r="E248" i="1"/>
  <c r="D248" i="1"/>
  <c r="AA248" i="1" s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Z247" i="1" s="1"/>
  <c r="AB247" i="1" s="1"/>
  <c r="L247" i="1"/>
  <c r="K247" i="1"/>
  <c r="J247" i="1"/>
  <c r="I247" i="1"/>
  <c r="H247" i="1"/>
  <c r="G247" i="1"/>
  <c r="F247" i="1"/>
  <c r="E247" i="1"/>
  <c r="D247" i="1"/>
  <c r="C247" i="1"/>
  <c r="B247" i="1"/>
  <c r="Y246" i="1"/>
  <c r="Y250" i="1" s="1"/>
  <c r="X246" i="1"/>
  <c r="X250" i="1" s="1"/>
  <c r="W246" i="1"/>
  <c r="W250" i="1" s="1"/>
  <c r="V246" i="1"/>
  <c r="V250" i="1" s="1"/>
  <c r="U246" i="1"/>
  <c r="U250" i="1" s="1"/>
  <c r="T246" i="1"/>
  <c r="T250" i="1" s="1"/>
  <c r="S246" i="1"/>
  <c r="S250" i="1" s="1"/>
  <c r="R246" i="1"/>
  <c r="R250" i="1" s="1"/>
  <c r="Q246" i="1"/>
  <c r="Q250" i="1" s="1"/>
  <c r="P246" i="1"/>
  <c r="P250" i="1" s="1"/>
  <c r="O246" i="1"/>
  <c r="O250" i="1" s="1"/>
  <c r="N246" i="1"/>
  <c r="N250" i="1" s="1"/>
  <c r="M246" i="1"/>
  <c r="M250" i="1" s="1"/>
  <c r="L246" i="1"/>
  <c r="L250" i="1" s="1"/>
  <c r="K246" i="1"/>
  <c r="K250" i="1" s="1"/>
  <c r="J246" i="1"/>
  <c r="J250" i="1" s="1"/>
  <c r="I246" i="1"/>
  <c r="I250" i="1" s="1"/>
  <c r="H246" i="1"/>
  <c r="H250" i="1" s="1"/>
  <c r="G246" i="1"/>
  <c r="G250" i="1" s="1"/>
  <c r="F246" i="1"/>
  <c r="F250" i="1" s="1"/>
  <c r="E246" i="1"/>
  <c r="E250" i="1" s="1"/>
  <c r="D246" i="1"/>
  <c r="D250" i="1" s="1"/>
  <c r="C246" i="1"/>
  <c r="C250" i="1" s="1"/>
  <c r="B246" i="1"/>
  <c r="B250" i="1" s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Z239" i="1" s="1"/>
  <c r="L239" i="1"/>
  <c r="K239" i="1"/>
  <c r="J239" i="1"/>
  <c r="I239" i="1"/>
  <c r="H239" i="1"/>
  <c r="G239" i="1"/>
  <c r="F239" i="1"/>
  <c r="E239" i="1"/>
  <c r="D239" i="1"/>
  <c r="AA239" i="1" s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Z238" i="1" s="1"/>
  <c r="L238" i="1"/>
  <c r="K238" i="1"/>
  <c r="J238" i="1"/>
  <c r="I238" i="1"/>
  <c r="H238" i="1"/>
  <c r="G238" i="1"/>
  <c r="F238" i="1"/>
  <c r="E238" i="1"/>
  <c r="D238" i="1"/>
  <c r="AA238" i="1" s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Z237" i="1" s="1"/>
  <c r="AB237" i="1" s="1"/>
  <c r="L237" i="1"/>
  <c r="K237" i="1"/>
  <c r="J237" i="1"/>
  <c r="I237" i="1"/>
  <c r="H237" i="1"/>
  <c r="G237" i="1"/>
  <c r="F237" i="1"/>
  <c r="E237" i="1"/>
  <c r="D237" i="1"/>
  <c r="AA237" i="1" s="1"/>
  <c r="C237" i="1"/>
  <c r="B237" i="1"/>
  <c r="Y236" i="1"/>
  <c r="Y240" i="1" s="1"/>
  <c r="X236" i="1"/>
  <c r="X240" i="1" s="1"/>
  <c r="W236" i="1"/>
  <c r="W240" i="1" s="1"/>
  <c r="V236" i="1"/>
  <c r="V240" i="1" s="1"/>
  <c r="U236" i="1"/>
  <c r="U240" i="1" s="1"/>
  <c r="T236" i="1"/>
  <c r="T240" i="1" s="1"/>
  <c r="S236" i="1"/>
  <c r="S240" i="1" s="1"/>
  <c r="R236" i="1"/>
  <c r="R240" i="1" s="1"/>
  <c r="Q236" i="1"/>
  <c r="Q240" i="1" s="1"/>
  <c r="P236" i="1"/>
  <c r="P240" i="1" s="1"/>
  <c r="O236" i="1"/>
  <c r="O240" i="1" s="1"/>
  <c r="N236" i="1"/>
  <c r="N240" i="1" s="1"/>
  <c r="M236" i="1"/>
  <c r="Z236" i="1" s="1"/>
  <c r="L236" i="1"/>
  <c r="L240" i="1" s="1"/>
  <c r="K236" i="1"/>
  <c r="K240" i="1" s="1"/>
  <c r="J236" i="1"/>
  <c r="J240" i="1" s="1"/>
  <c r="I236" i="1"/>
  <c r="I240" i="1" s="1"/>
  <c r="H236" i="1"/>
  <c r="H240" i="1" s="1"/>
  <c r="G236" i="1"/>
  <c r="G240" i="1" s="1"/>
  <c r="F236" i="1"/>
  <c r="F240" i="1" s="1"/>
  <c r="E236" i="1"/>
  <c r="E240" i="1" s="1"/>
  <c r="D236" i="1"/>
  <c r="D240" i="1" s="1"/>
  <c r="C236" i="1"/>
  <c r="C240" i="1" s="1"/>
  <c r="B236" i="1"/>
  <c r="B240" i="1" s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Z229" i="1" s="1"/>
  <c r="L229" i="1"/>
  <c r="K229" i="1"/>
  <c r="J229" i="1"/>
  <c r="I229" i="1"/>
  <c r="H229" i="1"/>
  <c r="G229" i="1"/>
  <c r="F229" i="1"/>
  <c r="E229" i="1"/>
  <c r="D229" i="1"/>
  <c r="AA229" i="1" s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Z228" i="1" s="1"/>
  <c r="L228" i="1"/>
  <c r="K228" i="1"/>
  <c r="J228" i="1"/>
  <c r="I228" i="1"/>
  <c r="H228" i="1"/>
  <c r="G228" i="1"/>
  <c r="F228" i="1"/>
  <c r="E228" i="1"/>
  <c r="D228" i="1"/>
  <c r="AA228" i="1" s="1"/>
  <c r="C228" i="1"/>
  <c r="B228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Z227" i="1" s="1"/>
  <c r="AB227" i="1" s="1"/>
  <c r="L227" i="1"/>
  <c r="K227" i="1"/>
  <c r="J227" i="1"/>
  <c r="I227" i="1"/>
  <c r="H227" i="1"/>
  <c r="G227" i="1"/>
  <c r="F227" i="1"/>
  <c r="E227" i="1"/>
  <c r="D227" i="1"/>
  <c r="AA227" i="1" s="1"/>
  <c r="C227" i="1"/>
  <c r="B227" i="1"/>
  <c r="Y226" i="1"/>
  <c r="Y230" i="1" s="1"/>
  <c r="X226" i="1"/>
  <c r="X230" i="1" s="1"/>
  <c r="W226" i="1"/>
  <c r="W230" i="1" s="1"/>
  <c r="V226" i="1"/>
  <c r="V230" i="1" s="1"/>
  <c r="U226" i="1"/>
  <c r="U230" i="1" s="1"/>
  <c r="T226" i="1"/>
  <c r="T230" i="1" s="1"/>
  <c r="S226" i="1"/>
  <c r="S230" i="1" s="1"/>
  <c r="R226" i="1"/>
  <c r="R230" i="1" s="1"/>
  <c r="Q226" i="1"/>
  <c r="Q230" i="1" s="1"/>
  <c r="P226" i="1"/>
  <c r="P230" i="1" s="1"/>
  <c r="O226" i="1"/>
  <c r="O230" i="1" s="1"/>
  <c r="N226" i="1"/>
  <c r="N230" i="1" s="1"/>
  <c r="M226" i="1"/>
  <c r="M230" i="1" s="1"/>
  <c r="L226" i="1"/>
  <c r="L230" i="1" s="1"/>
  <c r="K226" i="1"/>
  <c r="K230" i="1" s="1"/>
  <c r="J226" i="1"/>
  <c r="J230" i="1" s="1"/>
  <c r="I226" i="1"/>
  <c r="I230" i="1" s="1"/>
  <c r="H226" i="1"/>
  <c r="H230" i="1" s="1"/>
  <c r="G226" i="1"/>
  <c r="G230" i="1" s="1"/>
  <c r="F226" i="1"/>
  <c r="F230" i="1" s="1"/>
  <c r="E226" i="1"/>
  <c r="E230" i="1" s="1"/>
  <c r="D226" i="1"/>
  <c r="C226" i="1"/>
  <c r="C230" i="1" s="1"/>
  <c r="B226" i="1"/>
  <c r="B230" i="1" s="1"/>
  <c r="Z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Z221" i="1" s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Z219" i="1" s="1"/>
  <c r="AB219" i="1" s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Z218" i="1" s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Z217" i="1" s="1"/>
  <c r="AB217" i="1" s="1"/>
  <c r="L217" i="1"/>
  <c r="K217" i="1"/>
  <c r="J217" i="1"/>
  <c r="I217" i="1"/>
  <c r="H217" i="1"/>
  <c r="G217" i="1"/>
  <c r="F217" i="1"/>
  <c r="E217" i="1"/>
  <c r="D217" i="1"/>
  <c r="C217" i="1"/>
  <c r="B217" i="1"/>
  <c r="Y216" i="1"/>
  <c r="Y220" i="1" s="1"/>
  <c r="X216" i="1"/>
  <c r="X220" i="1" s="1"/>
  <c r="W216" i="1"/>
  <c r="W220" i="1" s="1"/>
  <c r="W222" i="1" s="1"/>
  <c r="V216" i="1"/>
  <c r="V220" i="1" s="1"/>
  <c r="U216" i="1"/>
  <c r="U220" i="1" s="1"/>
  <c r="T216" i="1"/>
  <c r="T220" i="1" s="1"/>
  <c r="S216" i="1"/>
  <c r="S220" i="1" s="1"/>
  <c r="S222" i="1" s="1"/>
  <c r="R216" i="1"/>
  <c r="R220" i="1" s="1"/>
  <c r="Q216" i="1"/>
  <c r="Q220" i="1" s="1"/>
  <c r="P216" i="1"/>
  <c r="P220" i="1" s="1"/>
  <c r="O216" i="1"/>
  <c r="O220" i="1" s="1"/>
  <c r="O222" i="1" s="1"/>
  <c r="N216" i="1"/>
  <c r="N220" i="1" s="1"/>
  <c r="M216" i="1"/>
  <c r="Z216" i="1" s="1"/>
  <c r="L216" i="1"/>
  <c r="L220" i="1" s="1"/>
  <c r="K216" i="1"/>
  <c r="K220" i="1" s="1"/>
  <c r="K222" i="1" s="1"/>
  <c r="J216" i="1"/>
  <c r="J220" i="1" s="1"/>
  <c r="I216" i="1"/>
  <c r="I220" i="1" s="1"/>
  <c r="H216" i="1"/>
  <c r="H220" i="1" s="1"/>
  <c r="G216" i="1"/>
  <c r="G220" i="1" s="1"/>
  <c r="G222" i="1" s="1"/>
  <c r="F216" i="1"/>
  <c r="F220" i="1" s="1"/>
  <c r="E216" i="1"/>
  <c r="E220" i="1" s="1"/>
  <c r="D216" i="1"/>
  <c r="D220" i="1" s="1"/>
  <c r="C216" i="1"/>
  <c r="C220" i="1" s="1"/>
  <c r="C222" i="1" s="1"/>
  <c r="B216" i="1"/>
  <c r="B220" i="1" s="1"/>
  <c r="Z200" i="1"/>
  <c r="Z198" i="1"/>
  <c r="AA198" i="1" s="1"/>
  <c r="Z197" i="1"/>
  <c r="AA197" i="1" s="1"/>
  <c r="Y196" i="1"/>
  <c r="Y206" i="1" s="1"/>
  <c r="X196" i="1"/>
  <c r="X206" i="1" s="1"/>
  <c r="W196" i="1"/>
  <c r="W206" i="1" s="1"/>
  <c r="V196" i="1"/>
  <c r="V206" i="1" s="1"/>
  <c r="U196" i="1"/>
  <c r="U206" i="1" s="1"/>
  <c r="T196" i="1"/>
  <c r="T206" i="1" s="1"/>
  <c r="S196" i="1"/>
  <c r="S206" i="1" s="1"/>
  <c r="R196" i="1"/>
  <c r="R206" i="1" s="1"/>
  <c r="Q196" i="1"/>
  <c r="Q206" i="1" s="1"/>
  <c r="P196" i="1"/>
  <c r="P206" i="1" s="1"/>
  <c r="O196" i="1"/>
  <c r="O206" i="1" s="1"/>
  <c r="N196" i="1"/>
  <c r="N206" i="1" s="1"/>
  <c r="M196" i="1"/>
  <c r="M206" i="1" s="1"/>
  <c r="L196" i="1"/>
  <c r="L206" i="1" s="1"/>
  <c r="K196" i="1"/>
  <c r="K206" i="1" s="1"/>
  <c r="J196" i="1"/>
  <c r="J206" i="1" s="1"/>
  <c r="I196" i="1"/>
  <c r="I206" i="1" s="1"/>
  <c r="H196" i="1"/>
  <c r="H206" i="1" s="1"/>
  <c r="G196" i="1"/>
  <c r="G206" i="1" s="1"/>
  <c r="F196" i="1"/>
  <c r="F206" i="1" s="1"/>
  <c r="E196" i="1"/>
  <c r="E206" i="1" s="1"/>
  <c r="D196" i="1"/>
  <c r="C196" i="1"/>
  <c r="C206" i="1" s="1"/>
  <c r="B196" i="1"/>
  <c r="B206" i="1" s="1"/>
  <c r="Y195" i="1"/>
  <c r="Y205" i="1" s="1"/>
  <c r="X195" i="1"/>
  <c r="X205" i="1" s="1"/>
  <c r="W195" i="1"/>
  <c r="W205" i="1" s="1"/>
  <c r="V195" i="1"/>
  <c r="V205" i="1" s="1"/>
  <c r="U195" i="1"/>
  <c r="U205" i="1" s="1"/>
  <c r="T195" i="1"/>
  <c r="T205" i="1" s="1"/>
  <c r="S195" i="1"/>
  <c r="S205" i="1" s="1"/>
  <c r="R195" i="1"/>
  <c r="R205" i="1" s="1"/>
  <c r="Q195" i="1"/>
  <c r="Q205" i="1" s="1"/>
  <c r="P195" i="1"/>
  <c r="P205" i="1" s="1"/>
  <c r="O195" i="1"/>
  <c r="O205" i="1" s="1"/>
  <c r="N195" i="1"/>
  <c r="Z195" i="1" s="1"/>
  <c r="M195" i="1"/>
  <c r="M205" i="1" s="1"/>
  <c r="L195" i="1"/>
  <c r="L205" i="1" s="1"/>
  <c r="K195" i="1"/>
  <c r="K205" i="1" s="1"/>
  <c r="J195" i="1"/>
  <c r="J205" i="1" s="1"/>
  <c r="I195" i="1"/>
  <c r="I205" i="1" s="1"/>
  <c r="H195" i="1"/>
  <c r="H205" i="1" s="1"/>
  <c r="G195" i="1"/>
  <c r="G205" i="1" s="1"/>
  <c r="F195" i="1"/>
  <c r="F205" i="1" s="1"/>
  <c r="E195" i="1"/>
  <c r="E205" i="1" s="1"/>
  <c r="D195" i="1"/>
  <c r="D205" i="1" s="1"/>
  <c r="C195" i="1"/>
  <c r="C205" i="1" s="1"/>
  <c r="B195" i="1"/>
  <c r="B205" i="1" s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Z188" i="1" s="1"/>
  <c r="L188" i="1"/>
  <c r="K188" i="1"/>
  <c r="J188" i="1"/>
  <c r="I188" i="1"/>
  <c r="H188" i="1"/>
  <c r="G188" i="1"/>
  <c r="F188" i="1"/>
  <c r="E188" i="1"/>
  <c r="D188" i="1"/>
  <c r="AA188" i="1" s="1"/>
  <c r="C188" i="1"/>
  <c r="B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Z187" i="1" s="1"/>
  <c r="M187" i="1"/>
  <c r="L187" i="1"/>
  <c r="K187" i="1"/>
  <c r="J187" i="1"/>
  <c r="I187" i="1"/>
  <c r="H187" i="1"/>
  <c r="G187" i="1"/>
  <c r="F187" i="1"/>
  <c r="E187" i="1"/>
  <c r="D187" i="1"/>
  <c r="AA187" i="1" s="1"/>
  <c r="C187" i="1"/>
  <c r="B187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Z186" i="1" s="1"/>
  <c r="L186" i="1"/>
  <c r="K186" i="1"/>
  <c r="J186" i="1"/>
  <c r="I186" i="1"/>
  <c r="H186" i="1"/>
  <c r="G186" i="1"/>
  <c r="F186" i="1"/>
  <c r="E186" i="1"/>
  <c r="D186" i="1"/>
  <c r="C186" i="1"/>
  <c r="B186" i="1"/>
  <c r="Y185" i="1"/>
  <c r="Y189" i="1" s="1"/>
  <c r="X185" i="1"/>
  <c r="X189" i="1" s="1"/>
  <c r="W185" i="1"/>
  <c r="W189" i="1" s="1"/>
  <c r="V185" i="1"/>
  <c r="V189" i="1" s="1"/>
  <c r="U185" i="1"/>
  <c r="U189" i="1" s="1"/>
  <c r="T185" i="1"/>
  <c r="T189" i="1" s="1"/>
  <c r="S185" i="1"/>
  <c r="S189" i="1" s="1"/>
  <c r="R185" i="1"/>
  <c r="R189" i="1" s="1"/>
  <c r="Q185" i="1"/>
  <c r="Q189" i="1" s="1"/>
  <c r="P185" i="1"/>
  <c r="P189" i="1" s="1"/>
  <c r="O185" i="1"/>
  <c r="O189" i="1" s="1"/>
  <c r="N185" i="1"/>
  <c r="N189" i="1" s="1"/>
  <c r="M185" i="1"/>
  <c r="M189" i="1" s="1"/>
  <c r="L185" i="1"/>
  <c r="L189" i="1" s="1"/>
  <c r="K185" i="1"/>
  <c r="K189" i="1" s="1"/>
  <c r="J185" i="1"/>
  <c r="J189" i="1" s="1"/>
  <c r="I185" i="1"/>
  <c r="I189" i="1" s="1"/>
  <c r="H185" i="1"/>
  <c r="H189" i="1" s="1"/>
  <c r="G185" i="1"/>
  <c r="G189" i="1" s="1"/>
  <c r="F185" i="1"/>
  <c r="F189" i="1" s="1"/>
  <c r="E185" i="1"/>
  <c r="E189" i="1" s="1"/>
  <c r="D185" i="1"/>
  <c r="C185" i="1"/>
  <c r="C189" i="1" s="1"/>
  <c r="B185" i="1"/>
  <c r="B189" i="1" s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Z178" i="1" s="1"/>
  <c r="L178" i="1"/>
  <c r="K178" i="1"/>
  <c r="J178" i="1"/>
  <c r="I178" i="1"/>
  <c r="H178" i="1"/>
  <c r="G178" i="1"/>
  <c r="F178" i="1"/>
  <c r="E178" i="1"/>
  <c r="D178" i="1"/>
  <c r="AA178" i="1" s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Z177" i="1" s="1"/>
  <c r="L177" i="1"/>
  <c r="K177" i="1"/>
  <c r="J177" i="1"/>
  <c r="I177" i="1"/>
  <c r="H177" i="1"/>
  <c r="G177" i="1"/>
  <c r="F177" i="1"/>
  <c r="E177" i="1"/>
  <c r="D177" i="1"/>
  <c r="AA177" i="1" s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Z176" i="1" s="1"/>
  <c r="AB176" i="1" s="1"/>
  <c r="L176" i="1"/>
  <c r="K176" i="1"/>
  <c r="J176" i="1"/>
  <c r="I176" i="1"/>
  <c r="H176" i="1"/>
  <c r="G176" i="1"/>
  <c r="F176" i="1"/>
  <c r="E176" i="1"/>
  <c r="D176" i="1"/>
  <c r="AA176" i="1" s="1"/>
  <c r="C176" i="1"/>
  <c r="B176" i="1"/>
  <c r="Y175" i="1"/>
  <c r="Y179" i="1" s="1"/>
  <c r="X175" i="1"/>
  <c r="X179" i="1" s="1"/>
  <c r="W175" i="1"/>
  <c r="W179" i="1" s="1"/>
  <c r="V175" i="1"/>
  <c r="V179" i="1" s="1"/>
  <c r="U175" i="1"/>
  <c r="U179" i="1" s="1"/>
  <c r="T175" i="1"/>
  <c r="T179" i="1" s="1"/>
  <c r="S175" i="1"/>
  <c r="S179" i="1" s="1"/>
  <c r="R175" i="1"/>
  <c r="R179" i="1" s="1"/>
  <c r="Q175" i="1"/>
  <c r="Q179" i="1" s="1"/>
  <c r="P175" i="1"/>
  <c r="P179" i="1" s="1"/>
  <c r="O175" i="1"/>
  <c r="O179" i="1" s="1"/>
  <c r="N175" i="1"/>
  <c r="N179" i="1" s="1"/>
  <c r="M175" i="1"/>
  <c r="M179" i="1" s="1"/>
  <c r="L175" i="1"/>
  <c r="L179" i="1" s="1"/>
  <c r="K175" i="1"/>
  <c r="K179" i="1" s="1"/>
  <c r="J175" i="1"/>
  <c r="J179" i="1" s="1"/>
  <c r="I175" i="1"/>
  <c r="I179" i="1" s="1"/>
  <c r="H175" i="1"/>
  <c r="H179" i="1" s="1"/>
  <c r="G175" i="1"/>
  <c r="G179" i="1" s="1"/>
  <c r="F175" i="1"/>
  <c r="F179" i="1" s="1"/>
  <c r="E175" i="1"/>
  <c r="E179" i="1" s="1"/>
  <c r="D175" i="1"/>
  <c r="C175" i="1"/>
  <c r="C179" i="1" s="1"/>
  <c r="B175" i="1"/>
  <c r="B179" i="1" s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Z168" i="1" s="1"/>
  <c r="L168" i="1"/>
  <c r="K168" i="1"/>
  <c r="J168" i="1"/>
  <c r="I168" i="1"/>
  <c r="H168" i="1"/>
  <c r="G168" i="1"/>
  <c r="F168" i="1"/>
  <c r="E168" i="1"/>
  <c r="D168" i="1"/>
  <c r="AA168" i="1" s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Z167" i="1" s="1"/>
  <c r="L167" i="1"/>
  <c r="K167" i="1"/>
  <c r="J167" i="1"/>
  <c r="I167" i="1"/>
  <c r="H167" i="1"/>
  <c r="G167" i="1"/>
  <c r="F167" i="1"/>
  <c r="E167" i="1"/>
  <c r="D167" i="1"/>
  <c r="AA167" i="1" s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Z166" i="1" s="1"/>
  <c r="AB166" i="1" s="1"/>
  <c r="L166" i="1"/>
  <c r="K166" i="1"/>
  <c r="J166" i="1"/>
  <c r="I166" i="1"/>
  <c r="H166" i="1"/>
  <c r="G166" i="1"/>
  <c r="F166" i="1"/>
  <c r="E166" i="1"/>
  <c r="D166" i="1"/>
  <c r="AA166" i="1" s="1"/>
  <c r="C166" i="1"/>
  <c r="B166" i="1"/>
  <c r="Y165" i="1"/>
  <c r="Y169" i="1" s="1"/>
  <c r="Y171" i="1" s="1"/>
  <c r="X165" i="1"/>
  <c r="X169" i="1" s="1"/>
  <c r="X171" i="1" s="1"/>
  <c r="W165" i="1"/>
  <c r="W169" i="1" s="1"/>
  <c r="V165" i="1"/>
  <c r="V169" i="1" s="1"/>
  <c r="U165" i="1"/>
  <c r="U169" i="1" s="1"/>
  <c r="U171" i="1" s="1"/>
  <c r="T165" i="1"/>
  <c r="T169" i="1" s="1"/>
  <c r="T171" i="1" s="1"/>
  <c r="S165" i="1"/>
  <c r="S169" i="1" s="1"/>
  <c r="R165" i="1"/>
  <c r="R169" i="1" s="1"/>
  <c r="Q165" i="1"/>
  <c r="Q169" i="1" s="1"/>
  <c r="Q171" i="1" s="1"/>
  <c r="P165" i="1"/>
  <c r="P169" i="1" s="1"/>
  <c r="P171" i="1" s="1"/>
  <c r="O165" i="1"/>
  <c r="O169" i="1" s="1"/>
  <c r="N165" i="1"/>
  <c r="N169" i="1" s="1"/>
  <c r="M165" i="1"/>
  <c r="M169" i="1" s="1"/>
  <c r="M171" i="1" s="1"/>
  <c r="L165" i="1"/>
  <c r="L169" i="1" s="1"/>
  <c r="L171" i="1" s="1"/>
  <c r="K165" i="1"/>
  <c r="K169" i="1" s="1"/>
  <c r="J165" i="1"/>
  <c r="J169" i="1" s="1"/>
  <c r="I165" i="1"/>
  <c r="I169" i="1" s="1"/>
  <c r="I171" i="1" s="1"/>
  <c r="H165" i="1"/>
  <c r="H169" i="1" s="1"/>
  <c r="H171" i="1" s="1"/>
  <c r="G165" i="1"/>
  <c r="G169" i="1" s="1"/>
  <c r="F165" i="1"/>
  <c r="F169" i="1" s="1"/>
  <c r="E165" i="1"/>
  <c r="E169" i="1" s="1"/>
  <c r="E171" i="1" s="1"/>
  <c r="D165" i="1"/>
  <c r="D169" i="1" s="1"/>
  <c r="D171" i="1" s="1"/>
  <c r="C165" i="1"/>
  <c r="C169" i="1" s="1"/>
  <c r="B165" i="1"/>
  <c r="B169" i="1" s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Z160" i="1" s="1"/>
  <c r="L160" i="1"/>
  <c r="K160" i="1"/>
  <c r="J160" i="1"/>
  <c r="I160" i="1"/>
  <c r="H160" i="1"/>
  <c r="G160" i="1"/>
  <c r="F160" i="1"/>
  <c r="E160" i="1"/>
  <c r="D160" i="1"/>
  <c r="C160" i="1"/>
  <c r="B160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Z158" i="1" s="1"/>
  <c r="M158" i="1"/>
  <c r="L158" i="1"/>
  <c r="K158" i="1"/>
  <c r="J158" i="1"/>
  <c r="I158" i="1"/>
  <c r="H158" i="1"/>
  <c r="G158" i="1"/>
  <c r="F158" i="1"/>
  <c r="E158" i="1"/>
  <c r="D158" i="1"/>
  <c r="AA158" i="1" s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Z157" i="1" s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Z156" i="1" s="1"/>
  <c r="AB156" i="1" s="1"/>
  <c r="L156" i="1"/>
  <c r="K156" i="1"/>
  <c r="J156" i="1"/>
  <c r="I156" i="1"/>
  <c r="H156" i="1"/>
  <c r="G156" i="1"/>
  <c r="F156" i="1"/>
  <c r="E156" i="1"/>
  <c r="D156" i="1"/>
  <c r="C156" i="1"/>
  <c r="B156" i="1"/>
  <c r="Y155" i="1"/>
  <c r="Y159" i="1" s="1"/>
  <c r="X155" i="1"/>
  <c r="X159" i="1" s="1"/>
  <c r="W155" i="1"/>
  <c r="W159" i="1" s="1"/>
  <c r="V155" i="1"/>
  <c r="V159" i="1" s="1"/>
  <c r="U155" i="1"/>
  <c r="U159" i="1" s="1"/>
  <c r="T155" i="1"/>
  <c r="T159" i="1" s="1"/>
  <c r="S155" i="1"/>
  <c r="S159" i="1" s="1"/>
  <c r="R155" i="1"/>
  <c r="R159" i="1" s="1"/>
  <c r="Q155" i="1"/>
  <c r="Q159" i="1" s="1"/>
  <c r="P155" i="1"/>
  <c r="P159" i="1" s="1"/>
  <c r="O155" i="1"/>
  <c r="O159" i="1" s="1"/>
  <c r="N155" i="1"/>
  <c r="N159" i="1" s="1"/>
  <c r="M155" i="1"/>
  <c r="M159" i="1" s="1"/>
  <c r="L155" i="1"/>
  <c r="L159" i="1" s="1"/>
  <c r="K155" i="1"/>
  <c r="K159" i="1" s="1"/>
  <c r="J155" i="1"/>
  <c r="J159" i="1" s="1"/>
  <c r="I155" i="1"/>
  <c r="I159" i="1" s="1"/>
  <c r="H155" i="1"/>
  <c r="H159" i="1" s="1"/>
  <c r="G155" i="1"/>
  <c r="G159" i="1" s="1"/>
  <c r="F155" i="1"/>
  <c r="F159" i="1" s="1"/>
  <c r="E155" i="1"/>
  <c r="E159" i="1" s="1"/>
  <c r="D155" i="1"/>
  <c r="D159" i="1" s="1"/>
  <c r="C155" i="1"/>
  <c r="C159" i="1" s="1"/>
  <c r="B155" i="1"/>
  <c r="B159" i="1" s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Z147" i="1" s="1"/>
  <c r="AA147" i="1" s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Z146" i="1" s="1"/>
  <c r="AB146" i="1" s="1"/>
  <c r="L146" i="1"/>
  <c r="K146" i="1"/>
  <c r="J146" i="1"/>
  <c r="I146" i="1"/>
  <c r="H146" i="1"/>
  <c r="G146" i="1"/>
  <c r="F146" i="1"/>
  <c r="E146" i="1"/>
  <c r="D146" i="1"/>
  <c r="C146" i="1"/>
  <c r="B146" i="1"/>
  <c r="Y145" i="1"/>
  <c r="Y149" i="1" s="1"/>
  <c r="X145" i="1"/>
  <c r="X149" i="1" s="1"/>
  <c r="W145" i="1"/>
  <c r="W149" i="1" s="1"/>
  <c r="V145" i="1"/>
  <c r="V149" i="1" s="1"/>
  <c r="U145" i="1"/>
  <c r="U149" i="1" s="1"/>
  <c r="T145" i="1"/>
  <c r="T149" i="1" s="1"/>
  <c r="S145" i="1"/>
  <c r="S149" i="1" s="1"/>
  <c r="R145" i="1"/>
  <c r="R149" i="1" s="1"/>
  <c r="Q145" i="1"/>
  <c r="Q149" i="1" s="1"/>
  <c r="P145" i="1"/>
  <c r="P149" i="1" s="1"/>
  <c r="O145" i="1"/>
  <c r="O149" i="1" s="1"/>
  <c r="N145" i="1"/>
  <c r="N149" i="1" s="1"/>
  <c r="M145" i="1"/>
  <c r="M149" i="1" s="1"/>
  <c r="L145" i="1"/>
  <c r="L149" i="1" s="1"/>
  <c r="K145" i="1"/>
  <c r="K149" i="1" s="1"/>
  <c r="J145" i="1"/>
  <c r="J149" i="1" s="1"/>
  <c r="I145" i="1"/>
  <c r="I149" i="1" s="1"/>
  <c r="H145" i="1"/>
  <c r="H149" i="1" s="1"/>
  <c r="G145" i="1"/>
  <c r="G149" i="1" s="1"/>
  <c r="F145" i="1"/>
  <c r="F149" i="1" s="1"/>
  <c r="E145" i="1"/>
  <c r="E149" i="1" s="1"/>
  <c r="D145" i="1"/>
  <c r="C145" i="1"/>
  <c r="C149" i="1" s="1"/>
  <c r="B145" i="1"/>
  <c r="B149" i="1" s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Z138" i="1" s="1"/>
  <c r="AA138" i="1" s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Z137" i="1" s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Z136" i="1" s="1"/>
  <c r="AB136" i="1" s="1"/>
  <c r="L136" i="1"/>
  <c r="K136" i="1"/>
  <c r="J136" i="1"/>
  <c r="I136" i="1"/>
  <c r="H136" i="1"/>
  <c r="G136" i="1"/>
  <c r="F136" i="1"/>
  <c r="E136" i="1"/>
  <c r="D136" i="1"/>
  <c r="C136" i="1"/>
  <c r="B136" i="1"/>
  <c r="Y135" i="1"/>
  <c r="Y139" i="1" s="1"/>
  <c r="X135" i="1"/>
  <c r="X139" i="1" s="1"/>
  <c r="W135" i="1"/>
  <c r="W139" i="1" s="1"/>
  <c r="V135" i="1"/>
  <c r="V139" i="1" s="1"/>
  <c r="U135" i="1"/>
  <c r="U139" i="1" s="1"/>
  <c r="T135" i="1"/>
  <c r="T139" i="1" s="1"/>
  <c r="S135" i="1"/>
  <c r="S139" i="1" s="1"/>
  <c r="R135" i="1"/>
  <c r="R139" i="1" s="1"/>
  <c r="Q135" i="1"/>
  <c r="Q139" i="1" s="1"/>
  <c r="P135" i="1"/>
  <c r="P139" i="1" s="1"/>
  <c r="O135" i="1"/>
  <c r="O139" i="1" s="1"/>
  <c r="N135" i="1"/>
  <c r="N139" i="1" s="1"/>
  <c r="M135" i="1"/>
  <c r="M139" i="1" s="1"/>
  <c r="L135" i="1"/>
  <c r="L139" i="1" s="1"/>
  <c r="K135" i="1"/>
  <c r="K139" i="1" s="1"/>
  <c r="J135" i="1"/>
  <c r="J139" i="1" s="1"/>
  <c r="I135" i="1"/>
  <c r="I139" i="1" s="1"/>
  <c r="H135" i="1"/>
  <c r="H139" i="1" s="1"/>
  <c r="G135" i="1"/>
  <c r="G139" i="1" s="1"/>
  <c r="F135" i="1"/>
  <c r="F139" i="1" s="1"/>
  <c r="E135" i="1"/>
  <c r="E139" i="1" s="1"/>
  <c r="D135" i="1"/>
  <c r="C135" i="1"/>
  <c r="C139" i="1" s="1"/>
  <c r="B135" i="1"/>
  <c r="B139" i="1" s="1"/>
  <c r="Z133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Z130" i="1" s="1"/>
  <c r="L130" i="1"/>
  <c r="K130" i="1"/>
  <c r="J130" i="1"/>
  <c r="I130" i="1"/>
  <c r="H130" i="1"/>
  <c r="G130" i="1"/>
  <c r="F130" i="1"/>
  <c r="E130" i="1"/>
  <c r="D130" i="1"/>
  <c r="C130" i="1"/>
  <c r="B130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Z128" i="1" s="1"/>
  <c r="AA128" i="1" s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Z127" i="1" s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Z126" i="1" s="1"/>
  <c r="AB126" i="1" s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Y129" i="1" s="1"/>
  <c r="X125" i="1"/>
  <c r="X129" i="1" s="1"/>
  <c r="W125" i="1"/>
  <c r="W129" i="1" s="1"/>
  <c r="V125" i="1"/>
  <c r="V129" i="1" s="1"/>
  <c r="U125" i="1"/>
  <c r="U129" i="1" s="1"/>
  <c r="T125" i="1"/>
  <c r="T129" i="1" s="1"/>
  <c r="S125" i="1"/>
  <c r="S129" i="1" s="1"/>
  <c r="R125" i="1"/>
  <c r="R129" i="1" s="1"/>
  <c r="Q125" i="1"/>
  <c r="Q129" i="1" s="1"/>
  <c r="P125" i="1"/>
  <c r="P129" i="1" s="1"/>
  <c r="O125" i="1"/>
  <c r="O129" i="1" s="1"/>
  <c r="N125" i="1"/>
  <c r="N129" i="1" s="1"/>
  <c r="M125" i="1"/>
  <c r="M129" i="1" s="1"/>
  <c r="L125" i="1"/>
  <c r="L129" i="1" s="1"/>
  <c r="K125" i="1"/>
  <c r="K129" i="1" s="1"/>
  <c r="J125" i="1"/>
  <c r="J129" i="1" s="1"/>
  <c r="I125" i="1"/>
  <c r="I129" i="1" s="1"/>
  <c r="H125" i="1"/>
  <c r="H129" i="1" s="1"/>
  <c r="G125" i="1"/>
  <c r="G129" i="1" s="1"/>
  <c r="F125" i="1"/>
  <c r="F129" i="1" s="1"/>
  <c r="E125" i="1"/>
  <c r="E129" i="1" s="1"/>
  <c r="D125" i="1"/>
  <c r="D129" i="1" s="1"/>
  <c r="C125" i="1"/>
  <c r="C129" i="1" s="1"/>
  <c r="B125" i="1"/>
  <c r="B129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Z118" i="1" s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Z117" i="1" s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Z116" i="1" s="1"/>
  <c r="AB116" i="1" s="1"/>
  <c r="M116" i="1"/>
  <c r="L116" i="1"/>
  <c r="K116" i="1"/>
  <c r="J116" i="1"/>
  <c r="I116" i="1"/>
  <c r="H116" i="1"/>
  <c r="G116" i="1"/>
  <c r="F116" i="1"/>
  <c r="E116" i="1"/>
  <c r="D116" i="1"/>
  <c r="AA116" i="1" s="1"/>
  <c r="C116" i="1"/>
  <c r="B116" i="1"/>
  <c r="Y115" i="1"/>
  <c r="Y119" i="1" s="1"/>
  <c r="X115" i="1"/>
  <c r="X119" i="1" s="1"/>
  <c r="W115" i="1"/>
  <c r="W119" i="1" s="1"/>
  <c r="V115" i="1"/>
  <c r="V119" i="1" s="1"/>
  <c r="U115" i="1"/>
  <c r="U119" i="1" s="1"/>
  <c r="T115" i="1"/>
  <c r="T119" i="1" s="1"/>
  <c r="S115" i="1"/>
  <c r="S119" i="1" s="1"/>
  <c r="R115" i="1"/>
  <c r="R119" i="1" s="1"/>
  <c r="Q115" i="1"/>
  <c r="Q119" i="1" s="1"/>
  <c r="P115" i="1"/>
  <c r="P119" i="1" s="1"/>
  <c r="O115" i="1"/>
  <c r="O119" i="1" s="1"/>
  <c r="N115" i="1"/>
  <c r="N119" i="1" s="1"/>
  <c r="M115" i="1"/>
  <c r="M119" i="1" s="1"/>
  <c r="L115" i="1"/>
  <c r="L119" i="1" s="1"/>
  <c r="K115" i="1"/>
  <c r="K119" i="1" s="1"/>
  <c r="J115" i="1"/>
  <c r="J119" i="1" s="1"/>
  <c r="I115" i="1"/>
  <c r="I119" i="1" s="1"/>
  <c r="H115" i="1"/>
  <c r="H119" i="1" s="1"/>
  <c r="G115" i="1"/>
  <c r="G119" i="1" s="1"/>
  <c r="F115" i="1"/>
  <c r="F119" i="1" s="1"/>
  <c r="E115" i="1"/>
  <c r="E119" i="1" s="1"/>
  <c r="D115" i="1"/>
  <c r="C115" i="1"/>
  <c r="C119" i="1" s="1"/>
  <c r="B115" i="1"/>
  <c r="B119" i="1" s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Z108" i="1" s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Z107" i="1" s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Z106" i="1" s="1"/>
  <c r="AB106" i="1" s="1"/>
  <c r="L106" i="1"/>
  <c r="K106" i="1"/>
  <c r="J106" i="1"/>
  <c r="I106" i="1"/>
  <c r="H106" i="1"/>
  <c r="G106" i="1"/>
  <c r="F106" i="1"/>
  <c r="E106" i="1"/>
  <c r="D106" i="1"/>
  <c r="C106" i="1"/>
  <c r="B106" i="1"/>
  <c r="Y105" i="1"/>
  <c r="Y109" i="1" s="1"/>
  <c r="X105" i="1"/>
  <c r="X109" i="1" s="1"/>
  <c r="W105" i="1"/>
  <c r="W109" i="1" s="1"/>
  <c r="V105" i="1"/>
  <c r="V109" i="1" s="1"/>
  <c r="U105" i="1"/>
  <c r="U109" i="1" s="1"/>
  <c r="T105" i="1"/>
  <c r="T109" i="1" s="1"/>
  <c r="S105" i="1"/>
  <c r="S109" i="1" s="1"/>
  <c r="R105" i="1"/>
  <c r="R109" i="1" s="1"/>
  <c r="Q105" i="1"/>
  <c r="Q109" i="1" s="1"/>
  <c r="P105" i="1"/>
  <c r="P109" i="1" s="1"/>
  <c r="O105" i="1"/>
  <c r="O109" i="1" s="1"/>
  <c r="N105" i="1"/>
  <c r="N109" i="1" s="1"/>
  <c r="M105" i="1"/>
  <c r="M109" i="1" s="1"/>
  <c r="L105" i="1"/>
  <c r="L109" i="1" s="1"/>
  <c r="K105" i="1"/>
  <c r="K109" i="1" s="1"/>
  <c r="J105" i="1"/>
  <c r="J109" i="1" s="1"/>
  <c r="I105" i="1"/>
  <c r="I109" i="1" s="1"/>
  <c r="H105" i="1"/>
  <c r="H109" i="1" s="1"/>
  <c r="G105" i="1"/>
  <c r="G109" i="1" s="1"/>
  <c r="F105" i="1"/>
  <c r="F109" i="1" s="1"/>
  <c r="E105" i="1"/>
  <c r="E109" i="1" s="1"/>
  <c r="D105" i="1"/>
  <c r="C105" i="1"/>
  <c r="C109" i="1" s="1"/>
  <c r="B105" i="1"/>
  <c r="B109" i="1" s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Z98" i="1" s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Z97" i="1" s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Z96" i="1" s="1"/>
  <c r="AB96" i="1" s="1"/>
  <c r="L96" i="1"/>
  <c r="K96" i="1"/>
  <c r="J96" i="1"/>
  <c r="I96" i="1"/>
  <c r="H96" i="1"/>
  <c r="G96" i="1"/>
  <c r="F96" i="1"/>
  <c r="E96" i="1"/>
  <c r="D96" i="1"/>
  <c r="C96" i="1"/>
  <c r="B96" i="1"/>
  <c r="Y95" i="1"/>
  <c r="Y99" i="1" s="1"/>
  <c r="X95" i="1"/>
  <c r="X99" i="1" s="1"/>
  <c r="W95" i="1"/>
  <c r="W99" i="1" s="1"/>
  <c r="V95" i="1"/>
  <c r="V99" i="1" s="1"/>
  <c r="U95" i="1"/>
  <c r="U99" i="1" s="1"/>
  <c r="T95" i="1"/>
  <c r="T99" i="1" s="1"/>
  <c r="S95" i="1"/>
  <c r="S99" i="1" s="1"/>
  <c r="R95" i="1"/>
  <c r="R99" i="1" s="1"/>
  <c r="Q95" i="1"/>
  <c r="Q99" i="1" s="1"/>
  <c r="P95" i="1"/>
  <c r="P99" i="1" s="1"/>
  <c r="O95" i="1"/>
  <c r="O99" i="1" s="1"/>
  <c r="N95" i="1"/>
  <c r="N99" i="1" s="1"/>
  <c r="M95" i="1"/>
  <c r="M99" i="1" s="1"/>
  <c r="L95" i="1"/>
  <c r="L99" i="1" s="1"/>
  <c r="K95" i="1"/>
  <c r="K99" i="1" s="1"/>
  <c r="J95" i="1"/>
  <c r="J99" i="1" s="1"/>
  <c r="I95" i="1"/>
  <c r="I99" i="1" s="1"/>
  <c r="H95" i="1"/>
  <c r="H99" i="1" s="1"/>
  <c r="G95" i="1"/>
  <c r="G99" i="1" s="1"/>
  <c r="F95" i="1"/>
  <c r="F99" i="1" s="1"/>
  <c r="E95" i="1"/>
  <c r="E99" i="1" s="1"/>
  <c r="D95" i="1"/>
  <c r="D99" i="1" s="1"/>
  <c r="C95" i="1"/>
  <c r="C99" i="1" s="1"/>
  <c r="B95" i="1"/>
  <c r="B99" i="1" s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Z90" i="1" s="1"/>
  <c r="L90" i="1"/>
  <c r="K90" i="1"/>
  <c r="J90" i="1"/>
  <c r="I90" i="1"/>
  <c r="H90" i="1"/>
  <c r="G90" i="1"/>
  <c r="F90" i="1"/>
  <c r="E90" i="1"/>
  <c r="D90" i="1"/>
  <c r="C90" i="1"/>
  <c r="B90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Z88" i="1" s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Z87" i="1" s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Z86" i="1" s="1"/>
  <c r="AB86" i="1" s="1"/>
  <c r="L86" i="1"/>
  <c r="K86" i="1"/>
  <c r="J86" i="1"/>
  <c r="I86" i="1"/>
  <c r="H86" i="1"/>
  <c r="G86" i="1"/>
  <c r="F86" i="1"/>
  <c r="E86" i="1"/>
  <c r="D86" i="1"/>
  <c r="C86" i="1"/>
  <c r="B86" i="1"/>
  <c r="Y85" i="1"/>
  <c r="Y89" i="1" s="1"/>
  <c r="X85" i="1"/>
  <c r="X89" i="1" s="1"/>
  <c r="W85" i="1"/>
  <c r="W89" i="1" s="1"/>
  <c r="V85" i="1"/>
  <c r="V89" i="1" s="1"/>
  <c r="U85" i="1"/>
  <c r="U89" i="1" s="1"/>
  <c r="T85" i="1"/>
  <c r="T89" i="1" s="1"/>
  <c r="S85" i="1"/>
  <c r="S89" i="1" s="1"/>
  <c r="R85" i="1"/>
  <c r="R89" i="1" s="1"/>
  <c r="Q85" i="1"/>
  <c r="Q89" i="1" s="1"/>
  <c r="P85" i="1"/>
  <c r="P89" i="1" s="1"/>
  <c r="O85" i="1"/>
  <c r="O89" i="1" s="1"/>
  <c r="N85" i="1"/>
  <c r="N89" i="1" s="1"/>
  <c r="M85" i="1"/>
  <c r="M89" i="1" s="1"/>
  <c r="L85" i="1"/>
  <c r="L89" i="1" s="1"/>
  <c r="K85" i="1"/>
  <c r="K89" i="1" s="1"/>
  <c r="J85" i="1"/>
  <c r="J89" i="1" s="1"/>
  <c r="I85" i="1"/>
  <c r="I89" i="1" s="1"/>
  <c r="H85" i="1"/>
  <c r="H89" i="1" s="1"/>
  <c r="G85" i="1"/>
  <c r="G89" i="1" s="1"/>
  <c r="F85" i="1"/>
  <c r="F89" i="1" s="1"/>
  <c r="E85" i="1"/>
  <c r="E89" i="1" s="1"/>
  <c r="D85" i="1"/>
  <c r="D89" i="1" s="1"/>
  <c r="C85" i="1"/>
  <c r="C89" i="1" s="1"/>
  <c r="B85" i="1"/>
  <c r="B89" i="1" s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Z78" i="1" s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Z77" i="1" s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Z76" i="1" s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Y79" i="1" s="1"/>
  <c r="X75" i="1"/>
  <c r="X79" i="1" s="1"/>
  <c r="W75" i="1"/>
  <c r="W79" i="1" s="1"/>
  <c r="V75" i="1"/>
  <c r="V79" i="1" s="1"/>
  <c r="U75" i="1"/>
  <c r="U79" i="1" s="1"/>
  <c r="T75" i="1"/>
  <c r="T79" i="1" s="1"/>
  <c r="S75" i="1"/>
  <c r="S79" i="1" s="1"/>
  <c r="R75" i="1"/>
  <c r="R79" i="1" s="1"/>
  <c r="Q75" i="1"/>
  <c r="Q79" i="1" s="1"/>
  <c r="P75" i="1"/>
  <c r="P79" i="1" s="1"/>
  <c r="O75" i="1"/>
  <c r="O79" i="1" s="1"/>
  <c r="N75" i="1"/>
  <c r="N79" i="1" s="1"/>
  <c r="M75" i="1"/>
  <c r="M79" i="1" s="1"/>
  <c r="L75" i="1"/>
  <c r="L79" i="1" s="1"/>
  <c r="K75" i="1"/>
  <c r="K79" i="1" s="1"/>
  <c r="J75" i="1"/>
  <c r="J79" i="1" s="1"/>
  <c r="I75" i="1"/>
  <c r="I79" i="1" s="1"/>
  <c r="H75" i="1"/>
  <c r="H79" i="1" s="1"/>
  <c r="G75" i="1"/>
  <c r="G79" i="1" s="1"/>
  <c r="F75" i="1"/>
  <c r="F79" i="1" s="1"/>
  <c r="E75" i="1"/>
  <c r="E79" i="1" s="1"/>
  <c r="D75" i="1"/>
  <c r="C75" i="1"/>
  <c r="C79" i="1" s="1"/>
  <c r="B75" i="1"/>
  <c r="B79" i="1" s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8" i="1"/>
  <c r="X68" i="1"/>
  <c r="W68" i="1"/>
  <c r="V68" i="1"/>
  <c r="U68" i="1"/>
  <c r="T68" i="1"/>
  <c r="S68" i="1"/>
  <c r="R68" i="1"/>
  <c r="Q68" i="1"/>
  <c r="P68" i="1"/>
  <c r="O68" i="1"/>
  <c r="N68" i="1"/>
  <c r="Z68" i="1" s="1"/>
  <c r="M68" i="1"/>
  <c r="L68" i="1"/>
  <c r="K68" i="1"/>
  <c r="J68" i="1"/>
  <c r="I68" i="1"/>
  <c r="H68" i="1"/>
  <c r="G68" i="1"/>
  <c r="F68" i="1"/>
  <c r="E68" i="1"/>
  <c r="D68" i="1"/>
  <c r="AA68" i="1" s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Z67" i="1" s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Z66" i="1" s="1"/>
  <c r="AB66" i="1" s="1"/>
  <c r="L66" i="1"/>
  <c r="K66" i="1"/>
  <c r="J66" i="1"/>
  <c r="I66" i="1"/>
  <c r="H66" i="1"/>
  <c r="G66" i="1"/>
  <c r="F66" i="1"/>
  <c r="E66" i="1"/>
  <c r="D66" i="1"/>
  <c r="C66" i="1"/>
  <c r="B66" i="1"/>
  <c r="Y65" i="1"/>
  <c r="Y69" i="1" s="1"/>
  <c r="X65" i="1"/>
  <c r="X69" i="1" s="1"/>
  <c r="W65" i="1"/>
  <c r="W69" i="1" s="1"/>
  <c r="V65" i="1"/>
  <c r="V69" i="1" s="1"/>
  <c r="U65" i="1"/>
  <c r="U69" i="1" s="1"/>
  <c r="T65" i="1"/>
  <c r="T69" i="1" s="1"/>
  <c r="S65" i="1"/>
  <c r="S69" i="1" s="1"/>
  <c r="R65" i="1"/>
  <c r="R69" i="1" s="1"/>
  <c r="Q65" i="1"/>
  <c r="Q69" i="1" s="1"/>
  <c r="P65" i="1"/>
  <c r="P69" i="1" s="1"/>
  <c r="O65" i="1"/>
  <c r="O69" i="1" s="1"/>
  <c r="N65" i="1"/>
  <c r="N69" i="1" s="1"/>
  <c r="M65" i="1"/>
  <c r="M69" i="1" s="1"/>
  <c r="L65" i="1"/>
  <c r="L69" i="1" s="1"/>
  <c r="K65" i="1"/>
  <c r="K69" i="1" s="1"/>
  <c r="J65" i="1"/>
  <c r="J69" i="1" s="1"/>
  <c r="I65" i="1"/>
  <c r="I69" i="1" s="1"/>
  <c r="H65" i="1"/>
  <c r="H69" i="1" s="1"/>
  <c r="G65" i="1"/>
  <c r="G69" i="1" s="1"/>
  <c r="F65" i="1"/>
  <c r="F69" i="1" s="1"/>
  <c r="E65" i="1"/>
  <c r="E69" i="1" s="1"/>
  <c r="D65" i="1"/>
  <c r="C65" i="1"/>
  <c r="C69" i="1" s="1"/>
  <c r="B65" i="1"/>
  <c r="B69" i="1" s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AA58" i="1" s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Z57" i="1" s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Z56" i="1" s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Y59" i="1" s="1"/>
  <c r="X55" i="1"/>
  <c r="X59" i="1" s="1"/>
  <c r="W55" i="1"/>
  <c r="W59" i="1" s="1"/>
  <c r="V55" i="1"/>
  <c r="V59" i="1" s="1"/>
  <c r="U55" i="1"/>
  <c r="U59" i="1" s="1"/>
  <c r="T55" i="1"/>
  <c r="T59" i="1" s="1"/>
  <c r="S55" i="1"/>
  <c r="S59" i="1" s="1"/>
  <c r="R55" i="1"/>
  <c r="R59" i="1" s="1"/>
  <c r="Q55" i="1"/>
  <c r="Q59" i="1" s="1"/>
  <c r="P55" i="1"/>
  <c r="P59" i="1" s="1"/>
  <c r="O55" i="1"/>
  <c r="O59" i="1" s="1"/>
  <c r="N55" i="1"/>
  <c r="N59" i="1" s="1"/>
  <c r="M55" i="1"/>
  <c r="M59" i="1" s="1"/>
  <c r="L55" i="1"/>
  <c r="L59" i="1" s="1"/>
  <c r="K55" i="1"/>
  <c r="K59" i="1" s="1"/>
  <c r="J55" i="1"/>
  <c r="J59" i="1" s="1"/>
  <c r="I55" i="1"/>
  <c r="I59" i="1" s="1"/>
  <c r="H55" i="1"/>
  <c r="H59" i="1" s="1"/>
  <c r="G55" i="1"/>
  <c r="G59" i="1" s="1"/>
  <c r="F55" i="1"/>
  <c r="F59" i="1" s="1"/>
  <c r="E55" i="1"/>
  <c r="E59" i="1" s="1"/>
  <c r="D55" i="1"/>
  <c r="D59" i="1" s="1"/>
  <c r="C55" i="1"/>
  <c r="C59" i="1" s="1"/>
  <c r="B55" i="1"/>
  <c r="B59" i="1" s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Z50" i="1" s="1"/>
  <c r="L50" i="1"/>
  <c r="K50" i="1"/>
  <c r="J50" i="1"/>
  <c r="I50" i="1"/>
  <c r="H50" i="1"/>
  <c r="G50" i="1"/>
  <c r="F50" i="1"/>
  <c r="E50" i="1"/>
  <c r="D50" i="1"/>
  <c r="C50" i="1"/>
  <c r="B50" i="1"/>
  <c r="Y48" i="1"/>
  <c r="X48" i="1"/>
  <c r="W48" i="1"/>
  <c r="V48" i="1"/>
  <c r="U48" i="1"/>
  <c r="T48" i="1"/>
  <c r="S48" i="1"/>
  <c r="R48" i="1"/>
  <c r="Q48" i="1"/>
  <c r="P48" i="1"/>
  <c r="O48" i="1"/>
  <c r="N48" i="1"/>
  <c r="Z48" i="1" s="1"/>
  <c r="M48" i="1"/>
  <c r="L48" i="1"/>
  <c r="K48" i="1"/>
  <c r="J48" i="1"/>
  <c r="I48" i="1"/>
  <c r="H48" i="1"/>
  <c r="G48" i="1"/>
  <c r="F48" i="1"/>
  <c r="E48" i="1"/>
  <c r="D48" i="1"/>
  <c r="AA48" i="1" s="1"/>
  <c r="C48" i="1"/>
  <c r="B48" i="1"/>
  <c r="Y47" i="1"/>
  <c r="X47" i="1"/>
  <c r="W47" i="1"/>
  <c r="V47" i="1"/>
  <c r="U47" i="1"/>
  <c r="T47" i="1"/>
  <c r="S47" i="1"/>
  <c r="R47" i="1"/>
  <c r="Q47" i="1"/>
  <c r="P47" i="1"/>
  <c r="O47" i="1"/>
  <c r="N47" i="1"/>
  <c r="Z47" i="1" s="1"/>
  <c r="M47" i="1"/>
  <c r="L47" i="1"/>
  <c r="K47" i="1"/>
  <c r="J47" i="1"/>
  <c r="I47" i="1"/>
  <c r="H47" i="1"/>
  <c r="G47" i="1"/>
  <c r="F47" i="1"/>
  <c r="E47" i="1"/>
  <c r="D47" i="1"/>
  <c r="AA47" i="1" s="1"/>
  <c r="C47" i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Z46" i="1" s="1"/>
  <c r="AB46" i="1" s="1"/>
  <c r="L46" i="1"/>
  <c r="K46" i="1"/>
  <c r="J46" i="1"/>
  <c r="I46" i="1"/>
  <c r="H46" i="1"/>
  <c r="G46" i="1"/>
  <c r="F46" i="1"/>
  <c r="E46" i="1"/>
  <c r="D46" i="1"/>
  <c r="C46" i="1"/>
  <c r="B46" i="1"/>
  <c r="Y45" i="1"/>
  <c r="Y49" i="1" s="1"/>
  <c r="X45" i="1"/>
  <c r="X49" i="1" s="1"/>
  <c r="W45" i="1"/>
  <c r="W49" i="1" s="1"/>
  <c r="V45" i="1"/>
  <c r="V49" i="1" s="1"/>
  <c r="U45" i="1"/>
  <c r="U49" i="1" s="1"/>
  <c r="T45" i="1"/>
  <c r="T49" i="1" s="1"/>
  <c r="S45" i="1"/>
  <c r="S49" i="1" s="1"/>
  <c r="R45" i="1"/>
  <c r="R49" i="1" s="1"/>
  <c r="Q45" i="1"/>
  <c r="Q49" i="1" s="1"/>
  <c r="P45" i="1"/>
  <c r="P49" i="1" s="1"/>
  <c r="O45" i="1"/>
  <c r="O49" i="1" s="1"/>
  <c r="N45" i="1"/>
  <c r="N49" i="1" s="1"/>
  <c r="M45" i="1"/>
  <c r="M49" i="1" s="1"/>
  <c r="L45" i="1"/>
  <c r="L49" i="1" s="1"/>
  <c r="K45" i="1"/>
  <c r="K49" i="1" s="1"/>
  <c r="J45" i="1"/>
  <c r="J49" i="1" s="1"/>
  <c r="I45" i="1"/>
  <c r="I49" i="1" s="1"/>
  <c r="H45" i="1"/>
  <c r="H49" i="1" s="1"/>
  <c r="G45" i="1"/>
  <c r="G49" i="1" s="1"/>
  <c r="F45" i="1"/>
  <c r="F49" i="1" s="1"/>
  <c r="E45" i="1"/>
  <c r="E49" i="1" s="1"/>
  <c r="D45" i="1"/>
  <c r="D49" i="1" s="1"/>
  <c r="C45" i="1"/>
  <c r="C49" i="1" s="1"/>
  <c r="B45" i="1"/>
  <c r="B49" i="1" s="1"/>
  <c r="Z43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Z38" i="1" s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Z37" i="1" s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Z36" i="1" s="1"/>
  <c r="L36" i="1"/>
  <c r="K36" i="1"/>
  <c r="J36" i="1"/>
  <c r="I36" i="1"/>
  <c r="H36" i="1"/>
  <c r="G36" i="1"/>
  <c r="F36" i="1"/>
  <c r="E36" i="1"/>
  <c r="D36" i="1"/>
  <c r="C36" i="1"/>
  <c r="B36" i="1"/>
  <c r="Y35" i="1"/>
  <c r="Y39" i="1" s="1"/>
  <c r="X35" i="1"/>
  <c r="X39" i="1" s="1"/>
  <c r="W35" i="1"/>
  <c r="W39" i="1" s="1"/>
  <c r="V35" i="1"/>
  <c r="V39" i="1" s="1"/>
  <c r="U35" i="1"/>
  <c r="U39" i="1" s="1"/>
  <c r="T35" i="1"/>
  <c r="T39" i="1" s="1"/>
  <c r="S35" i="1"/>
  <c r="S39" i="1" s="1"/>
  <c r="R35" i="1"/>
  <c r="R39" i="1" s="1"/>
  <c r="Q35" i="1"/>
  <c r="Q39" i="1" s="1"/>
  <c r="P35" i="1"/>
  <c r="P39" i="1" s="1"/>
  <c r="O35" i="1"/>
  <c r="O39" i="1" s="1"/>
  <c r="N35" i="1"/>
  <c r="N39" i="1" s="1"/>
  <c r="M35" i="1"/>
  <c r="M39" i="1" s="1"/>
  <c r="L35" i="1"/>
  <c r="L39" i="1" s="1"/>
  <c r="K35" i="1"/>
  <c r="K39" i="1" s="1"/>
  <c r="J35" i="1"/>
  <c r="J39" i="1" s="1"/>
  <c r="I35" i="1"/>
  <c r="I39" i="1" s="1"/>
  <c r="H35" i="1"/>
  <c r="H39" i="1" s="1"/>
  <c r="G35" i="1"/>
  <c r="G39" i="1" s="1"/>
  <c r="F35" i="1"/>
  <c r="F39" i="1" s="1"/>
  <c r="E35" i="1"/>
  <c r="E39" i="1" s="1"/>
  <c r="D35" i="1"/>
  <c r="C35" i="1"/>
  <c r="C39" i="1" s="1"/>
  <c r="B35" i="1"/>
  <c r="B39" i="1" s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Z30" i="1" s="1"/>
  <c r="L30" i="1"/>
  <c r="K30" i="1"/>
  <c r="J30" i="1"/>
  <c r="I30" i="1"/>
  <c r="H30" i="1"/>
  <c r="G30" i="1"/>
  <c r="F30" i="1"/>
  <c r="E30" i="1"/>
  <c r="D30" i="1"/>
  <c r="C30" i="1"/>
  <c r="B30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Z28" i="1" s="1"/>
  <c r="L28" i="1"/>
  <c r="K28" i="1"/>
  <c r="J28" i="1"/>
  <c r="I28" i="1"/>
  <c r="H28" i="1"/>
  <c r="G28" i="1"/>
  <c r="F28" i="1"/>
  <c r="E28" i="1"/>
  <c r="D28" i="1"/>
  <c r="C28" i="1"/>
  <c r="B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Z27" i="1" s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Z26" i="1" s="1"/>
  <c r="AB26" i="1" s="1"/>
  <c r="L26" i="1"/>
  <c r="K26" i="1"/>
  <c r="J26" i="1"/>
  <c r="I26" i="1"/>
  <c r="H26" i="1"/>
  <c r="G26" i="1"/>
  <c r="F26" i="1"/>
  <c r="E26" i="1"/>
  <c r="D26" i="1"/>
  <c r="C26" i="1"/>
  <c r="B26" i="1"/>
  <c r="Y25" i="1"/>
  <c r="Y29" i="1" s="1"/>
  <c r="X25" i="1"/>
  <c r="X29" i="1" s="1"/>
  <c r="W25" i="1"/>
  <c r="W29" i="1" s="1"/>
  <c r="V25" i="1"/>
  <c r="V29" i="1" s="1"/>
  <c r="U25" i="1"/>
  <c r="U29" i="1" s="1"/>
  <c r="T25" i="1"/>
  <c r="T29" i="1" s="1"/>
  <c r="S25" i="1"/>
  <c r="S29" i="1" s="1"/>
  <c r="R25" i="1"/>
  <c r="R29" i="1" s="1"/>
  <c r="Q25" i="1"/>
  <c r="Q29" i="1" s="1"/>
  <c r="P25" i="1"/>
  <c r="P29" i="1" s="1"/>
  <c r="O25" i="1"/>
  <c r="O29" i="1" s="1"/>
  <c r="N25" i="1"/>
  <c r="N29" i="1" s="1"/>
  <c r="M25" i="1"/>
  <c r="M29" i="1" s="1"/>
  <c r="L25" i="1"/>
  <c r="L29" i="1" s="1"/>
  <c r="K25" i="1"/>
  <c r="K29" i="1" s="1"/>
  <c r="J25" i="1"/>
  <c r="J29" i="1" s="1"/>
  <c r="I25" i="1"/>
  <c r="I29" i="1" s="1"/>
  <c r="H25" i="1"/>
  <c r="H29" i="1" s="1"/>
  <c r="G25" i="1"/>
  <c r="G29" i="1" s="1"/>
  <c r="F25" i="1"/>
  <c r="F29" i="1" s="1"/>
  <c r="E25" i="1"/>
  <c r="E29" i="1" s="1"/>
  <c r="D25" i="1"/>
  <c r="C25" i="1"/>
  <c r="C29" i="1" s="1"/>
  <c r="B25" i="1"/>
  <c r="B29" i="1" s="1"/>
  <c r="Y20" i="1"/>
  <c r="X20" i="1"/>
  <c r="X210" i="1" s="1"/>
  <c r="W20" i="1"/>
  <c r="W210" i="1" s="1"/>
  <c r="V20" i="1"/>
  <c r="U20" i="1"/>
  <c r="T20" i="1"/>
  <c r="T210" i="1" s="1"/>
  <c r="S20" i="1"/>
  <c r="S210" i="1" s="1"/>
  <c r="R20" i="1"/>
  <c r="Q20" i="1"/>
  <c r="P20" i="1"/>
  <c r="P210" i="1" s="1"/>
  <c r="O20" i="1"/>
  <c r="O210" i="1" s="1"/>
  <c r="N20" i="1"/>
  <c r="M20" i="1"/>
  <c r="L20" i="1"/>
  <c r="L210" i="1" s="1"/>
  <c r="K20" i="1"/>
  <c r="K210" i="1" s="1"/>
  <c r="J20" i="1"/>
  <c r="I20" i="1"/>
  <c r="H20" i="1"/>
  <c r="H210" i="1" s="1"/>
  <c r="G20" i="1"/>
  <c r="G210" i="1" s="1"/>
  <c r="F20" i="1"/>
  <c r="E20" i="1"/>
  <c r="D20" i="1"/>
  <c r="D210" i="1" s="1"/>
  <c r="C20" i="1"/>
  <c r="C210" i="1" s="1"/>
  <c r="B20" i="1"/>
  <c r="Y18" i="1"/>
  <c r="Y208" i="1" s="1"/>
  <c r="X18" i="1"/>
  <c r="X208" i="1" s="1"/>
  <c r="W18" i="1"/>
  <c r="W208" i="1" s="1"/>
  <c r="V18" i="1"/>
  <c r="V208" i="1" s="1"/>
  <c r="U18" i="1"/>
  <c r="U208" i="1" s="1"/>
  <c r="T18" i="1"/>
  <c r="T208" i="1" s="1"/>
  <c r="S18" i="1"/>
  <c r="S208" i="1" s="1"/>
  <c r="R18" i="1"/>
  <c r="R208" i="1" s="1"/>
  <c r="Q18" i="1"/>
  <c r="Q208" i="1" s="1"/>
  <c r="P18" i="1"/>
  <c r="P208" i="1" s="1"/>
  <c r="O18" i="1"/>
  <c r="O208" i="1" s="1"/>
  <c r="N18" i="1"/>
  <c r="Z18" i="1" s="1"/>
  <c r="AA18" i="1" s="1"/>
  <c r="M18" i="1"/>
  <c r="M208" i="1" s="1"/>
  <c r="L18" i="1"/>
  <c r="L208" i="1" s="1"/>
  <c r="K18" i="1"/>
  <c r="K208" i="1" s="1"/>
  <c r="J18" i="1"/>
  <c r="J208" i="1" s="1"/>
  <c r="I18" i="1"/>
  <c r="I208" i="1" s="1"/>
  <c r="H18" i="1"/>
  <c r="H208" i="1" s="1"/>
  <c r="G18" i="1"/>
  <c r="G208" i="1" s="1"/>
  <c r="F18" i="1"/>
  <c r="F208" i="1" s="1"/>
  <c r="E18" i="1"/>
  <c r="E208" i="1" s="1"/>
  <c r="D18" i="1"/>
  <c r="D208" i="1" s="1"/>
  <c r="C18" i="1"/>
  <c r="C208" i="1" s="1"/>
  <c r="B18" i="1"/>
  <c r="B208" i="1" s="1"/>
  <c r="Y17" i="1"/>
  <c r="Y207" i="1" s="1"/>
  <c r="X17" i="1"/>
  <c r="X207" i="1" s="1"/>
  <c r="W17" i="1"/>
  <c r="W207" i="1" s="1"/>
  <c r="V17" i="1"/>
  <c r="V207" i="1" s="1"/>
  <c r="U17" i="1"/>
  <c r="U207" i="1" s="1"/>
  <c r="T17" i="1"/>
  <c r="T207" i="1" s="1"/>
  <c r="S17" i="1"/>
  <c r="S207" i="1" s="1"/>
  <c r="R17" i="1"/>
  <c r="R207" i="1" s="1"/>
  <c r="Q17" i="1"/>
  <c r="Q207" i="1" s="1"/>
  <c r="P17" i="1"/>
  <c r="P207" i="1" s="1"/>
  <c r="O17" i="1"/>
  <c r="O207" i="1" s="1"/>
  <c r="N17" i="1"/>
  <c r="N207" i="1" s="1"/>
  <c r="M17" i="1"/>
  <c r="M207" i="1" s="1"/>
  <c r="L17" i="1"/>
  <c r="L207" i="1" s="1"/>
  <c r="K17" i="1"/>
  <c r="K207" i="1" s="1"/>
  <c r="J17" i="1"/>
  <c r="J207" i="1" s="1"/>
  <c r="I17" i="1"/>
  <c r="I207" i="1" s="1"/>
  <c r="H17" i="1"/>
  <c r="H207" i="1" s="1"/>
  <c r="G17" i="1"/>
  <c r="G207" i="1" s="1"/>
  <c r="F17" i="1"/>
  <c r="F207" i="1" s="1"/>
  <c r="E17" i="1"/>
  <c r="E207" i="1" s="1"/>
  <c r="D17" i="1"/>
  <c r="C17" i="1"/>
  <c r="C207" i="1" s="1"/>
  <c r="B17" i="1"/>
  <c r="B207" i="1" s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Z16" i="1" s="1"/>
  <c r="AB16" i="1" s="1"/>
  <c r="L16" i="1"/>
  <c r="K16" i="1"/>
  <c r="J16" i="1"/>
  <c r="I16" i="1"/>
  <c r="H16" i="1"/>
  <c r="G16" i="1"/>
  <c r="F16" i="1"/>
  <c r="E16" i="1"/>
  <c r="D16" i="1"/>
  <c r="C16" i="1"/>
  <c r="B16" i="1"/>
  <c r="Y15" i="1"/>
  <c r="Y19" i="1" s="1"/>
  <c r="X15" i="1"/>
  <c r="X19" i="1" s="1"/>
  <c r="W15" i="1"/>
  <c r="W19" i="1" s="1"/>
  <c r="W21" i="1" s="1"/>
  <c r="V15" i="1"/>
  <c r="V19" i="1" s="1"/>
  <c r="U15" i="1"/>
  <c r="U19" i="1" s="1"/>
  <c r="T15" i="1"/>
  <c r="T19" i="1" s="1"/>
  <c r="S15" i="1"/>
  <c r="S19" i="1" s="1"/>
  <c r="S21" i="1" s="1"/>
  <c r="R15" i="1"/>
  <c r="R19" i="1" s="1"/>
  <c r="Q15" i="1"/>
  <c r="Q19" i="1" s="1"/>
  <c r="P15" i="1"/>
  <c r="P19" i="1" s="1"/>
  <c r="O15" i="1"/>
  <c r="O19" i="1" s="1"/>
  <c r="O21" i="1" s="1"/>
  <c r="N15" i="1"/>
  <c r="Z15" i="1" s="1"/>
  <c r="M15" i="1"/>
  <c r="M19" i="1" s="1"/>
  <c r="L15" i="1"/>
  <c r="L19" i="1" s="1"/>
  <c r="K15" i="1"/>
  <c r="K19" i="1" s="1"/>
  <c r="K21" i="1" s="1"/>
  <c r="J15" i="1"/>
  <c r="J19" i="1" s="1"/>
  <c r="I15" i="1"/>
  <c r="I19" i="1" s="1"/>
  <c r="H15" i="1"/>
  <c r="H19" i="1" s="1"/>
  <c r="G15" i="1"/>
  <c r="G19" i="1" s="1"/>
  <c r="G21" i="1" s="1"/>
  <c r="F15" i="1"/>
  <c r="F19" i="1" s="1"/>
  <c r="E15" i="1"/>
  <c r="E19" i="1" s="1"/>
  <c r="D15" i="1"/>
  <c r="D19" i="1" s="1"/>
  <c r="C15" i="1"/>
  <c r="C19" i="1" s="1"/>
  <c r="C21" i="1" s="1"/>
  <c r="B15" i="1"/>
  <c r="B19" i="1" s="1"/>
  <c r="Z207" i="1" l="1"/>
  <c r="E21" i="1"/>
  <c r="I21" i="1"/>
  <c r="M21" i="1"/>
  <c r="Q21" i="1"/>
  <c r="U21" i="1"/>
  <c r="Y21" i="1"/>
  <c r="E31" i="1"/>
  <c r="I31" i="1"/>
  <c r="AB30" i="1"/>
  <c r="Q31" i="1"/>
  <c r="U31" i="1"/>
  <c r="Y31" i="1"/>
  <c r="AB36" i="1"/>
  <c r="AA36" i="1"/>
  <c r="E41" i="1"/>
  <c r="I41" i="1"/>
  <c r="M41" i="1"/>
  <c r="Q41" i="1"/>
  <c r="U41" i="1"/>
  <c r="Y41" i="1"/>
  <c r="AA46" i="1"/>
  <c r="D51" i="1"/>
  <c r="H51" i="1"/>
  <c r="L51" i="1"/>
  <c r="P51" i="1"/>
  <c r="T51" i="1"/>
  <c r="X51" i="1"/>
  <c r="AA57" i="1"/>
  <c r="H61" i="1"/>
  <c r="L61" i="1"/>
  <c r="P61" i="1"/>
  <c r="T61" i="1"/>
  <c r="X61" i="1"/>
  <c r="AA66" i="1"/>
  <c r="AA67" i="1"/>
  <c r="H71" i="1"/>
  <c r="L71" i="1"/>
  <c r="P71" i="1"/>
  <c r="T71" i="1"/>
  <c r="X71" i="1"/>
  <c r="AA77" i="1"/>
  <c r="AA78" i="1"/>
  <c r="H81" i="1"/>
  <c r="L81" i="1"/>
  <c r="P81" i="1"/>
  <c r="T81" i="1"/>
  <c r="X81" i="1"/>
  <c r="AA86" i="1"/>
  <c r="AA87" i="1"/>
  <c r="AA88" i="1"/>
  <c r="D91" i="1"/>
  <c r="H91" i="1"/>
  <c r="L91" i="1"/>
  <c r="P91" i="1"/>
  <c r="T91" i="1"/>
  <c r="X91" i="1"/>
  <c r="AA96" i="1"/>
  <c r="AA97" i="1"/>
  <c r="AA98" i="1"/>
  <c r="H101" i="1"/>
  <c r="L101" i="1"/>
  <c r="P101" i="1"/>
  <c r="T101" i="1"/>
  <c r="X101" i="1"/>
  <c r="AA106" i="1"/>
  <c r="AA107" i="1"/>
  <c r="AA108" i="1"/>
  <c r="H111" i="1"/>
  <c r="L111" i="1"/>
  <c r="P111" i="1"/>
  <c r="T111" i="1"/>
  <c r="X111" i="1"/>
  <c r="AA117" i="1"/>
  <c r="AA118" i="1"/>
  <c r="H121" i="1"/>
  <c r="L121" i="1"/>
  <c r="P121" i="1"/>
  <c r="T121" i="1"/>
  <c r="X121" i="1"/>
  <c r="AA126" i="1"/>
  <c r="AA127" i="1"/>
  <c r="D131" i="1"/>
  <c r="H131" i="1"/>
  <c r="L131" i="1"/>
  <c r="P131" i="1"/>
  <c r="T131" i="1"/>
  <c r="X131" i="1"/>
  <c r="C141" i="1"/>
  <c r="G141" i="1"/>
  <c r="K141" i="1"/>
  <c r="O141" i="1"/>
  <c r="S141" i="1"/>
  <c r="W141" i="1"/>
  <c r="C151" i="1"/>
  <c r="G151" i="1"/>
  <c r="K151" i="1"/>
  <c r="O151" i="1"/>
  <c r="S151" i="1"/>
  <c r="W151" i="1"/>
  <c r="C161" i="1"/>
  <c r="G161" i="1"/>
  <c r="K161" i="1"/>
  <c r="O161" i="1"/>
  <c r="S161" i="1"/>
  <c r="W161" i="1"/>
  <c r="C171" i="1"/>
  <c r="G171" i="1"/>
  <c r="K171" i="1"/>
  <c r="O171" i="1"/>
  <c r="S171" i="1"/>
  <c r="W171" i="1"/>
  <c r="C181" i="1"/>
  <c r="G181" i="1"/>
  <c r="K181" i="1"/>
  <c r="O181" i="1"/>
  <c r="S181" i="1"/>
  <c r="W181" i="1"/>
  <c r="C191" i="1"/>
  <c r="G191" i="1"/>
  <c r="K191" i="1"/>
  <c r="O191" i="1"/>
  <c r="S191" i="1"/>
  <c r="W191" i="1"/>
  <c r="C209" i="1"/>
  <c r="C211" i="1" s="1"/>
  <c r="G209" i="1"/>
  <c r="K209" i="1"/>
  <c r="K211" i="1" s="1"/>
  <c r="O209" i="1"/>
  <c r="S209" i="1"/>
  <c r="S211" i="1" s="1"/>
  <c r="W209" i="1"/>
  <c r="AA217" i="1"/>
  <c r="AA218" i="1"/>
  <c r="AA219" i="1"/>
  <c r="D222" i="1"/>
  <c r="H222" i="1"/>
  <c r="L222" i="1"/>
  <c r="P222" i="1"/>
  <c r="T222" i="1"/>
  <c r="X222" i="1"/>
  <c r="C232" i="1"/>
  <c r="G232" i="1"/>
  <c r="K232" i="1"/>
  <c r="O232" i="1"/>
  <c r="S232" i="1"/>
  <c r="W232" i="1"/>
  <c r="E242" i="1"/>
  <c r="I242" i="1"/>
  <c r="Q242" i="1"/>
  <c r="U242" i="1"/>
  <c r="Y242" i="1"/>
  <c r="AA247" i="1"/>
  <c r="B252" i="1"/>
  <c r="F252" i="1"/>
  <c r="J252" i="1"/>
  <c r="N252" i="1"/>
  <c r="R252" i="1"/>
  <c r="V252" i="1"/>
  <c r="E272" i="1"/>
  <c r="I272" i="1"/>
  <c r="Q272" i="1"/>
  <c r="U272" i="1"/>
  <c r="Y272" i="1"/>
  <c r="B21" i="1"/>
  <c r="F21" i="1"/>
  <c r="J21" i="1"/>
  <c r="R21" i="1"/>
  <c r="V21" i="1"/>
  <c r="B31" i="1"/>
  <c r="F31" i="1"/>
  <c r="J31" i="1"/>
  <c r="N31" i="1"/>
  <c r="R31" i="1"/>
  <c r="V31" i="1"/>
  <c r="B41" i="1"/>
  <c r="F41" i="1"/>
  <c r="J41" i="1"/>
  <c r="N41" i="1"/>
  <c r="R41" i="1"/>
  <c r="V41" i="1"/>
  <c r="E51" i="1"/>
  <c r="I51" i="1"/>
  <c r="Q51" i="1"/>
  <c r="U51" i="1"/>
  <c r="Y51" i="1"/>
  <c r="E61" i="1"/>
  <c r="I61" i="1"/>
  <c r="M61" i="1"/>
  <c r="Q61" i="1"/>
  <c r="U61" i="1"/>
  <c r="Y61" i="1"/>
  <c r="E71" i="1"/>
  <c r="I71" i="1"/>
  <c r="M71" i="1"/>
  <c r="Q71" i="1"/>
  <c r="U71" i="1"/>
  <c r="Y71" i="1"/>
  <c r="E81" i="1"/>
  <c r="I81" i="1"/>
  <c r="M81" i="1"/>
  <c r="Q81" i="1"/>
  <c r="U81" i="1"/>
  <c r="Y81" i="1"/>
  <c r="E91" i="1"/>
  <c r="I91" i="1"/>
  <c r="Q91" i="1"/>
  <c r="U91" i="1"/>
  <c r="Y91" i="1"/>
  <c r="E101" i="1"/>
  <c r="I101" i="1"/>
  <c r="M101" i="1"/>
  <c r="Q101" i="1"/>
  <c r="U101" i="1"/>
  <c r="Y101" i="1"/>
  <c r="E111" i="1"/>
  <c r="I111" i="1"/>
  <c r="M111" i="1"/>
  <c r="Q111" i="1"/>
  <c r="U111" i="1"/>
  <c r="Y111" i="1"/>
  <c r="E121" i="1"/>
  <c r="I121" i="1"/>
  <c r="M121" i="1"/>
  <c r="Q121" i="1"/>
  <c r="U121" i="1"/>
  <c r="Y121" i="1"/>
  <c r="E131" i="1"/>
  <c r="I131" i="1"/>
  <c r="Q131" i="1"/>
  <c r="U131" i="1"/>
  <c r="Y131" i="1"/>
  <c r="AA136" i="1"/>
  <c r="AA137" i="1"/>
  <c r="H141" i="1"/>
  <c r="L141" i="1"/>
  <c r="P141" i="1"/>
  <c r="T141" i="1"/>
  <c r="X141" i="1"/>
  <c r="AA146" i="1"/>
  <c r="AA148" i="1"/>
  <c r="H151" i="1"/>
  <c r="L151" i="1"/>
  <c r="P151" i="1"/>
  <c r="T151" i="1"/>
  <c r="X151" i="1"/>
  <c r="AA156" i="1"/>
  <c r="AA157" i="1"/>
  <c r="D161" i="1"/>
  <c r="H161" i="1"/>
  <c r="L161" i="1"/>
  <c r="P161" i="1"/>
  <c r="T161" i="1"/>
  <c r="X161" i="1"/>
  <c r="H181" i="1"/>
  <c r="L181" i="1"/>
  <c r="P181" i="1"/>
  <c r="T181" i="1"/>
  <c r="X181" i="1"/>
  <c r="H191" i="1"/>
  <c r="L191" i="1"/>
  <c r="P191" i="1"/>
  <c r="T191" i="1"/>
  <c r="X191" i="1"/>
  <c r="H209" i="1"/>
  <c r="H211" i="1" s="1"/>
  <c r="L209" i="1"/>
  <c r="P209" i="1"/>
  <c r="P211" i="1" s="1"/>
  <c r="T209" i="1"/>
  <c r="X209" i="1"/>
  <c r="X211" i="1" s="1"/>
  <c r="Z220" i="1"/>
  <c r="AB220" i="1" s="1"/>
  <c r="AB216" i="1"/>
  <c r="E222" i="1"/>
  <c r="I222" i="1"/>
  <c r="Q222" i="1"/>
  <c r="U222" i="1"/>
  <c r="Y222" i="1"/>
  <c r="H232" i="1"/>
  <c r="L232" i="1"/>
  <c r="P232" i="1"/>
  <c r="T232" i="1"/>
  <c r="X232" i="1"/>
  <c r="B242" i="1"/>
  <c r="F242" i="1"/>
  <c r="J242" i="1"/>
  <c r="N242" i="1"/>
  <c r="R242" i="1"/>
  <c r="V242" i="1"/>
  <c r="C252" i="1"/>
  <c r="G252" i="1"/>
  <c r="K252" i="1"/>
  <c r="O252" i="1"/>
  <c r="S252" i="1"/>
  <c r="W252" i="1"/>
  <c r="C262" i="1"/>
  <c r="G262" i="1"/>
  <c r="K262" i="1"/>
  <c r="O262" i="1"/>
  <c r="S262" i="1"/>
  <c r="B272" i="1"/>
  <c r="F272" i="1"/>
  <c r="J272" i="1"/>
  <c r="N272" i="1"/>
  <c r="R272" i="1"/>
  <c r="V272" i="1"/>
  <c r="AB277" i="1"/>
  <c r="AA277" i="1"/>
  <c r="AB15" i="1"/>
  <c r="G211" i="1"/>
  <c r="O211" i="1"/>
  <c r="W211" i="1"/>
  <c r="C31" i="1"/>
  <c r="G31" i="1"/>
  <c r="K31" i="1"/>
  <c r="O31" i="1"/>
  <c r="S31" i="1"/>
  <c r="W31" i="1"/>
  <c r="C41" i="1"/>
  <c r="G41" i="1"/>
  <c r="K41" i="1"/>
  <c r="O41" i="1"/>
  <c r="S41" i="1"/>
  <c r="W41" i="1"/>
  <c r="B51" i="1"/>
  <c r="F51" i="1"/>
  <c r="J51" i="1"/>
  <c r="N51" i="1"/>
  <c r="R51" i="1"/>
  <c r="V51" i="1"/>
  <c r="AA56" i="1"/>
  <c r="AB56" i="1"/>
  <c r="B61" i="1"/>
  <c r="F61" i="1"/>
  <c r="J61" i="1"/>
  <c r="N61" i="1"/>
  <c r="R61" i="1"/>
  <c r="V61" i="1"/>
  <c r="B71" i="1"/>
  <c r="F71" i="1"/>
  <c r="J71" i="1"/>
  <c r="N71" i="1"/>
  <c r="R71" i="1"/>
  <c r="V71" i="1"/>
  <c r="AB76" i="1"/>
  <c r="AA76" i="1"/>
  <c r="B81" i="1"/>
  <c r="F81" i="1"/>
  <c r="J81" i="1"/>
  <c r="N81" i="1"/>
  <c r="R81" i="1"/>
  <c r="V81" i="1"/>
  <c r="B91" i="1"/>
  <c r="F91" i="1"/>
  <c r="J91" i="1"/>
  <c r="N91" i="1"/>
  <c r="R91" i="1"/>
  <c r="V91" i="1"/>
  <c r="B101" i="1"/>
  <c r="F101" i="1"/>
  <c r="J101" i="1"/>
  <c r="N101" i="1"/>
  <c r="R101" i="1"/>
  <c r="V101" i="1"/>
  <c r="B111" i="1"/>
  <c r="F111" i="1"/>
  <c r="J111" i="1"/>
  <c r="N111" i="1"/>
  <c r="R111" i="1"/>
  <c r="V111" i="1"/>
  <c r="B121" i="1"/>
  <c r="F121" i="1"/>
  <c r="J121" i="1"/>
  <c r="N121" i="1"/>
  <c r="R121" i="1"/>
  <c r="V121" i="1"/>
  <c r="B131" i="1"/>
  <c r="F131" i="1"/>
  <c r="J131" i="1"/>
  <c r="N131" i="1"/>
  <c r="R131" i="1"/>
  <c r="V131" i="1"/>
  <c r="E141" i="1"/>
  <c r="I141" i="1"/>
  <c r="M141" i="1"/>
  <c r="Q141" i="1"/>
  <c r="U141" i="1"/>
  <c r="Y141" i="1"/>
  <c r="E151" i="1"/>
  <c r="I151" i="1"/>
  <c r="M151" i="1"/>
  <c r="Q151" i="1"/>
  <c r="U151" i="1"/>
  <c r="Y151" i="1"/>
  <c r="E161" i="1"/>
  <c r="I161" i="1"/>
  <c r="Q161" i="1"/>
  <c r="U161" i="1"/>
  <c r="Y161" i="1"/>
  <c r="E181" i="1"/>
  <c r="I181" i="1"/>
  <c r="M181" i="1"/>
  <c r="Q181" i="1"/>
  <c r="U181" i="1"/>
  <c r="Y181" i="1"/>
  <c r="AB186" i="1"/>
  <c r="AA186" i="1"/>
  <c r="E191" i="1"/>
  <c r="I191" i="1"/>
  <c r="M191" i="1"/>
  <c r="Q191" i="1"/>
  <c r="U191" i="1"/>
  <c r="Y191" i="1"/>
  <c r="E209" i="1"/>
  <c r="I209" i="1"/>
  <c r="M209" i="1"/>
  <c r="Q209" i="1"/>
  <c r="U209" i="1"/>
  <c r="Y209" i="1"/>
  <c r="Z206" i="1"/>
  <c r="B222" i="1"/>
  <c r="F222" i="1"/>
  <c r="J222" i="1"/>
  <c r="AB221" i="1"/>
  <c r="Z222" i="1"/>
  <c r="AB222" i="1" s="1"/>
  <c r="R222" i="1"/>
  <c r="V222" i="1"/>
  <c r="E232" i="1"/>
  <c r="I232" i="1"/>
  <c r="M232" i="1"/>
  <c r="Q232" i="1"/>
  <c r="U232" i="1"/>
  <c r="Y232" i="1"/>
  <c r="Z240" i="1"/>
  <c r="AB240" i="1" s="1"/>
  <c r="AB236" i="1"/>
  <c r="C242" i="1"/>
  <c r="G242" i="1"/>
  <c r="K242" i="1"/>
  <c r="O242" i="1"/>
  <c r="S242" i="1"/>
  <c r="W242" i="1"/>
  <c r="D252" i="1"/>
  <c r="H252" i="1"/>
  <c r="L252" i="1"/>
  <c r="P252" i="1"/>
  <c r="T252" i="1"/>
  <c r="X252" i="1"/>
  <c r="C272" i="1"/>
  <c r="G272" i="1"/>
  <c r="K272" i="1"/>
  <c r="O272" i="1"/>
  <c r="S272" i="1"/>
  <c r="W272" i="1"/>
  <c r="AA16" i="1"/>
  <c r="L211" i="1"/>
  <c r="T211" i="1"/>
  <c r="AA26" i="1"/>
  <c r="AA27" i="1"/>
  <c r="AA28" i="1"/>
  <c r="H31" i="1"/>
  <c r="L31" i="1"/>
  <c r="P31" i="1"/>
  <c r="T31" i="1"/>
  <c r="X31" i="1"/>
  <c r="AA37" i="1"/>
  <c r="AA38" i="1"/>
  <c r="H41" i="1"/>
  <c r="L41" i="1"/>
  <c r="P41" i="1"/>
  <c r="T41" i="1"/>
  <c r="X41" i="1"/>
  <c r="C51" i="1"/>
  <c r="G51" i="1"/>
  <c r="K51" i="1"/>
  <c r="O51" i="1"/>
  <c r="S51" i="1"/>
  <c r="W51" i="1"/>
  <c r="C61" i="1"/>
  <c r="G61" i="1"/>
  <c r="K61" i="1"/>
  <c r="O61" i="1"/>
  <c r="S61" i="1"/>
  <c r="W61" i="1"/>
  <c r="C71" i="1"/>
  <c r="G71" i="1"/>
  <c r="K71" i="1"/>
  <c r="O71" i="1"/>
  <c r="S71" i="1"/>
  <c r="W71" i="1"/>
  <c r="C81" i="1"/>
  <c r="G81" i="1"/>
  <c r="K81" i="1"/>
  <c r="O81" i="1"/>
  <c r="S81" i="1"/>
  <c r="W81" i="1"/>
  <c r="C91" i="1"/>
  <c r="G91" i="1"/>
  <c r="K91" i="1"/>
  <c r="O91" i="1"/>
  <c r="S91" i="1"/>
  <c r="W91" i="1"/>
  <c r="C101" i="1"/>
  <c r="G101" i="1"/>
  <c r="K101" i="1"/>
  <c r="O101" i="1"/>
  <c r="S101" i="1"/>
  <c r="W101" i="1"/>
  <c r="C111" i="1"/>
  <c r="G111" i="1"/>
  <c r="K111" i="1"/>
  <c r="O111" i="1"/>
  <c r="S111" i="1"/>
  <c r="W111" i="1"/>
  <c r="C121" i="1"/>
  <c r="G121" i="1"/>
  <c r="K121" i="1"/>
  <c r="O121" i="1"/>
  <c r="S121" i="1"/>
  <c r="W121" i="1"/>
  <c r="C131" i="1"/>
  <c r="G131" i="1"/>
  <c r="K131" i="1"/>
  <c r="O131" i="1"/>
  <c r="S131" i="1"/>
  <c r="W131" i="1"/>
  <c r="B141" i="1"/>
  <c r="F141" i="1"/>
  <c r="J141" i="1"/>
  <c r="N141" i="1"/>
  <c r="R141" i="1"/>
  <c r="V141" i="1"/>
  <c r="B151" i="1"/>
  <c r="F151" i="1"/>
  <c r="J151" i="1"/>
  <c r="N151" i="1"/>
  <c r="R151" i="1"/>
  <c r="V151" i="1"/>
  <c r="B161" i="1"/>
  <c r="F161" i="1"/>
  <c r="J161" i="1"/>
  <c r="N161" i="1"/>
  <c r="R161" i="1"/>
  <c r="V161" i="1"/>
  <c r="B171" i="1"/>
  <c r="F171" i="1"/>
  <c r="J171" i="1"/>
  <c r="N171" i="1"/>
  <c r="R171" i="1"/>
  <c r="V171" i="1"/>
  <c r="B181" i="1"/>
  <c r="F181" i="1"/>
  <c r="J181" i="1"/>
  <c r="N181" i="1"/>
  <c r="R181" i="1"/>
  <c r="V181" i="1"/>
  <c r="B191" i="1"/>
  <c r="F191" i="1"/>
  <c r="J191" i="1"/>
  <c r="N191" i="1"/>
  <c r="R191" i="1"/>
  <c r="V191" i="1"/>
  <c r="B209" i="1"/>
  <c r="F209" i="1"/>
  <c r="J209" i="1"/>
  <c r="AB195" i="1"/>
  <c r="R209" i="1"/>
  <c r="V209" i="1"/>
  <c r="B232" i="1"/>
  <c r="F232" i="1"/>
  <c r="J232" i="1"/>
  <c r="N232" i="1"/>
  <c r="R232" i="1"/>
  <c r="V232" i="1"/>
  <c r="D242" i="1"/>
  <c r="H242" i="1"/>
  <c r="L242" i="1"/>
  <c r="P242" i="1"/>
  <c r="T242" i="1"/>
  <c r="X242" i="1"/>
  <c r="E252" i="1"/>
  <c r="I252" i="1"/>
  <c r="AB251" i="1"/>
  <c r="Q252" i="1"/>
  <c r="U252" i="1"/>
  <c r="Y252" i="1"/>
  <c r="Z270" i="1"/>
  <c r="AB270" i="1" s="1"/>
  <c r="AB266" i="1"/>
  <c r="AA269" i="1"/>
  <c r="AA271" i="1"/>
  <c r="AA272" i="1" s="1"/>
  <c r="H272" i="1"/>
  <c r="L272" i="1"/>
  <c r="P272" i="1"/>
  <c r="T272" i="1"/>
  <c r="X272" i="1"/>
  <c r="AA15" i="1"/>
  <c r="Z20" i="1"/>
  <c r="AA30" i="1"/>
  <c r="D39" i="1"/>
  <c r="AA50" i="1"/>
  <c r="M51" i="1"/>
  <c r="Z55" i="1"/>
  <c r="Z59" i="1" s="1"/>
  <c r="AB59" i="1" s="1"/>
  <c r="Z60" i="1"/>
  <c r="Z61" i="1" s="1"/>
  <c r="AB61" i="1" s="1"/>
  <c r="D61" i="1"/>
  <c r="D69" i="1"/>
  <c r="AA90" i="1"/>
  <c r="M91" i="1"/>
  <c r="Z95" i="1"/>
  <c r="Z99" i="1" s="1"/>
  <c r="AB99" i="1" s="1"/>
  <c r="Z100" i="1"/>
  <c r="AA100" i="1" s="1"/>
  <c r="AA101" i="1" s="1"/>
  <c r="D101" i="1"/>
  <c r="D109" i="1"/>
  <c r="D111" i="1" s="1"/>
  <c r="AA130" i="1"/>
  <c r="M131" i="1"/>
  <c r="D139" i="1"/>
  <c r="AA160" i="1"/>
  <c r="M161" i="1"/>
  <c r="Z165" i="1"/>
  <c r="Z169" i="1" s="1"/>
  <c r="AB169" i="1" s="1"/>
  <c r="Z170" i="1"/>
  <c r="D179" i="1"/>
  <c r="AA195" i="1"/>
  <c r="B199" i="1"/>
  <c r="B201" i="1" s="1"/>
  <c r="F199" i="1"/>
  <c r="F201" i="1" s="1"/>
  <c r="J199" i="1"/>
  <c r="J201" i="1" s="1"/>
  <c r="N199" i="1"/>
  <c r="N201" i="1" s="1"/>
  <c r="R199" i="1"/>
  <c r="R201" i="1" s="1"/>
  <c r="V199" i="1"/>
  <c r="V201" i="1" s="1"/>
  <c r="AA200" i="1"/>
  <c r="N205" i="1"/>
  <c r="N209" i="1" s="1"/>
  <c r="D207" i="1"/>
  <c r="AA207" i="1" s="1"/>
  <c r="N208" i="1"/>
  <c r="Z208" i="1" s="1"/>
  <c r="AA208" i="1" s="1"/>
  <c r="E210" i="1"/>
  <c r="E211" i="1" s="1"/>
  <c r="I210" i="1"/>
  <c r="I211" i="1" s="1"/>
  <c r="M210" i="1"/>
  <c r="Q210" i="1"/>
  <c r="Q211" i="1" s="1"/>
  <c r="U210" i="1"/>
  <c r="Y210" i="1"/>
  <c r="Y211" i="1" s="1"/>
  <c r="AA216" i="1"/>
  <c r="AA220" i="1" s="1"/>
  <c r="N222" i="1"/>
  <c r="Z226" i="1"/>
  <c r="D230" i="1"/>
  <c r="D232" i="1" s="1"/>
  <c r="AA236" i="1"/>
  <c r="AA240" i="1" s="1"/>
  <c r="AB241" i="1"/>
  <c r="Z246" i="1"/>
  <c r="AA251" i="1"/>
  <c r="E436" i="1"/>
  <c r="I436" i="1"/>
  <c r="M436" i="1"/>
  <c r="Q436" i="1"/>
  <c r="U436" i="1"/>
  <c r="Y436" i="1"/>
  <c r="B437" i="1"/>
  <c r="F437" i="1"/>
  <c r="J437" i="1"/>
  <c r="N437" i="1"/>
  <c r="R437" i="1"/>
  <c r="V437" i="1"/>
  <c r="Z257" i="1"/>
  <c r="C438" i="1"/>
  <c r="G438" i="1"/>
  <c r="K438" i="1"/>
  <c r="O438" i="1"/>
  <c r="S438" i="1"/>
  <c r="W438" i="1"/>
  <c r="E439" i="1"/>
  <c r="I439" i="1"/>
  <c r="M439" i="1"/>
  <c r="Q439" i="1"/>
  <c r="U439" i="1"/>
  <c r="Y439" i="1"/>
  <c r="W260" i="1"/>
  <c r="W262" i="1" s="1"/>
  <c r="D441" i="1"/>
  <c r="H441" i="1"/>
  <c r="L441" i="1"/>
  <c r="P441" i="1"/>
  <c r="T441" i="1"/>
  <c r="X441" i="1"/>
  <c r="AA266" i="1"/>
  <c r="AA270" i="1" s="1"/>
  <c r="M270" i="1"/>
  <c r="M272" i="1" s="1"/>
  <c r="Z271" i="1"/>
  <c r="Z272" i="1" s="1"/>
  <c r="D272" i="1"/>
  <c r="AA279" i="1"/>
  <c r="C282" i="1"/>
  <c r="G282" i="1"/>
  <c r="K282" i="1"/>
  <c r="O282" i="1"/>
  <c r="S282" i="1"/>
  <c r="W282" i="1"/>
  <c r="B292" i="1"/>
  <c r="F292" i="1"/>
  <c r="J292" i="1"/>
  <c r="N292" i="1"/>
  <c r="R292" i="1"/>
  <c r="V292" i="1"/>
  <c r="B302" i="1"/>
  <c r="F302" i="1"/>
  <c r="J302" i="1"/>
  <c r="N302" i="1"/>
  <c r="R302" i="1"/>
  <c r="V302" i="1"/>
  <c r="B312" i="1"/>
  <c r="F312" i="1"/>
  <c r="J312" i="1"/>
  <c r="N312" i="1"/>
  <c r="R312" i="1"/>
  <c r="V312" i="1"/>
  <c r="B322" i="1"/>
  <c r="F322" i="1"/>
  <c r="J322" i="1"/>
  <c r="N322" i="1"/>
  <c r="R322" i="1"/>
  <c r="V322" i="1"/>
  <c r="B332" i="1"/>
  <c r="F332" i="1"/>
  <c r="J332" i="1"/>
  <c r="N332" i="1"/>
  <c r="R332" i="1"/>
  <c r="V332" i="1"/>
  <c r="B342" i="1"/>
  <c r="F342" i="1"/>
  <c r="J342" i="1"/>
  <c r="N342" i="1"/>
  <c r="R342" i="1"/>
  <c r="V342" i="1"/>
  <c r="B352" i="1"/>
  <c r="F352" i="1"/>
  <c r="J352" i="1"/>
  <c r="N352" i="1"/>
  <c r="R352" i="1"/>
  <c r="V352" i="1"/>
  <c r="B362" i="1"/>
  <c r="F362" i="1"/>
  <c r="J362" i="1"/>
  <c r="N362" i="1"/>
  <c r="R362" i="1"/>
  <c r="V362" i="1"/>
  <c r="B372" i="1"/>
  <c r="F372" i="1"/>
  <c r="J372" i="1"/>
  <c r="N372" i="1"/>
  <c r="R372" i="1"/>
  <c r="V372" i="1"/>
  <c r="Z380" i="1"/>
  <c r="AB380" i="1" s="1"/>
  <c r="AB376" i="1"/>
  <c r="E382" i="1"/>
  <c r="I382" i="1"/>
  <c r="Q382" i="1"/>
  <c r="U382" i="1"/>
  <c r="Y382" i="1"/>
  <c r="AB387" i="1"/>
  <c r="AA387" i="1"/>
  <c r="E392" i="1"/>
  <c r="I392" i="1"/>
  <c r="M392" i="1"/>
  <c r="Q392" i="1"/>
  <c r="U392" i="1"/>
  <c r="Y392" i="1"/>
  <c r="Z400" i="1"/>
  <c r="AB400" i="1" s="1"/>
  <c r="AB396" i="1"/>
  <c r="E402" i="1"/>
  <c r="I402" i="1"/>
  <c r="Q402" i="1"/>
  <c r="U402" i="1"/>
  <c r="Y402" i="1"/>
  <c r="E412" i="1"/>
  <c r="I412" i="1"/>
  <c r="M412" i="1"/>
  <c r="Q412" i="1"/>
  <c r="U412" i="1"/>
  <c r="Y412" i="1"/>
  <c r="Z420" i="1"/>
  <c r="AB420" i="1" s="1"/>
  <c r="AB416" i="1"/>
  <c r="E422" i="1"/>
  <c r="I422" i="1"/>
  <c r="Q422" i="1"/>
  <c r="U422" i="1"/>
  <c r="Y422" i="1"/>
  <c r="E432" i="1"/>
  <c r="I432" i="1"/>
  <c r="M432" i="1"/>
  <c r="Q432" i="1"/>
  <c r="U432" i="1"/>
  <c r="Y432" i="1"/>
  <c r="Z452" i="1"/>
  <c r="AB452" i="1" s="1"/>
  <c r="AB448" i="1"/>
  <c r="AA448" i="1"/>
  <c r="E454" i="1"/>
  <c r="I454" i="1"/>
  <c r="Q454" i="1"/>
  <c r="U454" i="1"/>
  <c r="Y454" i="1"/>
  <c r="Z462" i="1"/>
  <c r="AB462" i="1" s="1"/>
  <c r="AB458" i="1"/>
  <c r="E464" i="1"/>
  <c r="I464" i="1"/>
  <c r="Q464" i="1"/>
  <c r="U464" i="1"/>
  <c r="Y464" i="1"/>
  <c r="E474" i="1"/>
  <c r="I474" i="1"/>
  <c r="Q474" i="1"/>
  <c r="U474" i="1"/>
  <c r="Y474" i="1"/>
  <c r="E484" i="1"/>
  <c r="I484" i="1"/>
  <c r="M484" i="1"/>
  <c r="Q484" i="1"/>
  <c r="U484" i="1"/>
  <c r="Y484" i="1"/>
  <c r="C494" i="1"/>
  <c r="G494" i="1"/>
  <c r="K494" i="1"/>
  <c r="O494" i="1"/>
  <c r="S494" i="1"/>
  <c r="W494" i="1"/>
  <c r="B504" i="1"/>
  <c r="F504" i="1"/>
  <c r="J504" i="1"/>
  <c r="N504" i="1"/>
  <c r="R504" i="1"/>
  <c r="V504" i="1"/>
  <c r="Z512" i="1"/>
  <c r="AB512" i="1" s="1"/>
  <c r="AB508" i="1"/>
  <c r="H514" i="1"/>
  <c r="L514" i="1"/>
  <c r="P514" i="1"/>
  <c r="T514" i="1"/>
  <c r="X514" i="1"/>
  <c r="B524" i="1"/>
  <c r="F524" i="1"/>
  <c r="J524" i="1"/>
  <c r="N524" i="1"/>
  <c r="R524" i="1"/>
  <c r="V524" i="1"/>
  <c r="E534" i="1"/>
  <c r="I534" i="1"/>
  <c r="Q534" i="1"/>
  <c r="U534" i="1"/>
  <c r="Y534" i="1"/>
  <c r="E544" i="1"/>
  <c r="I544" i="1"/>
  <c r="M544" i="1"/>
  <c r="Q544" i="1"/>
  <c r="U544" i="1"/>
  <c r="Y544" i="1"/>
  <c r="Z552" i="1"/>
  <c r="AB552" i="1" s="1"/>
  <c r="AB548" i="1"/>
  <c r="E554" i="1"/>
  <c r="I554" i="1"/>
  <c r="Z554" i="1"/>
  <c r="Z17" i="1"/>
  <c r="AA17" i="1" s="1"/>
  <c r="N19" i="1"/>
  <c r="N21" i="1" s="1"/>
  <c r="AA20" i="1"/>
  <c r="D21" i="1"/>
  <c r="H21" i="1"/>
  <c r="L21" i="1"/>
  <c r="P21" i="1"/>
  <c r="T21" i="1"/>
  <c r="X21" i="1"/>
  <c r="M31" i="1"/>
  <c r="Z35" i="1"/>
  <c r="Z39" i="1" s="1"/>
  <c r="AB39" i="1" s="1"/>
  <c r="Z40" i="1"/>
  <c r="Z41" i="1" s="1"/>
  <c r="AB41" i="1" s="1"/>
  <c r="D41" i="1"/>
  <c r="AA55" i="1"/>
  <c r="AA59" i="1" s="1"/>
  <c r="Z65" i="1"/>
  <c r="Z69" i="1" s="1"/>
  <c r="AB69" i="1" s="1"/>
  <c r="Z70" i="1"/>
  <c r="Z71" i="1" s="1"/>
  <c r="AB71" i="1" s="1"/>
  <c r="D71" i="1"/>
  <c r="D79" i="1"/>
  <c r="AA95" i="1"/>
  <c r="AA99" i="1" s="1"/>
  <c r="Z105" i="1"/>
  <c r="Z109" i="1" s="1"/>
  <c r="AB109" i="1" s="1"/>
  <c r="Z110" i="1"/>
  <c r="D119" i="1"/>
  <c r="Z135" i="1"/>
  <c r="Z139" i="1" s="1"/>
  <c r="AB139" i="1" s="1"/>
  <c r="Z140" i="1"/>
  <c r="Z141" i="1" s="1"/>
  <c r="AB141" i="1" s="1"/>
  <c r="D141" i="1"/>
  <c r="D149" i="1"/>
  <c r="AA165" i="1"/>
  <c r="AA169" i="1" s="1"/>
  <c r="Z175" i="1"/>
  <c r="Z179" i="1" s="1"/>
  <c r="AB179" i="1" s="1"/>
  <c r="Z180" i="1"/>
  <c r="AA180" i="1" s="1"/>
  <c r="D181" i="1"/>
  <c r="D189" i="1"/>
  <c r="C199" i="1"/>
  <c r="C201" i="1" s="1"/>
  <c r="G199" i="1"/>
  <c r="G201" i="1" s="1"/>
  <c r="K199" i="1"/>
  <c r="K201" i="1" s="1"/>
  <c r="O199" i="1"/>
  <c r="O201" i="1" s="1"/>
  <c r="S199" i="1"/>
  <c r="S201" i="1" s="1"/>
  <c r="W199" i="1"/>
  <c r="W201" i="1" s="1"/>
  <c r="D206" i="1"/>
  <c r="AA206" i="1" s="1"/>
  <c r="B210" i="1"/>
  <c r="B211" i="1" s="1"/>
  <c r="F210" i="1"/>
  <c r="F211" i="1" s="1"/>
  <c r="J210" i="1"/>
  <c r="J211" i="1" s="1"/>
  <c r="N210" i="1"/>
  <c r="N211" i="1" s="1"/>
  <c r="R210" i="1"/>
  <c r="R211" i="1" s="1"/>
  <c r="V210" i="1"/>
  <c r="V211" i="1" s="1"/>
  <c r="M220" i="1"/>
  <c r="M222" i="1" s="1"/>
  <c r="Z231" i="1"/>
  <c r="AA246" i="1"/>
  <c r="AA250" i="1" s="1"/>
  <c r="M252" i="1"/>
  <c r="B436" i="1"/>
  <c r="F436" i="1"/>
  <c r="J436" i="1"/>
  <c r="N436" i="1"/>
  <c r="R436" i="1"/>
  <c r="V436" i="1"/>
  <c r="Z256" i="1"/>
  <c r="C437" i="1"/>
  <c r="G437" i="1"/>
  <c r="K437" i="1"/>
  <c r="O437" i="1"/>
  <c r="S437" i="1"/>
  <c r="W437" i="1"/>
  <c r="D438" i="1"/>
  <c r="H438" i="1"/>
  <c r="L438" i="1"/>
  <c r="P438" i="1"/>
  <c r="T438" i="1"/>
  <c r="X438" i="1"/>
  <c r="B439" i="1"/>
  <c r="F439" i="1"/>
  <c r="J439" i="1"/>
  <c r="N439" i="1"/>
  <c r="R439" i="1"/>
  <c r="V439" i="1"/>
  <c r="Z259" i="1"/>
  <c r="AA259" i="1" s="1"/>
  <c r="D260" i="1"/>
  <c r="E441" i="1"/>
  <c r="I441" i="1"/>
  <c r="M441" i="1"/>
  <c r="Q441" i="1"/>
  <c r="U441" i="1"/>
  <c r="Y441" i="1"/>
  <c r="V280" i="1"/>
  <c r="Z276" i="1"/>
  <c r="H282" i="1"/>
  <c r="L282" i="1"/>
  <c r="P282" i="1"/>
  <c r="T282" i="1"/>
  <c r="X282" i="1"/>
  <c r="C292" i="1"/>
  <c r="G292" i="1"/>
  <c r="K292" i="1"/>
  <c r="O292" i="1"/>
  <c r="S292" i="1"/>
  <c r="W292" i="1"/>
  <c r="C302" i="1"/>
  <c r="G302" i="1"/>
  <c r="K302" i="1"/>
  <c r="O302" i="1"/>
  <c r="S302" i="1"/>
  <c r="W302" i="1"/>
  <c r="C312" i="1"/>
  <c r="G312" i="1"/>
  <c r="K312" i="1"/>
  <c r="O312" i="1"/>
  <c r="S312" i="1"/>
  <c r="W312" i="1"/>
  <c r="C322" i="1"/>
  <c r="G322" i="1"/>
  <c r="K322" i="1"/>
  <c r="O322" i="1"/>
  <c r="S322" i="1"/>
  <c r="W322" i="1"/>
  <c r="C332" i="1"/>
  <c r="G332" i="1"/>
  <c r="K332" i="1"/>
  <c r="O332" i="1"/>
  <c r="S332" i="1"/>
  <c r="W332" i="1"/>
  <c r="C342" i="1"/>
  <c r="G342" i="1"/>
  <c r="K342" i="1"/>
  <c r="O342" i="1"/>
  <c r="S342" i="1"/>
  <c r="W342" i="1"/>
  <c r="C352" i="1"/>
  <c r="G352" i="1"/>
  <c r="K352" i="1"/>
  <c r="O352" i="1"/>
  <c r="S352" i="1"/>
  <c r="W352" i="1"/>
  <c r="C362" i="1"/>
  <c r="G362" i="1"/>
  <c r="K362" i="1"/>
  <c r="O362" i="1"/>
  <c r="S362" i="1"/>
  <c r="W362" i="1"/>
  <c r="C372" i="1"/>
  <c r="G372" i="1"/>
  <c r="K372" i="1"/>
  <c r="O372" i="1"/>
  <c r="S372" i="1"/>
  <c r="W372" i="1"/>
  <c r="B382" i="1"/>
  <c r="F382" i="1"/>
  <c r="J382" i="1"/>
  <c r="N382" i="1"/>
  <c r="R382" i="1"/>
  <c r="V382" i="1"/>
  <c r="B392" i="1"/>
  <c r="F392" i="1"/>
  <c r="J392" i="1"/>
  <c r="N392" i="1"/>
  <c r="R392" i="1"/>
  <c r="V392" i="1"/>
  <c r="B412" i="1"/>
  <c r="F412" i="1"/>
  <c r="J412" i="1"/>
  <c r="N412" i="1"/>
  <c r="R412" i="1"/>
  <c r="V412" i="1"/>
  <c r="AA417" i="1"/>
  <c r="AB417" i="1"/>
  <c r="B422" i="1"/>
  <c r="F422" i="1"/>
  <c r="J422" i="1"/>
  <c r="N422" i="1"/>
  <c r="R422" i="1"/>
  <c r="V422" i="1"/>
  <c r="B432" i="1"/>
  <c r="F432" i="1"/>
  <c r="J432" i="1"/>
  <c r="N432" i="1"/>
  <c r="R432" i="1"/>
  <c r="V432" i="1"/>
  <c r="B454" i="1"/>
  <c r="F454" i="1"/>
  <c r="J454" i="1"/>
  <c r="N454" i="1"/>
  <c r="R454" i="1"/>
  <c r="V454" i="1"/>
  <c r="B464" i="1"/>
  <c r="F464" i="1"/>
  <c r="J464" i="1"/>
  <c r="N464" i="1"/>
  <c r="R464" i="1"/>
  <c r="V464" i="1"/>
  <c r="B474" i="1"/>
  <c r="F474" i="1"/>
  <c r="J474" i="1"/>
  <c r="N474" i="1"/>
  <c r="R474" i="1"/>
  <c r="V474" i="1"/>
  <c r="B484" i="1"/>
  <c r="F484" i="1"/>
  <c r="J484" i="1"/>
  <c r="N484" i="1"/>
  <c r="R484" i="1"/>
  <c r="V484" i="1"/>
  <c r="H494" i="1"/>
  <c r="L494" i="1"/>
  <c r="P494" i="1"/>
  <c r="T494" i="1"/>
  <c r="X494" i="1"/>
  <c r="AA499" i="1"/>
  <c r="C504" i="1"/>
  <c r="G504" i="1"/>
  <c r="K504" i="1"/>
  <c r="O504" i="1"/>
  <c r="S504" i="1"/>
  <c r="W504" i="1"/>
  <c r="E514" i="1"/>
  <c r="I514" i="1"/>
  <c r="Q514" i="1"/>
  <c r="U514" i="1"/>
  <c r="Y514" i="1"/>
  <c r="C524" i="1"/>
  <c r="G524" i="1"/>
  <c r="K524" i="1"/>
  <c r="O524" i="1"/>
  <c r="S524" i="1"/>
  <c r="W524" i="1"/>
  <c r="B534" i="1"/>
  <c r="F534" i="1"/>
  <c r="J534" i="1"/>
  <c r="N534" i="1"/>
  <c r="R534" i="1"/>
  <c r="V534" i="1"/>
  <c r="B544" i="1"/>
  <c r="F544" i="1"/>
  <c r="J544" i="1"/>
  <c r="N544" i="1"/>
  <c r="R544" i="1"/>
  <c r="V544" i="1"/>
  <c r="B554" i="1"/>
  <c r="F554" i="1"/>
  <c r="J554" i="1"/>
  <c r="N554" i="1"/>
  <c r="R554" i="1"/>
  <c r="V554" i="1"/>
  <c r="Z25" i="1"/>
  <c r="AA25" i="1" s="1"/>
  <c r="AA29" i="1" s="1"/>
  <c r="D29" i="1"/>
  <c r="D31" i="1" s="1"/>
  <c r="Z75" i="1"/>
  <c r="Z79" i="1" s="1"/>
  <c r="AB79" i="1" s="1"/>
  <c r="Z80" i="1"/>
  <c r="D81" i="1"/>
  <c r="Z115" i="1"/>
  <c r="Z119" i="1" s="1"/>
  <c r="AB119" i="1" s="1"/>
  <c r="Z120" i="1"/>
  <c r="Z121" i="1" s="1"/>
  <c r="AB121" i="1" s="1"/>
  <c r="D121" i="1"/>
  <c r="Z145" i="1"/>
  <c r="Z149" i="1" s="1"/>
  <c r="AB149" i="1" s="1"/>
  <c r="Z150" i="1"/>
  <c r="D151" i="1"/>
  <c r="Z185" i="1"/>
  <c r="Z189" i="1" s="1"/>
  <c r="AB189" i="1" s="1"/>
  <c r="Z190" i="1"/>
  <c r="Z191" i="1" s="1"/>
  <c r="AB191" i="1" s="1"/>
  <c r="D191" i="1"/>
  <c r="Z196" i="1"/>
  <c r="AA196" i="1" s="1"/>
  <c r="D199" i="1"/>
  <c r="D201" i="1" s="1"/>
  <c r="H199" i="1"/>
  <c r="H201" i="1" s="1"/>
  <c r="L199" i="1"/>
  <c r="L201" i="1" s="1"/>
  <c r="P199" i="1"/>
  <c r="P201" i="1" s="1"/>
  <c r="T199" i="1"/>
  <c r="T201" i="1" s="1"/>
  <c r="X199" i="1"/>
  <c r="X201" i="1" s="1"/>
  <c r="AA221" i="1"/>
  <c r="AA222" i="1" s="1"/>
  <c r="AA231" i="1"/>
  <c r="M240" i="1"/>
  <c r="M242" i="1" s="1"/>
  <c r="C436" i="1"/>
  <c r="G436" i="1"/>
  <c r="K436" i="1"/>
  <c r="O436" i="1"/>
  <c r="S436" i="1"/>
  <c r="W436" i="1"/>
  <c r="D437" i="1"/>
  <c r="H437" i="1"/>
  <c r="L437" i="1"/>
  <c r="P437" i="1"/>
  <c r="T437" i="1"/>
  <c r="X437" i="1"/>
  <c r="E438" i="1"/>
  <c r="I438" i="1"/>
  <c r="M438" i="1"/>
  <c r="Q438" i="1"/>
  <c r="U438" i="1"/>
  <c r="Y438" i="1"/>
  <c r="C439" i="1"/>
  <c r="G439" i="1"/>
  <c r="K439" i="1"/>
  <c r="O439" i="1"/>
  <c r="S439" i="1"/>
  <c r="W439" i="1"/>
  <c r="E260" i="1"/>
  <c r="I260" i="1"/>
  <c r="M260" i="1"/>
  <c r="Q260" i="1"/>
  <c r="U260" i="1"/>
  <c r="Y260" i="1"/>
  <c r="B441" i="1"/>
  <c r="F441" i="1"/>
  <c r="J441" i="1"/>
  <c r="N441" i="1"/>
  <c r="R441" i="1"/>
  <c r="V441" i="1"/>
  <c r="Z261" i="1"/>
  <c r="D262" i="1"/>
  <c r="H262" i="1"/>
  <c r="L262" i="1"/>
  <c r="P262" i="1"/>
  <c r="T262" i="1"/>
  <c r="X262" i="1"/>
  <c r="E282" i="1"/>
  <c r="I282" i="1"/>
  <c r="M282" i="1"/>
  <c r="Q282" i="1"/>
  <c r="U282" i="1"/>
  <c r="Y282" i="1"/>
  <c r="AA288" i="1"/>
  <c r="AA289" i="1"/>
  <c r="H292" i="1"/>
  <c r="L292" i="1"/>
  <c r="P292" i="1"/>
  <c r="T292" i="1"/>
  <c r="X292" i="1"/>
  <c r="AA299" i="1"/>
  <c r="H302" i="1"/>
  <c r="L302" i="1"/>
  <c r="P302" i="1"/>
  <c r="T302" i="1"/>
  <c r="X302" i="1"/>
  <c r="H312" i="1"/>
  <c r="L312" i="1"/>
  <c r="P312" i="1"/>
  <c r="T312" i="1"/>
  <c r="X312" i="1"/>
  <c r="AA317" i="1"/>
  <c r="AA318" i="1"/>
  <c r="AA319" i="1"/>
  <c r="H322" i="1"/>
  <c r="L322" i="1"/>
  <c r="P322" i="1"/>
  <c r="T322" i="1"/>
  <c r="X322" i="1"/>
  <c r="AA327" i="1"/>
  <c r="AA328" i="1"/>
  <c r="H332" i="1"/>
  <c r="L332" i="1"/>
  <c r="P332" i="1"/>
  <c r="T332" i="1"/>
  <c r="X332" i="1"/>
  <c r="AA337" i="1"/>
  <c r="AA339" i="1"/>
  <c r="H342" i="1"/>
  <c r="L342" i="1"/>
  <c r="P342" i="1"/>
  <c r="T342" i="1"/>
  <c r="X342" i="1"/>
  <c r="AA347" i="1"/>
  <c r="AA348" i="1"/>
  <c r="AA349" i="1"/>
  <c r="AA357" i="1"/>
  <c r="AA358" i="1"/>
  <c r="AA359" i="1"/>
  <c r="H362" i="1"/>
  <c r="L362" i="1"/>
  <c r="P362" i="1"/>
  <c r="T362" i="1"/>
  <c r="X362" i="1"/>
  <c r="AA367" i="1"/>
  <c r="H372" i="1"/>
  <c r="L372" i="1"/>
  <c r="P372" i="1"/>
  <c r="T372" i="1"/>
  <c r="X372" i="1"/>
  <c r="C382" i="1"/>
  <c r="G382" i="1"/>
  <c r="K382" i="1"/>
  <c r="O382" i="1"/>
  <c r="S382" i="1"/>
  <c r="W382" i="1"/>
  <c r="C392" i="1"/>
  <c r="G392" i="1"/>
  <c r="K392" i="1"/>
  <c r="O392" i="1"/>
  <c r="S392" i="1"/>
  <c r="W392" i="1"/>
  <c r="C412" i="1"/>
  <c r="G412" i="1"/>
  <c r="K412" i="1"/>
  <c r="O412" i="1"/>
  <c r="S412" i="1"/>
  <c r="W412" i="1"/>
  <c r="C422" i="1"/>
  <c r="G422" i="1"/>
  <c r="K422" i="1"/>
  <c r="O422" i="1"/>
  <c r="S422" i="1"/>
  <c r="W422" i="1"/>
  <c r="C432" i="1"/>
  <c r="G432" i="1"/>
  <c r="K432" i="1"/>
  <c r="O432" i="1"/>
  <c r="S432" i="1"/>
  <c r="W432" i="1"/>
  <c r="C454" i="1"/>
  <c r="G454" i="1"/>
  <c r="K454" i="1"/>
  <c r="O454" i="1"/>
  <c r="S454" i="1"/>
  <c r="W454" i="1"/>
  <c r="C464" i="1"/>
  <c r="G464" i="1"/>
  <c r="K464" i="1"/>
  <c r="O464" i="1"/>
  <c r="S464" i="1"/>
  <c r="W464" i="1"/>
  <c r="C474" i="1"/>
  <c r="G474" i="1"/>
  <c r="K474" i="1"/>
  <c r="O474" i="1"/>
  <c r="S474" i="1"/>
  <c r="W474" i="1"/>
  <c r="C484" i="1"/>
  <c r="G484" i="1"/>
  <c r="K484" i="1"/>
  <c r="O484" i="1"/>
  <c r="S484" i="1"/>
  <c r="W484" i="1"/>
  <c r="E494" i="1"/>
  <c r="I494" i="1"/>
  <c r="Q494" i="1"/>
  <c r="U494" i="1"/>
  <c r="Y494" i="1"/>
  <c r="AA501" i="1"/>
  <c r="H504" i="1"/>
  <c r="L504" i="1"/>
  <c r="P504" i="1"/>
  <c r="T504" i="1"/>
  <c r="X504" i="1"/>
  <c r="B514" i="1"/>
  <c r="F514" i="1"/>
  <c r="J514" i="1"/>
  <c r="N514" i="1"/>
  <c r="R514" i="1"/>
  <c r="V514" i="1"/>
  <c r="AB519" i="1"/>
  <c r="AA519" i="1"/>
  <c r="AA521" i="1"/>
  <c r="H524" i="1"/>
  <c r="L524" i="1"/>
  <c r="P524" i="1"/>
  <c r="T524" i="1"/>
  <c r="X524" i="1"/>
  <c r="AA529" i="1"/>
  <c r="C534" i="1"/>
  <c r="G534" i="1"/>
  <c r="K534" i="1"/>
  <c r="O534" i="1"/>
  <c r="S534" i="1"/>
  <c r="W534" i="1"/>
  <c r="C544" i="1"/>
  <c r="G544" i="1"/>
  <c r="K544" i="1"/>
  <c r="O544" i="1"/>
  <c r="S544" i="1"/>
  <c r="W544" i="1"/>
  <c r="C554" i="1"/>
  <c r="G554" i="1"/>
  <c r="K554" i="1"/>
  <c r="O554" i="1"/>
  <c r="S554" i="1"/>
  <c r="W554" i="1"/>
  <c r="Z45" i="1"/>
  <c r="Z49" i="1" s="1"/>
  <c r="AB49" i="1" s="1"/>
  <c r="Z85" i="1"/>
  <c r="Z89" i="1" s="1"/>
  <c r="AB89" i="1" s="1"/>
  <c r="Z125" i="1"/>
  <c r="Z129" i="1" s="1"/>
  <c r="AB129" i="1" s="1"/>
  <c r="Z155" i="1"/>
  <c r="Z159" i="1" s="1"/>
  <c r="AB159" i="1" s="1"/>
  <c r="E199" i="1"/>
  <c r="E201" i="1" s="1"/>
  <c r="I199" i="1"/>
  <c r="I201" i="1" s="1"/>
  <c r="M199" i="1"/>
  <c r="M201" i="1" s="1"/>
  <c r="Q199" i="1"/>
  <c r="Q201" i="1" s="1"/>
  <c r="U199" i="1"/>
  <c r="U201" i="1" s="1"/>
  <c r="Y199" i="1"/>
  <c r="Y201" i="1" s="1"/>
  <c r="AA241" i="1"/>
  <c r="AA242" i="1" s="1"/>
  <c r="D436" i="1"/>
  <c r="H436" i="1"/>
  <c r="L436" i="1"/>
  <c r="L440" i="1" s="1"/>
  <c r="P436" i="1"/>
  <c r="T436" i="1"/>
  <c r="T440" i="1" s="1"/>
  <c r="X436" i="1"/>
  <c r="E437" i="1"/>
  <c r="I437" i="1"/>
  <c r="M437" i="1"/>
  <c r="Q437" i="1"/>
  <c r="U437" i="1"/>
  <c r="Y437" i="1"/>
  <c r="B438" i="1"/>
  <c r="F438" i="1"/>
  <c r="J438" i="1"/>
  <c r="N438" i="1"/>
  <c r="R438" i="1"/>
  <c r="V438" i="1"/>
  <c r="Z258" i="1"/>
  <c r="AA258" i="1" s="1"/>
  <c r="D439" i="1"/>
  <c r="H439" i="1"/>
  <c r="L439" i="1"/>
  <c r="P439" i="1"/>
  <c r="T439" i="1"/>
  <c r="X439" i="1"/>
  <c r="B260" i="1"/>
  <c r="B262" i="1" s="1"/>
  <c r="F260" i="1"/>
  <c r="F262" i="1" s="1"/>
  <c r="J260" i="1"/>
  <c r="J262" i="1" s="1"/>
  <c r="N260" i="1"/>
  <c r="N262" i="1" s="1"/>
  <c r="R260" i="1"/>
  <c r="R262" i="1" s="1"/>
  <c r="V260" i="1"/>
  <c r="V262" i="1" s="1"/>
  <c r="C441" i="1"/>
  <c r="G441" i="1"/>
  <c r="K441" i="1"/>
  <c r="O441" i="1"/>
  <c r="S441" i="1"/>
  <c r="W441" i="1"/>
  <c r="AA261" i="1"/>
  <c r="E262" i="1"/>
  <c r="I262" i="1"/>
  <c r="M262" i="1"/>
  <c r="Q262" i="1"/>
  <c r="U262" i="1"/>
  <c r="Y262" i="1"/>
  <c r="AA276" i="1"/>
  <c r="AA280" i="1" s="1"/>
  <c r="B282" i="1"/>
  <c r="F282" i="1"/>
  <c r="J282" i="1"/>
  <c r="N282" i="1"/>
  <c r="R282" i="1"/>
  <c r="V282" i="1"/>
  <c r="AB287" i="1"/>
  <c r="AA287" i="1"/>
  <c r="E292" i="1"/>
  <c r="I292" i="1"/>
  <c r="M292" i="1"/>
  <c r="Q292" i="1"/>
  <c r="U292" i="1"/>
  <c r="Y292" i="1"/>
  <c r="E302" i="1"/>
  <c r="I302" i="1"/>
  <c r="Q302" i="1"/>
  <c r="U302" i="1"/>
  <c r="Y302" i="1"/>
  <c r="E312" i="1"/>
  <c r="I312" i="1"/>
  <c r="M312" i="1"/>
  <c r="Q312" i="1"/>
  <c r="U312" i="1"/>
  <c r="Y312" i="1"/>
  <c r="E322" i="1"/>
  <c r="I322" i="1"/>
  <c r="Q322" i="1"/>
  <c r="U322" i="1"/>
  <c r="Y322" i="1"/>
  <c r="E332" i="1"/>
  <c r="I332" i="1"/>
  <c r="M332" i="1"/>
  <c r="Q332" i="1"/>
  <c r="U332" i="1"/>
  <c r="Y332" i="1"/>
  <c r="E342" i="1"/>
  <c r="I342" i="1"/>
  <c r="Q342" i="1"/>
  <c r="U342" i="1"/>
  <c r="Y342" i="1"/>
  <c r="E362" i="1"/>
  <c r="I362" i="1"/>
  <c r="Q362" i="1"/>
  <c r="U362" i="1"/>
  <c r="Y362" i="1"/>
  <c r="E372" i="1"/>
  <c r="I372" i="1"/>
  <c r="M372" i="1"/>
  <c r="Q372" i="1"/>
  <c r="U372" i="1"/>
  <c r="Y372" i="1"/>
  <c r="AA377" i="1"/>
  <c r="AA378" i="1"/>
  <c r="AA379" i="1"/>
  <c r="D382" i="1"/>
  <c r="H382" i="1"/>
  <c r="L382" i="1"/>
  <c r="P382" i="1"/>
  <c r="T382" i="1"/>
  <c r="X382" i="1"/>
  <c r="AA388" i="1"/>
  <c r="AA389" i="1"/>
  <c r="H392" i="1"/>
  <c r="L392" i="1"/>
  <c r="P392" i="1"/>
  <c r="T392" i="1"/>
  <c r="X392" i="1"/>
  <c r="AA397" i="1"/>
  <c r="AA398" i="1"/>
  <c r="H402" i="1"/>
  <c r="L402" i="1"/>
  <c r="P402" i="1"/>
  <c r="T402" i="1"/>
  <c r="X402" i="1"/>
  <c r="AA407" i="1"/>
  <c r="AA408" i="1"/>
  <c r="AA409" i="1"/>
  <c r="H412" i="1"/>
  <c r="L412" i="1"/>
  <c r="P412" i="1"/>
  <c r="T412" i="1"/>
  <c r="X412" i="1"/>
  <c r="AA418" i="1"/>
  <c r="AA419" i="1"/>
  <c r="H422" i="1"/>
  <c r="L422" i="1"/>
  <c r="P422" i="1"/>
  <c r="T422" i="1"/>
  <c r="X422" i="1"/>
  <c r="AA427" i="1"/>
  <c r="AA428" i="1"/>
  <c r="AA429" i="1"/>
  <c r="H432" i="1"/>
  <c r="L432" i="1"/>
  <c r="P432" i="1"/>
  <c r="T432" i="1"/>
  <c r="X432" i="1"/>
  <c r="AA449" i="1"/>
  <c r="AA450" i="1"/>
  <c r="AA451" i="1"/>
  <c r="H454" i="1"/>
  <c r="L454" i="1"/>
  <c r="P454" i="1"/>
  <c r="T454" i="1"/>
  <c r="X454" i="1"/>
  <c r="AA459" i="1"/>
  <c r="AA460" i="1"/>
  <c r="AA461" i="1"/>
  <c r="H464" i="1"/>
  <c r="L464" i="1"/>
  <c r="P464" i="1"/>
  <c r="T464" i="1"/>
  <c r="X464" i="1"/>
  <c r="AA469" i="1"/>
  <c r="AA470" i="1"/>
  <c r="AA471" i="1"/>
  <c r="D474" i="1"/>
  <c r="H474" i="1"/>
  <c r="L474" i="1"/>
  <c r="P474" i="1"/>
  <c r="T474" i="1"/>
  <c r="X474" i="1"/>
  <c r="AA478" i="1"/>
  <c r="AA482" i="1" s="1"/>
  <c r="AA479" i="1"/>
  <c r="AA480" i="1"/>
  <c r="AA481" i="1"/>
  <c r="H484" i="1"/>
  <c r="L484" i="1"/>
  <c r="P484" i="1"/>
  <c r="T484" i="1"/>
  <c r="X484" i="1"/>
  <c r="AA489" i="1"/>
  <c r="B494" i="1"/>
  <c r="F494" i="1"/>
  <c r="J494" i="1"/>
  <c r="N494" i="1"/>
  <c r="R494" i="1"/>
  <c r="V494" i="1"/>
  <c r="E504" i="1"/>
  <c r="I504" i="1"/>
  <c r="M504" i="1"/>
  <c r="Q504" i="1"/>
  <c r="U504" i="1"/>
  <c r="Y504" i="1"/>
  <c r="AA509" i="1"/>
  <c r="C514" i="1"/>
  <c r="G514" i="1"/>
  <c r="K514" i="1"/>
  <c r="O514" i="1"/>
  <c r="S514" i="1"/>
  <c r="W514" i="1"/>
  <c r="E524" i="1"/>
  <c r="I524" i="1"/>
  <c r="M524" i="1"/>
  <c r="Q524" i="1"/>
  <c r="U524" i="1"/>
  <c r="Y524" i="1"/>
  <c r="Z532" i="1"/>
  <c r="AB532" i="1" s="1"/>
  <c r="AB528" i="1"/>
  <c r="AA531" i="1"/>
  <c r="AA533" i="1"/>
  <c r="AA534" i="1" s="1"/>
  <c r="H534" i="1"/>
  <c r="L534" i="1"/>
  <c r="P534" i="1"/>
  <c r="T534" i="1"/>
  <c r="X534" i="1"/>
  <c r="AA539" i="1"/>
  <c r="AA541" i="1"/>
  <c r="H544" i="1"/>
  <c r="L544" i="1"/>
  <c r="P544" i="1"/>
  <c r="T544" i="1"/>
  <c r="X544" i="1"/>
  <c r="H554" i="1"/>
  <c r="L554" i="1"/>
  <c r="P554" i="1"/>
  <c r="T554" i="1"/>
  <c r="X554" i="1"/>
  <c r="Z286" i="1"/>
  <c r="D290" i="1"/>
  <c r="AA301" i="1"/>
  <c r="M302" i="1"/>
  <c r="Z306" i="1"/>
  <c r="D310" i="1"/>
  <c r="AA321" i="1"/>
  <c r="M322" i="1"/>
  <c r="Z326" i="1"/>
  <c r="D330" i="1"/>
  <c r="AA341" i="1"/>
  <c r="M342" i="1"/>
  <c r="Z346" i="1"/>
  <c r="D350" i="1"/>
  <c r="D352" i="1" s="1"/>
  <c r="AA361" i="1"/>
  <c r="M362" i="1"/>
  <c r="Z366" i="1"/>
  <c r="D370" i="1"/>
  <c r="AA376" i="1"/>
  <c r="M380" i="1"/>
  <c r="M382" i="1" s="1"/>
  <c r="Z381" i="1"/>
  <c r="AA396" i="1"/>
  <c r="AA400" i="1" s="1"/>
  <c r="M400" i="1"/>
  <c r="M402" i="1" s="1"/>
  <c r="Z401" i="1"/>
  <c r="Z402" i="1" s="1"/>
  <c r="AB402" i="1" s="1"/>
  <c r="D402" i="1"/>
  <c r="AA416" i="1"/>
  <c r="AA420" i="1" s="1"/>
  <c r="M420" i="1"/>
  <c r="M422" i="1" s="1"/>
  <c r="Z421" i="1"/>
  <c r="Z422" i="1" s="1"/>
  <c r="AB422" i="1" s="1"/>
  <c r="D422" i="1"/>
  <c r="M462" i="1"/>
  <c r="M464" i="1" s="1"/>
  <c r="Z463" i="1"/>
  <c r="Z464" i="1" s="1"/>
  <c r="D464" i="1"/>
  <c r="AA473" i="1"/>
  <c r="M474" i="1"/>
  <c r="Z478" i="1"/>
  <c r="D482" i="1"/>
  <c r="AA493" i="1"/>
  <c r="M494" i="1"/>
  <c r="Z498" i="1"/>
  <c r="AA498" i="1" s="1"/>
  <c r="AA502" i="1" s="1"/>
  <c r="D502" i="1"/>
  <c r="AA508" i="1"/>
  <c r="M512" i="1"/>
  <c r="M514" i="1" s="1"/>
  <c r="Z513" i="1"/>
  <c r="Z514" i="1" s="1"/>
  <c r="D514" i="1"/>
  <c r="AA528" i="1"/>
  <c r="AA532" i="1" s="1"/>
  <c r="M532" i="1"/>
  <c r="M534" i="1" s="1"/>
  <c r="Z533" i="1"/>
  <c r="Z534" i="1" s="1"/>
  <c r="D534" i="1"/>
  <c r="AA548" i="1"/>
  <c r="AA552" i="1" s="1"/>
  <c r="AA554" i="1" s="1"/>
  <c r="M552" i="1"/>
  <c r="D554" i="1"/>
  <c r="M562" i="1"/>
  <c r="Z558" i="1"/>
  <c r="E564" i="1"/>
  <c r="I564" i="1"/>
  <c r="M564" i="1"/>
  <c r="Q564" i="1"/>
  <c r="U564" i="1"/>
  <c r="Y564" i="1"/>
  <c r="Z572" i="1"/>
  <c r="AB572" i="1" s="1"/>
  <c r="AB568" i="1"/>
  <c r="E574" i="1"/>
  <c r="I574" i="1"/>
  <c r="Q574" i="1"/>
  <c r="U574" i="1"/>
  <c r="Y574" i="1"/>
  <c r="E584" i="1"/>
  <c r="I584" i="1"/>
  <c r="M584" i="1"/>
  <c r="Q584" i="1"/>
  <c r="U584" i="1"/>
  <c r="Y584" i="1"/>
  <c r="Z592" i="1"/>
  <c r="AB592" i="1" s="1"/>
  <c r="AB588" i="1"/>
  <c r="E594" i="1"/>
  <c r="I594" i="1"/>
  <c r="Q594" i="1"/>
  <c r="U594" i="1"/>
  <c r="Y594" i="1"/>
  <c r="AA599" i="1"/>
  <c r="AA600" i="1"/>
  <c r="AA601" i="1"/>
  <c r="H604" i="1"/>
  <c r="L604" i="1"/>
  <c r="P604" i="1"/>
  <c r="T604" i="1"/>
  <c r="X604" i="1"/>
  <c r="AA610" i="1"/>
  <c r="H614" i="1"/>
  <c r="L614" i="1"/>
  <c r="P614" i="1"/>
  <c r="T614" i="1"/>
  <c r="X614" i="1"/>
  <c r="AA619" i="1"/>
  <c r="AA620" i="1"/>
  <c r="AA621" i="1"/>
  <c r="H624" i="1"/>
  <c r="L624" i="1"/>
  <c r="P624" i="1"/>
  <c r="T624" i="1"/>
  <c r="X624" i="1"/>
  <c r="AA629" i="1"/>
  <c r="AA630" i="1"/>
  <c r="AA631" i="1"/>
  <c r="H634" i="1"/>
  <c r="L634" i="1"/>
  <c r="P634" i="1"/>
  <c r="T634" i="1"/>
  <c r="X634" i="1"/>
  <c r="AA640" i="1"/>
  <c r="AA641" i="1"/>
  <c r="H644" i="1"/>
  <c r="L644" i="1"/>
  <c r="P644" i="1"/>
  <c r="T644" i="1"/>
  <c r="X644" i="1"/>
  <c r="AA649" i="1"/>
  <c r="AA650" i="1"/>
  <c r="AA651" i="1"/>
  <c r="H654" i="1"/>
  <c r="L654" i="1"/>
  <c r="P654" i="1"/>
  <c r="T654" i="1"/>
  <c r="X654" i="1"/>
  <c r="AA662" i="1"/>
  <c r="AA663" i="1"/>
  <c r="AA664" i="1"/>
  <c r="H667" i="1"/>
  <c r="L667" i="1"/>
  <c r="P667" i="1"/>
  <c r="T667" i="1"/>
  <c r="X667" i="1"/>
  <c r="AA675" i="1"/>
  <c r="AA676" i="1"/>
  <c r="AA677" i="1"/>
  <c r="H680" i="1"/>
  <c r="L680" i="1"/>
  <c r="P680" i="1"/>
  <c r="T680" i="1"/>
  <c r="X680" i="1"/>
  <c r="B690" i="1"/>
  <c r="F690" i="1"/>
  <c r="J690" i="1"/>
  <c r="N690" i="1"/>
  <c r="R690" i="1"/>
  <c r="V690" i="1"/>
  <c r="AA695" i="1"/>
  <c r="AA696" i="1"/>
  <c r="AA697" i="1"/>
  <c r="AA708" i="1"/>
  <c r="AA709" i="1"/>
  <c r="AA710" i="1"/>
  <c r="D713" i="1"/>
  <c r="H713" i="1"/>
  <c r="L713" i="1"/>
  <c r="P713" i="1"/>
  <c r="T713" i="1"/>
  <c r="X713" i="1"/>
  <c r="AA718" i="1"/>
  <c r="AA719" i="1"/>
  <c r="AA720" i="1"/>
  <c r="H723" i="1"/>
  <c r="L723" i="1"/>
  <c r="P723" i="1"/>
  <c r="T723" i="1"/>
  <c r="X723" i="1"/>
  <c r="AA728" i="1"/>
  <c r="AA730" i="1"/>
  <c r="H733" i="1"/>
  <c r="L733" i="1"/>
  <c r="P733" i="1"/>
  <c r="T733" i="1"/>
  <c r="X733" i="1"/>
  <c r="C743" i="1"/>
  <c r="G743" i="1"/>
  <c r="K743" i="1"/>
  <c r="O743" i="1"/>
  <c r="S743" i="1"/>
  <c r="W743" i="1"/>
  <c r="C753" i="1"/>
  <c r="G753" i="1"/>
  <c r="K753" i="1"/>
  <c r="O753" i="1"/>
  <c r="S753" i="1"/>
  <c r="W753" i="1"/>
  <c r="C773" i="1"/>
  <c r="G773" i="1"/>
  <c r="K773" i="1"/>
  <c r="O773" i="1"/>
  <c r="S773" i="1"/>
  <c r="W773" i="1"/>
  <c r="C783" i="1"/>
  <c r="G783" i="1"/>
  <c r="K783" i="1"/>
  <c r="O783" i="1"/>
  <c r="S783" i="1"/>
  <c r="W783" i="1"/>
  <c r="C793" i="1"/>
  <c r="G793" i="1"/>
  <c r="K793" i="1"/>
  <c r="O793" i="1"/>
  <c r="S793" i="1"/>
  <c r="W793" i="1"/>
  <c r="C803" i="1"/>
  <c r="G803" i="1"/>
  <c r="K803" i="1"/>
  <c r="O803" i="1"/>
  <c r="S803" i="1"/>
  <c r="W803" i="1"/>
  <c r="C813" i="1"/>
  <c r="G813" i="1"/>
  <c r="K813" i="1"/>
  <c r="O813" i="1"/>
  <c r="S813" i="1"/>
  <c r="W813" i="1"/>
  <c r="B833" i="1"/>
  <c r="F833" i="1"/>
  <c r="J833" i="1"/>
  <c r="N833" i="1"/>
  <c r="R833" i="1"/>
  <c r="V833" i="1"/>
  <c r="B843" i="1"/>
  <c r="F843" i="1"/>
  <c r="J843" i="1"/>
  <c r="N843" i="1"/>
  <c r="R843" i="1"/>
  <c r="V843" i="1"/>
  <c r="Z291" i="1"/>
  <c r="D292" i="1"/>
  <c r="Z311" i="1"/>
  <c r="AA311" i="1" s="1"/>
  <c r="D312" i="1"/>
  <c r="Z331" i="1"/>
  <c r="D332" i="1"/>
  <c r="Z351" i="1"/>
  <c r="AA351" i="1" s="1"/>
  <c r="Z371" i="1"/>
  <c r="AA371" i="1" s="1"/>
  <c r="D372" i="1"/>
  <c r="Z386" i="1"/>
  <c r="D390" i="1"/>
  <c r="Z406" i="1"/>
  <c r="AA406" i="1" s="1"/>
  <c r="AA410" i="1" s="1"/>
  <c r="D410" i="1"/>
  <c r="Z426" i="1"/>
  <c r="D430" i="1"/>
  <c r="M452" i="1"/>
  <c r="M454" i="1" s="1"/>
  <c r="Z453" i="1"/>
  <c r="Z454" i="1" s="1"/>
  <c r="AB454" i="1" s="1"/>
  <c r="D454" i="1"/>
  <c r="Z468" i="1"/>
  <c r="Z483" i="1"/>
  <c r="AA483" i="1" s="1"/>
  <c r="AA484" i="1" s="1"/>
  <c r="D484" i="1"/>
  <c r="Z503" i="1"/>
  <c r="D504" i="1"/>
  <c r="Z518" i="1"/>
  <c r="D522" i="1"/>
  <c r="D524" i="1" s="1"/>
  <c r="Z538" i="1"/>
  <c r="D542" i="1"/>
  <c r="D544" i="1" s="1"/>
  <c r="B564" i="1"/>
  <c r="F564" i="1"/>
  <c r="J564" i="1"/>
  <c r="N564" i="1"/>
  <c r="R564" i="1"/>
  <c r="V564" i="1"/>
  <c r="AA569" i="1"/>
  <c r="AB569" i="1"/>
  <c r="B574" i="1"/>
  <c r="F574" i="1"/>
  <c r="J574" i="1"/>
  <c r="N574" i="1"/>
  <c r="R574" i="1"/>
  <c r="V574" i="1"/>
  <c r="B584" i="1"/>
  <c r="F584" i="1"/>
  <c r="J584" i="1"/>
  <c r="N584" i="1"/>
  <c r="R584" i="1"/>
  <c r="V584" i="1"/>
  <c r="B594" i="1"/>
  <c r="F594" i="1"/>
  <c r="J594" i="1"/>
  <c r="N594" i="1"/>
  <c r="R594" i="1"/>
  <c r="V594" i="1"/>
  <c r="E604" i="1"/>
  <c r="I604" i="1"/>
  <c r="Q604" i="1"/>
  <c r="U604" i="1"/>
  <c r="Y604" i="1"/>
  <c r="AB609" i="1"/>
  <c r="AA609" i="1"/>
  <c r="E614" i="1"/>
  <c r="I614" i="1"/>
  <c r="M614" i="1"/>
  <c r="Q614" i="1"/>
  <c r="U614" i="1"/>
  <c r="Y614" i="1"/>
  <c r="E624" i="1"/>
  <c r="I624" i="1"/>
  <c r="Q624" i="1"/>
  <c r="U624" i="1"/>
  <c r="Y624" i="1"/>
  <c r="E634" i="1"/>
  <c r="I634" i="1"/>
  <c r="M634" i="1"/>
  <c r="Q634" i="1"/>
  <c r="U634" i="1"/>
  <c r="Y634" i="1"/>
  <c r="E644" i="1"/>
  <c r="I644" i="1"/>
  <c r="Q644" i="1"/>
  <c r="U644" i="1"/>
  <c r="Y644" i="1"/>
  <c r="E654" i="1"/>
  <c r="I654" i="1"/>
  <c r="M654" i="1"/>
  <c r="Q654" i="1"/>
  <c r="U654" i="1"/>
  <c r="Y654" i="1"/>
  <c r="E667" i="1"/>
  <c r="I667" i="1"/>
  <c r="AB666" i="1"/>
  <c r="Q667" i="1"/>
  <c r="U667" i="1"/>
  <c r="Y667" i="1"/>
  <c r="E680" i="1"/>
  <c r="I680" i="1"/>
  <c r="M680" i="1"/>
  <c r="Q680" i="1"/>
  <c r="U680" i="1"/>
  <c r="Y680" i="1"/>
  <c r="Z711" i="1"/>
  <c r="AB711" i="1" s="1"/>
  <c r="AB707" i="1"/>
  <c r="E713" i="1"/>
  <c r="I713" i="1"/>
  <c r="Q713" i="1"/>
  <c r="U713" i="1"/>
  <c r="Y713" i="1"/>
  <c r="E723" i="1"/>
  <c r="I723" i="1"/>
  <c r="Q723" i="1"/>
  <c r="U723" i="1"/>
  <c r="Y723" i="1"/>
  <c r="E733" i="1"/>
  <c r="I733" i="1"/>
  <c r="M733" i="1"/>
  <c r="Q733" i="1"/>
  <c r="U733" i="1"/>
  <c r="Y733" i="1"/>
  <c r="AA738" i="1"/>
  <c r="AA739" i="1"/>
  <c r="H743" i="1"/>
  <c r="L743" i="1"/>
  <c r="P743" i="1"/>
  <c r="T743" i="1"/>
  <c r="X743" i="1"/>
  <c r="AA748" i="1"/>
  <c r="AA749" i="1"/>
  <c r="AA750" i="1"/>
  <c r="D753" i="1"/>
  <c r="H753" i="1"/>
  <c r="L753" i="1"/>
  <c r="P753" i="1"/>
  <c r="T753" i="1"/>
  <c r="X753" i="1"/>
  <c r="AA758" i="1"/>
  <c r="AA759" i="1"/>
  <c r="AA760" i="1"/>
  <c r="H763" i="1"/>
  <c r="L763" i="1"/>
  <c r="P763" i="1"/>
  <c r="T763" i="1"/>
  <c r="X763" i="1"/>
  <c r="AA769" i="1"/>
  <c r="AA770" i="1"/>
  <c r="H773" i="1"/>
  <c r="L773" i="1"/>
  <c r="P773" i="1"/>
  <c r="T773" i="1"/>
  <c r="X773" i="1"/>
  <c r="AA778" i="1"/>
  <c r="AA779" i="1"/>
  <c r="H783" i="1"/>
  <c r="L783" i="1"/>
  <c r="P783" i="1"/>
  <c r="T783" i="1"/>
  <c r="X783" i="1"/>
  <c r="AA788" i="1"/>
  <c r="AA789" i="1"/>
  <c r="D793" i="1"/>
  <c r="H793" i="1"/>
  <c r="L793" i="1"/>
  <c r="P793" i="1"/>
  <c r="T793" i="1"/>
  <c r="X793" i="1"/>
  <c r="AA798" i="1"/>
  <c r="AA799" i="1"/>
  <c r="AA800" i="1"/>
  <c r="H803" i="1"/>
  <c r="L803" i="1"/>
  <c r="P803" i="1"/>
  <c r="T803" i="1"/>
  <c r="X803" i="1"/>
  <c r="AA808" i="1"/>
  <c r="AA809" i="1"/>
  <c r="AA810" i="1"/>
  <c r="H813" i="1"/>
  <c r="L813" i="1"/>
  <c r="P813" i="1"/>
  <c r="T813" i="1"/>
  <c r="X813" i="1"/>
  <c r="H823" i="1"/>
  <c r="L823" i="1"/>
  <c r="P823" i="1"/>
  <c r="T823" i="1"/>
  <c r="X823" i="1"/>
  <c r="C833" i="1"/>
  <c r="G833" i="1"/>
  <c r="K833" i="1"/>
  <c r="O833" i="1"/>
  <c r="S833" i="1"/>
  <c r="W833" i="1"/>
  <c r="Z281" i="1"/>
  <c r="D282" i="1"/>
  <c r="Z296" i="1"/>
  <c r="D300" i="1"/>
  <c r="D302" i="1" s="1"/>
  <c r="Z316" i="1"/>
  <c r="D320" i="1"/>
  <c r="D322" i="1" s="1"/>
  <c r="Z336" i="1"/>
  <c r="D340" i="1"/>
  <c r="D342" i="1" s="1"/>
  <c r="Z356" i="1"/>
  <c r="AA356" i="1" s="1"/>
  <c r="AA360" i="1" s="1"/>
  <c r="D360" i="1"/>
  <c r="D362" i="1" s="1"/>
  <c r="Z391" i="1"/>
  <c r="D392" i="1"/>
  <c r="Z411" i="1"/>
  <c r="AA411" i="1" s="1"/>
  <c r="AA412" i="1" s="1"/>
  <c r="D412" i="1"/>
  <c r="Z431" i="1"/>
  <c r="D432" i="1"/>
  <c r="AA468" i="1"/>
  <c r="AA472" i="1" s="1"/>
  <c r="Z488" i="1"/>
  <c r="D492" i="1"/>
  <c r="D494" i="1" s="1"/>
  <c r="Z523" i="1"/>
  <c r="Z543" i="1"/>
  <c r="AA543" i="1" s="1"/>
  <c r="C564" i="1"/>
  <c r="G564" i="1"/>
  <c r="K564" i="1"/>
  <c r="O564" i="1"/>
  <c r="S564" i="1"/>
  <c r="W564" i="1"/>
  <c r="C574" i="1"/>
  <c r="G574" i="1"/>
  <c r="K574" i="1"/>
  <c r="O574" i="1"/>
  <c r="S574" i="1"/>
  <c r="W574" i="1"/>
  <c r="C584" i="1"/>
  <c r="G584" i="1"/>
  <c r="K584" i="1"/>
  <c r="O584" i="1"/>
  <c r="S584" i="1"/>
  <c r="W584" i="1"/>
  <c r="C594" i="1"/>
  <c r="G594" i="1"/>
  <c r="K594" i="1"/>
  <c r="O594" i="1"/>
  <c r="S594" i="1"/>
  <c r="W594" i="1"/>
  <c r="B604" i="1"/>
  <c r="F604" i="1"/>
  <c r="J604" i="1"/>
  <c r="N604" i="1"/>
  <c r="R604" i="1"/>
  <c r="V604" i="1"/>
  <c r="B614" i="1"/>
  <c r="F614" i="1"/>
  <c r="J614" i="1"/>
  <c r="N614" i="1"/>
  <c r="R614" i="1"/>
  <c r="V614" i="1"/>
  <c r="B624" i="1"/>
  <c r="F624" i="1"/>
  <c r="J624" i="1"/>
  <c r="N624" i="1"/>
  <c r="R624" i="1"/>
  <c r="V624" i="1"/>
  <c r="B634" i="1"/>
  <c r="F634" i="1"/>
  <c r="J634" i="1"/>
  <c r="N634" i="1"/>
  <c r="R634" i="1"/>
  <c r="V634" i="1"/>
  <c r="B644" i="1"/>
  <c r="F644" i="1"/>
  <c r="J644" i="1"/>
  <c r="N644" i="1"/>
  <c r="R644" i="1"/>
  <c r="V644" i="1"/>
  <c r="B654" i="1"/>
  <c r="F654" i="1"/>
  <c r="J654" i="1"/>
  <c r="N654" i="1"/>
  <c r="R654" i="1"/>
  <c r="V654" i="1"/>
  <c r="B667" i="1"/>
  <c r="F667" i="1"/>
  <c r="J667" i="1"/>
  <c r="N667" i="1"/>
  <c r="R667" i="1"/>
  <c r="V667" i="1"/>
  <c r="B680" i="1"/>
  <c r="F680" i="1"/>
  <c r="J680" i="1"/>
  <c r="N680" i="1"/>
  <c r="R680" i="1"/>
  <c r="V680" i="1"/>
  <c r="AA685" i="1"/>
  <c r="AA686" i="1"/>
  <c r="B700" i="1"/>
  <c r="F700" i="1"/>
  <c r="J700" i="1"/>
  <c r="N700" i="1"/>
  <c r="R700" i="1"/>
  <c r="V700" i="1"/>
  <c r="B713" i="1"/>
  <c r="F713" i="1"/>
  <c r="J713" i="1"/>
  <c r="N713" i="1"/>
  <c r="R713" i="1"/>
  <c r="V713" i="1"/>
  <c r="B723" i="1"/>
  <c r="F723" i="1"/>
  <c r="J723" i="1"/>
  <c r="N723" i="1"/>
  <c r="R723" i="1"/>
  <c r="V723" i="1"/>
  <c r="B733" i="1"/>
  <c r="F733" i="1"/>
  <c r="J733" i="1"/>
  <c r="N733" i="1"/>
  <c r="R733" i="1"/>
  <c r="V733" i="1"/>
  <c r="E743" i="1"/>
  <c r="I743" i="1"/>
  <c r="M743" i="1"/>
  <c r="Q743" i="1"/>
  <c r="U743" i="1"/>
  <c r="Y743" i="1"/>
  <c r="Z751" i="1"/>
  <c r="AB751" i="1" s="1"/>
  <c r="AB747" i="1"/>
  <c r="E753" i="1"/>
  <c r="I753" i="1"/>
  <c r="Q753" i="1"/>
  <c r="U753" i="1"/>
  <c r="Y753" i="1"/>
  <c r="E773" i="1"/>
  <c r="I773" i="1"/>
  <c r="AB772" i="1"/>
  <c r="Q773" i="1"/>
  <c r="U773" i="1"/>
  <c r="Y773" i="1"/>
  <c r="E783" i="1"/>
  <c r="I783" i="1"/>
  <c r="M783" i="1"/>
  <c r="Q783" i="1"/>
  <c r="U783" i="1"/>
  <c r="Y783" i="1"/>
  <c r="Z791" i="1"/>
  <c r="AB791" i="1" s="1"/>
  <c r="AB787" i="1"/>
  <c r="E793" i="1"/>
  <c r="I793" i="1"/>
  <c r="Q793" i="1"/>
  <c r="U793" i="1"/>
  <c r="Y793" i="1"/>
  <c r="E803" i="1"/>
  <c r="I803" i="1"/>
  <c r="AB802" i="1"/>
  <c r="Q803" i="1"/>
  <c r="U803" i="1"/>
  <c r="Y803" i="1"/>
  <c r="E813" i="1"/>
  <c r="I813" i="1"/>
  <c r="AB812" i="1"/>
  <c r="Q813" i="1"/>
  <c r="U813" i="1"/>
  <c r="Y813" i="1"/>
  <c r="AA828" i="1"/>
  <c r="AA829" i="1"/>
  <c r="D833" i="1"/>
  <c r="H833" i="1"/>
  <c r="L833" i="1"/>
  <c r="P833" i="1"/>
  <c r="T833" i="1"/>
  <c r="X833" i="1"/>
  <c r="AA838" i="1"/>
  <c r="AA839" i="1"/>
  <c r="AA849" i="1"/>
  <c r="AA458" i="1"/>
  <c r="AA462" i="1" s="1"/>
  <c r="M554" i="1"/>
  <c r="Q554" i="1"/>
  <c r="U554" i="1"/>
  <c r="Y554" i="1"/>
  <c r="AA558" i="1"/>
  <c r="D562" i="1"/>
  <c r="AA559" i="1"/>
  <c r="AA560" i="1"/>
  <c r="AA561" i="1"/>
  <c r="H564" i="1"/>
  <c r="L564" i="1"/>
  <c r="P564" i="1"/>
  <c r="T564" i="1"/>
  <c r="X564" i="1"/>
  <c r="AA570" i="1"/>
  <c r="AA571" i="1"/>
  <c r="H574" i="1"/>
  <c r="L574" i="1"/>
  <c r="P574" i="1"/>
  <c r="T574" i="1"/>
  <c r="X574" i="1"/>
  <c r="AA579" i="1"/>
  <c r="AA580" i="1"/>
  <c r="AA581" i="1"/>
  <c r="H584" i="1"/>
  <c r="L584" i="1"/>
  <c r="P584" i="1"/>
  <c r="T584" i="1"/>
  <c r="X584" i="1"/>
  <c r="AA589" i="1"/>
  <c r="AA590" i="1"/>
  <c r="H594" i="1"/>
  <c r="L594" i="1"/>
  <c r="P594" i="1"/>
  <c r="T594" i="1"/>
  <c r="X594" i="1"/>
  <c r="C604" i="1"/>
  <c r="G604" i="1"/>
  <c r="K604" i="1"/>
  <c r="O604" i="1"/>
  <c r="S604" i="1"/>
  <c r="W604" i="1"/>
  <c r="C614" i="1"/>
  <c r="G614" i="1"/>
  <c r="K614" i="1"/>
  <c r="O614" i="1"/>
  <c r="S614" i="1"/>
  <c r="W614" i="1"/>
  <c r="C624" i="1"/>
  <c r="G624" i="1"/>
  <c r="K624" i="1"/>
  <c r="O624" i="1"/>
  <c r="S624" i="1"/>
  <c r="W624" i="1"/>
  <c r="C634" i="1"/>
  <c r="G634" i="1"/>
  <c r="K634" i="1"/>
  <c r="O634" i="1"/>
  <c r="S634" i="1"/>
  <c r="W634" i="1"/>
  <c r="C644" i="1"/>
  <c r="G644" i="1"/>
  <c r="K644" i="1"/>
  <c r="O644" i="1"/>
  <c r="S644" i="1"/>
  <c r="W644" i="1"/>
  <c r="C654" i="1"/>
  <c r="G654" i="1"/>
  <c r="K654" i="1"/>
  <c r="O654" i="1"/>
  <c r="S654" i="1"/>
  <c r="W654" i="1"/>
  <c r="C667" i="1"/>
  <c r="G667" i="1"/>
  <c r="K667" i="1"/>
  <c r="O667" i="1"/>
  <c r="S667" i="1"/>
  <c r="W667" i="1"/>
  <c r="C680" i="1"/>
  <c r="G680" i="1"/>
  <c r="K680" i="1"/>
  <c r="O680" i="1"/>
  <c r="S680" i="1"/>
  <c r="W680" i="1"/>
  <c r="C713" i="1"/>
  <c r="G713" i="1"/>
  <c r="K713" i="1"/>
  <c r="O713" i="1"/>
  <c r="S713" i="1"/>
  <c r="W713" i="1"/>
  <c r="C723" i="1"/>
  <c r="G723" i="1"/>
  <c r="K723" i="1"/>
  <c r="O723" i="1"/>
  <c r="S723" i="1"/>
  <c r="W723" i="1"/>
  <c r="C733" i="1"/>
  <c r="G733" i="1"/>
  <c r="K733" i="1"/>
  <c r="O733" i="1"/>
  <c r="S733" i="1"/>
  <c r="W733" i="1"/>
  <c r="B743" i="1"/>
  <c r="F743" i="1"/>
  <c r="J743" i="1"/>
  <c r="N743" i="1"/>
  <c r="R743" i="1"/>
  <c r="V743" i="1"/>
  <c r="B753" i="1"/>
  <c r="F753" i="1"/>
  <c r="J753" i="1"/>
  <c r="N753" i="1"/>
  <c r="R753" i="1"/>
  <c r="V753" i="1"/>
  <c r="B763" i="1"/>
  <c r="F763" i="1"/>
  <c r="J763" i="1"/>
  <c r="AB762" i="1"/>
  <c r="R763" i="1"/>
  <c r="V763" i="1"/>
  <c r="AB768" i="1"/>
  <c r="AA768" i="1"/>
  <c r="B773" i="1"/>
  <c r="F773" i="1"/>
  <c r="J773" i="1"/>
  <c r="N773" i="1"/>
  <c r="R773" i="1"/>
  <c r="V773" i="1"/>
  <c r="B783" i="1"/>
  <c r="F783" i="1"/>
  <c r="J783" i="1"/>
  <c r="N783" i="1"/>
  <c r="R783" i="1"/>
  <c r="V783" i="1"/>
  <c r="B793" i="1"/>
  <c r="F793" i="1"/>
  <c r="J793" i="1"/>
  <c r="N793" i="1"/>
  <c r="R793" i="1"/>
  <c r="V793" i="1"/>
  <c r="B803" i="1"/>
  <c r="F803" i="1"/>
  <c r="J803" i="1"/>
  <c r="N803" i="1"/>
  <c r="R803" i="1"/>
  <c r="V803" i="1"/>
  <c r="B813" i="1"/>
  <c r="F813" i="1"/>
  <c r="J813" i="1"/>
  <c r="N813" i="1"/>
  <c r="R813" i="1"/>
  <c r="V813" i="1"/>
  <c r="B823" i="1"/>
  <c r="F823" i="1"/>
  <c r="J823" i="1"/>
  <c r="AB822" i="1"/>
  <c r="R823" i="1"/>
  <c r="V823" i="1"/>
  <c r="E833" i="1"/>
  <c r="I833" i="1"/>
  <c r="M833" i="1"/>
  <c r="Q833" i="1"/>
  <c r="U833" i="1"/>
  <c r="Y833" i="1"/>
  <c r="Z841" i="1"/>
  <c r="AB841" i="1" s="1"/>
  <c r="AB837" i="1"/>
  <c r="E843" i="1"/>
  <c r="I843" i="1"/>
  <c r="Q843" i="1"/>
  <c r="U843" i="1"/>
  <c r="Y843" i="1"/>
  <c r="AB848" i="1"/>
  <c r="AA848" i="1"/>
  <c r="AA568" i="1"/>
  <c r="M572" i="1"/>
  <c r="M574" i="1" s="1"/>
  <c r="Z573" i="1"/>
  <c r="Z574" i="1" s="1"/>
  <c r="D574" i="1"/>
  <c r="AA588" i="1"/>
  <c r="M592" i="1"/>
  <c r="M594" i="1" s="1"/>
  <c r="Z593" i="1"/>
  <c r="Z594" i="1" s="1"/>
  <c r="D594" i="1"/>
  <c r="AA603" i="1"/>
  <c r="M604" i="1"/>
  <c r="Z608" i="1"/>
  <c r="AA608" i="1" s="1"/>
  <c r="AA612" i="1" s="1"/>
  <c r="D612" i="1"/>
  <c r="AA623" i="1"/>
  <c r="M624" i="1"/>
  <c r="Z628" i="1"/>
  <c r="D632" i="1"/>
  <c r="AA643" i="1"/>
  <c r="M644" i="1"/>
  <c r="Z648" i="1"/>
  <c r="AA648" i="1" s="1"/>
  <c r="AA652" i="1" s="1"/>
  <c r="D652" i="1"/>
  <c r="AA666" i="1"/>
  <c r="D678" i="1"/>
  <c r="Z689" i="1"/>
  <c r="Z699" i="1"/>
  <c r="M711" i="1"/>
  <c r="M713" i="1" s="1"/>
  <c r="Z712" i="1"/>
  <c r="AA722" i="1"/>
  <c r="M723" i="1"/>
  <c r="Z727" i="1"/>
  <c r="D731" i="1"/>
  <c r="D733" i="1" s="1"/>
  <c r="Z737" i="1"/>
  <c r="AA737" i="1" s="1"/>
  <c r="AA741" i="1" s="1"/>
  <c r="D741" i="1"/>
  <c r="D743" i="1" s="1"/>
  <c r="AA747" i="1"/>
  <c r="AA751" i="1" s="1"/>
  <c r="M751" i="1"/>
  <c r="M753" i="1" s="1"/>
  <c r="Z752" i="1"/>
  <c r="AA762" i="1"/>
  <c r="M773" i="1"/>
  <c r="Z777" i="1"/>
  <c r="AA777" i="1" s="1"/>
  <c r="AA781" i="1" s="1"/>
  <c r="D781" i="1"/>
  <c r="D783" i="1" s="1"/>
  <c r="AA787" i="1"/>
  <c r="AA791" i="1" s="1"/>
  <c r="M791" i="1"/>
  <c r="M793" i="1" s="1"/>
  <c r="Z792" i="1"/>
  <c r="AA802" i="1"/>
  <c r="M813" i="1"/>
  <c r="Z817" i="1"/>
  <c r="D821" i="1"/>
  <c r="D823" i="1" s="1"/>
  <c r="N823" i="1"/>
  <c r="Z827" i="1"/>
  <c r="D831" i="1"/>
  <c r="AA837" i="1"/>
  <c r="AA841" i="1" s="1"/>
  <c r="M841" i="1"/>
  <c r="M843" i="1" s="1"/>
  <c r="Z842" i="1"/>
  <c r="B853" i="1"/>
  <c r="F853" i="1"/>
  <c r="J853" i="1"/>
  <c r="N853" i="1"/>
  <c r="R853" i="1"/>
  <c r="V853" i="1"/>
  <c r="B863" i="1"/>
  <c r="F863" i="1"/>
  <c r="J863" i="1"/>
  <c r="N863" i="1"/>
  <c r="R863" i="1"/>
  <c r="V863" i="1"/>
  <c r="B883" i="1"/>
  <c r="F883" i="1"/>
  <c r="J883" i="1"/>
  <c r="N883" i="1"/>
  <c r="R883" i="1"/>
  <c r="V883" i="1"/>
  <c r="B896" i="1"/>
  <c r="F896" i="1"/>
  <c r="J896" i="1"/>
  <c r="N896" i="1"/>
  <c r="R896" i="1"/>
  <c r="V896" i="1"/>
  <c r="E906" i="1"/>
  <c r="I906" i="1"/>
  <c r="AB905" i="1"/>
  <c r="Q906" i="1"/>
  <c r="U906" i="1"/>
  <c r="Y906" i="1"/>
  <c r="E916" i="1"/>
  <c r="I916" i="1"/>
  <c r="M916" i="1"/>
  <c r="Q916" i="1"/>
  <c r="U916" i="1"/>
  <c r="Y916" i="1"/>
  <c r="AA921" i="1"/>
  <c r="H926" i="1"/>
  <c r="L926" i="1"/>
  <c r="P926" i="1"/>
  <c r="T926" i="1"/>
  <c r="X926" i="1"/>
  <c r="AA931" i="1"/>
  <c r="AA932" i="1"/>
  <c r="AA933" i="1"/>
  <c r="D936" i="1"/>
  <c r="H936" i="1"/>
  <c r="L936" i="1"/>
  <c r="P936" i="1"/>
  <c r="T936" i="1"/>
  <c r="X936" i="1"/>
  <c r="AA941" i="1"/>
  <c r="AA942" i="1"/>
  <c r="H946" i="1"/>
  <c r="L946" i="1"/>
  <c r="P946" i="1"/>
  <c r="T946" i="1"/>
  <c r="X946" i="1"/>
  <c r="AA953" i="1"/>
  <c r="H956" i="1"/>
  <c r="L956" i="1"/>
  <c r="P956" i="1"/>
  <c r="T956" i="1"/>
  <c r="X956" i="1"/>
  <c r="H966" i="1"/>
  <c r="L966" i="1"/>
  <c r="P966" i="1"/>
  <c r="T966" i="1"/>
  <c r="X966" i="1"/>
  <c r="AA971" i="1"/>
  <c r="AA972" i="1"/>
  <c r="D976" i="1"/>
  <c r="H976" i="1"/>
  <c r="L976" i="1"/>
  <c r="P976" i="1"/>
  <c r="T976" i="1"/>
  <c r="X976" i="1"/>
  <c r="AA981" i="1"/>
  <c r="AA982" i="1"/>
  <c r="AA983" i="1"/>
  <c r="H986" i="1"/>
  <c r="L986" i="1"/>
  <c r="P986" i="1"/>
  <c r="AA991" i="1"/>
  <c r="AA992" i="1"/>
  <c r="H996" i="1"/>
  <c r="L996" i="1"/>
  <c r="P996" i="1"/>
  <c r="T996" i="1"/>
  <c r="X996" i="1"/>
  <c r="AA1001" i="1"/>
  <c r="AA1002" i="1"/>
  <c r="AA1003" i="1"/>
  <c r="H1006" i="1"/>
  <c r="L1006" i="1"/>
  <c r="P1006" i="1"/>
  <c r="T1006" i="1"/>
  <c r="X1006" i="1"/>
  <c r="C1016" i="1"/>
  <c r="G1016" i="1"/>
  <c r="K1016" i="1"/>
  <c r="O1016" i="1"/>
  <c r="S1016" i="1"/>
  <c r="W1016" i="1"/>
  <c r="C1026" i="1"/>
  <c r="G1026" i="1"/>
  <c r="K1026" i="1"/>
  <c r="O1026" i="1"/>
  <c r="S1026" i="1"/>
  <c r="W1026" i="1"/>
  <c r="C1036" i="1"/>
  <c r="G1036" i="1"/>
  <c r="K1036" i="1"/>
  <c r="O1036" i="1"/>
  <c r="S1036" i="1"/>
  <c r="W1036" i="1"/>
  <c r="C1046" i="1"/>
  <c r="G1046" i="1"/>
  <c r="K1046" i="1"/>
  <c r="O1046" i="1"/>
  <c r="S1046" i="1"/>
  <c r="W1046" i="1"/>
  <c r="C1056" i="1"/>
  <c r="G1056" i="1"/>
  <c r="K1056" i="1"/>
  <c r="O1056" i="1"/>
  <c r="S1056" i="1"/>
  <c r="W1056" i="1"/>
  <c r="C1066" i="1"/>
  <c r="G1066" i="1"/>
  <c r="K1066" i="1"/>
  <c r="O1066" i="1"/>
  <c r="S1066" i="1"/>
  <c r="W1066" i="1"/>
  <c r="C1076" i="1"/>
  <c r="G1076" i="1"/>
  <c r="K1076" i="1"/>
  <c r="O1076" i="1"/>
  <c r="S1076" i="1"/>
  <c r="W1076" i="1"/>
  <c r="C1086" i="1"/>
  <c r="G1086" i="1"/>
  <c r="K1086" i="1"/>
  <c r="O1086" i="1"/>
  <c r="S1086" i="1"/>
  <c r="W1086" i="1"/>
  <c r="C1096" i="1"/>
  <c r="G1096" i="1"/>
  <c r="K1096" i="1"/>
  <c r="O1096" i="1"/>
  <c r="S1096" i="1"/>
  <c r="W1096" i="1"/>
  <c r="C1106" i="1"/>
  <c r="G1106" i="1"/>
  <c r="K1106" i="1"/>
  <c r="O1106" i="1"/>
  <c r="S1106" i="1"/>
  <c r="W1106" i="1"/>
  <c r="B1116" i="1"/>
  <c r="F1116" i="1"/>
  <c r="J1116" i="1"/>
  <c r="N1116" i="1"/>
  <c r="R1116" i="1"/>
  <c r="V1116" i="1"/>
  <c r="B1126" i="1"/>
  <c r="F1126" i="1"/>
  <c r="J1126" i="1"/>
  <c r="N1126" i="1"/>
  <c r="R1126" i="1"/>
  <c r="V1126" i="1"/>
  <c r="Z578" i="1"/>
  <c r="D582" i="1"/>
  <c r="Z613" i="1"/>
  <c r="D614" i="1"/>
  <c r="Z633" i="1"/>
  <c r="D634" i="1"/>
  <c r="Z653" i="1"/>
  <c r="AA653" i="1" s="1"/>
  <c r="AA654" i="1" s="1"/>
  <c r="D654" i="1"/>
  <c r="M667" i="1"/>
  <c r="Z674" i="1"/>
  <c r="Z678" i="1" s="1"/>
  <c r="AB678" i="1" s="1"/>
  <c r="Z679" i="1"/>
  <c r="Z680" i="1" s="1"/>
  <c r="AB680" i="1" s="1"/>
  <c r="D680" i="1"/>
  <c r="AA689" i="1"/>
  <c r="AA699" i="1"/>
  <c r="AA712" i="1"/>
  <c r="Z732" i="1"/>
  <c r="Z742" i="1"/>
  <c r="AA752" i="1"/>
  <c r="AA753" i="1" s="1"/>
  <c r="Z767" i="1"/>
  <c r="AA767" i="1" s="1"/>
  <c r="AA771" i="1" s="1"/>
  <c r="D771" i="1"/>
  <c r="D773" i="1" s="1"/>
  <c r="Z782" i="1"/>
  <c r="AA792" i="1"/>
  <c r="AA793" i="1" s="1"/>
  <c r="M803" i="1"/>
  <c r="Z807" i="1"/>
  <c r="AA807" i="1" s="1"/>
  <c r="AA811" i="1" s="1"/>
  <c r="D811" i="1"/>
  <c r="D813" i="1" s="1"/>
  <c r="Z832" i="1"/>
  <c r="Z850" i="1"/>
  <c r="AA850" i="1" s="1"/>
  <c r="C853" i="1"/>
  <c r="G853" i="1"/>
  <c r="K853" i="1"/>
  <c r="O853" i="1"/>
  <c r="S853" i="1"/>
  <c r="W853" i="1"/>
  <c r="C863" i="1"/>
  <c r="G863" i="1"/>
  <c r="K863" i="1"/>
  <c r="O863" i="1"/>
  <c r="S863" i="1"/>
  <c r="W863" i="1"/>
  <c r="C873" i="1"/>
  <c r="G873" i="1"/>
  <c r="K873" i="1"/>
  <c r="O873" i="1"/>
  <c r="S873" i="1"/>
  <c r="W873" i="1"/>
  <c r="C883" i="1"/>
  <c r="G883" i="1"/>
  <c r="K883" i="1"/>
  <c r="O883" i="1"/>
  <c r="S883" i="1"/>
  <c r="W883" i="1"/>
  <c r="C896" i="1"/>
  <c r="G896" i="1"/>
  <c r="K896" i="1"/>
  <c r="O896" i="1"/>
  <c r="S896" i="1"/>
  <c r="W896" i="1"/>
  <c r="B906" i="1"/>
  <c r="F906" i="1"/>
  <c r="J906" i="1"/>
  <c r="N906" i="1"/>
  <c r="R906" i="1"/>
  <c r="V906" i="1"/>
  <c r="B916" i="1"/>
  <c r="F916" i="1"/>
  <c r="J916" i="1"/>
  <c r="N916" i="1"/>
  <c r="R916" i="1"/>
  <c r="V916" i="1"/>
  <c r="E926" i="1"/>
  <c r="I926" i="1"/>
  <c r="M926" i="1"/>
  <c r="Q926" i="1"/>
  <c r="U926" i="1"/>
  <c r="Y926" i="1"/>
  <c r="E936" i="1"/>
  <c r="I936" i="1"/>
  <c r="Q936" i="1"/>
  <c r="U936" i="1"/>
  <c r="Y936" i="1"/>
  <c r="E946" i="1"/>
  <c r="I946" i="1"/>
  <c r="M946" i="1"/>
  <c r="Q946" i="1"/>
  <c r="U946" i="1"/>
  <c r="Y946" i="1"/>
  <c r="AB951" i="1"/>
  <c r="AA951" i="1"/>
  <c r="E956" i="1"/>
  <c r="I956" i="1"/>
  <c r="M956" i="1"/>
  <c r="Q956" i="1"/>
  <c r="U956" i="1"/>
  <c r="Y956" i="1"/>
  <c r="E966" i="1"/>
  <c r="I966" i="1"/>
  <c r="M966" i="1"/>
  <c r="Q966" i="1"/>
  <c r="U966" i="1"/>
  <c r="Y966" i="1"/>
  <c r="E976" i="1"/>
  <c r="I976" i="1"/>
  <c r="Q976" i="1"/>
  <c r="U976" i="1"/>
  <c r="Y976" i="1"/>
  <c r="E986" i="1"/>
  <c r="I986" i="1"/>
  <c r="M986" i="1"/>
  <c r="Q986" i="1"/>
  <c r="U986" i="1"/>
  <c r="Y986" i="1"/>
  <c r="E996" i="1"/>
  <c r="I996" i="1"/>
  <c r="M996" i="1"/>
  <c r="Q996" i="1"/>
  <c r="U996" i="1"/>
  <c r="Y996" i="1"/>
  <c r="E1006" i="1"/>
  <c r="I1006" i="1"/>
  <c r="M1006" i="1"/>
  <c r="Q1006" i="1"/>
  <c r="U1006" i="1"/>
  <c r="Y1006" i="1"/>
  <c r="AA1012" i="1"/>
  <c r="H1016" i="1"/>
  <c r="L1016" i="1"/>
  <c r="P1016" i="1"/>
  <c r="T1016" i="1"/>
  <c r="X1016" i="1"/>
  <c r="AA1021" i="1"/>
  <c r="AA1022" i="1"/>
  <c r="AA1023" i="1"/>
  <c r="H1026" i="1"/>
  <c r="L1026" i="1"/>
  <c r="P1026" i="1"/>
  <c r="T1026" i="1"/>
  <c r="X1026" i="1"/>
  <c r="AA1031" i="1"/>
  <c r="AA1032" i="1"/>
  <c r="AA1033" i="1"/>
  <c r="H1036" i="1"/>
  <c r="L1036" i="1"/>
  <c r="P1036" i="1"/>
  <c r="T1036" i="1"/>
  <c r="X1036" i="1"/>
  <c r="AA1041" i="1"/>
  <c r="AA1042" i="1"/>
  <c r="AA1043" i="1"/>
  <c r="D1046" i="1"/>
  <c r="H1046" i="1"/>
  <c r="L1046" i="1"/>
  <c r="P1046" i="1"/>
  <c r="T1046" i="1"/>
  <c r="X1046" i="1"/>
  <c r="AA1051" i="1"/>
  <c r="AA1052" i="1"/>
  <c r="H1056" i="1"/>
  <c r="L1056" i="1"/>
  <c r="P1056" i="1"/>
  <c r="T1056" i="1"/>
  <c r="X1056" i="1"/>
  <c r="AA1062" i="1"/>
  <c r="AA1063" i="1"/>
  <c r="H1066" i="1"/>
  <c r="L1066" i="1"/>
  <c r="P1066" i="1"/>
  <c r="T1066" i="1"/>
  <c r="X1066" i="1"/>
  <c r="AA1071" i="1"/>
  <c r="D1076" i="1"/>
  <c r="H1076" i="1"/>
  <c r="L1076" i="1"/>
  <c r="P1076" i="1"/>
  <c r="T1076" i="1"/>
  <c r="X1076" i="1"/>
  <c r="AA1081" i="1"/>
  <c r="H1086" i="1"/>
  <c r="L1086" i="1"/>
  <c r="P1086" i="1"/>
  <c r="T1086" i="1"/>
  <c r="X1086" i="1"/>
  <c r="AA1091" i="1"/>
  <c r="AA1092" i="1"/>
  <c r="AA1093" i="1"/>
  <c r="H1096" i="1"/>
  <c r="L1096" i="1"/>
  <c r="P1096" i="1"/>
  <c r="T1096" i="1"/>
  <c r="X1096" i="1"/>
  <c r="AA1101" i="1"/>
  <c r="H1106" i="1"/>
  <c r="L1106" i="1"/>
  <c r="P1106" i="1"/>
  <c r="T1106" i="1"/>
  <c r="X1106" i="1"/>
  <c r="C1116" i="1"/>
  <c r="G1116" i="1"/>
  <c r="K1116" i="1"/>
  <c r="O1116" i="1"/>
  <c r="S1116" i="1"/>
  <c r="W1116" i="1"/>
  <c r="C1126" i="1"/>
  <c r="G1126" i="1"/>
  <c r="K1126" i="1"/>
  <c r="O1126" i="1"/>
  <c r="S1126" i="1"/>
  <c r="W1126" i="1"/>
  <c r="C1136" i="1"/>
  <c r="G1136" i="1"/>
  <c r="Z563" i="1"/>
  <c r="AA563" i="1" s="1"/>
  <c r="D564" i="1"/>
  <c r="Z583" i="1"/>
  <c r="AA583" i="1" s="1"/>
  <c r="D584" i="1"/>
  <c r="Z598" i="1"/>
  <c r="D602" i="1"/>
  <c r="D604" i="1" s="1"/>
  <c r="Z618" i="1"/>
  <c r="AA618" i="1" s="1"/>
  <c r="AA622" i="1" s="1"/>
  <c r="D622" i="1"/>
  <c r="D624" i="1" s="1"/>
  <c r="Z638" i="1"/>
  <c r="D642" i="1"/>
  <c r="D644" i="1" s="1"/>
  <c r="Z661" i="1"/>
  <c r="AA661" i="1" s="1"/>
  <c r="AA665" i="1" s="1"/>
  <c r="D665" i="1"/>
  <c r="D667" i="1" s="1"/>
  <c r="Z717" i="1"/>
  <c r="Z721" i="1" s="1"/>
  <c r="AB721" i="1" s="1"/>
  <c r="D721" i="1"/>
  <c r="D723" i="1" s="1"/>
  <c r="AA732" i="1"/>
  <c r="AA742" i="1"/>
  <c r="Z757" i="1"/>
  <c r="D761" i="1"/>
  <c r="D763" i="1" s="1"/>
  <c r="N763" i="1"/>
  <c r="AA782" i="1"/>
  <c r="Z797" i="1"/>
  <c r="D801" i="1"/>
  <c r="D803" i="1" s="1"/>
  <c r="AA822" i="1"/>
  <c r="AA832" i="1"/>
  <c r="Z847" i="1"/>
  <c r="D853" i="1"/>
  <c r="H853" i="1"/>
  <c r="L853" i="1"/>
  <c r="P853" i="1"/>
  <c r="T853" i="1"/>
  <c r="X853" i="1"/>
  <c r="AA858" i="1"/>
  <c r="AA859" i="1"/>
  <c r="H863" i="1"/>
  <c r="L863" i="1"/>
  <c r="P863" i="1"/>
  <c r="T863" i="1"/>
  <c r="X863" i="1"/>
  <c r="AA868" i="1"/>
  <c r="AA869" i="1"/>
  <c r="AA879" i="1"/>
  <c r="AA880" i="1"/>
  <c r="H883" i="1"/>
  <c r="L883" i="1"/>
  <c r="P883" i="1"/>
  <c r="T883" i="1"/>
  <c r="X883" i="1"/>
  <c r="AA891" i="1"/>
  <c r="AA892" i="1"/>
  <c r="AA893" i="1"/>
  <c r="AA901" i="1"/>
  <c r="C906" i="1"/>
  <c r="G906" i="1"/>
  <c r="K906" i="1"/>
  <c r="O906" i="1"/>
  <c r="S906" i="1"/>
  <c r="W906" i="1"/>
  <c r="C916" i="1"/>
  <c r="G916" i="1"/>
  <c r="K916" i="1"/>
  <c r="O916" i="1"/>
  <c r="S916" i="1"/>
  <c r="W916" i="1"/>
  <c r="B926" i="1"/>
  <c r="F926" i="1"/>
  <c r="J926" i="1"/>
  <c r="N926" i="1"/>
  <c r="R926" i="1"/>
  <c r="V926" i="1"/>
  <c r="B936" i="1"/>
  <c r="F936" i="1"/>
  <c r="J936" i="1"/>
  <c r="N936" i="1"/>
  <c r="R936" i="1"/>
  <c r="V936" i="1"/>
  <c r="B946" i="1"/>
  <c r="F946" i="1"/>
  <c r="J946" i="1"/>
  <c r="N946" i="1"/>
  <c r="R946" i="1"/>
  <c r="V946" i="1"/>
  <c r="B956" i="1"/>
  <c r="F956" i="1"/>
  <c r="J956" i="1"/>
  <c r="N956" i="1"/>
  <c r="R956" i="1"/>
  <c r="V956" i="1"/>
  <c r="B966" i="1"/>
  <c r="F966" i="1"/>
  <c r="J966" i="1"/>
  <c r="N966" i="1"/>
  <c r="R966" i="1"/>
  <c r="V966" i="1"/>
  <c r="B976" i="1"/>
  <c r="F976" i="1"/>
  <c r="J976" i="1"/>
  <c r="N976" i="1"/>
  <c r="R976" i="1"/>
  <c r="V976" i="1"/>
  <c r="B986" i="1"/>
  <c r="F986" i="1"/>
  <c r="J986" i="1"/>
  <c r="N986" i="1"/>
  <c r="R986" i="1"/>
  <c r="V986" i="1"/>
  <c r="B996" i="1"/>
  <c r="F996" i="1"/>
  <c r="J996" i="1"/>
  <c r="N996" i="1"/>
  <c r="R996" i="1"/>
  <c r="V996" i="1"/>
  <c r="B1006" i="1"/>
  <c r="F1006" i="1"/>
  <c r="J1006" i="1"/>
  <c r="N1006" i="1"/>
  <c r="R1006" i="1"/>
  <c r="V1006" i="1"/>
  <c r="E1016" i="1"/>
  <c r="I1016" i="1"/>
  <c r="M1016" i="1"/>
  <c r="Q1016" i="1"/>
  <c r="U1016" i="1"/>
  <c r="Y1016" i="1"/>
  <c r="E1026" i="1"/>
  <c r="I1026" i="1"/>
  <c r="M1026" i="1"/>
  <c r="Q1026" i="1"/>
  <c r="U1026" i="1"/>
  <c r="Y1026" i="1"/>
  <c r="E1036" i="1"/>
  <c r="I1036" i="1"/>
  <c r="M1036" i="1"/>
  <c r="Q1036" i="1"/>
  <c r="U1036" i="1"/>
  <c r="Y1036" i="1"/>
  <c r="E1046" i="1"/>
  <c r="I1046" i="1"/>
  <c r="Q1046" i="1"/>
  <c r="U1046" i="1"/>
  <c r="Y1046" i="1"/>
  <c r="E1056" i="1"/>
  <c r="I1056" i="1"/>
  <c r="M1056" i="1"/>
  <c r="Q1056" i="1"/>
  <c r="U1056" i="1"/>
  <c r="Y1056" i="1"/>
  <c r="E1066" i="1"/>
  <c r="I1066" i="1"/>
  <c r="M1066" i="1"/>
  <c r="Q1066" i="1"/>
  <c r="U1066" i="1"/>
  <c r="Y1066" i="1"/>
  <c r="E1076" i="1"/>
  <c r="I1076" i="1"/>
  <c r="M1076" i="1"/>
  <c r="Q1076" i="1"/>
  <c r="U1076" i="1"/>
  <c r="Y1076" i="1"/>
  <c r="E1086" i="1"/>
  <c r="I1086" i="1"/>
  <c r="M1086" i="1"/>
  <c r="Q1086" i="1"/>
  <c r="U1086" i="1"/>
  <c r="Y1086" i="1"/>
  <c r="E1096" i="1"/>
  <c r="I1096" i="1"/>
  <c r="Q1096" i="1"/>
  <c r="U1096" i="1"/>
  <c r="Y1096" i="1"/>
  <c r="E1106" i="1"/>
  <c r="I1106" i="1"/>
  <c r="M1106" i="1"/>
  <c r="Q1106" i="1"/>
  <c r="U1106" i="1"/>
  <c r="Y1106" i="1"/>
  <c r="AA1111" i="1"/>
  <c r="AA1112" i="1"/>
  <c r="AA1113" i="1"/>
  <c r="H1116" i="1"/>
  <c r="L1116" i="1"/>
  <c r="P1116" i="1"/>
  <c r="T1116" i="1"/>
  <c r="X1116" i="1"/>
  <c r="H1126" i="1"/>
  <c r="L1126" i="1"/>
  <c r="P1126" i="1"/>
  <c r="T1126" i="1"/>
  <c r="X1126" i="1"/>
  <c r="AA1133" i="1"/>
  <c r="AA707" i="1"/>
  <c r="AA711" i="1" s="1"/>
  <c r="AA772" i="1"/>
  <c r="AA812" i="1"/>
  <c r="E853" i="1"/>
  <c r="I853" i="1"/>
  <c r="AB852" i="1"/>
  <c r="Q853" i="1"/>
  <c r="U853" i="1"/>
  <c r="Y853" i="1"/>
  <c r="E863" i="1"/>
  <c r="I863" i="1"/>
  <c r="M863" i="1"/>
  <c r="Q863" i="1"/>
  <c r="U863" i="1"/>
  <c r="Y863" i="1"/>
  <c r="Z871" i="1"/>
  <c r="AB871" i="1" s="1"/>
  <c r="AB867" i="1"/>
  <c r="E873" i="1"/>
  <c r="I873" i="1"/>
  <c r="Q873" i="1"/>
  <c r="U873" i="1"/>
  <c r="Y873" i="1"/>
  <c r="AB878" i="1"/>
  <c r="AA878" i="1"/>
  <c r="E883" i="1"/>
  <c r="I883" i="1"/>
  <c r="AB882" i="1"/>
  <c r="Q883" i="1"/>
  <c r="U883" i="1"/>
  <c r="Y883" i="1"/>
  <c r="AA903" i="1"/>
  <c r="H906" i="1"/>
  <c r="L906" i="1"/>
  <c r="P906" i="1"/>
  <c r="T906" i="1"/>
  <c r="X906" i="1"/>
  <c r="AA911" i="1"/>
  <c r="AA912" i="1"/>
  <c r="AA913" i="1"/>
  <c r="H916" i="1"/>
  <c r="L916" i="1"/>
  <c r="P916" i="1"/>
  <c r="T916" i="1"/>
  <c r="X916" i="1"/>
  <c r="C926" i="1"/>
  <c r="G926" i="1"/>
  <c r="K926" i="1"/>
  <c r="O926" i="1"/>
  <c r="S926" i="1"/>
  <c r="W926" i="1"/>
  <c r="C936" i="1"/>
  <c r="G936" i="1"/>
  <c r="K936" i="1"/>
  <c r="O936" i="1"/>
  <c r="S936" i="1"/>
  <c r="W936" i="1"/>
  <c r="C946" i="1"/>
  <c r="G946" i="1"/>
  <c r="K946" i="1"/>
  <c r="O946" i="1"/>
  <c r="S946" i="1"/>
  <c r="W946" i="1"/>
  <c r="C956" i="1"/>
  <c r="G956" i="1"/>
  <c r="K956" i="1"/>
  <c r="O956" i="1"/>
  <c r="S956" i="1"/>
  <c r="W956" i="1"/>
  <c r="C966" i="1"/>
  <c r="G966" i="1"/>
  <c r="K966" i="1"/>
  <c r="O966" i="1"/>
  <c r="S966" i="1"/>
  <c r="W966" i="1"/>
  <c r="C976" i="1"/>
  <c r="G976" i="1"/>
  <c r="K976" i="1"/>
  <c r="O976" i="1"/>
  <c r="S976" i="1"/>
  <c r="W976" i="1"/>
  <c r="C986" i="1"/>
  <c r="G986" i="1"/>
  <c r="K986" i="1"/>
  <c r="O986" i="1"/>
  <c r="C996" i="1"/>
  <c r="G996" i="1"/>
  <c r="K996" i="1"/>
  <c r="O996" i="1"/>
  <c r="S996" i="1"/>
  <c r="W996" i="1"/>
  <c r="C1006" i="1"/>
  <c r="G1006" i="1"/>
  <c r="K1006" i="1"/>
  <c r="O1006" i="1"/>
  <c r="S1006" i="1"/>
  <c r="W1006" i="1"/>
  <c r="AA1011" i="1"/>
  <c r="AB1011" i="1"/>
  <c r="B1016" i="1"/>
  <c r="F1016" i="1"/>
  <c r="J1016" i="1"/>
  <c r="N1016" i="1"/>
  <c r="R1016" i="1"/>
  <c r="V1016" i="1"/>
  <c r="B1026" i="1"/>
  <c r="F1026" i="1"/>
  <c r="J1026" i="1"/>
  <c r="N1026" i="1"/>
  <c r="R1026" i="1"/>
  <c r="V1026" i="1"/>
  <c r="B1036" i="1"/>
  <c r="F1036" i="1"/>
  <c r="J1036" i="1"/>
  <c r="N1036" i="1"/>
  <c r="R1036" i="1"/>
  <c r="V1036" i="1"/>
  <c r="B1046" i="1"/>
  <c r="F1046" i="1"/>
  <c r="J1046" i="1"/>
  <c r="N1046" i="1"/>
  <c r="R1046" i="1"/>
  <c r="V1046" i="1"/>
  <c r="B1056" i="1"/>
  <c r="F1056" i="1"/>
  <c r="J1056" i="1"/>
  <c r="N1056" i="1"/>
  <c r="R1056" i="1"/>
  <c r="V1056" i="1"/>
  <c r="AB1061" i="1"/>
  <c r="AA1061" i="1"/>
  <c r="B1066" i="1"/>
  <c r="F1066" i="1"/>
  <c r="J1066" i="1"/>
  <c r="N1066" i="1"/>
  <c r="R1066" i="1"/>
  <c r="V1066" i="1"/>
  <c r="B1076" i="1"/>
  <c r="F1076" i="1"/>
  <c r="J1076" i="1"/>
  <c r="R1076" i="1"/>
  <c r="V1076" i="1"/>
  <c r="B1086" i="1"/>
  <c r="F1086" i="1"/>
  <c r="J1086" i="1"/>
  <c r="N1086" i="1"/>
  <c r="R1086" i="1"/>
  <c r="V1086" i="1"/>
  <c r="B1096" i="1"/>
  <c r="F1096" i="1"/>
  <c r="J1096" i="1"/>
  <c r="N1096" i="1"/>
  <c r="R1096" i="1"/>
  <c r="V1096" i="1"/>
  <c r="B1106" i="1"/>
  <c r="F1106" i="1"/>
  <c r="J1106" i="1"/>
  <c r="N1106" i="1"/>
  <c r="R1106" i="1"/>
  <c r="V1106" i="1"/>
  <c r="Z1114" i="1"/>
  <c r="AB1114" i="1" s="1"/>
  <c r="AB1110" i="1"/>
  <c r="E1116" i="1"/>
  <c r="I1116" i="1"/>
  <c r="Q1116" i="1"/>
  <c r="U1116" i="1"/>
  <c r="Y1116" i="1"/>
  <c r="AB1121" i="1"/>
  <c r="AA1121" i="1"/>
  <c r="E1126" i="1"/>
  <c r="I1126" i="1"/>
  <c r="M1126" i="1"/>
  <c r="Q1126" i="1"/>
  <c r="U1126" i="1"/>
  <c r="Y1126" i="1"/>
  <c r="Z1134" i="1"/>
  <c r="AB1134" i="1" s="1"/>
  <c r="AB1130" i="1"/>
  <c r="E1136" i="1"/>
  <c r="M853" i="1"/>
  <c r="Z857" i="1"/>
  <c r="AA857" i="1" s="1"/>
  <c r="AA861" i="1" s="1"/>
  <c r="D861" i="1"/>
  <c r="D863" i="1" s="1"/>
  <c r="AA867" i="1"/>
  <c r="AA871" i="1" s="1"/>
  <c r="M871" i="1"/>
  <c r="M873" i="1" s="1"/>
  <c r="Z872" i="1"/>
  <c r="M883" i="1"/>
  <c r="Z890" i="1"/>
  <c r="Z894" i="1" s="1"/>
  <c r="AB894" i="1" s="1"/>
  <c r="Z895" i="1"/>
  <c r="M906" i="1"/>
  <c r="Z910" i="1"/>
  <c r="Z914" i="1" s="1"/>
  <c r="AB914" i="1" s="1"/>
  <c r="Z915" i="1"/>
  <c r="Z916" i="1" s="1"/>
  <c r="AB916" i="1" s="1"/>
  <c r="D916" i="1"/>
  <c r="AA935" i="1"/>
  <c r="M936" i="1"/>
  <c r="Z940" i="1"/>
  <c r="Z944" i="1" s="1"/>
  <c r="AB944" i="1" s="1"/>
  <c r="Z945" i="1"/>
  <c r="Z946" i="1" s="1"/>
  <c r="AB946" i="1" s="1"/>
  <c r="D946" i="1"/>
  <c r="D954" i="1"/>
  <c r="AA975" i="1"/>
  <c r="M976" i="1"/>
  <c r="Z980" i="1"/>
  <c r="Z984" i="1" s="1"/>
  <c r="AB984" i="1" s="1"/>
  <c r="Z985" i="1"/>
  <c r="D986" i="1"/>
  <c r="D994" i="1"/>
  <c r="Z1010" i="1"/>
  <c r="Z1014" i="1" s="1"/>
  <c r="AB1014" i="1" s="1"/>
  <c r="Z1015" i="1"/>
  <c r="D1016" i="1"/>
  <c r="D1024" i="1"/>
  <c r="AA1045" i="1"/>
  <c r="M1046" i="1"/>
  <c r="Z1050" i="1"/>
  <c r="Z1054" i="1" s="1"/>
  <c r="AB1054" i="1" s="1"/>
  <c r="Z1055" i="1"/>
  <c r="Z1056" i="1" s="1"/>
  <c r="AB1056" i="1" s="1"/>
  <c r="D1056" i="1"/>
  <c r="D1064" i="1"/>
  <c r="AA1075" i="1"/>
  <c r="Z1080" i="1"/>
  <c r="AA1095" i="1"/>
  <c r="M1096" i="1"/>
  <c r="Z1100" i="1"/>
  <c r="D1104" i="1"/>
  <c r="AA1110" i="1"/>
  <c r="AA1114" i="1" s="1"/>
  <c r="M1114" i="1"/>
  <c r="M1116" i="1" s="1"/>
  <c r="Z1115" i="1"/>
  <c r="AA1115" i="1" s="1"/>
  <c r="AA1116" i="1" s="1"/>
  <c r="D1116" i="1"/>
  <c r="AA1130" i="1"/>
  <c r="AA1134" i="1" s="1"/>
  <c r="M1134" i="1"/>
  <c r="B1136" i="1"/>
  <c r="F1136" i="1"/>
  <c r="J1136" i="1"/>
  <c r="N1136" i="1"/>
  <c r="R1136" i="1"/>
  <c r="V1136" i="1"/>
  <c r="B1146" i="1"/>
  <c r="F1146" i="1"/>
  <c r="J1146" i="1"/>
  <c r="N1146" i="1"/>
  <c r="R1146" i="1"/>
  <c r="V1146" i="1"/>
  <c r="B1156" i="1"/>
  <c r="F1156" i="1"/>
  <c r="J1156" i="1"/>
  <c r="N1156" i="1"/>
  <c r="R1156" i="1"/>
  <c r="V1156" i="1"/>
  <c r="B1166" i="1"/>
  <c r="F1166" i="1"/>
  <c r="J1166" i="1"/>
  <c r="N1166" i="1"/>
  <c r="R1166" i="1"/>
  <c r="V1166" i="1"/>
  <c r="B1176" i="1"/>
  <c r="F1176" i="1"/>
  <c r="J1176" i="1"/>
  <c r="N1176" i="1"/>
  <c r="R1176" i="1"/>
  <c r="V1176" i="1"/>
  <c r="B1186" i="1"/>
  <c r="F1186" i="1"/>
  <c r="J1186" i="1"/>
  <c r="N1186" i="1"/>
  <c r="R1186" i="1"/>
  <c r="V1186" i="1"/>
  <c r="B1196" i="1"/>
  <c r="F1196" i="1"/>
  <c r="J1196" i="1"/>
  <c r="N1196" i="1"/>
  <c r="R1196" i="1"/>
  <c r="V1196" i="1"/>
  <c r="E1206" i="1"/>
  <c r="I1206" i="1"/>
  <c r="M1206" i="1"/>
  <c r="Q1206" i="1"/>
  <c r="U1206" i="1"/>
  <c r="Y1206" i="1"/>
  <c r="E1216" i="1"/>
  <c r="I1216" i="1"/>
  <c r="Q1216" i="1"/>
  <c r="U1216" i="1"/>
  <c r="Y1216" i="1"/>
  <c r="E1226" i="1"/>
  <c r="I1226" i="1"/>
  <c r="M1226" i="1"/>
  <c r="Q1226" i="1"/>
  <c r="U1226" i="1"/>
  <c r="Y1226" i="1"/>
  <c r="E1236" i="1"/>
  <c r="I1236" i="1"/>
  <c r="Q1236" i="1"/>
  <c r="U1236" i="1"/>
  <c r="Y1236" i="1"/>
  <c r="E1246" i="1"/>
  <c r="I1246" i="1"/>
  <c r="M1246" i="1"/>
  <c r="Q1246" i="1"/>
  <c r="U1246" i="1"/>
  <c r="Y1246" i="1"/>
  <c r="E1256" i="1"/>
  <c r="I1256" i="1"/>
  <c r="Q1256" i="1"/>
  <c r="U1256" i="1"/>
  <c r="Y1256" i="1"/>
  <c r="E1276" i="1"/>
  <c r="I1276" i="1"/>
  <c r="AB1275" i="1"/>
  <c r="Q1276" i="1"/>
  <c r="U1276" i="1"/>
  <c r="Y1276" i="1"/>
  <c r="E1286" i="1"/>
  <c r="I1286" i="1"/>
  <c r="M1286" i="1"/>
  <c r="Q1286" i="1"/>
  <c r="U1286" i="1"/>
  <c r="Y1286" i="1"/>
  <c r="AB1291" i="1"/>
  <c r="AA1291" i="1"/>
  <c r="E1296" i="1"/>
  <c r="I1296" i="1"/>
  <c r="Q1296" i="1"/>
  <c r="U1296" i="1"/>
  <c r="Y1296" i="1"/>
  <c r="C1316" i="1"/>
  <c r="G1316" i="1"/>
  <c r="K1316" i="1"/>
  <c r="O1316" i="1"/>
  <c r="S1316" i="1"/>
  <c r="W1316" i="1"/>
  <c r="C1326" i="1"/>
  <c r="G1326" i="1"/>
  <c r="K1326" i="1"/>
  <c r="O1326" i="1"/>
  <c r="S1326" i="1"/>
  <c r="W1326" i="1"/>
  <c r="C1336" i="1"/>
  <c r="G1336" i="1"/>
  <c r="K1336" i="1"/>
  <c r="O1336" i="1"/>
  <c r="S1336" i="1"/>
  <c r="W1336" i="1"/>
  <c r="C1346" i="1"/>
  <c r="G1346" i="1"/>
  <c r="K1346" i="1"/>
  <c r="O1346" i="1"/>
  <c r="S1346" i="1"/>
  <c r="W1346" i="1"/>
  <c r="C1356" i="1"/>
  <c r="G1356" i="1"/>
  <c r="K1356" i="1"/>
  <c r="O1356" i="1"/>
  <c r="S1356" i="1"/>
  <c r="W1356" i="1"/>
  <c r="C1366" i="1"/>
  <c r="G1366" i="1"/>
  <c r="K1366" i="1"/>
  <c r="O1366" i="1"/>
  <c r="S1366" i="1"/>
  <c r="W1366" i="1"/>
  <c r="AB1371" i="1"/>
  <c r="AA1371" i="1"/>
  <c r="E1376" i="1"/>
  <c r="I1376" i="1"/>
  <c r="M1376" i="1"/>
  <c r="U1376" i="1"/>
  <c r="Y1376" i="1"/>
  <c r="E1386" i="1"/>
  <c r="I1386" i="1"/>
  <c r="M1386" i="1"/>
  <c r="Q1386" i="1"/>
  <c r="U1386" i="1"/>
  <c r="Y1386" i="1"/>
  <c r="E1396" i="1"/>
  <c r="I1396" i="1"/>
  <c r="Q1396" i="1"/>
  <c r="U1396" i="1"/>
  <c r="Y1396" i="1"/>
  <c r="H1406" i="1"/>
  <c r="L1406" i="1"/>
  <c r="P1406" i="1"/>
  <c r="T1406" i="1"/>
  <c r="X1406" i="1"/>
  <c r="AA1413" i="1"/>
  <c r="H1416" i="1"/>
  <c r="L1416" i="1"/>
  <c r="P1416" i="1"/>
  <c r="T1416" i="1"/>
  <c r="X1416" i="1"/>
  <c r="AA1421" i="1"/>
  <c r="AA1423" i="1"/>
  <c r="D1426" i="1"/>
  <c r="H1426" i="1"/>
  <c r="L1426" i="1"/>
  <c r="P1426" i="1"/>
  <c r="T1426" i="1"/>
  <c r="X1426" i="1"/>
  <c r="AA1432" i="1"/>
  <c r="AA1433" i="1"/>
  <c r="H1436" i="1"/>
  <c r="L1436" i="1"/>
  <c r="P1436" i="1"/>
  <c r="T1436" i="1"/>
  <c r="X1436" i="1"/>
  <c r="AA1442" i="1"/>
  <c r="AA1443" i="1"/>
  <c r="H1446" i="1"/>
  <c r="L1446" i="1"/>
  <c r="P1446" i="1"/>
  <c r="T1446" i="1"/>
  <c r="X1446" i="1"/>
  <c r="AA1453" i="1"/>
  <c r="H1456" i="1"/>
  <c r="L1456" i="1"/>
  <c r="P1456" i="1"/>
  <c r="T1456" i="1"/>
  <c r="X1456" i="1"/>
  <c r="AA1461" i="1"/>
  <c r="AA1462" i="1"/>
  <c r="AA1463" i="1"/>
  <c r="D1466" i="1"/>
  <c r="H1466" i="1"/>
  <c r="L1466" i="1"/>
  <c r="P1466" i="1"/>
  <c r="T1466" i="1"/>
  <c r="X1466" i="1"/>
  <c r="AA1471" i="1"/>
  <c r="AA1472" i="1"/>
  <c r="H1476" i="1"/>
  <c r="L1476" i="1"/>
  <c r="P1476" i="1"/>
  <c r="T1476" i="1"/>
  <c r="X1476" i="1"/>
  <c r="AA1482" i="1"/>
  <c r="Z862" i="1"/>
  <c r="D881" i="1"/>
  <c r="D883" i="1" s="1"/>
  <c r="AA890" i="1"/>
  <c r="AA894" i="1" s="1"/>
  <c r="Z900" i="1"/>
  <c r="D904" i="1"/>
  <c r="D906" i="1" s="1"/>
  <c r="AA910" i="1"/>
  <c r="AA914" i="1" s="1"/>
  <c r="D924" i="1"/>
  <c r="AA940" i="1"/>
  <c r="AA944" i="1" s="1"/>
  <c r="Z950" i="1"/>
  <c r="Z954" i="1" s="1"/>
  <c r="AB954" i="1" s="1"/>
  <c r="Z955" i="1"/>
  <c r="Z956" i="1" s="1"/>
  <c r="AB956" i="1" s="1"/>
  <c r="D956" i="1"/>
  <c r="D964" i="1"/>
  <c r="AA980" i="1"/>
  <c r="AA984" i="1" s="1"/>
  <c r="Z990" i="1"/>
  <c r="Z994" i="1" s="1"/>
  <c r="AB994" i="1" s="1"/>
  <c r="Z995" i="1"/>
  <c r="D996" i="1"/>
  <c r="D1004" i="1"/>
  <c r="AA1010" i="1"/>
  <c r="AA1014" i="1" s="1"/>
  <c r="Z1020" i="1"/>
  <c r="Z1024" i="1" s="1"/>
  <c r="AB1024" i="1" s="1"/>
  <c r="Z1025" i="1"/>
  <c r="Z1026" i="1" s="1"/>
  <c r="AB1026" i="1" s="1"/>
  <c r="D1026" i="1"/>
  <c r="D1034" i="1"/>
  <c r="AA1050" i="1"/>
  <c r="AA1054" i="1" s="1"/>
  <c r="Z1060" i="1"/>
  <c r="Z1064" i="1" s="1"/>
  <c r="AB1064" i="1" s="1"/>
  <c r="Z1065" i="1"/>
  <c r="AA1065" i="1" s="1"/>
  <c r="D1066" i="1"/>
  <c r="N1076" i="1"/>
  <c r="Z1085" i="1"/>
  <c r="D1086" i="1"/>
  <c r="Z1105" i="1"/>
  <c r="D1106" i="1"/>
  <c r="Z1120" i="1"/>
  <c r="AA1120" i="1" s="1"/>
  <c r="AA1124" i="1" s="1"/>
  <c r="D1124" i="1"/>
  <c r="K1136" i="1"/>
  <c r="O1136" i="1"/>
  <c r="S1136" i="1"/>
  <c r="W1136" i="1"/>
  <c r="C1146" i="1"/>
  <c r="G1146" i="1"/>
  <c r="K1146" i="1"/>
  <c r="O1146" i="1"/>
  <c r="S1146" i="1"/>
  <c r="W1146" i="1"/>
  <c r="C1156" i="1"/>
  <c r="G1156" i="1"/>
  <c r="K1156" i="1"/>
  <c r="O1156" i="1"/>
  <c r="S1156" i="1"/>
  <c r="W1156" i="1"/>
  <c r="C1166" i="1"/>
  <c r="G1166" i="1"/>
  <c r="K1166" i="1"/>
  <c r="O1166" i="1"/>
  <c r="S1166" i="1"/>
  <c r="W1166" i="1"/>
  <c r="C1176" i="1"/>
  <c r="G1176" i="1"/>
  <c r="K1176" i="1"/>
  <c r="O1176" i="1"/>
  <c r="S1176" i="1"/>
  <c r="W1176" i="1"/>
  <c r="C1186" i="1"/>
  <c r="G1186" i="1"/>
  <c r="K1186" i="1"/>
  <c r="O1186" i="1"/>
  <c r="S1186" i="1"/>
  <c r="W1186" i="1"/>
  <c r="C1196" i="1"/>
  <c r="G1196" i="1"/>
  <c r="K1196" i="1"/>
  <c r="O1196" i="1"/>
  <c r="S1196" i="1"/>
  <c r="W1196" i="1"/>
  <c r="B1206" i="1"/>
  <c r="F1206" i="1"/>
  <c r="J1206" i="1"/>
  <c r="N1206" i="1"/>
  <c r="R1206" i="1"/>
  <c r="V1206" i="1"/>
  <c r="B1216" i="1"/>
  <c r="F1216" i="1"/>
  <c r="J1216" i="1"/>
  <c r="N1216" i="1"/>
  <c r="R1216" i="1"/>
  <c r="V1216" i="1"/>
  <c r="B1226" i="1"/>
  <c r="F1226" i="1"/>
  <c r="J1226" i="1"/>
  <c r="N1226" i="1"/>
  <c r="R1226" i="1"/>
  <c r="V1226" i="1"/>
  <c r="B1236" i="1"/>
  <c r="F1236" i="1"/>
  <c r="J1236" i="1"/>
  <c r="N1236" i="1"/>
  <c r="R1236" i="1"/>
  <c r="V1236" i="1"/>
  <c r="B1246" i="1"/>
  <c r="F1246" i="1"/>
  <c r="J1246" i="1"/>
  <c r="N1246" i="1"/>
  <c r="R1246" i="1"/>
  <c r="V1246" i="1"/>
  <c r="AB1251" i="1"/>
  <c r="AA1251" i="1"/>
  <c r="B1256" i="1"/>
  <c r="F1256" i="1"/>
  <c r="J1256" i="1"/>
  <c r="N1256" i="1"/>
  <c r="R1256" i="1"/>
  <c r="V1256" i="1"/>
  <c r="B1266" i="1"/>
  <c r="F1266" i="1"/>
  <c r="J1266" i="1"/>
  <c r="N1266" i="1"/>
  <c r="R1266" i="1"/>
  <c r="V1266" i="1"/>
  <c r="AB1271" i="1"/>
  <c r="AA1271" i="1"/>
  <c r="B1286" i="1"/>
  <c r="F1286" i="1"/>
  <c r="J1286" i="1"/>
  <c r="N1286" i="1"/>
  <c r="R1286" i="1"/>
  <c r="V1286" i="1"/>
  <c r="B1296" i="1"/>
  <c r="F1296" i="1"/>
  <c r="J1296" i="1"/>
  <c r="N1296" i="1"/>
  <c r="R1296" i="1"/>
  <c r="V1296" i="1"/>
  <c r="L1306" i="1"/>
  <c r="T1306" i="1"/>
  <c r="H1304" i="1"/>
  <c r="H1306" i="1" s="1"/>
  <c r="H1270" i="1"/>
  <c r="L1304" i="1"/>
  <c r="L1270" i="1"/>
  <c r="P1304" i="1"/>
  <c r="P1306" i="1" s="1"/>
  <c r="P1270" i="1"/>
  <c r="T1304" i="1"/>
  <c r="T1270" i="1"/>
  <c r="X1304" i="1"/>
  <c r="X1306" i="1" s="1"/>
  <c r="X1270" i="1"/>
  <c r="H1326" i="1"/>
  <c r="L1326" i="1"/>
  <c r="P1326" i="1"/>
  <c r="T1326" i="1"/>
  <c r="X1326" i="1"/>
  <c r="D1336" i="1"/>
  <c r="H1336" i="1"/>
  <c r="L1336" i="1"/>
  <c r="P1336" i="1"/>
  <c r="T1336" i="1"/>
  <c r="X1336" i="1"/>
  <c r="H1356" i="1"/>
  <c r="L1356" i="1"/>
  <c r="P1356" i="1"/>
  <c r="T1356" i="1"/>
  <c r="X1356" i="1"/>
  <c r="H1366" i="1"/>
  <c r="L1366" i="1"/>
  <c r="P1366" i="1"/>
  <c r="T1366" i="1"/>
  <c r="X1366" i="1"/>
  <c r="B1376" i="1"/>
  <c r="J1376" i="1"/>
  <c r="R1376" i="1"/>
  <c r="B1386" i="1"/>
  <c r="F1386" i="1"/>
  <c r="J1386" i="1"/>
  <c r="N1386" i="1"/>
  <c r="R1386" i="1"/>
  <c r="V1386" i="1"/>
  <c r="B1396" i="1"/>
  <c r="F1396" i="1"/>
  <c r="J1396" i="1"/>
  <c r="N1396" i="1"/>
  <c r="R1396" i="1"/>
  <c r="V1396" i="1"/>
  <c r="AB1401" i="1"/>
  <c r="AA1401" i="1"/>
  <c r="E1406" i="1"/>
  <c r="I1406" i="1"/>
  <c r="M1406" i="1"/>
  <c r="Q1406" i="1"/>
  <c r="U1406" i="1"/>
  <c r="Y1406" i="1"/>
  <c r="E1416" i="1"/>
  <c r="I1416" i="1"/>
  <c r="M1416" i="1"/>
  <c r="Q1416" i="1"/>
  <c r="U1416" i="1"/>
  <c r="Y1416" i="1"/>
  <c r="E1426" i="1"/>
  <c r="I1426" i="1"/>
  <c r="Q1426" i="1"/>
  <c r="U1426" i="1"/>
  <c r="Y1426" i="1"/>
  <c r="E1436" i="1"/>
  <c r="I1436" i="1"/>
  <c r="M1436" i="1"/>
  <c r="Q1436" i="1"/>
  <c r="U1436" i="1"/>
  <c r="Y1436" i="1"/>
  <c r="AB1441" i="1"/>
  <c r="AA1441" i="1"/>
  <c r="E1446" i="1"/>
  <c r="I1446" i="1"/>
  <c r="M1446" i="1"/>
  <c r="Q1446" i="1"/>
  <c r="U1446" i="1"/>
  <c r="Y1446" i="1"/>
  <c r="E1456" i="1"/>
  <c r="I1456" i="1"/>
  <c r="M1456" i="1"/>
  <c r="Q1456" i="1"/>
  <c r="U1456" i="1"/>
  <c r="Y1456" i="1"/>
  <c r="AA1465" i="1"/>
  <c r="E1476" i="1"/>
  <c r="I1476" i="1"/>
  <c r="M1476" i="1"/>
  <c r="Q1476" i="1"/>
  <c r="U1476" i="1"/>
  <c r="Y1476" i="1"/>
  <c r="AB1481" i="1"/>
  <c r="AA1481" i="1"/>
  <c r="AA862" i="1"/>
  <c r="Z877" i="1"/>
  <c r="Z881" i="1" s="1"/>
  <c r="AB881" i="1" s="1"/>
  <c r="Z920" i="1"/>
  <c r="Z924" i="1" s="1"/>
  <c r="AB924" i="1" s="1"/>
  <c r="Z925" i="1"/>
  <c r="Z926" i="1" s="1"/>
  <c r="AB926" i="1" s="1"/>
  <c r="D926" i="1"/>
  <c r="Z960" i="1"/>
  <c r="Z964" i="1" s="1"/>
  <c r="AB964" i="1" s="1"/>
  <c r="Z965" i="1"/>
  <c r="AA965" i="1" s="1"/>
  <c r="D966" i="1"/>
  <c r="Z1000" i="1"/>
  <c r="Z1004" i="1" s="1"/>
  <c r="AB1004" i="1" s="1"/>
  <c r="Z1005" i="1"/>
  <c r="Z1006" i="1" s="1"/>
  <c r="AB1006" i="1" s="1"/>
  <c r="D1006" i="1"/>
  <c r="Z1030" i="1"/>
  <c r="Z1034" i="1" s="1"/>
  <c r="AB1034" i="1" s="1"/>
  <c r="Z1035" i="1"/>
  <c r="D1036" i="1"/>
  <c r="Z1070" i="1"/>
  <c r="Z1090" i="1"/>
  <c r="D1094" i="1"/>
  <c r="D1096" i="1" s="1"/>
  <c r="Z1125" i="1"/>
  <c r="AA1125" i="1" s="1"/>
  <c r="AA1126" i="1" s="1"/>
  <c r="D1126" i="1"/>
  <c r="D1136" i="1"/>
  <c r="H1136" i="1"/>
  <c r="L1136" i="1"/>
  <c r="P1136" i="1"/>
  <c r="T1136" i="1"/>
  <c r="X1136" i="1"/>
  <c r="AA1141" i="1"/>
  <c r="AA1142" i="1"/>
  <c r="AA1143" i="1"/>
  <c r="H1146" i="1"/>
  <c r="L1146" i="1"/>
  <c r="P1146" i="1"/>
  <c r="T1146" i="1"/>
  <c r="X1146" i="1"/>
  <c r="AA1151" i="1"/>
  <c r="AA1152" i="1"/>
  <c r="AA1153" i="1"/>
  <c r="H1156" i="1"/>
  <c r="L1156" i="1"/>
  <c r="P1156" i="1"/>
  <c r="T1156" i="1"/>
  <c r="X1156" i="1"/>
  <c r="AA1161" i="1"/>
  <c r="AA1162" i="1"/>
  <c r="AA1163" i="1"/>
  <c r="H1166" i="1"/>
  <c r="L1166" i="1"/>
  <c r="P1166" i="1"/>
  <c r="T1166" i="1"/>
  <c r="X1166" i="1"/>
  <c r="AA1171" i="1"/>
  <c r="AA1172" i="1"/>
  <c r="AA1173" i="1"/>
  <c r="H1176" i="1"/>
  <c r="L1176" i="1"/>
  <c r="P1176" i="1"/>
  <c r="T1176" i="1"/>
  <c r="X1176" i="1"/>
  <c r="AA1182" i="1"/>
  <c r="AA1183" i="1"/>
  <c r="H1186" i="1"/>
  <c r="L1186" i="1"/>
  <c r="P1186" i="1"/>
  <c r="T1186" i="1"/>
  <c r="X1186" i="1"/>
  <c r="AA1191" i="1"/>
  <c r="AA1192" i="1"/>
  <c r="AA1193" i="1"/>
  <c r="H1196" i="1"/>
  <c r="L1196" i="1"/>
  <c r="P1196" i="1"/>
  <c r="T1196" i="1"/>
  <c r="X1196" i="1"/>
  <c r="C1206" i="1"/>
  <c r="G1206" i="1"/>
  <c r="K1206" i="1"/>
  <c r="O1206" i="1"/>
  <c r="S1206" i="1"/>
  <c r="W1206" i="1"/>
  <c r="C1216" i="1"/>
  <c r="G1216" i="1"/>
  <c r="K1216" i="1"/>
  <c r="O1216" i="1"/>
  <c r="S1216" i="1"/>
  <c r="W1216" i="1"/>
  <c r="C1226" i="1"/>
  <c r="G1226" i="1"/>
  <c r="K1226" i="1"/>
  <c r="O1226" i="1"/>
  <c r="S1226" i="1"/>
  <c r="W1226" i="1"/>
  <c r="C1236" i="1"/>
  <c r="G1236" i="1"/>
  <c r="K1236" i="1"/>
  <c r="O1236" i="1"/>
  <c r="S1236" i="1"/>
  <c r="W1236" i="1"/>
  <c r="C1246" i="1"/>
  <c r="G1246" i="1"/>
  <c r="K1246" i="1"/>
  <c r="O1246" i="1"/>
  <c r="S1246" i="1"/>
  <c r="W1246" i="1"/>
  <c r="C1256" i="1"/>
  <c r="G1256" i="1"/>
  <c r="K1256" i="1"/>
  <c r="O1256" i="1"/>
  <c r="S1256" i="1"/>
  <c r="W1256" i="1"/>
  <c r="C1266" i="1"/>
  <c r="G1266" i="1"/>
  <c r="K1266" i="1"/>
  <c r="O1266" i="1"/>
  <c r="S1266" i="1"/>
  <c r="W1266" i="1"/>
  <c r="C1286" i="1"/>
  <c r="G1286" i="1"/>
  <c r="K1286" i="1"/>
  <c r="O1286" i="1"/>
  <c r="S1286" i="1"/>
  <c r="W1286" i="1"/>
  <c r="C1296" i="1"/>
  <c r="G1296" i="1"/>
  <c r="K1296" i="1"/>
  <c r="O1296" i="1"/>
  <c r="S1296" i="1"/>
  <c r="W1296" i="1"/>
  <c r="AA1301" i="1"/>
  <c r="AB1301" i="1"/>
  <c r="E1306" i="1"/>
  <c r="I1306" i="1"/>
  <c r="M1306" i="1"/>
  <c r="Q1306" i="1"/>
  <c r="U1306" i="1"/>
  <c r="Y1306" i="1"/>
  <c r="AB1311" i="1"/>
  <c r="AA1311" i="1"/>
  <c r="E1316" i="1"/>
  <c r="I1316" i="1"/>
  <c r="M1316" i="1"/>
  <c r="Q1316" i="1"/>
  <c r="U1316" i="1"/>
  <c r="Y1316" i="1"/>
  <c r="E1326" i="1"/>
  <c r="I1326" i="1"/>
  <c r="M1326" i="1"/>
  <c r="Q1326" i="1"/>
  <c r="U1326" i="1"/>
  <c r="Y1326" i="1"/>
  <c r="E1336" i="1"/>
  <c r="I1336" i="1"/>
  <c r="Q1336" i="1"/>
  <c r="U1336" i="1"/>
  <c r="Y1336" i="1"/>
  <c r="E1356" i="1"/>
  <c r="I1356" i="1"/>
  <c r="Q1356" i="1"/>
  <c r="U1356" i="1"/>
  <c r="Y1356" i="1"/>
  <c r="E1366" i="1"/>
  <c r="I1366" i="1"/>
  <c r="M1366" i="1"/>
  <c r="Q1366" i="1"/>
  <c r="U1366" i="1"/>
  <c r="Y1366" i="1"/>
  <c r="C1386" i="1"/>
  <c r="G1386" i="1"/>
  <c r="K1386" i="1"/>
  <c r="O1386" i="1"/>
  <c r="S1386" i="1"/>
  <c r="W1386" i="1"/>
  <c r="C1396" i="1"/>
  <c r="G1396" i="1"/>
  <c r="K1396" i="1"/>
  <c r="O1396" i="1"/>
  <c r="S1396" i="1"/>
  <c r="W1396" i="1"/>
  <c r="B1406" i="1"/>
  <c r="F1406" i="1"/>
  <c r="J1406" i="1"/>
  <c r="N1406" i="1"/>
  <c r="R1406" i="1"/>
  <c r="V1406" i="1"/>
  <c r="B1416" i="1"/>
  <c r="F1416" i="1"/>
  <c r="J1416" i="1"/>
  <c r="N1416" i="1"/>
  <c r="R1416" i="1"/>
  <c r="V1416" i="1"/>
  <c r="B1426" i="1"/>
  <c r="F1426" i="1"/>
  <c r="J1426" i="1"/>
  <c r="N1426" i="1"/>
  <c r="R1426" i="1"/>
  <c r="V1426" i="1"/>
  <c r="B1436" i="1"/>
  <c r="F1436" i="1"/>
  <c r="J1436" i="1"/>
  <c r="N1436" i="1"/>
  <c r="R1436" i="1"/>
  <c r="V1436" i="1"/>
  <c r="B1446" i="1"/>
  <c r="F1446" i="1"/>
  <c r="J1446" i="1"/>
  <c r="N1446" i="1"/>
  <c r="R1446" i="1"/>
  <c r="V1446" i="1"/>
  <c r="B1456" i="1"/>
  <c r="F1456" i="1"/>
  <c r="J1456" i="1"/>
  <c r="N1456" i="1"/>
  <c r="R1456" i="1"/>
  <c r="V1456" i="1"/>
  <c r="B1476" i="1"/>
  <c r="F1476" i="1"/>
  <c r="J1476" i="1"/>
  <c r="N1476" i="1"/>
  <c r="R1476" i="1"/>
  <c r="V1476" i="1"/>
  <c r="AA852" i="1"/>
  <c r="AA882" i="1"/>
  <c r="AA905" i="1"/>
  <c r="Z930" i="1"/>
  <c r="Z934" i="1" s="1"/>
  <c r="AB934" i="1" s="1"/>
  <c r="Z970" i="1"/>
  <c r="Z974" i="1" s="1"/>
  <c r="AB974" i="1" s="1"/>
  <c r="Z1040" i="1"/>
  <c r="Z1044" i="1" s="1"/>
  <c r="AB1044" i="1" s="1"/>
  <c r="I1136" i="1"/>
  <c r="M1136" i="1"/>
  <c r="Z1135" i="1"/>
  <c r="Z1136" i="1" s="1"/>
  <c r="AB1136" i="1" s="1"/>
  <c r="Q1136" i="1"/>
  <c r="U1136" i="1"/>
  <c r="Y1136" i="1"/>
  <c r="Z1144" i="1"/>
  <c r="AB1144" i="1" s="1"/>
  <c r="AB1140" i="1"/>
  <c r="E1146" i="1"/>
  <c r="I1146" i="1"/>
  <c r="Q1146" i="1"/>
  <c r="U1146" i="1"/>
  <c r="Y1146" i="1"/>
  <c r="E1156" i="1"/>
  <c r="I1156" i="1"/>
  <c r="M1156" i="1"/>
  <c r="Q1156" i="1"/>
  <c r="U1156" i="1"/>
  <c r="Y1156" i="1"/>
  <c r="Z1164" i="1"/>
  <c r="AB1164" i="1" s="1"/>
  <c r="AB1160" i="1"/>
  <c r="E1166" i="1"/>
  <c r="I1166" i="1"/>
  <c r="Q1166" i="1"/>
  <c r="U1166" i="1"/>
  <c r="Y1166" i="1"/>
  <c r="E1176" i="1"/>
  <c r="I1176" i="1"/>
  <c r="M1176" i="1"/>
  <c r="Q1176" i="1"/>
  <c r="U1176" i="1"/>
  <c r="Y1176" i="1"/>
  <c r="Z1184" i="1"/>
  <c r="AB1184" i="1" s="1"/>
  <c r="AB1180" i="1"/>
  <c r="AA1181" i="1"/>
  <c r="AB1181" i="1"/>
  <c r="E1186" i="1"/>
  <c r="I1186" i="1"/>
  <c r="Q1186" i="1"/>
  <c r="U1186" i="1"/>
  <c r="Y1186" i="1"/>
  <c r="E1196" i="1"/>
  <c r="I1196" i="1"/>
  <c r="M1196" i="1"/>
  <c r="Q1196" i="1"/>
  <c r="U1196" i="1"/>
  <c r="Y1196" i="1"/>
  <c r="AA1200" i="1"/>
  <c r="AA1204" i="1" s="1"/>
  <c r="AA1201" i="1"/>
  <c r="AA1202" i="1"/>
  <c r="AA1203" i="1"/>
  <c r="H1206" i="1"/>
  <c r="L1206" i="1"/>
  <c r="P1206" i="1"/>
  <c r="T1206" i="1"/>
  <c r="X1206" i="1"/>
  <c r="AA1211" i="1"/>
  <c r="AA1212" i="1"/>
  <c r="H1216" i="1"/>
  <c r="L1216" i="1"/>
  <c r="P1216" i="1"/>
  <c r="T1216" i="1"/>
  <c r="X1216" i="1"/>
  <c r="AA1221" i="1"/>
  <c r="H1226" i="1"/>
  <c r="L1226" i="1"/>
  <c r="P1226" i="1"/>
  <c r="T1226" i="1"/>
  <c r="X1226" i="1"/>
  <c r="H1236" i="1"/>
  <c r="L1236" i="1"/>
  <c r="P1236" i="1"/>
  <c r="T1236" i="1"/>
  <c r="X1236" i="1"/>
  <c r="AA1240" i="1"/>
  <c r="AA1244" i="1" s="1"/>
  <c r="H1246" i="1"/>
  <c r="L1246" i="1"/>
  <c r="P1246" i="1"/>
  <c r="T1246" i="1"/>
  <c r="X1246" i="1"/>
  <c r="H1256" i="1"/>
  <c r="L1256" i="1"/>
  <c r="P1256" i="1"/>
  <c r="T1256" i="1"/>
  <c r="X1256" i="1"/>
  <c r="AA1263" i="1"/>
  <c r="AA1272" i="1"/>
  <c r="AA1273" i="1"/>
  <c r="AA1281" i="1"/>
  <c r="H1286" i="1"/>
  <c r="L1286" i="1"/>
  <c r="P1286" i="1"/>
  <c r="T1286" i="1"/>
  <c r="X1286" i="1"/>
  <c r="AA1293" i="1"/>
  <c r="D1296" i="1"/>
  <c r="H1296" i="1"/>
  <c r="L1296" i="1"/>
  <c r="P1296" i="1"/>
  <c r="T1296" i="1"/>
  <c r="X1296" i="1"/>
  <c r="B1306" i="1"/>
  <c r="J1306" i="1"/>
  <c r="N1306" i="1"/>
  <c r="R1306" i="1"/>
  <c r="B1316" i="1"/>
  <c r="F1316" i="1"/>
  <c r="J1316" i="1"/>
  <c r="N1316" i="1"/>
  <c r="R1316" i="1"/>
  <c r="V1316" i="1"/>
  <c r="B1336" i="1"/>
  <c r="F1336" i="1"/>
  <c r="J1336" i="1"/>
  <c r="N1336" i="1"/>
  <c r="R1336" i="1"/>
  <c r="V1336" i="1"/>
  <c r="B1346" i="1"/>
  <c r="F1346" i="1"/>
  <c r="J1346" i="1"/>
  <c r="N1346" i="1"/>
  <c r="R1346" i="1"/>
  <c r="V1346" i="1"/>
  <c r="B1356" i="1"/>
  <c r="F1356" i="1"/>
  <c r="J1356" i="1"/>
  <c r="N1356" i="1"/>
  <c r="R1356" i="1"/>
  <c r="V1356" i="1"/>
  <c r="B1366" i="1"/>
  <c r="F1366" i="1"/>
  <c r="J1366" i="1"/>
  <c r="N1366" i="1"/>
  <c r="R1366" i="1"/>
  <c r="V1366" i="1"/>
  <c r="AA1373" i="1"/>
  <c r="H1376" i="1"/>
  <c r="P1376" i="1"/>
  <c r="X1376" i="1"/>
  <c r="H1340" i="1"/>
  <c r="H1344" i="1" s="1"/>
  <c r="H1346" i="1" s="1"/>
  <c r="H1374" i="1"/>
  <c r="L1340" i="1"/>
  <c r="L1344" i="1" s="1"/>
  <c r="L1346" i="1" s="1"/>
  <c r="L1374" i="1"/>
  <c r="L1376" i="1" s="1"/>
  <c r="P1340" i="1"/>
  <c r="P1344" i="1" s="1"/>
  <c r="P1346" i="1" s="1"/>
  <c r="P1374" i="1"/>
  <c r="T1340" i="1"/>
  <c r="T1344" i="1" s="1"/>
  <c r="T1346" i="1" s="1"/>
  <c r="T1374" i="1"/>
  <c r="T1376" i="1" s="1"/>
  <c r="X1340" i="1"/>
  <c r="X1344" i="1" s="1"/>
  <c r="X1346" i="1" s="1"/>
  <c r="X1374" i="1"/>
  <c r="AA1381" i="1"/>
  <c r="AA1383" i="1"/>
  <c r="AA1391" i="1"/>
  <c r="AA1392" i="1"/>
  <c r="AA1393" i="1"/>
  <c r="D1396" i="1"/>
  <c r="H1396" i="1"/>
  <c r="L1396" i="1"/>
  <c r="P1396" i="1"/>
  <c r="T1396" i="1"/>
  <c r="X1396" i="1"/>
  <c r="C1406" i="1"/>
  <c r="G1406" i="1"/>
  <c r="K1406" i="1"/>
  <c r="O1406" i="1"/>
  <c r="S1406" i="1"/>
  <c r="W1406" i="1"/>
  <c r="C1416" i="1"/>
  <c r="G1416" i="1"/>
  <c r="K1416" i="1"/>
  <c r="O1416" i="1"/>
  <c r="S1416" i="1"/>
  <c r="W1416" i="1"/>
  <c r="C1426" i="1"/>
  <c r="G1426" i="1"/>
  <c r="K1426" i="1"/>
  <c r="O1426" i="1"/>
  <c r="S1426" i="1"/>
  <c r="W1426" i="1"/>
  <c r="C1436" i="1"/>
  <c r="G1436" i="1"/>
  <c r="K1436" i="1"/>
  <c r="O1436" i="1"/>
  <c r="S1436" i="1"/>
  <c r="W1436" i="1"/>
  <c r="C1446" i="1"/>
  <c r="G1446" i="1"/>
  <c r="K1446" i="1"/>
  <c r="O1446" i="1"/>
  <c r="S1446" i="1"/>
  <c r="W1446" i="1"/>
  <c r="C1456" i="1"/>
  <c r="G1456" i="1"/>
  <c r="K1456" i="1"/>
  <c r="O1456" i="1"/>
  <c r="S1456" i="1"/>
  <c r="W1456" i="1"/>
  <c r="C1466" i="1"/>
  <c r="G1466" i="1"/>
  <c r="K1466" i="1"/>
  <c r="O1466" i="1"/>
  <c r="S1466" i="1"/>
  <c r="W1466" i="1"/>
  <c r="C1476" i="1"/>
  <c r="G1476" i="1"/>
  <c r="K1476" i="1"/>
  <c r="O1476" i="1"/>
  <c r="S1476" i="1"/>
  <c r="W1476" i="1"/>
  <c r="AA1140" i="1"/>
  <c r="AA1144" i="1" s="1"/>
  <c r="M1144" i="1"/>
  <c r="M1146" i="1" s="1"/>
  <c r="Z1145" i="1"/>
  <c r="D1146" i="1"/>
  <c r="AA1160" i="1"/>
  <c r="AA1164" i="1" s="1"/>
  <c r="M1164" i="1"/>
  <c r="M1166" i="1" s="1"/>
  <c r="Z1165" i="1"/>
  <c r="D1166" i="1"/>
  <c r="AA1180" i="1"/>
  <c r="M1184" i="1"/>
  <c r="M1186" i="1" s="1"/>
  <c r="Z1185" i="1"/>
  <c r="D1186" i="1"/>
  <c r="Z1200" i="1"/>
  <c r="D1204" i="1"/>
  <c r="D1206" i="1" s="1"/>
  <c r="AA1215" i="1"/>
  <c r="M1216" i="1"/>
  <c r="Z1220" i="1"/>
  <c r="AA1220" i="1" s="1"/>
  <c r="AA1224" i="1" s="1"/>
  <c r="D1224" i="1"/>
  <c r="D1226" i="1" s="1"/>
  <c r="AA1235" i="1"/>
  <c r="M1236" i="1"/>
  <c r="Z1240" i="1"/>
  <c r="D1244" i="1"/>
  <c r="D1246" i="1" s="1"/>
  <c r="AA1255" i="1"/>
  <c r="M1256" i="1"/>
  <c r="Z1260" i="1"/>
  <c r="Z1264" i="1" s="1"/>
  <c r="AB1264" i="1" s="1"/>
  <c r="Z1265" i="1"/>
  <c r="M1276" i="1"/>
  <c r="Z1280" i="1"/>
  <c r="AA1280" i="1" s="1"/>
  <c r="AA1284" i="1" s="1"/>
  <c r="D1284" i="1"/>
  <c r="D1286" i="1" s="1"/>
  <c r="AA1295" i="1"/>
  <c r="M1296" i="1"/>
  <c r="Z1300" i="1"/>
  <c r="Z1304" i="1" s="1"/>
  <c r="Z1305" i="1"/>
  <c r="Z1306" i="1" s="1"/>
  <c r="D1314" i="1"/>
  <c r="D1316" i="1" s="1"/>
  <c r="H1314" i="1"/>
  <c r="H1316" i="1" s="1"/>
  <c r="L1314" i="1"/>
  <c r="L1316" i="1" s="1"/>
  <c r="P1314" i="1"/>
  <c r="P1316" i="1" s="1"/>
  <c r="T1314" i="1"/>
  <c r="T1316" i="1" s="1"/>
  <c r="X1314" i="1"/>
  <c r="X1316" i="1" s="1"/>
  <c r="AA1335" i="1"/>
  <c r="M1336" i="1"/>
  <c r="AA1355" i="1"/>
  <c r="M1356" i="1"/>
  <c r="Z1360" i="1"/>
  <c r="Z1364" i="1" s="1"/>
  <c r="AB1364" i="1" s="1"/>
  <c r="Z1365" i="1"/>
  <c r="Z1366" i="1" s="1"/>
  <c r="AB1366" i="1" s="1"/>
  <c r="D1366" i="1"/>
  <c r="AA1395" i="1"/>
  <c r="M1396" i="1"/>
  <c r="D1404" i="1"/>
  <c r="AA1425" i="1"/>
  <c r="M1426" i="1"/>
  <c r="Z1430" i="1"/>
  <c r="Z1434" i="1" s="1"/>
  <c r="AB1434" i="1" s="1"/>
  <c r="Z1435" i="1"/>
  <c r="Z1436" i="1" s="1"/>
  <c r="AB1436" i="1" s="1"/>
  <c r="D1436" i="1"/>
  <c r="D1444" i="1"/>
  <c r="D1446" i="1" s="1"/>
  <c r="Z1470" i="1"/>
  <c r="Z1474" i="1" s="1"/>
  <c r="AB1474" i="1" s="1"/>
  <c r="Z1475" i="1"/>
  <c r="D1476" i="1"/>
  <c r="D1486" i="1"/>
  <c r="H1486" i="1"/>
  <c r="L1486" i="1"/>
  <c r="P1486" i="1"/>
  <c r="T1486" i="1"/>
  <c r="X1486" i="1"/>
  <c r="C1496" i="1"/>
  <c r="G1496" i="1"/>
  <c r="K1496" i="1"/>
  <c r="O1496" i="1"/>
  <c r="S1496" i="1"/>
  <c r="W1496" i="1"/>
  <c r="C1506" i="1"/>
  <c r="G1506" i="1"/>
  <c r="K1506" i="1"/>
  <c r="O1506" i="1"/>
  <c r="S1506" i="1"/>
  <c r="W1506" i="1"/>
  <c r="C1516" i="1"/>
  <c r="G1516" i="1"/>
  <c r="K1516" i="1"/>
  <c r="O1516" i="1"/>
  <c r="S1516" i="1"/>
  <c r="W1516" i="1"/>
  <c r="C1526" i="1"/>
  <c r="G1526" i="1"/>
  <c r="K1526" i="1"/>
  <c r="O1526" i="1"/>
  <c r="S1526" i="1"/>
  <c r="W1526" i="1"/>
  <c r="C1536" i="1"/>
  <c r="G1536" i="1"/>
  <c r="K1536" i="1"/>
  <c r="O1536" i="1"/>
  <c r="S1536" i="1"/>
  <c r="W1536" i="1"/>
  <c r="C1546" i="1"/>
  <c r="G1546" i="1"/>
  <c r="K1546" i="1"/>
  <c r="O1546" i="1"/>
  <c r="S1546" i="1"/>
  <c r="W1546" i="1"/>
  <c r="AB1561" i="1"/>
  <c r="AA1561" i="1"/>
  <c r="E1576" i="1"/>
  <c r="I1576" i="1"/>
  <c r="Q1576" i="1"/>
  <c r="U1576" i="1"/>
  <c r="Y1576" i="1"/>
  <c r="E1586" i="1"/>
  <c r="I1586" i="1"/>
  <c r="M1586" i="1"/>
  <c r="Q1586" i="1"/>
  <c r="U1586" i="1"/>
  <c r="Y1586" i="1"/>
  <c r="E1596" i="1"/>
  <c r="I1596" i="1"/>
  <c r="M1596" i="1"/>
  <c r="Q1596" i="1"/>
  <c r="U1596" i="1"/>
  <c r="Y1596" i="1"/>
  <c r="AB1603" i="1"/>
  <c r="AA1603" i="1"/>
  <c r="E1606" i="1"/>
  <c r="I1606" i="1"/>
  <c r="M1606" i="1"/>
  <c r="Q1606" i="1"/>
  <c r="U1606" i="1"/>
  <c r="Y1606" i="1"/>
  <c r="G1616" i="1"/>
  <c r="W1616" i="1"/>
  <c r="C1626" i="1"/>
  <c r="G1626" i="1"/>
  <c r="K1626" i="1"/>
  <c r="O1626" i="1"/>
  <c r="S1626" i="1"/>
  <c r="W1626" i="1"/>
  <c r="C1636" i="1"/>
  <c r="O1636" i="1"/>
  <c r="S1636" i="1"/>
  <c r="Z1150" i="1"/>
  <c r="AA1150" i="1" s="1"/>
  <c r="AA1154" i="1" s="1"/>
  <c r="D1154" i="1"/>
  <c r="Z1170" i="1"/>
  <c r="D1174" i="1"/>
  <c r="Z1190" i="1"/>
  <c r="AA1190" i="1" s="1"/>
  <c r="AA1194" i="1" s="1"/>
  <c r="D1194" i="1"/>
  <c r="Z1205" i="1"/>
  <c r="Z1225" i="1"/>
  <c r="AA1225" i="1" s="1"/>
  <c r="AA1226" i="1" s="1"/>
  <c r="Z1245" i="1"/>
  <c r="AA1245" i="1" s="1"/>
  <c r="AA1246" i="1" s="1"/>
  <c r="AA1260" i="1"/>
  <c r="AA1264" i="1" s="1"/>
  <c r="Z1285" i="1"/>
  <c r="Z1310" i="1"/>
  <c r="Z1314" i="1" s="1"/>
  <c r="Z1315" i="1"/>
  <c r="Z1316" i="1" s="1"/>
  <c r="D1324" i="1"/>
  <c r="Z1345" i="1"/>
  <c r="AA1360" i="1"/>
  <c r="AA1364" i="1" s="1"/>
  <c r="Z1370" i="1"/>
  <c r="Z1374" i="1" s="1"/>
  <c r="Z1375" i="1"/>
  <c r="Z1376" i="1" s="1"/>
  <c r="D1384" i="1"/>
  <c r="D1386" i="1" s="1"/>
  <c r="H1384" i="1"/>
  <c r="H1386" i="1" s="1"/>
  <c r="L1384" i="1"/>
  <c r="L1386" i="1" s="1"/>
  <c r="P1384" i="1"/>
  <c r="P1386" i="1" s="1"/>
  <c r="T1384" i="1"/>
  <c r="T1386" i="1" s="1"/>
  <c r="X1384" i="1"/>
  <c r="X1386" i="1" s="1"/>
  <c r="Z1400" i="1"/>
  <c r="Z1404" i="1" s="1"/>
  <c r="AB1404" i="1" s="1"/>
  <c r="Z1405" i="1"/>
  <c r="D1406" i="1"/>
  <c r="D1414" i="1"/>
  <c r="AA1430" i="1"/>
  <c r="AA1434" i="1" s="1"/>
  <c r="Z1440" i="1"/>
  <c r="Z1444" i="1" s="1"/>
  <c r="Z1445" i="1"/>
  <c r="Z1446" i="1" s="1"/>
  <c r="D1454" i="1"/>
  <c r="D1456" i="1" s="1"/>
  <c r="Z1480" i="1"/>
  <c r="Z1484" i="1" s="1"/>
  <c r="AB1484" i="1" s="1"/>
  <c r="E1486" i="1"/>
  <c r="I1486" i="1"/>
  <c r="M1486" i="1"/>
  <c r="Q1486" i="1"/>
  <c r="U1486" i="1"/>
  <c r="Y1486" i="1"/>
  <c r="AA1491" i="1"/>
  <c r="AA1492" i="1"/>
  <c r="AA1493" i="1"/>
  <c r="H1496" i="1"/>
  <c r="L1496" i="1"/>
  <c r="P1496" i="1"/>
  <c r="T1496" i="1"/>
  <c r="X1496" i="1"/>
  <c r="AA1502" i="1"/>
  <c r="H1506" i="1"/>
  <c r="L1506" i="1"/>
  <c r="P1506" i="1"/>
  <c r="T1506" i="1"/>
  <c r="X1506" i="1"/>
  <c r="AA1512" i="1"/>
  <c r="AA1513" i="1"/>
  <c r="H1516" i="1"/>
  <c r="L1516" i="1"/>
  <c r="P1516" i="1"/>
  <c r="T1516" i="1"/>
  <c r="X1516" i="1"/>
  <c r="AA1523" i="1"/>
  <c r="D1526" i="1"/>
  <c r="H1526" i="1"/>
  <c r="L1526" i="1"/>
  <c r="P1526" i="1"/>
  <c r="T1526" i="1"/>
  <c r="X1526" i="1"/>
  <c r="AA1532" i="1"/>
  <c r="AA1533" i="1"/>
  <c r="H1536" i="1"/>
  <c r="L1536" i="1"/>
  <c r="P1536" i="1"/>
  <c r="T1536" i="1"/>
  <c r="X1536" i="1"/>
  <c r="AA1541" i="1"/>
  <c r="AA1542" i="1"/>
  <c r="H1546" i="1"/>
  <c r="L1546" i="1"/>
  <c r="P1546" i="1"/>
  <c r="T1546" i="1"/>
  <c r="X1546" i="1"/>
  <c r="B1576" i="1"/>
  <c r="F1576" i="1"/>
  <c r="J1576" i="1"/>
  <c r="N1576" i="1"/>
  <c r="R1576" i="1"/>
  <c r="V1576" i="1"/>
  <c r="B1586" i="1"/>
  <c r="F1586" i="1"/>
  <c r="J1586" i="1"/>
  <c r="N1586" i="1"/>
  <c r="R1586" i="1"/>
  <c r="V1586" i="1"/>
  <c r="B1596" i="1"/>
  <c r="F1596" i="1"/>
  <c r="J1596" i="1"/>
  <c r="N1596" i="1"/>
  <c r="R1596" i="1"/>
  <c r="V1596" i="1"/>
  <c r="B1606" i="1"/>
  <c r="F1606" i="1"/>
  <c r="J1606" i="1"/>
  <c r="N1606" i="1"/>
  <c r="R1606" i="1"/>
  <c r="V1606" i="1"/>
  <c r="AA1611" i="1"/>
  <c r="AA1612" i="1"/>
  <c r="AA1613" i="1"/>
  <c r="AA1621" i="1"/>
  <c r="AA1622" i="1"/>
  <c r="H1626" i="1"/>
  <c r="L1626" i="1"/>
  <c r="P1626" i="1"/>
  <c r="T1626" i="1"/>
  <c r="X1626" i="1"/>
  <c r="Z1155" i="1"/>
  <c r="D1156" i="1"/>
  <c r="Z1175" i="1"/>
  <c r="D1176" i="1"/>
  <c r="Z1195" i="1"/>
  <c r="D1196" i="1"/>
  <c r="Z1210" i="1"/>
  <c r="AA1210" i="1" s="1"/>
  <c r="AA1214" i="1" s="1"/>
  <c r="D1214" i="1"/>
  <c r="D1216" i="1" s="1"/>
  <c r="Z1230" i="1"/>
  <c r="AA1230" i="1" s="1"/>
  <c r="AA1234" i="1" s="1"/>
  <c r="D1234" i="1"/>
  <c r="D1236" i="1" s="1"/>
  <c r="Z1250" i="1"/>
  <c r="AA1250" i="1" s="1"/>
  <c r="AA1254" i="1" s="1"/>
  <c r="D1254" i="1"/>
  <c r="D1256" i="1" s="1"/>
  <c r="C1270" i="1"/>
  <c r="G1270" i="1"/>
  <c r="K1270" i="1"/>
  <c r="O1270" i="1"/>
  <c r="S1270" i="1"/>
  <c r="W1270" i="1"/>
  <c r="AA1285" i="1"/>
  <c r="D1300" i="1"/>
  <c r="Z1320" i="1"/>
  <c r="Z1324" i="1" s="1"/>
  <c r="AB1324" i="1" s="1"/>
  <c r="Z1325" i="1"/>
  <c r="D1326" i="1"/>
  <c r="Z1350" i="1"/>
  <c r="D1354" i="1"/>
  <c r="D1356" i="1" s="1"/>
  <c r="Z1380" i="1"/>
  <c r="Z1384" i="1" s="1"/>
  <c r="Z1385" i="1"/>
  <c r="Z1386" i="1" s="1"/>
  <c r="Z1410" i="1"/>
  <c r="Z1414" i="1" s="1"/>
  <c r="AB1414" i="1" s="1"/>
  <c r="Z1415" i="1"/>
  <c r="D1416" i="1"/>
  <c r="Z1450" i="1"/>
  <c r="Z1454" i="1" s="1"/>
  <c r="Z1455" i="1"/>
  <c r="Z1456" i="1" s="1"/>
  <c r="AA1480" i="1"/>
  <c r="AA1484" i="1" s="1"/>
  <c r="AA1483" i="1"/>
  <c r="B1486" i="1"/>
  <c r="F1486" i="1"/>
  <c r="J1486" i="1"/>
  <c r="N1486" i="1"/>
  <c r="R1486" i="1"/>
  <c r="V1486" i="1"/>
  <c r="E1496" i="1"/>
  <c r="I1496" i="1"/>
  <c r="M1496" i="1"/>
  <c r="Q1496" i="1"/>
  <c r="U1496" i="1"/>
  <c r="Y1496" i="1"/>
  <c r="E1506" i="1"/>
  <c r="I1506" i="1"/>
  <c r="M1506" i="1"/>
  <c r="Q1506" i="1"/>
  <c r="U1506" i="1"/>
  <c r="Y1506" i="1"/>
  <c r="AB1511" i="1"/>
  <c r="AA1511" i="1"/>
  <c r="E1516" i="1"/>
  <c r="I1516" i="1"/>
  <c r="M1516" i="1"/>
  <c r="Q1516" i="1"/>
  <c r="U1516" i="1"/>
  <c r="Y1516" i="1"/>
  <c r="E1526" i="1"/>
  <c r="I1526" i="1"/>
  <c r="Q1526" i="1"/>
  <c r="U1526" i="1"/>
  <c r="Y1526" i="1"/>
  <c r="AA1531" i="1"/>
  <c r="AB1531" i="1"/>
  <c r="E1536" i="1"/>
  <c r="I1536" i="1"/>
  <c r="M1536" i="1"/>
  <c r="Q1536" i="1"/>
  <c r="U1536" i="1"/>
  <c r="Y1536" i="1"/>
  <c r="E1546" i="1"/>
  <c r="I1546" i="1"/>
  <c r="M1546" i="1"/>
  <c r="Q1546" i="1"/>
  <c r="U1546" i="1"/>
  <c r="Y1546" i="1"/>
  <c r="C1576" i="1"/>
  <c r="G1576" i="1"/>
  <c r="K1576" i="1"/>
  <c r="O1576" i="1"/>
  <c r="S1576" i="1"/>
  <c r="W1576" i="1"/>
  <c r="C1586" i="1"/>
  <c r="G1586" i="1"/>
  <c r="K1586" i="1"/>
  <c r="O1586" i="1"/>
  <c r="S1586" i="1"/>
  <c r="W1586" i="1"/>
  <c r="C1596" i="1"/>
  <c r="G1596" i="1"/>
  <c r="K1596" i="1"/>
  <c r="O1596" i="1"/>
  <c r="S1596" i="1"/>
  <c r="W1596" i="1"/>
  <c r="C1606" i="1"/>
  <c r="G1606" i="1"/>
  <c r="K1606" i="1"/>
  <c r="O1606" i="1"/>
  <c r="S1606" i="1"/>
  <c r="W1606" i="1"/>
  <c r="E1626" i="1"/>
  <c r="I1626" i="1"/>
  <c r="M1626" i="1"/>
  <c r="Q1626" i="1"/>
  <c r="U1626" i="1"/>
  <c r="Y1626" i="1"/>
  <c r="AA1275" i="1"/>
  <c r="Z1290" i="1"/>
  <c r="Z1294" i="1" s="1"/>
  <c r="AB1294" i="1" s="1"/>
  <c r="Z1330" i="1"/>
  <c r="Z1334" i="1" s="1"/>
  <c r="AB1334" i="1" s="1"/>
  <c r="E1340" i="1"/>
  <c r="I1340" i="1"/>
  <c r="M1340" i="1"/>
  <c r="Q1340" i="1"/>
  <c r="U1340" i="1"/>
  <c r="Y1340" i="1"/>
  <c r="D1370" i="1"/>
  <c r="Z1390" i="1"/>
  <c r="Z1394" i="1" s="1"/>
  <c r="AB1394" i="1" s="1"/>
  <c r="Z1420" i="1"/>
  <c r="Z1424" i="1" s="1"/>
  <c r="AB1424" i="1" s="1"/>
  <c r="Z1460" i="1"/>
  <c r="Z1464" i="1" s="1"/>
  <c r="AB1464" i="1" s="1"/>
  <c r="C1486" i="1"/>
  <c r="G1486" i="1"/>
  <c r="K1486" i="1"/>
  <c r="O1486" i="1"/>
  <c r="S1486" i="1"/>
  <c r="W1486" i="1"/>
  <c r="B1496" i="1"/>
  <c r="F1496" i="1"/>
  <c r="J1496" i="1"/>
  <c r="N1496" i="1"/>
  <c r="R1496" i="1"/>
  <c r="V1496" i="1"/>
  <c r="B1506" i="1"/>
  <c r="F1506" i="1"/>
  <c r="J1506" i="1"/>
  <c r="N1506" i="1"/>
  <c r="R1506" i="1"/>
  <c r="V1506" i="1"/>
  <c r="B1516" i="1"/>
  <c r="F1516" i="1"/>
  <c r="J1516" i="1"/>
  <c r="N1516" i="1"/>
  <c r="R1516" i="1"/>
  <c r="V1516" i="1"/>
  <c r="B1526" i="1"/>
  <c r="F1526" i="1"/>
  <c r="J1526" i="1"/>
  <c r="N1526" i="1"/>
  <c r="R1526" i="1"/>
  <c r="V1526" i="1"/>
  <c r="B1536" i="1"/>
  <c r="F1536" i="1"/>
  <c r="J1536" i="1"/>
  <c r="N1536" i="1"/>
  <c r="R1536" i="1"/>
  <c r="V1536" i="1"/>
  <c r="B1546" i="1"/>
  <c r="F1546" i="1"/>
  <c r="J1546" i="1"/>
  <c r="N1546" i="1"/>
  <c r="R1546" i="1"/>
  <c r="V1546" i="1"/>
  <c r="AA1553" i="1"/>
  <c r="AA1551" i="1"/>
  <c r="AA1571" i="1"/>
  <c r="AA1572" i="1"/>
  <c r="AA1573" i="1"/>
  <c r="H1576" i="1"/>
  <c r="L1576" i="1"/>
  <c r="P1576" i="1"/>
  <c r="T1576" i="1"/>
  <c r="X1576" i="1"/>
  <c r="AA1581" i="1"/>
  <c r="AA1583" i="1"/>
  <c r="AA1585" i="1"/>
  <c r="H1586" i="1"/>
  <c r="L1586" i="1"/>
  <c r="P1586" i="1"/>
  <c r="T1586" i="1"/>
  <c r="X1586" i="1"/>
  <c r="AA1591" i="1"/>
  <c r="AA1592" i="1"/>
  <c r="AA1593" i="1"/>
  <c r="H1596" i="1"/>
  <c r="L1596" i="1"/>
  <c r="P1596" i="1"/>
  <c r="T1596" i="1"/>
  <c r="X1596" i="1"/>
  <c r="AA1602" i="1"/>
  <c r="H1606" i="1"/>
  <c r="L1606" i="1"/>
  <c r="P1606" i="1"/>
  <c r="T1606" i="1"/>
  <c r="X1606" i="1"/>
  <c r="B1616" i="1"/>
  <c r="J1616" i="1"/>
  <c r="AA1615" i="1"/>
  <c r="B1614" i="1"/>
  <c r="B1560" i="1"/>
  <c r="F1614" i="1"/>
  <c r="F1616" i="1" s="1"/>
  <c r="F1560" i="1"/>
  <c r="J1614" i="1"/>
  <c r="J1560" i="1"/>
  <c r="Z1610" i="1"/>
  <c r="N1614" i="1"/>
  <c r="N1560" i="1"/>
  <c r="R1614" i="1"/>
  <c r="R1616" i="1" s="1"/>
  <c r="R1560" i="1"/>
  <c r="V1614" i="1"/>
  <c r="V1616" i="1" s="1"/>
  <c r="V1560" i="1"/>
  <c r="B1626" i="1"/>
  <c r="R1626" i="1"/>
  <c r="Z1490" i="1"/>
  <c r="Z1494" i="1" s="1"/>
  <c r="AB1494" i="1" s="1"/>
  <c r="Z1495" i="1"/>
  <c r="AA1495" i="1" s="1"/>
  <c r="AA1496" i="1" s="1"/>
  <c r="D1496" i="1"/>
  <c r="D1504" i="1"/>
  <c r="AA1525" i="1"/>
  <c r="M1526" i="1"/>
  <c r="Z1530" i="1"/>
  <c r="Z1534" i="1" s="1"/>
  <c r="AB1534" i="1" s="1"/>
  <c r="Z1535" i="1"/>
  <c r="Z1536" i="1" s="1"/>
  <c r="AB1536" i="1" s="1"/>
  <c r="D1536" i="1"/>
  <c r="D1544" i="1"/>
  <c r="Z1563" i="1"/>
  <c r="AA1563" i="1" s="1"/>
  <c r="AA1575" i="1"/>
  <c r="M1576" i="1"/>
  <c r="Z1580" i="1"/>
  <c r="Z1584" i="1" s="1"/>
  <c r="AB1584" i="1" s="1"/>
  <c r="Z1585" i="1"/>
  <c r="D1586" i="1"/>
  <c r="D1594" i="1"/>
  <c r="Z1620" i="1"/>
  <c r="Z1624" i="1" s="1"/>
  <c r="AB1624" i="1" s="1"/>
  <c r="Z1625" i="1"/>
  <c r="D1626" i="1"/>
  <c r="D1634" i="1"/>
  <c r="E1636" i="1"/>
  <c r="I1636" i="1"/>
  <c r="M1636" i="1"/>
  <c r="Q1636" i="1"/>
  <c r="U1636" i="1"/>
  <c r="Y1636" i="1"/>
  <c r="E1654" i="1"/>
  <c r="E1656" i="1" s="1"/>
  <c r="E1640" i="1"/>
  <c r="E1644" i="1" s="1"/>
  <c r="M1654" i="1"/>
  <c r="M1656" i="1" s="1"/>
  <c r="Z1650" i="1"/>
  <c r="M1640" i="1"/>
  <c r="Q1654" i="1"/>
  <c r="Q1656" i="1" s="1"/>
  <c r="Q1640" i="1"/>
  <c r="Q1644" i="1" s="1"/>
  <c r="Q1646" i="1" s="1"/>
  <c r="U1654" i="1"/>
  <c r="U1656" i="1" s="1"/>
  <c r="U1640" i="1"/>
  <c r="U1644" i="1" s="1"/>
  <c r="Y1654" i="1"/>
  <c r="Y1656" i="1" s="1"/>
  <c r="Y1640" i="1"/>
  <c r="Y1644" i="1" s="1"/>
  <c r="Y1646" i="1" s="1"/>
  <c r="AA1642" i="1"/>
  <c r="D1645" i="1"/>
  <c r="H1645" i="1"/>
  <c r="H1656" i="1"/>
  <c r="L1645" i="1"/>
  <c r="L1656" i="1"/>
  <c r="P1645" i="1"/>
  <c r="P1656" i="1"/>
  <c r="T1645" i="1"/>
  <c r="T1656" i="1"/>
  <c r="X1645" i="1"/>
  <c r="X1656" i="1"/>
  <c r="E1666" i="1"/>
  <c r="I1666" i="1"/>
  <c r="AB1665" i="1"/>
  <c r="Q1666" i="1"/>
  <c r="U1666" i="1"/>
  <c r="Y1666" i="1"/>
  <c r="E1674" i="1"/>
  <c r="Q1674" i="1"/>
  <c r="N2061" i="1"/>
  <c r="N2071" i="1" s="1"/>
  <c r="K2062" i="1"/>
  <c r="K2072" i="1" s="1"/>
  <c r="I2063" i="1"/>
  <c r="I2073" i="1" s="1"/>
  <c r="Y2063" i="1"/>
  <c r="Y2073" i="1" s="1"/>
  <c r="P2065" i="1"/>
  <c r="P1676" i="1"/>
  <c r="V1686" i="1"/>
  <c r="E1675" i="1"/>
  <c r="I1675" i="1"/>
  <c r="AB1695" i="1"/>
  <c r="Q1675" i="1"/>
  <c r="U1675" i="1"/>
  <c r="Y1675" i="1"/>
  <c r="E1706" i="1"/>
  <c r="I1706" i="1"/>
  <c r="M1706" i="1"/>
  <c r="Q1706" i="1"/>
  <c r="U1706" i="1"/>
  <c r="Y1706" i="1"/>
  <c r="E1716" i="1"/>
  <c r="I1716" i="1"/>
  <c r="M1716" i="1"/>
  <c r="Q1716" i="1"/>
  <c r="U1716" i="1"/>
  <c r="Y1716" i="1"/>
  <c r="H1726" i="1"/>
  <c r="L1726" i="1"/>
  <c r="P1726" i="1"/>
  <c r="T1726" i="1"/>
  <c r="X1726" i="1"/>
  <c r="D1736" i="1"/>
  <c r="H1736" i="1"/>
  <c r="L1736" i="1"/>
  <c r="P1736" i="1"/>
  <c r="T1736" i="1"/>
  <c r="X1736" i="1"/>
  <c r="H1746" i="1"/>
  <c r="L1746" i="1"/>
  <c r="P1746" i="1"/>
  <c r="T1746" i="1"/>
  <c r="X1746" i="1"/>
  <c r="H1766" i="1"/>
  <c r="L1766" i="1"/>
  <c r="P1766" i="1"/>
  <c r="T1766" i="1"/>
  <c r="X1766" i="1"/>
  <c r="AA1490" i="1"/>
  <c r="AA1494" i="1" s="1"/>
  <c r="Z1500" i="1"/>
  <c r="Z1504" i="1" s="1"/>
  <c r="AB1504" i="1" s="1"/>
  <c r="Z1505" i="1"/>
  <c r="Z1506" i="1" s="1"/>
  <c r="AB1506" i="1" s="1"/>
  <c r="D1506" i="1"/>
  <c r="D1514" i="1"/>
  <c r="D1516" i="1" s="1"/>
  <c r="AA1530" i="1"/>
  <c r="AA1534" i="1" s="1"/>
  <c r="Z1540" i="1"/>
  <c r="Z1544" i="1" s="1"/>
  <c r="AB1544" i="1" s="1"/>
  <c r="Z1545" i="1"/>
  <c r="D1546" i="1"/>
  <c r="Z1565" i="1"/>
  <c r="AA1580" i="1"/>
  <c r="AA1584" i="1" s="1"/>
  <c r="Z1590" i="1"/>
  <c r="Z1594" i="1" s="1"/>
  <c r="AB1594" i="1" s="1"/>
  <c r="Z1595" i="1"/>
  <c r="Z1596" i="1" s="1"/>
  <c r="AB1596" i="1" s="1"/>
  <c r="D1596" i="1"/>
  <c r="D1604" i="1"/>
  <c r="N1616" i="1"/>
  <c r="AA1620" i="1"/>
  <c r="AA1624" i="1" s="1"/>
  <c r="B1624" i="1"/>
  <c r="F1624" i="1"/>
  <c r="F1626" i="1" s="1"/>
  <c r="J1624" i="1"/>
  <c r="J1626" i="1" s="1"/>
  <c r="N1624" i="1"/>
  <c r="N1626" i="1" s="1"/>
  <c r="R1624" i="1"/>
  <c r="V1624" i="1"/>
  <c r="V1626" i="1" s="1"/>
  <c r="Z1630" i="1"/>
  <c r="Z1634" i="1" s="1"/>
  <c r="AB1634" i="1" s="1"/>
  <c r="B1636" i="1"/>
  <c r="F1636" i="1"/>
  <c r="J1636" i="1"/>
  <c r="N1636" i="1"/>
  <c r="R1636" i="1"/>
  <c r="V1636" i="1"/>
  <c r="Z1635" i="1"/>
  <c r="Z1636" i="1" s="1"/>
  <c r="D1644" i="1"/>
  <c r="P1644" i="1"/>
  <c r="X1644" i="1"/>
  <c r="N1646" i="1"/>
  <c r="V1646" i="1"/>
  <c r="Z1651" i="1"/>
  <c r="K1654" i="1"/>
  <c r="E1646" i="1"/>
  <c r="Z1655" i="1"/>
  <c r="U1646" i="1"/>
  <c r="B1664" i="1"/>
  <c r="B1666" i="1" s="1"/>
  <c r="B1650" i="1"/>
  <c r="F1664" i="1"/>
  <c r="F1666" i="1" s="1"/>
  <c r="F1650" i="1"/>
  <c r="Z1684" i="1"/>
  <c r="AB1684" i="1" s="1"/>
  <c r="AB1680" i="1"/>
  <c r="J2061" i="1"/>
  <c r="J2071" i="1" s="1"/>
  <c r="G2062" i="1"/>
  <c r="G2072" i="1" s="1"/>
  <c r="W2062" i="1"/>
  <c r="W2072" i="1" s="1"/>
  <c r="E2063" i="1"/>
  <c r="E2073" i="1" s="1"/>
  <c r="U2063" i="1"/>
  <c r="U2073" i="1" s="1"/>
  <c r="L2065" i="1"/>
  <c r="L1676" i="1"/>
  <c r="W1686" i="1"/>
  <c r="J1684" i="1"/>
  <c r="J1670" i="1"/>
  <c r="N1684" i="1"/>
  <c r="N1670" i="1"/>
  <c r="R1684" i="1"/>
  <c r="R1686" i="1" s="1"/>
  <c r="R1670" i="1"/>
  <c r="V1684" i="1"/>
  <c r="V1670" i="1"/>
  <c r="AB1691" i="1"/>
  <c r="AA1691" i="1"/>
  <c r="B2063" i="1"/>
  <c r="B2073" i="1" s="1"/>
  <c r="F2063" i="1"/>
  <c r="F2073" i="1" s="1"/>
  <c r="J2063" i="1"/>
  <c r="J2073" i="1" s="1"/>
  <c r="N2063" i="1"/>
  <c r="N2073" i="1" s="1"/>
  <c r="R2063" i="1"/>
  <c r="R2073" i="1" s="1"/>
  <c r="V2063" i="1"/>
  <c r="V2073" i="1" s="1"/>
  <c r="B1706" i="1"/>
  <c r="F1706" i="1"/>
  <c r="J1706" i="1"/>
  <c r="AA1705" i="1"/>
  <c r="AB1705" i="1"/>
  <c r="R1706" i="1"/>
  <c r="V1706" i="1"/>
  <c r="B1716" i="1"/>
  <c r="F1716" i="1"/>
  <c r="J1716" i="1"/>
  <c r="N1716" i="1"/>
  <c r="R1716" i="1"/>
  <c r="V1716" i="1"/>
  <c r="AB1721" i="1"/>
  <c r="AA1721" i="1"/>
  <c r="E1726" i="1"/>
  <c r="I1726" i="1"/>
  <c r="M1726" i="1"/>
  <c r="Q1726" i="1"/>
  <c r="U1726" i="1"/>
  <c r="Y1726" i="1"/>
  <c r="Z1734" i="1"/>
  <c r="AB1734" i="1" s="1"/>
  <c r="AB1730" i="1"/>
  <c r="E1736" i="1"/>
  <c r="I1736" i="1"/>
  <c r="Q1736" i="1"/>
  <c r="U1736" i="1"/>
  <c r="Y1736" i="1"/>
  <c r="E1746" i="1"/>
  <c r="I1746" i="1"/>
  <c r="AB1745" i="1"/>
  <c r="Q1746" i="1"/>
  <c r="U1746" i="1"/>
  <c r="Y1746" i="1"/>
  <c r="AB1761" i="1"/>
  <c r="AA1761" i="1"/>
  <c r="E1766" i="1"/>
  <c r="I1766" i="1"/>
  <c r="M1766" i="1"/>
  <c r="Q1766" i="1"/>
  <c r="U1766" i="1"/>
  <c r="Y1766" i="1"/>
  <c r="Z1485" i="1"/>
  <c r="Z1486" i="1" s="1"/>
  <c r="AB1486" i="1" s="1"/>
  <c r="Z1510" i="1"/>
  <c r="Z1514" i="1" s="1"/>
  <c r="Z1515" i="1"/>
  <c r="Z1516" i="1" s="1"/>
  <c r="D1552" i="1"/>
  <c r="AA1552" i="1" s="1"/>
  <c r="E1555" i="1"/>
  <c r="I1555" i="1"/>
  <c r="M1555" i="1"/>
  <c r="Q1555" i="1"/>
  <c r="U1555" i="1"/>
  <c r="Y1555" i="1"/>
  <c r="D1560" i="1"/>
  <c r="H1560" i="1"/>
  <c r="L1560" i="1"/>
  <c r="P1560" i="1"/>
  <c r="T1560" i="1"/>
  <c r="X1560" i="1"/>
  <c r="Z1562" i="1"/>
  <c r="AA1562" i="1" s="1"/>
  <c r="Z1570" i="1"/>
  <c r="AA1570" i="1" s="1"/>
  <c r="AA1574" i="1" s="1"/>
  <c r="D1574" i="1"/>
  <c r="D1576" i="1" s="1"/>
  <c r="Z1600" i="1"/>
  <c r="Z1604" i="1" s="1"/>
  <c r="AB1604" i="1" s="1"/>
  <c r="Z1605" i="1"/>
  <c r="D1606" i="1"/>
  <c r="H1644" i="1"/>
  <c r="O1646" i="1"/>
  <c r="W1646" i="1"/>
  <c r="I1654" i="1"/>
  <c r="I1656" i="1" s="1"/>
  <c r="I1640" i="1"/>
  <c r="I1644" i="1" s="1"/>
  <c r="I1646" i="1" s="1"/>
  <c r="Z1652" i="1"/>
  <c r="AA1652" i="1" s="1"/>
  <c r="Z1653" i="1"/>
  <c r="AA1653" i="1" s="1"/>
  <c r="M1643" i="1"/>
  <c r="Z1643" i="1" s="1"/>
  <c r="AA1643" i="1" s="1"/>
  <c r="O1654" i="1"/>
  <c r="O1656" i="1" s="1"/>
  <c r="C1644" i="1"/>
  <c r="C1646" i="1" s="1"/>
  <c r="G1644" i="1"/>
  <c r="G1646" i="1" s="1"/>
  <c r="K1644" i="1"/>
  <c r="K1646" i="1" s="1"/>
  <c r="I1674" i="1"/>
  <c r="Y1674" i="1"/>
  <c r="F2061" i="1"/>
  <c r="F2071" i="1" s="1"/>
  <c r="V2061" i="1"/>
  <c r="V2071" i="1" s="1"/>
  <c r="C2062" i="1"/>
  <c r="C2072" i="1" s="1"/>
  <c r="S2062" i="1"/>
  <c r="S2072" i="1" s="1"/>
  <c r="Q2063" i="1"/>
  <c r="Q2073" i="1" s="1"/>
  <c r="H2065" i="1"/>
  <c r="H1676" i="1"/>
  <c r="N1686" i="1"/>
  <c r="S1686" i="1"/>
  <c r="X2065" i="1"/>
  <c r="X1676" i="1"/>
  <c r="F1684" i="1"/>
  <c r="F1686" i="1" s="1"/>
  <c r="F1670" i="1"/>
  <c r="C2061" i="1"/>
  <c r="C2071" i="1" s="1"/>
  <c r="G2061" i="1"/>
  <c r="G2071" i="1" s="1"/>
  <c r="K1684" i="1"/>
  <c r="K1686" i="1" s="1"/>
  <c r="K1671" i="1"/>
  <c r="K2061" i="1" s="1"/>
  <c r="K2071" i="1" s="1"/>
  <c r="O1684" i="1"/>
  <c r="O1671" i="1"/>
  <c r="O2061" i="1" s="1"/>
  <c r="O2071" i="1" s="1"/>
  <c r="S1684" i="1"/>
  <c r="S1671" i="1"/>
  <c r="S2061" i="1" s="1"/>
  <c r="S2071" i="1" s="1"/>
  <c r="W1684" i="1"/>
  <c r="W1671" i="1"/>
  <c r="W2061" i="1" s="1"/>
  <c r="W2071" i="1" s="1"/>
  <c r="G1696" i="1"/>
  <c r="C1694" i="1"/>
  <c r="C1696" i="1" s="1"/>
  <c r="C1680" i="1"/>
  <c r="G1694" i="1"/>
  <c r="G1680" i="1"/>
  <c r="K1706" i="1"/>
  <c r="O1706" i="1"/>
  <c r="S1706" i="1"/>
  <c r="W1706" i="1"/>
  <c r="C1716" i="1"/>
  <c r="G1716" i="1"/>
  <c r="K1716" i="1"/>
  <c r="O1716" i="1"/>
  <c r="S1716" i="1"/>
  <c r="W1716" i="1"/>
  <c r="B1726" i="1"/>
  <c r="F1726" i="1"/>
  <c r="J1726" i="1"/>
  <c r="N1726" i="1"/>
  <c r="R1726" i="1"/>
  <c r="V1726" i="1"/>
  <c r="AA1731" i="1"/>
  <c r="AB1731" i="1"/>
  <c r="B1736" i="1"/>
  <c r="F1736" i="1"/>
  <c r="J1736" i="1"/>
  <c r="N1736" i="1"/>
  <c r="R1736" i="1"/>
  <c r="V1736" i="1"/>
  <c r="AB1741" i="1"/>
  <c r="AA1741" i="1"/>
  <c r="B1746" i="1"/>
  <c r="F1746" i="1"/>
  <c r="J1746" i="1"/>
  <c r="N1746" i="1"/>
  <c r="R1746" i="1"/>
  <c r="V1746" i="1"/>
  <c r="B1756" i="1"/>
  <c r="F1756" i="1"/>
  <c r="J1756" i="1"/>
  <c r="AA1755" i="1"/>
  <c r="AB1755" i="1"/>
  <c r="R1756" i="1"/>
  <c r="V1756" i="1"/>
  <c r="B1766" i="1"/>
  <c r="F1766" i="1"/>
  <c r="J1766" i="1"/>
  <c r="N1766" i="1"/>
  <c r="R1766" i="1"/>
  <c r="V1766" i="1"/>
  <c r="Z1520" i="1"/>
  <c r="Z1524" i="1" s="1"/>
  <c r="AB1524" i="1" s="1"/>
  <c r="C1550" i="1"/>
  <c r="C1554" i="1" s="1"/>
  <c r="C1556" i="1" s="1"/>
  <c r="G1550" i="1"/>
  <c r="G1554" i="1" s="1"/>
  <c r="G1556" i="1" s="1"/>
  <c r="K1550" i="1"/>
  <c r="K1554" i="1" s="1"/>
  <c r="K1556" i="1" s="1"/>
  <c r="O1550" i="1"/>
  <c r="O1554" i="1" s="1"/>
  <c r="O1556" i="1" s="1"/>
  <c r="S1550" i="1"/>
  <c r="S1554" i="1" s="1"/>
  <c r="S1556" i="1" s="1"/>
  <c r="W1550" i="1"/>
  <c r="W1554" i="1" s="1"/>
  <c r="W1556" i="1" s="1"/>
  <c r="B1555" i="1"/>
  <c r="F1555" i="1"/>
  <c r="J1555" i="1"/>
  <c r="N1555" i="1"/>
  <c r="R1555" i="1"/>
  <c r="V1555" i="1"/>
  <c r="E1560" i="1"/>
  <c r="I1560" i="1"/>
  <c r="M1560" i="1"/>
  <c r="Q1560" i="1"/>
  <c r="U1560" i="1"/>
  <c r="Y1560" i="1"/>
  <c r="AA1635" i="1"/>
  <c r="D1636" i="1"/>
  <c r="H1636" i="1"/>
  <c r="L1636" i="1"/>
  <c r="P1636" i="1"/>
  <c r="T1636" i="1"/>
  <c r="X1636" i="1"/>
  <c r="L1644" i="1"/>
  <c r="T1644" i="1"/>
  <c r="AA1641" i="1"/>
  <c r="R1646" i="1"/>
  <c r="AA1650" i="1"/>
  <c r="C1654" i="1"/>
  <c r="S1654" i="1"/>
  <c r="C1656" i="1"/>
  <c r="G1656" i="1"/>
  <c r="K1656" i="1"/>
  <c r="S1656" i="1"/>
  <c r="W1656" i="1"/>
  <c r="AA1661" i="1"/>
  <c r="AA1662" i="1"/>
  <c r="H1666" i="1"/>
  <c r="L1666" i="1"/>
  <c r="P1666" i="1"/>
  <c r="T1666" i="1"/>
  <c r="X1666" i="1"/>
  <c r="U1674" i="1"/>
  <c r="B2061" i="1"/>
  <c r="B2071" i="1" s="1"/>
  <c r="R2061" i="1"/>
  <c r="R2071" i="1" s="1"/>
  <c r="O2062" i="1"/>
  <c r="O2072" i="1" s="1"/>
  <c r="D2065" i="1"/>
  <c r="J1686" i="1"/>
  <c r="O1686" i="1"/>
  <c r="T2065" i="1"/>
  <c r="T1676" i="1"/>
  <c r="B1684" i="1"/>
  <c r="B1686" i="1" s="1"/>
  <c r="B1670" i="1"/>
  <c r="AA1682" i="1"/>
  <c r="D1672" i="1"/>
  <c r="H2062" i="1"/>
  <c r="H2072" i="1" s="1"/>
  <c r="L2062" i="1"/>
  <c r="L2072" i="1" s="1"/>
  <c r="P2062" i="1"/>
  <c r="P2072" i="1" s="1"/>
  <c r="T2062" i="1"/>
  <c r="T2072" i="1" s="1"/>
  <c r="X2062" i="1"/>
  <c r="X2072" i="1" s="1"/>
  <c r="AA1693" i="1"/>
  <c r="AA1701" i="1"/>
  <c r="AA1702" i="1"/>
  <c r="AA1703" i="1"/>
  <c r="AA1711" i="1"/>
  <c r="AA1713" i="1"/>
  <c r="H1716" i="1"/>
  <c r="L1716" i="1"/>
  <c r="P1716" i="1"/>
  <c r="T1716" i="1"/>
  <c r="X1716" i="1"/>
  <c r="C1726" i="1"/>
  <c r="G1726" i="1"/>
  <c r="K1726" i="1"/>
  <c r="O1726" i="1"/>
  <c r="S1726" i="1"/>
  <c r="W1726" i="1"/>
  <c r="C1736" i="1"/>
  <c r="G1736" i="1"/>
  <c r="K1736" i="1"/>
  <c r="O1736" i="1"/>
  <c r="S1736" i="1"/>
  <c r="W1736" i="1"/>
  <c r="C1746" i="1"/>
  <c r="G1746" i="1"/>
  <c r="K1746" i="1"/>
  <c r="O1746" i="1"/>
  <c r="S1746" i="1"/>
  <c r="W1746" i="1"/>
  <c r="C1766" i="1"/>
  <c r="G1766" i="1"/>
  <c r="K1766" i="1"/>
  <c r="O1766" i="1"/>
  <c r="S1766" i="1"/>
  <c r="W1766" i="1"/>
  <c r="N1654" i="1"/>
  <c r="N1656" i="1" s="1"/>
  <c r="R1654" i="1"/>
  <c r="R1656" i="1" s="1"/>
  <c r="V1654" i="1"/>
  <c r="V1656" i="1" s="1"/>
  <c r="C1664" i="1"/>
  <c r="C1666" i="1" s="1"/>
  <c r="G1664" i="1"/>
  <c r="G1666" i="1" s="1"/>
  <c r="K1664" i="1"/>
  <c r="K1666" i="1" s="1"/>
  <c r="M1666" i="1"/>
  <c r="AA1680" i="1"/>
  <c r="AA1684" i="1" s="1"/>
  <c r="E1684" i="1"/>
  <c r="E1686" i="1" s="1"/>
  <c r="I1684" i="1"/>
  <c r="I1686" i="1" s="1"/>
  <c r="M1684" i="1"/>
  <c r="Q1684" i="1"/>
  <c r="Q1686" i="1" s="1"/>
  <c r="U1684" i="1"/>
  <c r="U1686" i="1" s="1"/>
  <c r="Y1684" i="1"/>
  <c r="Y1686" i="1" s="1"/>
  <c r="B1694" i="1"/>
  <c r="B1696" i="1" s="1"/>
  <c r="F1694" i="1"/>
  <c r="F1696" i="1" s="1"/>
  <c r="J1694" i="1"/>
  <c r="J1696" i="1" s="1"/>
  <c r="N1694" i="1"/>
  <c r="N1696" i="1" s="1"/>
  <c r="R1694" i="1"/>
  <c r="R1696" i="1" s="1"/>
  <c r="V1694" i="1"/>
  <c r="V1696" i="1" s="1"/>
  <c r="AA1695" i="1"/>
  <c r="C1704" i="1"/>
  <c r="C1706" i="1" s="1"/>
  <c r="G1704" i="1"/>
  <c r="G1706" i="1" s="1"/>
  <c r="Z1710" i="1"/>
  <c r="D1714" i="1"/>
  <c r="D1716" i="1" s="1"/>
  <c r="Z1720" i="1"/>
  <c r="D1724" i="1"/>
  <c r="D1726" i="1" s="1"/>
  <c r="AA1730" i="1"/>
  <c r="AA1734" i="1" s="1"/>
  <c r="M1734" i="1"/>
  <c r="M1736" i="1" s="1"/>
  <c r="Z1735" i="1"/>
  <c r="AA1745" i="1"/>
  <c r="Z1760" i="1"/>
  <c r="D1764" i="1"/>
  <c r="D1766" i="1" s="1"/>
  <c r="D1776" i="1"/>
  <c r="H1776" i="1"/>
  <c r="L1776" i="1"/>
  <c r="P1776" i="1"/>
  <c r="T1776" i="1"/>
  <c r="X1776" i="1"/>
  <c r="H1786" i="1"/>
  <c r="L1786" i="1"/>
  <c r="P1786" i="1"/>
  <c r="T1786" i="1"/>
  <c r="X1786" i="1"/>
  <c r="H1796" i="1"/>
  <c r="L1796" i="1"/>
  <c r="P1796" i="1"/>
  <c r="T1796" i="1"/>
  <c r="X1796" i="1"/>
  <c r="H1806" i="1"/>
  <c r="L1806" i="1"/>
  <c r="P1806" i="1"/>
  <c r="T1806" i="1"/>
  <c r="X1806" i="1"/>
  <c r="D1816" i="1"/>
  <c r="H1816" i="1"/>
  <c r="L1816" i="1"/>
  <c r="P1816" i="1"/>
  <c r="T1816" i="1"/>
  <c r="X1816" i="1"/>
  <c r="H1826" i="1"/>
  <c r="L1826" i="1"/>
  <c r="P1826" i="1"/>
  <c r="T1826" i="1"/>
  <c r="X1826" i="1"/>
  <c r="H1836" i="1"/>
  <c r="L1836" i="1"/>
  <c r="P1836" i="1"/>
  <c r="T1836" i="1"/>
  <c r="X1836" i="1"/>
  <c r="H1846" i="1"/>
  <c r="L1846" i="1"/>
  <c r="P1846" i="1"/>
  <c r="T1846" i="1"/>
  <c r="X1846" i="1"/>
  <c r="D1856" i="1"/>
  <c r="H1856" i="1"/>
  <c r="L1856" i="1"/>
  <c r="P1856" i="1"/>
  <c r="T1856" i="1"/>
  <c r="X1856" i="1"/>
  <c r="H1866" i="1"/>
  <c r="L1866" i="1"/>
  <c r="P1866" i="1"/>
  <c r="T1866" i="1"/>
  <c r="X1866" i="1"/>
  <c r="H1876" i="1"/>
  <c r="L1876" i="1"/>
  <c r="P1876" i="1"/>
  <c r="T1876" i="1"/>
  <c r="X1876" i="1"/>
  <c r="Z1896" i="1"/>
  <c r="AB1896" i="1" s="1"/>
  <c r="Z1934" i="1"/>
  <c r="AB1934" i="1" s="1"/>
  <c r="AB1931" i="1"/>
  <c r="Z1660" i="1"/>
  <c r="D1664" i="1"/>
  <c r="D1666" i="1" s="1"/>
  <c r="D2061" i="1"/>
  <c r="H2061" i="1"/>
  <c r="H2071" i="1" s="1"/>
  <c r="L2061" i="1"/>
  <c r="L2071" i="1" s="1"/>
  <c r="P2061" i="1"/>
  <c r="P2071" i="1" s="1"/>
  <c r="T2061" i="1"/>
  <c r="T2071" i="1" s="1"/>
  <c r="X2061" i="1"/>
  <c r="X2071" i="1" s="1"/>
  <c r="E2062" i="1"/>
  <c r="E2072" i="1" s="1"/>
  <c r="I2062" i="1"/>
  <c r="I2072" i="1" s="1"/>
  <c r="M2062" i="1"/>
  <c r="Q2062" i="1"/>
  <c r="Q2072" i="1" s="1"/>
  <c r="U2062" i="1"/>
  <c r="U2072" i="1" s="1"/>
  <c r="Y2062" i="1"/>
  <c r="Y2072" i="1" s="1"/>
  <c r="C2063" i="1"/>
  <c r="C2073" i="1" s="1"/>
  <c r="G2063" i="1"/>
  <c r="G2073" i="1" s="1"/>
  <c r="K2063" i="1"/>
  <c r="K2073" i="1" s="1"/>
  <c r="O2063" i="1"/>
  <c r="O2073" i="1" s="1"/>
  <c r="S2063" i="1"/>
  <c r="S2073" i="1" s="1"/>
  <c r="W2063" i="1"/>
  <c r="W2073" i="1" s="1"/>
  <c r="B2065" i="1"/>
  <c r="F2065" i="1"/>
  <c r="J2065" i="1"/>
  <c r="N2065" i="1"/>
  <c r="R2065" i="1"/>
  <c r="V2065" i="1"/>
  <c r="D1686" i="1"/>
  <c r="H1686" i="1"/>
  <c r="L1686" i="1"/>
  <c r="P1686" i="1"/>
  <c r="T1686" i="1"/>
  <c r="X1686" i="1"/>
  <c r="AA1692" i="1"/>
  <c r="K1694" i="1"/>
  <c r="K1696" i="1" s="1"/>
  <c r="O1694" i="1"/>
  <c r="O1696" i="1" s="1"/>
  <c r="S1694" i="1"/>
  <c r="S1696" i="1" s="1"/>
  <c r="W1694" i="1"/>
  <c r="W1696" i="1" s="1"/>
  <c r="E1696" i="1"/>
  <c r="I1696" i="1"/>
  <c r="M1696" i="1"/>
  <c r="Q1696" i="1"/>
  <c r="U1696" i="1"/>
  <c r="Y1696" i="1"/>
  <c r="Z1700" i="1"/>
  <c r="D1704" i="1"/>
  <c r="D1706" i="1" s="1"/>
  <c r="N1706" i="1"/>
  <c r="Z1715" i="1"/>
  <c r="Z1725" i="1"/>
  <c r="AA1735" i="1"/>
  <c r="AA1736" i="1" s="1"/>
  <c r="M1746" i="1"/>
  <c r="Z1750" i="1"/>
  <c r="D1754" i="1"/>
  <c r="D1756" i="1" s="1"/>
  <c r="N1756" i="1"/>
  <c r="Z1765" i="1"/>
  <c r="E1776" i="1"/>
  <c r="I1776" i="1"/>
  <c r="M1776" i="1"/>
  <c r="Q1776" i="1"/>
  <c r="U1776" i="1"/>
  <c r="Y1776" i="1"/>
  <c r="E1796" i="1"/>
  <c r="I1796" i="1"/>
  <c r="AB1795" i="1"/>
  <c r="Q1796" i="1"/>
  <c r="U1796" i="1"/>
  <c r="Y1796" i="1"/>
  <c r="Z1814" i="1"/>
  <c r="AB1814" i="1" s="1"/>
  <c r="AB1810" i="1"/>
  <c r="E1816" i="1"/>
  <c r="I1816" i="1"/>
  <c r="Q1816" i="1"/>
  <c r="U1816" i="1"/>
  <c r="Y1816" i="1"/>
  <c r="E1826" i="1"/>
  <c r="I1826" i="1"/>
  <c r="AB1825" i="1"/>
  <c r="Q1826" i="1"/>
  <c r="U1826" i="1"/>
  <c r="Y1826" i="1"/>
  <c r="AB1831" i="1"/>
  <c r="AA1831" i="1"/>
  <c r="E1836" i="1"/>
  <c r="I1836" i="1"/>
  <c r="AB1835" i="1"/>
  <c r="Q1836" i="1"/>
  <c r="U1836" i="1"/>
  <c r="Y1836" i="1"/>
  <c r="E1846" i="1"/>
  <c r="I1846" i="1"/>
  <c r="M1846" i="1"/>
  <c r="Q1846" i="1"/>
  <c r="U1846" i="1"/>
  <c r="Y1846" i="1"/>
  <c r="Z1854" i="1"/>
  <c r="AB1854" i="1" s="1"/>
  <c r="AB1850" i="1"/>
  <c r="E1856" i="1"/>
  <c r="I1856" i="1"/>
  <c r="Q1856" i="1"/>
  <c r="U1856" i="1"/>
  <c r="Y1856" i="1"/>
  <c r="E1866" i="1"/>
  <c r="I1866" i="1"/>
  <c r="AB1865" i="1"/>
  <c r="Q1866" i="1"/>
  <c r="U1866" i="1"/>
  <c r="Y1866" i="1"/>
  <c r="AB1875" i="1"/>
  <c r="C1896" i="1"/>
  <c r="G1896" i="1"/>
  <c r="K1896" i="1"/>
  <c r="O1896" i="1"/>
  <c r="S1896" i="1"/>
  <c r="W1896" i="1"/>
  <c r="AB1904" i="1"/>
  <c r="Z1906" i="1"/>
  <c r="AB1906" i="1" s="1"/>
  <c r="J1650" i="1"/>
  <c r="D1654" i="1"/>
  <c r="D1656" i="1" s="1"/>
  <c r="E2061" i="1"/>
  <c r="E2071" i="1" s="1"/>
  <c r="I2061" i="1"/>
  <c r="I2071" i="1" s="1"/>
  <c r="M2061" i="1"/>
  <c r="Q2061" i="1"/>
  <c r="Q2071" i="1" s="1"/>
  <c r="U2061" i="1"/>
  <c r="U2071" i="1" s="1"/>
  <c r="Y2061" i="1"/>
  <c r="Y2071" i="1" s="1"/>
  <c r="B2062" i="1"/>
  <c r="B2072" i="1" s="1"/>
  <c r="F2062" i="1"/>
  <c r="F2072" i="1" s="1"/>
  <c r="J2062" i="1"/>
  <c r="J2072" i="1" s="1"/>
  <c r="N2062" i="1"/>
  <c r="N2072" i="1" s="1"/>
  <c r="R2062" i="1"/>
  <c r="R2072" i="1" s="1"/>
  <c r="V2062" i="1"/>
  <c r="V2072" i="1" s="1"/>
  <c r="Z1672" i="1"/>
  <c r="D2063" i="1"/>
  <c r="H2063" i="1"/>
  <c r="H2073" i="1" s="1"/>
  <c r="L2063" i="1"/>
  <c r="L2073" i="1" s="1"/>
  <c r="P2063" i="1"/>
  <c r="P2073" i="1" s="1"/>
  <c r="T2063" i="1"/>
  <c r="T2073" i="1" s="1"/>
  <c r="X2063" i="1"/>
  <c r="X2073" i="1" s="1"/>
  <c r="C2065" i="1"/>
  <c r="G2065" i="1"/>
  <c r="K2065" i="1"/>
  <c r="O2065" i="1"/>
  <c r="S2065" i="1"/>
  <c r="W2065" i="1"/>
  <c r="Z1690" i="1"/>
  <c r="AA1690" i="1" s="1"/>
  <c r="AA1694" i="1" s="1"/>
  <c r="D1694" i="1"/>
  <c r="D1696" i="1" s="1"/>
  <c r="H1694" i="1"/>
  <c r="H1696" i="1" s="1"/>
  <c r="L1694" i="1"/>
  <c r="L1696" i="1" s="1"/>
  <c r="P1694" i="1"/>
  <c r="P1696" i="1" s="1"/>
  <c r="T1694" i="1"/>
  <c r="T1696" i="1" s="1"/>
  <c r="X1694" i="1"/>
  <c r="X1696" i="1" s="1"/>
  <c r="AA1715" i="1"/>
  <c r="AA1725" i="1"/>
  <c r="Z1740" i="1"/>
  <c r="D1744" i="1"/>
  <c r="D1746" i="1" s="1"/>
  <c r="Z1762" i="1"/>
  <c r="AA1762" i="1" s="1"/>
  <c r="AA1765" i="1"/>
  <c r="Z1773" i="1"/>
  <c r="AA1773" i="1" s="1"/>
  <c r="B1776" i="1"/>
  <c r="F1776" i="1"/>
  <c r="J1776" i="1"/>
  <c r="N1776" i="1"/>
  <c r="R1776" i="1"/>
  <c r="V1776" i="1"/>
  <c r="B1786" i="1"/>
  <c r="F1786" i="1"/>
  <c r="J1786" i="1"/>
  <c r="AB1785" i="1"/>
  <c r="R1786" i="1"/>
  <c r="V1786" i="1"/>
  <c r="AB1791" i="1"/>
  <c r="AA1791" i="1"/>
  <c r="B1796" i="1"/>
  <c r="F1796" i="1"/>
  <c r="J1796" i="1"/>
  <c r="N1796" i="1"/>
  <c r="R1796" i="1"/>
  <c r="V1796" i="1"/>
  <c r="B1806" i="1"/>
  <c r="F1806" i="1"/>
  <c r="J1806" i="1"/>
  <c r="AB1805" i="1"/>
  <c r="R1806" i="1"/>
  <c r="V1806" i="1"/>
  <c r="B1816" i="1"/>
  <c r="F1816" i="1"/>
  <c r="J1816" i="1"/>
  <c r="N1816" i="1"/>
  <c r="R1816" i="1"/>
  <c r="V1816" i="1"/>
  <c r="B1826" i="1"/>
  <c r="F1826" i="1"/>
  <c r="J1826" i="1"/>
  <c r="N1826" i="1"/>
  <c r="R1826" i="1"/>
  <c r="V1826" i="1"/>
  <c r="B1836" i="1"/>
  <c r="F1836" i="1"/>
  <c r="J1836" i="1"/>
  <c r="N1836" i="1"/>
  <c r="R1836" i="1"/>
  <c r="V1836" i="1"/>
  <c r="B1846" i="1"/>
  <c r="F1846" i="1"/>
  <c r="J1846" i="1"/>
  <c r="N1846" i="1"/>
  <c r="R1846" i="1"/>
  <c r="V1846" i="1"/>
  <c r="B1856" i="1"/>
  <c r="F1856" i="1"/>
  <c r="J1856" i="1"/>
  <c r="N1856" i="1"/>
  <c r="R1856" i="1"/>
  <c r="V1856" i="1"/>
  <c r="B1866" i="1"/>
  <c r="F1866" i="1"/>
  <c r="J1866" i="1"/>
  <c r="N1866" i="1"/>
  <c r="R1866" i="1"/>
  <c r="V1866" i="1"/>
  <c r="Z1914" i="1"/>
  <c r="AB1914" i="1" s="1"/>
  <c r="AB1911" i="1"/>
  <c r="Z1916" i="1"/>
  <c r="AB1916" i="1" s="1"/>
  <c r="M1645" i="1"/>
  <c r="AA1665" i="1"/>
  <c r="M1670" i="1"/>
  <c r="Z1671" i="1"/>
  <c r="AB1671" i="1" s="1"/>
  <c r="M1673" i="1"/>
  <c r="K1674" i="1"/>
  <c r="K1676" i="1" s="1"/>
  <c r="O1674" i="1"/>
  <c r="O1676" i="1" s="1"/>
  <c r="S1674" i="1"/>
  <c r="S1676" i="1" s="1"/>
  <c r="W1674" i="1"/>
  <c r="W1676" i="1" s="1"/>
  <c r="M1685" i="1"/>
  <c r="Z1770" i="1"/>
  <c r="AA1770" i="1" s="1"/>
  <c r="AA1774" i="1" s="1"/>
  <c r="C1776" i="1"/>
  <c r="G1776" i="1"/>
  <c r="K1776" i="1"/>
  <c r="O1776" i="1"/>
  <c r="S1776" i="1"/>
  <c r="W1776" i="1"/>
  <c r="C1796" i="1"/>
  <c r="G1796" i="1"/>
  <c r="K1796" i="1"/>
  <c r="O1796" i="1"/>
  <c r="S1796" i="1"/>
  <c r="W1796" i="1"/>
  <c r="C1816" i="1"/>
  <c r="G1816" i="1"/>
  <c r="K1816" i="1"/>
  <c r="O1816" i="1"/>
  <c r="S1816" i="1"/>
  <c r="W1816" i="1"/>
  <c r="C1826" i="1"/>
  <c r="G1826" i="1"/>
  <c r="K1826" i="1"/>
  <c r="O1826" i="1"/>
  <c r="S1826" i="1"/>
  <c r="W1826" i="1"/>
  <c r="C1836" i="1"/>
  <c r="G1836" i="1"/>
  <c r="K1836" i="1"/>
  <c r="O1836" i="1"/>
  <c r="S1836" i="1"/>
  <c r="W1836" i="1"/>
  <c r="C1846" i="1"/>
  <c r="G1846" i="1"/>
  <c r="K1846" i="1"/>
  <c r="O1846" i="1"/>
  <c r="S1846" i="1"/>
  <c r="W1846" i="1"/>
  <c r="C1856" i="1"/>
  <c r="G1856" i="1"/>
  <c r="K1856" i="1"/>
  <c r="O1856" i="1"/>
  <c r="S1856" i="1"/>
  <c r="W1856" i="1"/>
  <c r="C1866" i="1"/>
  <c r="G1866" i="1"/>
  <c r="K1866" i="1"/>
  <c r="O1866" i="1"/>
  <c r="S1866" i="1"/>
  <c r="W1866" i="1"/>
  <c r="C1876" i="1"/>
  <c r="G1876" i="1"/>
  <c r="K1876" i="1"/>
  <c r="O1876" i="1"/>
  <c r="S1876" i="1"/>
  <c r="W1876" i="1"/>
  <c r="AA1886" i="1"/>
  <c r="AB1924" i="1"/>
  <c r="Z1926" i="1"/>
  <c r="AB1926" i="1" s="1"/>
  <c r="Z1775" i="1"/>
  <c r="AA1775" i="1" s="1"/>
  <c r="AA1776" i="1" s="1"/>
  <c r="AA1785" i="1"/>
  <c r="M1796" i="1"/>
  <c r="Z1800" i="1"/>
  <c r="D1804" i="1"/>
  <c r="D1806" i="1" s="1"/>
  <c r="N1806" i="1"/>
  <c r="AA1810" i="1"/>
  <c r="AA1814" i="1" s="1"/>
  <c r="M1814" i="1"/>
  <c r="M1816" i="1" s="1"/>
  <c r="Z1815" i="1"/>
  <c r="AA1825" i="1"/>
  <c r="M1836" i="1"/>
  <c r="Z1840" i="1"/>
  <c r="D1844" i="1"/>
  <c r="D1846" i="1" s="1"/>
  <c r="AA1850" i="1"/>
  <c r="AA1854" i="1" s="1"/>
  <c r="M1854" i="1"/>
  <c r="M1856" i="1" s="1"/>
  <c r="Z1855" i="1"/>
  <c r="AA1865" i="1"/>
  <c r="AB1881" i="1"/>
  <c r="Z1884" i="1"/>
  <c r="Z1974" i="1"/>
  <c r="AA1970" i="1"/>
  <c r="D1994" i="1"/>
  <c r="D1996" i="1" s="1"/>
  <c r="AA1991" i="1"/>
  <c r="AA1995" i="1"/>
  <c r="Z1790" i="1"/>
  <c r="AA1790" i="1" s="1"/>
  <c r="AA1794" i="1" s="1"/>
  <c r="D1794" i="1"/>
  <c r="D1796" i="1" s="1"/>
  <c r="AA1815" i="1"/>
  <c r="AA1816" i="1" s="1"/>
  <c r="M1826" i="1"/>
  <c r="Z1830" i="1"/>
  <c r="D1834" i="1"/>
  <c r="D1836" i="1" s="1"/>
  <c r="Z1845" i="1"/>
  <c r="AA1845" i="1" s="1"/>
  <c r="AA1855" i="1"/>
  <c r="AA1856" i="1" s="1"/>
  <c r="M1866" i="1"/>
  <c r="Z1870" i="1"/>
  <c r="AA1870" i="1" s="1"/>
  <c r="AA1874" i="1" s="1"/>
  <c r="D1874" i="1"/>
  <c r="D1876" i="1" s="1"/>
  <c r="AA1890" i="1"/>
  <c r="AA1895" i="1"/>
  <c r="AA1901" i="1"/>
  <c r="AA1915" i="1"/>
  <c r="AA1921" i="1"/>
  <c r="AA1935" i="1"/>
  <c r="AA1941" i="1"/>
  <c r="AB1950" i="1"/>
  <c r="Z1951" i="1"/>
  <c r="M1954" i="1"/>
  <c r="M1956" i="1" s="1"/>
  <c r="Z1981" i="1"/>
  <c r="M1984" i="1"/>
  <c r="M1986" i="1" s="1"/>
  <c r="Z1994" i="1"/>
  <c r="AB1994" i="1" s="1"/>
  <c r="AA1990" i="1"/>
  <c r="AA1994" i="1" s="1"/>
  <c r="AB2044" i="1"/>
  <c r="AB2051" i="1"/>
  <c r="Z2054" i="1"/>
  <c r="Z1780" i="1"/>
  <c r="AA1780" i="1" s="1"/>
  <c r="AA1784" i="1" s="1"/>
  <c r="D1784" i="1"/>
  <c r="D1786" i="1" s="1"/>
  <c r="N1786" i="1"/>
  <c r="AA1805" i="1"/>
  <c r="Z1820" i="1"/>
  <c r="D1824" i="1"/>
  <c r="D1826" i="1" s="1"/>
  <c r="Z1860" i="1"/>
  <c r="D1864" i="1"/>
  <c r="D1866" i="1" s="1"/>
  <c r="D1884" i="1"/>
  <c r="D1886" i="1" s="1"/>
  <c r="AA1900" i="1"/>
  <c r="AA1904" i="1" s="1"/>
  <c r="AA1906" i="1" s="1"/>
  <c r="AA1920" i="1"/>
  <c r="AA1924" i="1" s="1"/>
  <c r="AA1926" i="1" s="1"/>
  <c r="AA1940" i="1"/>
  <c r="AA1944" i="1" s="1"/>
  <c r="AA1946" i="1" s="1"/>
  <c r="Z1946" i="1"/>
  <c r="AB1946" i="1" s="1"/>
  <c r="D2024" i="1"/>
  <c r="D2026" i="1" s="1"/>
  <c r="AA2021" i="1"/>
  <c r="Z2026" i="1"/>
  <c r="AB2026" i="1" s="1"/>
  <c r="AA2025" i="1"/>
  <c r="Z2125" i="1"/>
  <c r="AA1795" i="1"/>
  <c r="AA1835" i="1"/>
  <c r="AA1875" i="1"/>
  <c r="AA1891" i="1"/>
  <c r="AB1900" i="1"/>
  <c r="AA1911" i="1"/>
  <c r="AA1914" i="1" s="1"/>
  <c r="AB1920" i="1"/>
  <c r="AA1931" i="1"/>
  <c r="AA1934" i="1" s="1"/>
  <c r="AB1940" i="1"/>
  <c r="M1964" i="1"/>
  <c r="M1966" i="1" s="1"/>
  <c r="Z1961" i="1"/>
  <c r="D1974" i="1"/>
  <c r="D1976" i="1" s="1"/>
  <c r="AA1971" i="1"/>
  <c r="AB1991" i="1"/>
  <c r="Z2014" i="1"/>
  <c r="AA2024" i="1"/>
  <c r="Z2046" i="1"/>
  <c r="AB2046" i="1" s="1"/>
  <c r="AA2051" i="1"/>
  <c r="AA2054" i="1" s="1"/>
  <c r="AA2056" i="1" s="1"/>
  <c r="Z2001" i="1"/>
  <c r="AA2010" i="1"/>
  <c r="Z2031" i="1"/>
  <c r="AA2040" i="1"/>
  <c r="D2054" i="1"/>
  <c r="D2056" i="1" s="1"/>
  <c r="Z2085" i="1"/>
  <c r="D2086" i="1"/>
  <c r="D2088" i="1" s="1"/>
  <c r="H2086" i="1"/>
  <c r="L2086" i="1"/>
  <c r="L2088" i="1" s="1"/>
  <c r="P2086" i="1"/>
  <c r="T2086" i="1"/>
  <c r="T2088" i="1" s="1"/>
  <c r="X2086" i="1"/>
  <c r="Z2087" i="1"/>
  <c r="Z2097" i="1"/>
  <c r="Q2122" i="1"/>
  <c r="G2123" i="1"/>
  <c r="Z2199" i="1"/>
  <c r="AB2195" i="1"/>
  <c r="Z2124" i="1"/>
  <c r="AA2085" i="1"/>
  <c r="E2086" i="1"/>
  <c r="I2086" i="1"/>
  <c r="M2086" i="1"/>
  <c r="U2086" i="1"/>
  <c r="U2088" i="1" s="1"/>
  <c r="Y2086" i="1"/>
  <c r="AA2087" i="1"/>
  <c r="H2088" i="1"/>
  <c r="P2088" i="1"/>
  <c r="X2088" i="1"/>
  <c r="AA2097" i="1"/>
  <c r="AA2098" i="1" s="1"/>
  <c r="AA2107" i="1"/>
  <c r="AA2108" i="1" s="1"/>
  <c r="D2123" i="1"/>
  <c r="D2116" i="1"/>
  <c r="D2118" i="1" s="1"/>
  <c r="H2123" i="1"/>
  <c r="H2126" i="1" s="1"/>
  <c r="H2128" i="1" s="1"/>
  <c r="H2116" i="1"/>
  <c r="H2118" i="1" s="1"/>
  <c r="L2123" i="1"/>
  <c r="L2126" i="1" s="1"/>
  <c r="L2128" i="1" s="1"/>
  <c r="L2116" i="1"/>
  <c r="L2118" i="1" s="1"/>
  <c r="P2123" i="1"/>
  <c r="P2126" i="1" s="1"/>
  <c r="P2128" i="1" s="1"/>
  <c r="P2116" i="1"/>
  <c r="P2118" i="1" s="1"/>
  <c r="T2123" i="1"/>
  <c r="T2126" i="1" s="1"/>
  <c r="T2128" i="1" s="1"/>
  <c r="T2116" i="1"/>
  <c r="T2118" i="1" s="1"/>
  <c r="X2123" i="1"/>
  <c r="X2126" i="1" s="1"/>
  <c r="X2128" i="1" s="1"/>
  <c r="K2123" i="1"/>
  <c r="C2141" i="1"/>
  <c r="G2141" i="1"/>
  <c r="K2141" i="1"/>
  <c r="O2141" i="1"/>
  <c r="S2141" i="1"/>
  <c r="W2141" i="1"/>
  <c r="AB2209" i="1"/>
  <c r="Z2211" i="1"/>
  <c r="AB2211" i="1" s="1"/>
  <c r="AA2011" i="1"/>
  <c r="AB2020" i="1"/>
  <c r="AA2041" i="1"/>
  <c r="F2126" i="1"/>
  <c r="F2128" i="1" s="1"/>
  <c r="N2126" i="1"/>
  <c r="N2128" i="1" s="1"/>
  <c r="V2126" i="1"/>
  <c r="V2128" i="1" s="1"/>
  <c r="Z2082" i="1"/>
  <c r="Z2084" i="1"/>
  <c r="AA2084" i="1" s="1"/>
  <c r="AA2125" i="1"/>
  <c r="B2086" i="1"/>
  <c r="F2086" i="1"/>
  <c r="J2086" i="1"/>
  <c r="N2086" i="1"/>
  <c r="R2086" i="1"/>
  <c r="V2086" i="1"/>
  <c r="E2088" i="1"/>
  <c r="I2088" i="1"/>
  <c r="M2088" i="1"/>
  <c r="Q2088" i="1"/>
  <c r="Y2088" i="1"/>
  <c r="AB2107" i="1"/>
  <c r="E2123" i="1"/>
  <c r="E2126" i="1" s="1"/>
  <c r="E2128" i="1" s="1"/>
  <c r="I2123" i="1"/>
  <c r="I2126" i="1" s="1"/>
  <c r="I2128" i="1" s="1"/>
  <c r="M2123" i="1"/>
  <c r="Q2123" i="1"/>
  <c r="U2123" i="1"/>
  <c r="U2126" i="1" s="1"/>
  <c r="U2128" i="1" s="1"/>
  <c r="Y2123" i="1"/>
  <c r="Y2126" i="1" s="1"/>
  <c r="Y2128" i="1" s="1"/>
  <c r="E2116" i="1"/>
  <c r="E2118" i="1" s="1"/>
  <c r="U2116" i="1"/>
  <c r="U2118" i="1" s="1"/>
  <c r="O2123" i="1"/>
  <c r="D2124" i="1"/>
  <c r="AA2124" i="1" s="1"/>
  <c r="AA2136" i="1"/>
  <c r="AA2137" i="1"/>
  <c r="AA2138" i="1"/>
  <c r="D2141" i="1"/>
  <c r="H2141" i="1"/>
  <c r="L2141" i="1"/>
  <c r="P2141" i="1"/>
  <c r="T2141" i="1"/>
  <c r="X2141" i="1"/>
  <c r="C2126" i="1"/>
  <c r="C2128" i="1" s="1"/>
  <c r="G2126" i="1"/>
  <c r="G2128" i="1" s="1"/>
  <c r="K2126" i="1"/>
  <c r="K2128" i="1" s="1"/>
  <c r="O2126" i="1"/>
  <c r="O2128" i="1" s="1"/>
  <c r="W2126" i="1"/>
  <c r="W2128" i="1" s="1"/>
  <c r="AA2082" i="1"/>
  <c r="C2086" i="1"/>
  <c r="C2088" i="1" s="1"/>
  <c r="G2086" i="1"/>
  <c r="G2088" i="1" s="1"/>
  <c r="K2086" i="1"/>
  <c r="K2088" i="1" s="1"/>
  <c r="O2086" i="1"/>
  <c r="O2088" i="1" s="1"/>
  <c r="S2086" i="1"/>
  <c r="S2088" i="1" s="1"/>
  <c r="W2086" i="1"/>
  <c r="W2088" i="1" s="1"/>
  <c r="Z2127" i="1"/>
  <c r="AA2127" i="1" s="1"/>
  <c r="B2088" i="1"/>
  <c r="F2088" i="1"/>
  <c r="J2088" i="1"/>
  <c r="N2088" i="1"/>
  <c r="R2088" i="1"/>
  <c r="V2088" i="1"/>
  <c r="B2116" i="1"/>
  <c r="B2118" i="1" s="1"/>
  <c r="B2123" i="1"/>
  <c r="B2126" i="1" s="1"/>
  <c r="B2128" i="1" s="1"/>
  <c r="F2116" i="1"/>
  <c r="F2118" i="1" s="1"/>
  <c r="F2123" i="1"/>
  <c r="J2116" i="1"/>
  <c r="J2118" i="1" s="1"/>
  <c r="J2123" i="1"/>
  <c r="J2126" i="1" s="1"/>
  <c r="J2128" i="1" s="1"/>
  <c r="N2116" i="1"/>
  <c r="N2118" i="1" s="1"/>
  <c r="N2123" i="1"/>
  <c r="R2116" i="1"/>
  <c r="R2118" i="1" s="1"/>
  <c r="R2123" i="1"/>
  <c r="R2126" i="1" s="1"/>
  <c r="R2128" i="1" s="1"/>
  <c r="V2116" i="1"/>
  <c r="V2118" i="1" s="1"/>
  <c r="V2123" i="1"/>
  <c r="Z2113" i="1"/>
  <c r="AA2113" i="1" s="1"/>
  <c r="AA2116" i="1" s="1"/>
  <c r="AA2118" i="1" s="1"/>
  <c r="C2123" i="1"/>
  <c r="S2123" i="1"/>
  <c r="S2126" i="1" s="1"/>
  <c r="S2128" i="1" s="1"/>
  <c r="AA2140" i="1"/>
  <c r="AA2195" i="1"/>
  <c r="X2116" i="1"/>
  <c r="X2118" i="1" s="1"/>
  <c r="B2135" i="1"/>
  <c r="B2139" i="1" s="1"/>
  <c r="B2141" i="1" s="1"/>
  <c r="F2135" i="1"/>
  <c r="F2139" i="1" s="1"/>
  <c r="F2141" i="1" s="1"/>
  <c r="J2135" i="1"/>
  <c r="J2139" i="1" s="1"/>
  <c r="J2141" i="1" s="1"/>
  <c r="N2135" i="1"/>
  <c r="N2139" i="1" s="1"/>
  <c r="N2141" i="1" s="1"/>
  <c r="R2135" i="1"/>
  <c r="R2139" i="1" s="1"/>
  <c r="R2141" i="1" s="1"/>
  <c r="V2135" i="1"/>
  <c r="V2139" i="1" s="1"/>
  <c r="V2141" i="1" s="1"/>
  <c r="D2149" i="1"/>
  <c r="D2151" i="1" s="1"/>
  <c r="AA2170" i="1"/>
  <c r="Z2175" i="1"/>
  <c r="AA2187" i="1"/>
  <c r="D2199" i="1"/>
  <c r="D2201" i="1" s="1"/>
  <c r="C2273" i="1"/>
  <c r="G2273" i="1"/>
  <c r="K2273" i="1"/>
  <c r="O2273" i="1"/>
  <c r="S2273" i="1"/>
  <c r="W2273" i="1"/>
  <c r="Z2145" i="1"/>
  <c r="D2159" i="1"/>
  <c r="D2161" i="1" s="1"/>
  <c r="AA2175" i="1"/>
  <c r="AA2179" i="1" s="1"/>
  <c r="AA2181" i="1" s="1"/>
  <c r="AA2186" i="1"/>
  <c r="Z2189" i="1"/>
  <c r="AA2190" i="1"/>
  <c r="AA2197" i="1"/>
  <c r="M2199" i="1"/>
  <c r="M2201" i="1" s="1"/>
  <c r="AB2205" i="1"/>
  <c r="AA2208" i="1"/>
  <c r="AA2209" i="1" s="1"/>
  <c r="AA2211" i="1" s="1"/>
  <c r="AB2216" i="1"/>
  <c r="AB2218" i="1"/>
  <c r="E2263" i="1"/>
  <c r="I2263" i="1"/>
  <c r="M2263" i="1"/>
  <c r="Q2263" i="1"/>
  <c r="U2263" i="1"/>
  <c r="Y2263" i="1"/>
  <c r="AA2268" i="1"/>
  <c r="AA2269" i="1"/>
  <c r="AA2270" i="1"/>
  <c r="H2273" i="1"/>
  <c r="L2273" i="1"/>
  <c r="P2273" i="1"/>
  <c r="T2273" i="1"/>
  <c r="X2273" i="1"/>
  <c r="C2323" i="1"/>
  <c r="G2323" i="1"/>
  <c r="K2323" i="1"/>
  <c r="O2323" i="1"/>
  <c r="S2323" i="1"/>
  <c r="W2323" i="1"/>
  <c r="Z2155" i="1"/>
  <c r="AA2185" i="1"/>
  <c r="AA2189" i="1" s="1"/>
  <c r="Z2219" i="1"/>
  <c r="AB2219" i="1" s="1"/>
  <c r="AA2231" i="1"/>
  <c r="AA2240" i="1"/>
  <c r="AA2241" i="1" s="1"/>
  <c r="B2263" i="1"/>
  <c r="J2263" i="1"/>
  <c r="R2263" i="1"/>
  <c r="AB2268" i="1"/>
  <c r="I2273" i="1"/>
  <c r="Q2273" i="1"/>
  <c r="Y2273" i="1"/>
  <c r="AA2319" i="1"/>
  <c r="AA2320" i="1"/>
  <c r="H2323" i="1"/>
  <c r="L2323" i="1"/>
  <c r="P2323" i="1"/>
  <c r="T2323" i="1"/>
  <c r="X2323" i="1"/>
  <c r="Z2165" i="1"/>
  <c r="AA2220" i="1"/>
  <c r="AA2221" i="1" s="1"/>
  <c r="Z2221" i="1"/>
  <c r="AB2221" i="1" s="1"/>
  <c r="AB2225" i="1"/>
  <c r="Z2229" i="1"/>
  <c r="AB2240" i="1"/>
  <c r="D2251" i="1"/>
  <c r="D2253" i="1" s="1"/>
  <c r="B2273" i="1"/>
  <c r="F2273" i="1"/>
  <c r="J2273" i="1"/>
  <c r="N2273" i="1"/>
  <c r="R2273" i="1"/>
  <c r="V2273" i="1"/>
  <c r="Z2291" i="1"/>
  <c r="AB2288" i="1"/>
  <c r="Z2301" i="1"/>
  <c r="AB2298" i="1"/>
  <c r="AB2318" i="1"/>
  <c r="AA2318" i="1"/>
  <c r="E2323" i="1"/>
  <c r="I2323" i="1"/>
  <c r="M2323" i="1"/>
  <c r="Q2323" i="1"/>
  <c r="U2323" i="1"/>
  <c r="Y2323" i="1"/>
  <c r="AB2215" i="1"/>
  <c r="Z2239" i="1"/>
  <c r="AB2239" i="1" s="1"/>
  <c r="Z2267" i="1"/>
  <c r="E2271" i="1"/>
  <c r="E2273" i="1" s="1"/>
  <c r="I2271" i="1"/>
  <c r="M2271" i="1"/>
  <c r="M2273" i="1" s="1"/>
  <c r="Q2271" i="1"/>
  <c r="U2271" i="1"/>
  <c r="U2273" i="1" s="1"/>
  <c r="Y2271" i="1"/>
  <c r="D2273" i="1"/>
  <c r="M2291" i="1"/>
  <c r="M2293" i="1" s="1"/>
  <c r="AA2298" i="1"/>
  <c r="AA2301" i="1" s="1"/>
  <c r="AA2303" i="1" s="1"/>
  <c r="Z2308" i="1"/>
  <c r="Z2258" i="1" s="1"/>
  <c r="D2341" i="1"/>
  <c r="D2343" i="1" s="1"/>
  <c r="H2341" i="1"/>
  <c r="H2343" i="1" s="1"/>
  <c r="L2341" i="1"/>
  <c r="L2343" i="1" s="1"/>
  <c r="P2341" i="1"/>
  <c r="P2343" i="1" s="1"/>
  <c r="T2341" i="1"/>
  <c r="T2343" i="1" s="1"/>
  <c r="Z2340" i="1"/>
  <c r="AB2340" i="1" s="1"/>
  <c r="AB2361" i="1"/>
  <c r="AA2360" i="1"/>
  <c r="Z2373" i="1"/>
  <c r="AB2373" i="1" s="1"/>
  <c r="Z2453" i="1"/>
  <c r="AB2453" i="1" s="1"/>
  <c r="AB2451" i="1"/>
  <c r="Z2247" i="1"/>
  <c r="AA2247" i="1" s="1"/>
  <c r="AA2251" i="1" s="1"/>
  <c r="AA2253" i="1" s="1"/>
  <c r="AA2267" i="1"/>
  <c r="Z2278" i="1"/>
  <c r="AA2278" i="1" s="1"/>
  <c r="AA2281" i="1" s="1"/>
  <c r="AA2283" i="1" s="1"/>
  <c r="M2301" i="1"/>
  <c r="M2303" i="1" s="1"/>
  <c r="AA2308" i="1"/>
  <c r="AA2311" i="1" s="1"/>
  <c r="AA2313" i="1" s="1"/>
  <c r="Z2317" i="1"/>
  <c r="Z2328" i="1"/>
  <c r="AB2328" i="1" s="1"/>
  <c r="AA2337" i="1"/>
  <c r="Z2338" i="1"/>
  <c r="Z2383" i="1"/>
  <c r="AB2383" i="1" s="1"/>
  <c r="AB2381" i="1"/>
  <c r="Z2322" i="1"/>
  <c r="AA2322" i="1" s="1"/>
  <c r="D2323" i="1"/>
  <c r="AA2328" i="1"/>
  <c r="AA2331" i="1" s="1"/>
  <c r="AA2333" i="1" s="1"/>
  <c r="AB2363" i="1"/>
  <c r="Z2433" i="1"/>
  <c r="AB2433" i="1" s="1"/>
  <c r="AA2288" i="1"/>
  <c r="AA2291" i="1" s="1"/>
  <c r="AA2293" i="1" s="1"/>
  <c r="AA2340" i="1"/>
  <c r="Z2423" i="1"/>
  <c r="AB2423" i="1" s="1"/>
  <c r="AB2421" i="1"/>
  <c r="AA2352" i="1"/>
  <c r="M2361" i="1"/>
  <c r="M2363" i="1" s="1"/>
  <c r="AA2368" i="1"/>
  <c r="Z2413" i="1"/>
  <c r="AB2413" i="1" s="1"/>
  <c r="Z2431" i="1"/>
  <c r="AB2431" i="1" s="1"/>
  <c r="AB2457" i="1"/>
  <c r="AA2457" i="1"/>
  <c r="Z2461" i="1"/>
  <c r="AB2461" i="1" s="1"/>
  <c r="H2637" i="1"/>
  <c r="I2638" i="1"/>
  <c r="I2648" i="1" s="1"/>
  <c r="I2658" i="1" s="1"/>
  <c r="Y2638" i="1"/>
  <c r="Y2648" i="1" s="1"/>
  <c r="Y2658" i="1" s="1"/>
  <c r="D2640" i="1"/>
  <c r="H2640" i="1"/>
  <c r="H2650" i="1" s="1"/>
  <c r="H2660" i="1" s="1"/>
  <c r="L2640" i="1"/>
  <c r="L2650" i="1" s="1"/>
  <c r="L2660" i="1" s="1"/>
  <c r="P2640" i="1"/>
  <c r="P2650" i="1" s="1"/>
  <c r="P2660" i="1" s="1"/>
  <c r="T2640" i="1"/>
  <c r="T2650" i="1" s="1"/>
  <c r="T2660" i="1" s="1"/>
  <c r="X2640" i="1"/>
  <c r="X2650" i="1" s="1"/>
  <c r="X2660" i="1" s="1"/>
  <c r="Z2491" i="1"/>
  <c r="AA2487" i="1"/>
  <c r="M2341" i="1"/>
  <c r="M2343" i="1" s="1"/>
  <c r="Z2348" i="1"/>
  <c r="AB2348" i="1" s="1"/>
  <c r="AA2357" i="1"/>
  <c r="AA2362" i="1"/>
  <c r="M2371" i="1"/>
  <c r="M2373" i="1" s="1"/>
  <c r="AA2378" i="1"/>
  <c r="AA2381" i="1" s="1"/>
  <c r="AA2383" i="1" s="1"/>
  <c r="AA2398" i="1"/>
  <c r="Z2401" i="1"/>
  <c r="AB2401" i="1" s="1"/>
  <c r="AA2402" i="1"/>
  <c r="AA2409" i="1"/>
  <c r="Z2441" i="1"/>
  <c r="AB2441" i="1" s="1"/>
  <c r="Z2463" i="1"/>
  <c r="AB2463" i="1" s="1"/>
  <c r="AB2462" i="1"/>
  <c r="M2637" i="1"/>
  <c r="E2638" i="1"/>
  <c r="E2648" i="1" s="1"/>
  <c r="E2658" i="1" s="1"/>
  <c r="U2638" i="1"/>
  <c r="U2648" i="1" s="1"/>
  <c r="U2658" i="1" s="1"/>
  <c r="B2639" i="1"/>
  <c r="B2649" i="1" s="1"/>
  <c r="B2659" i="1" s="1"/>
  <c r="F2639" i="1"/>
  <c r="F2649" i="1" s="1"/>
  <c r="F2659" i="1" s="1"/>
  <c r="J2639" i="1"/>
  <c r="J2649" i="1" s="1"/>
  <c r="J2659" i="1" s="1"/>
  <c r="N2639" i="1"/>
  <c r="N2649" i="1" s="1"/>
  <c r="N2659" i="1" s="1"/>
  <c r="R2639" i="1"/>
  <c r="R2649" i="1" s="1"/>
  <c r="R2659" i="1" s="1"/>
  <c r="V2639" i="1"/>
  <c r="V2649" i="1" s="1"/>
  <c r="V2659" i="1" s="1"/>
  <c r="Z2479" i="1"/>
  <c r="N2481" i="1"/>
  <c r="F2483" i="1"/>
  <c r="J2483" i="1"/>
  <c r="N2483" i="1"/>
  <c r="AA2342" i="1"/>
  <c r="AA2348" i="1"/>
  <c r="AA2351" i="1" s="1"/>
  <c r="AA2367" i="1"/>
  <c r="AA2371" i="1" s="1"/>
  <c r="AA2372" i="1"/>
  <c r="AA2373" i="1" s="1"/>
  <c r="AA2390" i="1"/>
  <c r="AA2397" i="1"/>
  <c r="AA2401" i="1" s="1"/>
  <c r="AB2402" i="1"/>
  <c r="AA2408" i="1"/>
  <c r="AA2411" i="1" s="1"/>
  <c r="AA2412" i="1"/>
  <c r="AA2419" i="1"/>
  <c r="AA2421" i="1" s="1"/>
  <c r="AA2423" i="1" s="1"/>
  <c r="AA2430" i="1"/>
  <c r="AA2431" i="1" s="1"/>
  <c r="AA2433" i="1" s="1"/>
  <c r="AA2437" i="1"/>
  <c r="AA2441" i="1" s="1"/>
  <c r="AA2443" i="1" s="1"/>
  <c r="AB2442" i="1"/>
  <c r="AA2447" i="1"/>
  <c r="AA2451" i="1" s="1"/>
  <c r="AA2453" i="1" s="1"/>
  <c r="AA2450" i="1"/>
  <c r="AA2458" i="1"/>
  <c r="AA2462" i="1"/>
  <c r="B2637" i="1"/>
  <c r="Q2638" i="1"/>
  <c r="Q2648" i="1" s="1"/>
  <c r="Q2658" i="1" s="1"/>
  <c r="J2640" i="1"/>
  <c r="J2650" i="1" s="1"/>
  <c r="J2660" i="1" s="1"/>
  <c r="B2481" i="1"/>
  <c r="B2483" i="1" s="1"/>
  <c r="R2481" i="1"/>
  <c r="R2483" i="1" s="1"/>
  <c r="C2642" i="1"/>
  <c r="C2483" i="1"/>
  <c r="G2642" i="1"/>
  <c r="G2483" i="1"/>
  <c r="K2642" i="1"/>
  <c r="K2483" i="1"/>
  <c r="O2642" i="1"/>
  <c r="O2483" i="1"/>
  <c r="S2642" i="1"/>
  <c r="W2642" i="1"/>
  <c r="W2483" i="1"/>
  <c r="Z2493" i="1"/>
  <c r="AA2358" i="1"/>
  <c r="Z2388" i="1"/>
  <c r="AB2388" i="1" s="1"/>
  <c r="AB2447" i="1"/>
  <c r="AB2469" i="1"/>
  <c r="AA2469" i="1"/>
  <c r="C2637" i="1"/>
  <c r="C2481" i="1"/>
  <c r="G2637" i="1"/>
  <c r="G2481" i="1"/>
  <c r="K2637" i="1"/>
  <c r="K2481" i="1"/>
  <c r="O2637" i="1"/>
  <c r="O2481" i="1"/>
  <c r="S2637" i="1"/>
  <c r="S2481" i="1"/>
  <c r="S2483" i="1" s="1"/>
  <c r="W2637" i="1"/>
  <c r="W2481" i="1"/>
  <c r="M2638" i="1"/>
  <c r="AA2479" i="1"/>
  <c r="F2481" i="1"/>
  <c r="V2481" i="1"/>
  <c r="V2483" i="1" s="1"/>
  <c r="D2491" i="1"/>
  <c r="D2493" i="1" s="1"/>
  <c r="AA2488" i="1"/>
  <c r="D2478" i="1"/>
  <c r="H2491" i="1"/>
  <c r="H2493" i="1" s="1"/>
  <c r="H2478" i="1"/>
  <c r="H2638" i="1" s="1"/>
  <c r="H2648" i="1" s="1"/>
  <c r="H2658" i="1" s="1"/>
  <c r="L2491" i="1"/>
  <c r="L2493" i="1" s="1"/>
  <c r="L2478" i="1"/>
  <c r="L2638" i="1" s="1"/>
  <c r="L2648" i="1" s="1"/>
  <c r="L2658" i="1" s="1"/>
  <c r="P2491" i="1"/>
  <c r="P2493" i="1" s="1"/>
  <c r="P2478" i="1"/>
  <c r="P2638" i="1" s="1"/>
  <c r="P2648" i="1" s="1"/>
  <c r="P2658" i="1" s="1"/>
  <c r="T2491" i="1"/>
  <c r="T2493" i="1" s="1"/>
  <c r="T2478" i="1"/>
  <c r="T2638" i="1" s="1"/>
  <c r="T2648" i="1" s="1"/>
  <c r="T2658" i="1" s="1"/>
  <c r="Z2533" i="1"/>
  <c r="AB2533" i="1" s="1"/>
  <c r="M2491" i="1"/>
  <c r="M2493" i="1" s="1"/>
  <c r="Z2498" i="1"/>
  <c r="AB2498" i="1" s="1"/>
  <c r="Z2521" i="1"/>
  <c r="Z2561" i="1"/>
  <c r="Z2621" i="1"/>
  <c r="AB2617" i="1"/>
  <c r="AA2617" i="1"/>
  <c r="AA2621" i="1" s="1"/>
  <c r="T2637" i="1"/>
  <c r="D2637" i="1"/>
  <c r="L2637" i="1"/>
  <c r="P2637" i="1"/>
  <c r="X2637" i="1"/>
  <c r="B2638" i="1"/>
  <c r="B2648" i="1" s="1"/>
  <c r="B2658" i="1" s="1"/>
  <c r="F2638" i="1"/>
  <c r="F2648" i="1" s="1"/>
  <c r="F2658" i="1" s="1"/>
  <c r="J2638" i="1"/>
  <c r="J2648" i="1" s="1"/>
  <c r="J2658" i="1" s="1"/>
  <c r="N2638" i="1"/>
  <c r="N2648" i="1" s="1"/>
  <c r="N2658" i="1" s="1"/>
  <c r="R2638" i="1"/>
  <c r="R2648" i="1" s="1"/>
  <c r="R2658" i="1" s="1"/>
  <c r="V2638" i="1"/>
  <c r="V2648" i="1" s="1"/>
  <c r="V2658" i="1" s="1"/>
  <c r="C2639" i="1"/>
  <c r="C2649" i="1" s="1"/>
  <c r="C2659" i="1" s="1"/>
  <c r="G2639" i="1"/>
  <c r="G2649" i="1" s="1"/>
  <c r="G2659" i="1" s="1"/>
  <c r="K2639" i="1"/>
  <c r="K2649" i="1" s="1"/>
  <c r="K2659" i="1" s="1"/>
  <c r="O2639" i="1"/>
  <c r="O2649" i="1" s="1"/>
  <c r="O2659" i="1" s="1"/>
  <c r="S2639" i="1"/>
  <c r="S2649" i="1" s="1"/>
  <c r="S2659" i="1" s="1"/>
  <c r="W2639" i="1"/>
  <c r="W2649" i="1" s="1"/>
  <c r="W2659" i="1" s="1"/>
  <c r="E2640" i="1"/>
  <c r="E2650" i="1" s="1"/>
  <c r="E2660" i="1" s="1"/>
  <c r="I2640" i="1"/>
  <c r="I2650" i="1" s="1"/>
  <c r="I2660" i="1" s="1"/>
  <c r="M2640" i="1"/>
  <c r="Q2640" i="1"/>
  <c r="Q2650" i="1" s="1"/>
  <c r="Q2660" i="1" s="1"/>
  <c r="U2640" i="1"/>
  <c r="U2650" i="1" s="1"/>
  <c r="U2660" i="1" s="1"/>
  <c r="Y2640" i="1"/>
  <c r="Y2650" i="1" s="1"/>
  <c r="Y2660" i="1" s="1"/>
  <c r="D2642" i="1"/>
  <c r="H2642" i="1"/>
  <c r="L2642" i="1"/>
  <c r="P2642" i="1"/>
  <c r="T2642" i="1"/>
  <c r="X2642" i="1"/>
  <c r="AA2492" i="1"/>
  <c r="AA2498" i="1"/>
  <c r="Z2508" i="1"/>
  <c r="AB2508" i="1" s="1"/>
  <c r="AA2517" i="1"/>
  <c r="AA2521" i="1" s="1"/>
  <c r="AA2523" i="1" s="1"/>
  <c r="AA2528" i="1"/>
  <c r="AA2531" i="1" s="1"/>
  <c r="AA2532" i="1"/>
  <c r="AA2539" i="1"/>
  <c r="AA2541" i="1" s="1"/>
  <c r="AA2543" i="1" s="1"/>
  <c r="AB2547" i="1"/>
  <c r="AA2550" i="1"/>
  <c r="AA2551" i="1" s="1"/>
  <c r="AA2553" i="1" s="1"/>
  <c r="Z2553" i="1"/>
  <c r="AB2553" i="1" s="1"/>
  <c r="AA2557" i="1"/>
  <c r="AA2561" i="1" s="1"/>
  <c r="AA2563" i="1" s="1"/>
  <c r="Z2571" i="1"/>
  <c r="AB2571" i="1" s="1"/>
  <c r="AB2567" i="1"/>
  <c r="AB2570" i="1"/>
  <c r="AA2468" i="1"/>
  <c r="AA2471" i="1" s="1"/>
  <c r="Z2471" i="1"/>
  <c r="AA2472" i="1"/>
  <c r="E2637" i="1"/>
  <c r="I2637" i="1"/>
  <c r="Q2637" i="1"/>
  <c r="U2637" i="1"/>
  <c r="Y2637" i="1"/>
  <c r="C2638" i="1"/>
  <c r="C2648" i="1" s="1"/>
  <c r="C2658" i="1" s="1"/>
  <c r="G2638" i="1"/>
  <c r="G2648" i="1" s="1"/>
  <c r="G2658" i="1" s="1"/>
  <c r="K2638" i="1"/>
  <c r="K2648" i="1" s="1"/>
  <c r="K2658" i="1" s="1"/>
  <c r="O2638" i="1"/>
  <c r="O2648" i="1" s="1"/>
  <c r="O2658" i="1" s="1"/>
  <c r="S2638" i="1"/>
  <c r="S2648" i="1" s="1"/>
  <c r="S2658" i="1" s="1"/>
  <c r="W2638" i="1"/>
  <c r="W2648" i="1" s="1"/>
  <c r="W2658" i="1" s="1"/>
  <c r="D2639" i="1"/>
  <c r="H2639" i="1"/>
  <c r="H2649" i="1" s="1"/>
  <c r="H2659" i="1" s="1"/>
  <c r="L2639" i="1"/>
  <c r="L2649" i="1" s="1"/>
  <c r="L2659" i="1" s="1"/>
  <c r="P2639" i="1"/>
  <c r="P2649" i="1" s="1"/>
  <c r="P2659" i="1" s="1"/>
  <c r="T2639" i="1"/>
  <c r="T2649" i="1" s="1"/>
  <c r="T2659" i="1" s="1"/>
  <c r="X2639" i="1"/>
  <c r="X2649" i="1" s="1"/>
  <c r="X2659" i="1" s="1"/>
  <c r="B2640" i="1"/>
  <c r="B2650" i="1" s="1"/>
  <c r="B2660" i="1" s="1"/>
  <c r="F2640" i="1"/>
  <c r="F2650" i="1" s="1"/>
  <c r="F2660" i="1" s="1"/>
  <c r="N2640" i="1"/>
  <c r="N2650" i="1" s="1"/>
  <c r="N2660" i="1" s="1"/>
  <c r="R2640" i="1"/>
  <c r="R2650" i="1" s="1"/>
  <c r="R2660" i="1" s="1"/>
  <c r="V2640" i="1"/>
  <c r="V2650" i="1" s="1"/>
  <c r="V2660" i="1" s="1"/>
  <c r="Z2480" i="1"/>
  <c r="AA2480" i="1" s="1"/>
  <c r="D2481" i="1"/>
  <c r="H2481" i="1"/>
  <c r="L2481" i="1"/>
  <c r="P2481" i="1"/>
  <c r="E2642" i="1"/>
  <c r="I2642" i="1"/>
  <c r="M2642" i="1"/>
  <c r="Q2642" i="1"/>
  <c r="U2642" i="1"/>
  <c r="Y2642" i="1"/>
  <c r="AA2508" i="1"/>
  <c r="AA2511" i="1" s="1"/>
  <c r="AA2513" i="1" s="1"/>
  <c r="AB2532" i="1"/>
  <c r="Z2541" i="1"/>
  <c r="AB2588" i="1"/>
  <c r="AA2588" i="1"/>
  <c r="AA2591" i="1" s="1"/>
  <c r="AB2610" i="1"/>
  <c r="AA2610" i="1"/>
  <c r="AA2611" i="1" s="1"/>
  <c r="AA2613" i="1" s="1"/>
  <c r="F2637" i="1"/>
  <c r="J2637" i="1"/>
  <c r="N2637" i="1"/>
  <c r="R2637" i="1"/>
  <c r="V2637" i="1"/>
  <c r="Z2477" i="1"/>
  <c r="X2478" i="1"/>
  <c r="X2638" i="1" s="1"/>
  <c r="X2648" i="1" s="1"/>
  <c r="X2658" i="1" s="1"/>
  <c r="E2639" i="1"/>
  <c r="E2649" i="1" s="1"/>
  <c r="E2659" i="1" s="1"/>
  <c r="I2639" i="1"/>
  <c r="I2649" i="1" s="1"/>
  <c r="I2659" i="1" s="1"/>
  <c r="M2639" i="1"/>
  <c r="Q2639" i="1"/>
  <c r="Q2649" i="1" s="1"/>
  <c r="Q2659" i="1" s="1"/>
  <c r="U2639" i="1"/>
  <c r="U2649" i="1" s="1"/>
  <c r="U2659" i="1" s="1"/>
  <c r="Y2639" i="1"/>
  <c r="Y2649" i="1" s="1"/>
  <c r="Y2659" i="1" s="1"/>
  <c r="C2640" i="1"/>
  <c r="C2650" i="1" s="1"/>
  <c r="C2660" i="1" s="1"/>
  <c r="G2640" i="1"/>
  <c r="G2650" i="1" s="1"/>
  <c r="G2660" i="1" s="1"/>
  <c r="K2640" i="1"/>
  <c r="K2650" i="1" s="1"/>
  <c r="K2660" i="1" s="1"/>
  <c r="O2640" i="1"/>
  <c r="O2650" i="1" s="1"/>
  <c r="O2660" i="1" s="1"/>
  <c r="S2640" i="1"/>
  <c r="S2650" i="1" s="1"/>
  <c r="S2660" i="1" s="1"/>
  <c r="W2640" i="1"/>
  <c r="W2650" i="1" s="1"/>
  <c r="W2660" i="1" s="1"/>
  <c r="E2481" i="1"/>
  <c r="E2483" i="1" s="1"/>
  <c r="I2481" i="1"/>
  <c r="I2483" i="1" s="1"/>
  <c r="M2481" i="1"/>
  <c r="M2483" i="1" s="1"/>
  <c r="Q2481" i="1"/>
  <c r="Q2483" i="1" s="1"/>
  <c r="U2481" i="1"/>
  <c r="U2483" i="1" s="1"/>
  <c r="Y2481" i="1"/>
  <c r="Y2483" i="1" s="1"/>
  <c r="B2642" i="1"/>
  <c r="F2642" i="1"/>
  <c r="J2642" i="1"/>
  <c r="N2642" i="1"/>
  <c r="R2642" i="1"/>
  <c r="V2642" i="1"/>
  <c r="Z2482" i="1"/>
  <c r="D2483" i="1"/>
  <c r="H2483" i="1"/>
  <c r="L2483" i="1"/>
  <c r="P2483" i="1"/>
  <c r="AA2497" i="1"/>
  <c r="AA2501" i="1" s="1"/>
  <c r="AA2503" i="1" s="1"/>
  <c r="AA2573" i="1"/>
  <c r="AB2577" i="1"/>
  <c r="AA2577" i="1"/>
  <c r="AA2581" i="1" s="1"/>
  <c r="AA2583" i="1" s="1"/>
  <c r="Z2583" i="1"/>
  <c r="AB2583" i="1" s="1"/>
  <c r="AB2592" i="1"/>
  <c r="AA2592" i="1"/>
  <c r="AA2601" i="1"/>
  <c r="AA2603" i="1" s="1"/>
  <c r="AB2599" i="1"/>
  <c r="AA2599" i="1"/>
  <c r="AA2633" i="1"/>
  <c r="Z2573" i="1"/>
  <c r="AB2573" i="1" s="1"/>
  <c r="AB2582" i="1"/>
  <c r="Z2591" i="1"/>
  <c r="AB2591" i="1" s="1"/>
  <c r="AB2607" i="1"/>
  <c r="Z2613" i="1"/>
  <c r="AB2613" i="1" s="1"/>
  <c r="Z2601" i="1"/>
  <c r="AA2623" i="1"/>
  <c r="Z2631" i="1"/>
  <c r="AB2631" i="1" s="1"/>
  <c r="AB2632" i="1"/>
  <c r="AA2670" i="1"/>
  <c r="AJ2716" i="1"/>
  <c r="AJ2718" i="1" s="1"/>
  <c r="AL2714" i="1"/>
  <c r="AL2716" i="1" s="1"/>
  <c r="AL2718" i="1" s="1"/>
  <c r="AI2757" i="1"/>
  <c r="AJ2757" i="1"/>
  <c r="AL2715" i="1"/>
  <c r="AJ2751" i="1"/>
  <c r="Z2743" i="1"/>
  <c r="AK2750" i="1"/>
  <c r="AL2734" i="1"/>
  <c r="AL2742" i="1" s="1"/>
  <c r="AL2750" i="1" s="1"/>
  <c r="AL2745" i="1"/>
  <c r="AL2748" i="1" s="1"/>
  <c r="AB2258" i="1" l="1"/>
  <c r="AA2258" i="1"/>
  <c r="Z2603" i="1"/>
  <c r="AB2603" i="1" s="1"/>
  <c r="AB2601" i="1"/>
  <c r="AL2757" i="1"/>
  <c r="Z2633" i="1"/>
  <c r="AB2633" i="1" s="1"/>
  <c r="Z2593" i="1"/>
  <c r="AB2593" i="1" s="1"/>
  <c r="AA2482" i="1"/>
  <c r="J2652" i="1"/>
  <c r="R2647" i="1"/>
  <c r="R2641" i="1"/>
  <c r="Z2543" i="1"/>
  <c r="AB2543" i="1" s="1"/>
  <c r="AB2541" i="1"/>
  <c r="U2652" i="1"/>
  <c r="E2652" i="1"/>
  <c r="Y2647" i="1"/>
  <c r="Y2641" i="1"/>
  <c r="E2647" i="1"/>
  <c r="E2641" i="1"/>
  <c r="E2643" i="1" s="1"/>
  <c r="X2652" i="1"/>
  <c r="H2652" i="1"/>
  <c r="X2647" i="1"/>
  <c r="X2641" i="1"/>
  <c r="X2643" i="1" s="1"/>
  <c r="T2647" i="1"/>
  <c r="T2641" i="1"/>
  <c r="Z2523" i="1"/>
  <c r="AB2523" i="1" s="1"/>
  <c r="AB2521" i="1"/>
  <c r="D2638" i="1"/>
  <c r="W2652" i="1"/>
  <c r="O2652" i="1"/>
  <c r="G2652" i="1"/>
  <c r="AA2463" i="1"/>
  <c r="AA2413" i="1"/>
  <c r="Z2511" i="1"/>
  <c r="AA2361" i="1"/>
  <c r="Z2501" i="1"/>
  <c r="T2481" i="1"/>
  <c r="T2483" i="1" s="1"/>
  <c r="AA2461" i="1"/>
  <c r="Z2391" i="1"/>
  <c r="AA2353" i="1"/>
  <c r="Z2257" i="1"/>
  <c r="Z2271" i="1"/>
  <c r="Z2303" i="1"/>
  <c r="AB2303" i="1" s="1"/>
  <c r="AB2301" i="1"/>
  <c r="Z2231" i="1"/>
  <c r="AB2231" i="1" s="1"/>
  <c r="AB2229" i="1"/>
  <c r="AB2165" i="1"/>
  <c r="Z2169" i="1"/>
  <c r="Z2241" i="1"/>
  <c r="AB2241" i="1" s="1"/>
  <c r="Z2159" i="1"/>
  <c r="AB2155" i="1"/>
  <c r="Z2331" i="1"/>
  <c r="AA2165" i="1"/>
  <c r="AA2169" i="1" s="1"/>
  <c r="AA2155" i="1"/>
  <c r="AA2159" i="1" s="1"/>
  <c r="AA2161" i="1" s="1"/>
  <c r="D2126" i="1"/>
  <c r="D2128" i="1" s="1"/>
  <c r="Z2123" i="1"/>
  <c r="AB2123" i="1" s="1"/>
  <c r="Z2201" i="1"/>
  <c r="AB2201" i="1" s="1"/>
  <c r="AB2199" i="1"/>
  <c r="Q2126" i="1"/>
  <c r="Q2128" i="1" s="1"/>
  <c r="AA2014" i="1"/>
  <c r="AA2016" i="1" s="1"/>
  <c r="AA1876" i="1"/>
  <c r="AA2026" i="1"/>
  <c r="AB2024" i="1"/>
  <c r="AB1951" i="1"/>
  <c r="AA1951" i="1"/>
  <c r="AA1954" i="1" s="1"/>
  <c r="AA1956" i="1" s="1"/>
  <c r="AA1894" i="1"/>
  <c r="Z1856" i="1"/>
  <c r="AB1856" i="1" s="1"/>
  <c r="AB1855" i="1"/>
  <c r="Z1844" i="1"/>
  <c r="AB1844" i="1" s="1"/>
  <c r="AB1840" i="1"/>
  <c r="Z1804" i="1"/>
  <c r="AB1800" i="1"/>
  <c r="M1686" i="1"/>
  <c r="Z1685" i="1"/>
  <c r="M1675" i="1"/>
  <c r="S2075" i="1"/>
  <c r="C2075" i="1"/>
  <c r="AB1725" i="1"/>
  <c r="Z1704" i="1"/>
  <c r="AB1700" i="1"/>
  <c r="R2075" i="1"/>
  <c r="B2075" i="1"/>
  <c r="Z1664" i="1"/>
  <c r="AB1660" i="1"/>
  <c r="AA1840" i="1"/>
  <c r="AA1844" i="1" s="1"/>
  <c r="AA1846" i="1" s="1"/>
  <c r="Z1736" i="1"/>
  <c r="AB1736" i="1" s="1"/>
  <c r="AB1735" i="1"/>
  <c r="Z1724" i="1"/>
  <c r="AB1724" i="1" s="1"/>
  <c r="AB1720" i="1"/>
  <c r="T2075" i="1"/>
  <c r="Q1564" i="1"/>
  <c r="Q1566" i="1" s="1"/>
  <c r="Q1550" i="1"/>
  <c r="X2075" i="1"/>
  <c r="H2075" i="1"/>
  <c r="Z1606" i="1"/>
  <c r="AB1606" i="1" s="1"/>
  <c r="L1564" i="1"/>
  <c r="L1566" i="1" s="1"/>
  <c r="L1550" i="1"/>
  <c r="AB1514" i="1"/>
  <c r="F1640" i="1"/>
  <c r="F1644" i="1" s="1"/>
  <c r="F1646" i="1" s="1"/>
  <c r="F1654" i="1"/>
  <c r="F1656" i="1" s="1"/>
  <c r="AB1651" i="1"/>
  <c r="AA1651" i="1"/>
  <c r="AA1654" i="1" s="1"/>
  <c r="Z1546" i="1"/>
  <c r="AB1546" i="1" s="1"/>
  <c r="Y2065" i="1"/>
  <c r="Y1676" i="1"/>
  <c r="Q2065" i="1"/>
  <c r="Q1676" i="1"/>
  <c r="I2065" i="1"/>
  <c r="I1676" i="1"/>
  <c r="T1646" i="1"/>
  <c r="L1646" i="1"/>
  <c r="Z1626" i="1"/>
  <c r="AB1626" i="1" s="1"/>
  <c r="Z1586" i="1"/>
  <c r="AB1586" i="1" s="1"/>
  <c r="R1564" i="1"/>
  <c r="R1566" i="1" s="1"/>
  <c r="R1550" i="1"/>
  <c r="R1554" i="1" s="1"/>
  <c r="Z1614" i="1"/>
  <c r="AA1610" i="1"/>
  <c r="AA1614" i="1" s="1"/>
  <c r="Q1344" i="1"/>
  <c r="Q1346" i="1" s="1"/>
  <c r="Q694" i="1"/>
  <c r="Z1416" i="1"/>
  <c r="AB1416" i="1" s="1"/>
  <c r="AB1384" i="1"/>
  <c r="Z1326" i="1"/>
  <c r="AB1326" i="1" s="1"/>
  <c r="W1274" i="1"/>
  <c r="W1276" i="1" s="1"/>
  <c r="W694" i="1"/>
  <c r="G1274" i="1"/>
  <c r="G1276" i="1" s="1"/>
  <c r="G694" i="1"/>
  <c r="AA1625" i="1"/>
  <c r="AA1626" i="1" s="1"/>
  <c r="AA1545" i="1"/>
  <c r="AA1515" i="1"/>
  <c r="AA1470" i="1"/>
  <c r="AA1474" i="1" s="1"/>
  <c r="AB1444" i="1"/>
  <c r="Z1406" i="1"/>
  <c r="AB1406" i="1" s="1"/>
  <c r="AB1314" i="1"/>
  <c r="Z1476" i="1"/>
  <c r="AB1476" i="1" s="1"/>
  <c r="AA1256" i="1"/>
  <c r="AA1236" i="1"/>
  <c r="AA1216" i="1"/>
  <c r="Z1186" i="1"/>
  <c r="AB1186" i="1" s="1"/>
  <c r="Z1166" i="1"/>
  <c r="AB1166" i="1" s="1"/>
  <c r="Z1146" i="1"/>
  <c r="AB1146" i="1" s="1"/>
  <c r="AA1375" i="1"/>
  <c r="AA1145" i="1"/>
  <c r="AA1146" i="1" s="1"/>
  <c r="Z1036" i="1"/>
  <c r="AB1036" i="1" s="1"/>
  <c r="AA863" i="1"/>
  <c r="AA1320" i="1"/>
  <c r="AA1324" i="1" s="1"/>
  <c r="Z996" i="1"/>
  <c r="AB996" i="1" s="1"/>
  <c r="AA1450" i="1"/>
  <c r="AA1454" i="1" s="1"/>
  <c r="AA1400" i="1"/>
  <c r="AA1404" i="1" s="1"/>
  <c r="Z1396" i="1"/>
  <c r="AB1396" i="1" s="1"/>
  <c r="Z1016" i="1"/>
  <c r="AB1016" i="1" s="1"/>
  <c r="Z986" i="1"/>
  <c r="AB986" i="1" s="1"/>
  <c r="AA970" i="1"/>
  <c r="AA974" i="1" s="1"/>
  <c r="Z896" i="1"/>
  <c r="AB896" i="1" s="1"/>
  <c r="AA895" i="1"/>
  <c r="AA896" i="1" s="1"/>
  <c r="Z883" i="1"/>
  <c r="AB883" i="1" s="1"/>
  <c r="AA773" i="1"/>
  <c r="AA1060" i="1"/>
  <c r="AA1064" i="1" s="1"/>
  <c r="AA1066" i="1" s="1"/>
  <c r="Z936" i="1"/>
  <c r="AB936" i="1" s="1"/>
  <c r="AB832" i="1"/>
  <c r="AA990" i="1"/>
  <c r="AA994" i="1" s="1"/>
  <c r="AA985" i="1"/>
  <c r="AA986" i="1" s="1"/>
  <c r="AA955" i="1"/>
  <c r="AA945" i="1"/>
  <c r="AA946" i="1" s="1"/>
  <c r="Z821" i="1"/>
  <c r="AB817" i="1"/>
  <c r="Z731" i="1"/>
  <c r="AB731" i="1" s="1"/>
  <c r="AB727" i="1"/>
  <c r="AA667" i="1"/>
  <c r="AA624" i="1"/>
  <c r="AA592" i="1"/>
  <c r="AA572" i="1"/>
  <c r="AA573" i="1"/>
  <c r="AA574" i="1" s="1"/>
  <c r="Z340" i="1"/>
  <c r="AB336" i="1"/>
  <c r="Z300" i="1"/>
  <c r="AB296" i="1"/>
  <c r="Z542" i="1"/>
  <c r="AB542" i="1" s="1"/>
  <c r="AB538" i="1"/>
  <c r="Z430" i="1"/>
  <c r="AB430" i="1" s="1"/>
  <c r="AB426" i="1"/>
  <c r="Z390" i="1"/>
  <c r="AB390" i="1" s="1"/>
  <c r="AB386" i="1"/>
  <c r="AA727" i="1"/>
  <c r="AA731" i="1" s="1"/>
  <c r="AA679" i="1"/>
  <c r="AA674" i="1"/>
  <c r="AA678" i="1" s="1"/>
  <c r="Z562" i="1"/>
  <c r="AB562" i="1" s="1"/>
  <c r="AB558" i="1"/>
  <c r="AA512" i="1"/>
  <c r="AA474" i="1"/>
  <c r="Z382" i="1"/>
  <c r="AB382" i="1" s="1"/>
  <c r="AA381" i="1"/>
  <c r="Z370" i="1"/>
  <c r="AB370" i="1" s="1"/>
  <c r="AB366" i="1"/>
  <c r="Z350" i="1"/>
  <c r="AB350" i="1" s="1"/>
  <c r="AB346" i="1"/>
  <c r="Z330" i="1"/>
  <c r="AB330" i="1" s="1"/>
  <c r="AB326" i="1"/>
  <c r="Z310" i="1"/>
  <c r="AB310" i="1" s="1"/>
  <c r="AB306" i="1"/>
  <c r="Z290" i="1"/>
  <c r="AB290" i="1" s="1"/>
  <c r="AB286" i="1"/>
  <c r="AA463" i="1"/>
  <c r="AA464" i="1" s="1"/>
  <c r="AA421" i="1"/>
  <c r="AA422" i="1" s="1"/>
  <c r="P440" i="1"/>
  <c r="AA326" i="1"/>
  <c r="AA330" i="1" s="1"/>
  <c r="O440" i="1"/>
  <c r="Z81" i="1"/>
  <c r="AB81" i="1" s="1"/>
  <c r="Z280" i="1"/>
  <c r="AB280" i="1" s="1"/>
  <c r="AB276" i="1"/>
  <c r="Z260" i="1"/>
  <c r="AB260" i="1" s="1"/>
  <c r="AB256" i="1"/>
  <c r="J440" i="1"/>
  <c r="AA513" i="1"/>
  <c r="AA514" i="1" s="1"/>
  <c r="L442" i="1"/>
  <c r="AB257" i="1"/>
  <c r="AA257" i="1"/>
  <c r="U440" i="1"/>
  <c r="E440" i="1"/>
  <c r="M211" i="1"/>
  <c r="Z210" i="1"/>
  <c r="AB20" i="1"/>
  <c r="Z199" i="1"/>
  <c r="AA40" i="1"/>
  <c r="Z161" i="1"/>
  <c r="AB161" i="1" s="1"/>
  <c r="Z19" i="1"/>
  <c r="AB19" i="1" s="1"/>
  <c r="AA140" i="1"/>
  <c r="AA115" i="1"/>
  <c r="AA119" i="1" s="1"/>
  <c r="AA60" i="1"/>
  <c r="AA61" i="1" s="1"/>
  <c r="F2652" i="1"/>
  <c r="N2647" i="1"/>
  <c r="N2641" i="1"/>
  <c r="Q2652" i="1"/>
  <c r="X2481" i="1"/>
  <c r="X2483" i="1" s="1"/>
  <c r="D2649" i="1"/>
  <c r="U2647" i="1"/>
  <c r="U2641" i="1"/>
  <c r="U2643" i="1" s="1"/>
  <c r="AA2473" i="1"/>
  <c r="AA2533" i="1"/>
  <c r="T2652" i="1"/>
  <c r="T2643" i="1"/>
  <c r="D2652" i="1"/>
  <c r="M2650" i="1"/>
  <c r="Z2640" i="1"/>
  <c r="AB2640" i="1" s="1"/>
  <c r="P2647" i="1"/>
  <c r="P2641" i="1"/>
  <c r="W2647" i="1"/>
  <c r="W2641" i="1"/>
  <c r="W2643" i="1" s="1"/>
  <c r="O2647" i="1"/>
  <c r="O2641" i="1"/>
  <c r="O2643" i="1" s="1"/>
  <c r="G2647" i="1"/>
  <c r="G2641" i="1"/>
  <c r="G2643" i="1" s="1"/>
  <c r="S2652" i="1"/>
  <c r="M2647" i="1"/>
  <c r="M2641" i="1"/>
  <c r="Z2637" i="1"/>
  <c r="AA2491" i="1"/>
  <c r="D2650" i="1"/>
  <c r="AA2640" i="1"/>
  <c r="H2647" i="1"/>
  <c r="H2641" i="1"/>
  <c r="H2643" i="1" s="1"/>
  <c r="AA2388" i="1"/>
  <c r="AA2391" i="1" s="1"/>
  <c r="AA2393" i="1" s="1"/>
  <c r="AB2338" i="1"/>
  <c r="AA2338" i="1"/>
  <c r="AB2278" i="1"/>
  <c r="Z2281" i="1"/>
  <c r="Z2004" i="1"/>
  <c r="AB2001" i="1"/>
  <c r="AA2001" i="1"/>
  <c r="AA2004" i="1" s="1"/>
  <c r="AA2006" i="1" s="1"/>
  <c r="AA1916" i="1"/>
  <c r="AB1845" i="1"/>
  <c r="Z1846" i="1"/>
  <c r="AB1846" i="1" s="1"/>
  <c r="AA1996" i="1"/>
  <c r="AB1884" i="1"/>
  <c r="Z1886" i="1"/>
  <c r="AB1886" i="1" s="1"/>
  <c r="M2063" i="1"/>
  <c r="Z1673" i="1"/>
  <c r="AA1673" i="1" s="1"/>
  <c r="M1646" i="1"/>
  <c r="Z1645" i="1"/>
  <c r="Z1744" i="1"/>
  <c r="AB1740" i="1"/>
  <c r="O2075" i="1"/>
  <c r="M2071" i="1"/>
  <c r="Z2071" i="1" s="1"/>
  <c r="Z2061" i="1"/>
  <c r="AB2061" i="1" s="1"/>
  <c r="Z1754" i="1"/>
  <c r="AB1750" i="1"/>
  <c r="AB1715" i="1"/>
  <c r="N2075" i="1"/>
  <c r="AA1696" i="1"/>
  <c r="B1674" i="1"/>
  <c r="B1676" i="1" s="1"/>
  <c r="D2075" i="1"/>
  <c r="M1564" i="1"/>
  <c r="M1566" i="1" s="1"/>
  <c r="M1550" i="1"/>
  <c r="Z1560" i="1"/>
  <c r="R1556" i="1"/>
  <c r="G1684" i="1"/>
  <c r="G1686" i="1" s="1"/>
  <c r="G1670" i="1"/>
  <c r="F1674" i="1"/>
  <c r="F1676" i="1" s="1"/>
  <c r="X1564" i="1"/>
  <c r="X1566" i="1" s="1"/>
  <c r="X1550" i="1"/>
  <c r="H1564" i="1"/>
  <c r="H1566" i="1" s="1"/>
  <c r="H1550" i="1"/>
  <c r="R2060" i="1"/>
  <c r="R1674" i="1"/>
  <c r="R1676" i="1" s="1"/>
  <c r="J1674" i="1"/>
  <c r="J1676" i="1" s="1"/>
  <c r="AB1636" i="1"/>
  <c r="AA1645" i="1"/>
  <c r="D1646" i="1"/>
  <c r="Z1640" i="1"/>
  <c r="M1644" i="1"/>
  <c r="J1564" i="1"/>
  <c r="J1566" i="1" s="1"/>
  <c r="J1550" i="1"/>
  <c r="J1554" i="1" s="1"/>
  <c r="B1564" i="1"/>
  <c r="B1566" i="1" s="1"/>
  <c r="B1550" i="1"/>
  <c r="B1554" i="1" s="1"/>
  <c r="B1556" i="1" s="1"/>
  <c r="AA1616" i="1"/>
  <c r="AA1600" i="1"/>
  <c r="AA1604" i="1" s="1"/>
  <c r="AA1586" i="1"/>
  <c r="AA1370" i="1"/>
  <c r="AA1374" i="1" s="1"/>
  <c r="D1340" i="1"/>
  <c r="D1374" i="1"/>
  <c r="D1376" i="1" s="1"/>
  <c r="M1344" i="1"/>
  <c r="M1346" i="1" s="1"/>
  <c r="Z1340" i="1"/>
  <c r="M694" i="1"/>
  <c r="Z1526" i="1"/>
  <c r="AB1526" i="1" s="1"/>
  <c r="AB1456" i="1"/>
  <c r="S1274" i="1"/>
  <c r="S1276" i="1" s="1"/>
  <c r="S694" i="1"/>
  <c r="C1274" i="1"/>
  <c r="C1276" i="1" s="1"/>
  <c r="C694" i="1"/>
  <c r="Z1234" i="1"/>
  <c r="AB1230" i="1"/>
  <c r="AA1535" i="1"/>
  <c r="AA1536" i="1" s="1"/>
  <c r="AA1505" i="1"/>
  <c r="AB1376" i="1"/>
  <c r="AB1285" i="1"/>
  <c r="Z1174" i="1"/>
  <c r="AB1174" i="1" s="1"/>
  <c r="AB1170" i="1"/>
  <c r="AA1420" i="1"/>
  <c r="AA1424" i="1" s="1"/>
  <c r="AA1426" i="1" s="1"/>
  <c r="AA1390" i="1"/>
  <c r="AA1394" i="1" s="1"/>
  <c r="AA1396" i="1" s="1"/>
  <c r="AA1330" i="1"/>
  <c r="AA1334" i="1" s="1"/>
  <c r="AA1336" i="1" s="1"/>
  <c r="AA1290" i="1"/>
  <c r="AA1294" i="1" s="1"/>
  <c r="AA1296" i="1" s="1"/>
  <c r="Z1266" i="1"/>
  <c r="AB1266" i="1" s="1"/>
  <c r="AA1265" i="1"/>
  <c r="AA1266" i="1" s="1"/>
  <c r="AA1385" i="1"/>
  <c r="AA1195" i="1"/>
  <c r="AA1196" i="1" s="1"/>
  <c r="AA1165" i="1"/>
  <c r="AA1166" i="1" s="1"/>
  <c r="Z1094" i="1"/>
  <c r="AB1090" i="1"/>
  <c r="T1274" i="1"/>
  <c r="T1276" i="1" s="1"/>
  <c r="T694" i="1"/>
  <c r="L1274" i="1"/>
  <c r="L1276" i="1" s="1"/>
  <c r="L694" i="1"/>
  <c r="AA1310" i="1"/>
  <c r="AA1314" i="1" s="1"/>
  <c r="AA1475" i="1"/>
  <c r="AA1476" i="1" s="1"/>
  <c r="AA1440" i="1"/>
  <c r="AA1444" i="1" s="1"/>
  <c r="AA1410" i="1"/>
  <c r="AA1414" i="1" s="1"/>
  <c r="Z1084" i="1"/>
  <c r="AB1084" i="1" s="1"/>
  <c r="AB1080" i="1"/>
  <c r="AA1080" i="1"/>
  <c r="AA1084" i="1" s="1"/>
  <c r="AA1040" i="1"/>
  <c r="AA1044" i="1" s="1"/>
  <c r="AA1046" i="1" s="1"/>
  <c r="AA915" i="1"/>
  <c r="AA916" i="1" s="1"/>
  <c r="Z851" i="1"/>
  <c r="AB847" i="1"/>
  <c r="Z801" i="1"/>
  <c r="AB797" i="1"/>
  <c r="Z761" i="1"/>
  <c r="AB757" i="1"/>
  <c r="Z642" i="1"/>
  <c r="AB638" i="1"/>
  <c r="Z602" i="1"/>
  <c r="AB598" i="1"/>
  <c r="Z564" i="1"/>
  <c r="AB564" i="1" s="1"/>
  <c r="AA1105" i="1"/>
  <c r="AA1090" i="1"/>
  <c r="AA1094" i="1" s="1"/>
  <c r="AA1096" i="1" s="1"/>
  <c r="AA1025" i="1"/>
  <c r="AA1020" i="1"/>
  <c r="AA1024" i="1" s="1"/>
  <c r="AB782" i="1"/>
  <c r="AB742" i="1"/>
  <c r="Z582" i="1"/>
  <c r="AB582" i="1" s="1"/>
  <c r="AB578" i="1"/>
  <c r="AA995" i="1"/>
  <c r="AA996" i="1" s="1"/>
  <c r="AA925" i="1"/>
  <c r="Z843" i="1"/>
  <c r="AB843" i="1" s="1"/>
  <c r="AB842" i="1"/>
  <c r="AA842" i="1"/>
  <c r="AA843" i="1" s="1"/>
  <c r="Z831" i="1"/>
  <c r="AB831" i="1" s="1"/>
  <c r="AB827" i="1"/>
  <c r="AB699" i="1"/>
  <c r="AA562" i="1"/>
  <c r="AA564" i="1" s="1"/>
  <c r="Z544" i="1"/>
  <c r="AB544" i="1" s="1"/>
  <c r="Z492" i="1"/>
  <c r="AB488" i="1"/>
  <c r="Z332" i="1"/>
  <c r="AB332" i="1" s="1"/>
  <c r="Z292" i="1"/>
  <c r="AB292" i="1" s="1"/>
  <c r="AA638" i="1"/>
  <c r="AA642" i="1" s="1"/>
  <c r="AA644" i="1" s="1"/>
  <c r="AA453" i="1"/>
  <c r="AA454" i="1" s="1"/>
  <c r="AA386" i="1"/>
  <c r="AA390" i="1" s="1"/>
  <c r="O442" i="1"/>
  <c r="AA331" i="1"/>
  <c r="AA332" i="1" s="1"/>
  <c r="AA306" i="1"/>
  <c r="AA310" i="1" s="1"/>
  <c r="AA312" i="1" s="1"/>
  <c r="AA296" i="1"/>
  <c r="AA300" i="1" s="1"/>
  <c r="Z438" i="1"/>
  <c r="AA438" i="1" s="1"/>
  <c r="K440" i="1"/>
  <c r="Z441" i="1"/>
  <c r="V440" i="1"/>
  <c r="V442" i="1" s="1"/>
  <c r="F440" i="1"/>
  <c r="F442" i="1" s="1"/>
  <c r="AB231" i="1"/>
  <c r="AA452" i="1"/>
  <c r="Q440" i="1"/>
  <c r="Q442" i="1" s="1"/>
  <c r="AA252" i="1"/>
  <c r="AA199" i="1"/>
  <c r="AA45" i="1"/>
  <c r="AA49" i="1" s="1"/>
  <c r="AA51" i="1" s="1"/>
  <c r="AA19" i="1"/>
  <c r="AA21" i="1" s="1"/>
  <c r="Z242" i="1"/>
  <c r="AB242" i="1" s="1"/>
  <c r="AA190" i="1"/>
  <c r="AA175" i="1"/>
  <c r="AA179" i="1" s="1"/>
  <c r="AA181" i="1" s="1"/>
  <c r="AA120" i="1"/>
  <c r="AA121" i="1" s="1"/>
  <c r="AA75" i="1"/>
  <c r="AA79" i="1" s="1"/>
  <c r="V2652" i="1"/>
  <c r="AA2593" i="1"/>
  <c r="R2652" i="1"/>
  <c r="R2643" i="1"/>
  <c r="B2652" i="1"/>
  <c r="M2649" i="1"/>
  <c r="Z2639" i="1"/>
  <c r="AA2639" i="1" s="1"/>
  <c r="AA2477" i="1"/>
  <c r="J2647" i="1"/>
  <c r="J2641" i="1"/>
  <c r="J2643" i="1" s="1"/>
  <c r="Z2642" i="1"/>
  <c r="M2652" i="1"/>
  <c r="M2643" i="1"/>
  <c r="Q2647" i="1"/>
  <c r="Q2641" i="1"/>
  <c r="Q2643" i="1" s="1"/>
  <c r="AB2471" i="1"/>
  <c r="Z2473" i="1"/>
  <c r="AB2473" i="1" s="1"/>
  <c r="P2652" i="1"/>
  <c r="P2643" i="1"/>
  <c r="L2647" i="1"/>
  <c r="L2641" i="1"/>
  <c r="Z2478" i="1"/>
  <c r="AB2478" i="1" s="1"/>
  <c r="AB2493" i="1"/>
  <c r="K2652" i="1"/>
  <c r="C2652" i="1"/>
  <c r="AA2403" i="1"/>
  <c r="AB2491" i="1"/>
  <c r="Z2443" i="1"/>
  <c r="AB2443" i="1" s="1"/>
  <c r="Z2403" i="1"/>
  <c r="AB2403" i="1" s="1"/>
  <c r="AA2341" i="1"/>
  <c r="AA2343" i="1" s="1"/>
  <c r="Z2321" i="1"/>
  <c r="AB2321" i="1" s="1"/>
  <c r="AA2317" i="1"/>
  <c r="AA2321" i="1" s="1"/>
  <c r="AA2323" i="1" s="1"/>
  <c r="AA2271" i="1"/>
  <c r="AA2273" i="1" s="1"/>
  <c r="Z2311" i="1"/>
  <c r="AB2308" i="1"/>
  <c r="AB2291" i="1"/>
  <c r="Z2293" i="1"/>
  <c r="AB2293" i="1" s="1"/>
  <c r="AA2191" i="1"/>
  <c r="AB2175" i="1"/>
  <c r="Z2179" i="1"/>
  <c r="AB2127" i="1"/>
  <c r="Z2086" i="1"/>
  <c r="AA2123" i="1"/>
  <c r="Z2098" i="1"/>
  <c r="AB2098" i="1" s="1"/>
  <c r="AB2097" i="1"/>
  <c r="AA2044" i="1"/>
  <c r="AA2046" i="1" s="1"/>
  <c r="AA1796" i="1"/>
  <c r="Z2122" i="1"/>
  <c r="Z1824" i="1"/>
  <c r="AB1820" i="1"/>
  <c r="Z1784" i="1"/>
  <c r="AB1780" i="1"/>
  <c r="Z1954" i="1"/>
  <c r="Z1874" i="1"/>
  <c r="AB1870" i="1"/>
  <c r="Z1996" i="1"/>
  <c r="AB1996" i="1" s="1"/>
  <c r="AA1974" i="1"/>
  <c r="AA1976" i="1" s="1"/>
  <c r="AA1826" i="1"/>
  <c r="AA1786" i="1"/>
  <c r="Z1694" i="1"/>
  <c r="AB1690" i="1"/>
  <c r="K2075" i="1"/>
  <c r="D2073" i="1"/>
  <c r="AB1765" i="1"/>
  <c r="J2075" i="1"/>
  <c r="Z2062" i="1"/>
  <c r="M2072" i="1"/>
  <c r="Z2072" i="1" s="1"/>
  <c r="D2071" i="1"/>
  <c r="AA2071" i="1" s="1"/>
  <c r="AA2061" i="1"/>
  <c r="Z1936" i="1"/>
  <c r="AB1936" i="1" s="1"/>
  <c r="AA1820" i="1"/>
  <c r="AA1824" i="1" s="1"/>
  <c r="Z1764" i="1"/>
  <c r="AB1764" i="1" s="1"/>
  <c r="AB1760" i="1"/>
  <c r="Z1714" i="1"/>
  <c r="AB1714" i="1" s="1"/>
  <c r="AB1710" i="1"/>
  <c r="AA1710" i="1"/>
  <c r="AA1714" i="1" s="1"/>
  <c r="AA1700" i="1"/>
  <c r="AA1704" i="1" s="1"/>
  <c r="AA1671" i="1"/>
  <c r="Y1564" i="1"/>
  <c r="Y1566" i="1" s="1"/>
  <c r="Y1550" i="1"/>
  <c r="I1564" i="1"/>
  <c r="I1566" i="1" s="1"/>
  <c r="I1550" i="1"/>
  <c r="I1554" i="1" s="1"/>
  <c r="T1564" i="1"/>
  <c r="T1566" i="1" s="1"/>
  <c r="T1550" i="1"/>
  <c r="AA1560" i="1"/>
  <c r="AA1564" i="1" s="1"/>
  <c r="D1564" i="1"/>
  <c r="D1566" i="1" s="1"/>
  <c r="D1550" i="1"/>
  <c r="Z1555" i="1"/>
  <c r="L2075" i="1"/>
  <c r="B1640" i="1"/>
  <c r="B1644" i="1" s="1"/>
  <c r="B1646" i="1" s="1"/>
  <c r="B1654" i="1"/>
  <c r="B1656" i="1" s="1"/>
  <c r="AA1565" i="1"/>
  <c r="AA1566" i="1" s="1"/>
  <c r="AA1760" i="1"/>
  <c r="AA1764" i="1" s="1"/>
  <c r="AA1766" i="1" s="1"/>
  <c r="AA1740" i="1"/>
  <c r="AA1744" i="1" s="1"/>
  <c r="U2065" i="1"/>
  <c r="U1676" i="1"/>
  <c r="E2065" i="1"/>
  <c r="E1676" i="1"/>
  <c r="X1646" i="1"/>
  <c r="P1646" i="1"/>
  <c r="H1646" i="1"/>
  <c r="Z1654" i="1"/>
  <c r="AB1654" i="1" s="1"/>
  <c r="AB1650" i="1"/>
  <c r="Z1496" i="1"/>
  <c r="AB1496" i="1" s="1"/>
  <c r="V1564" i="1"/>
  <c r="V1566" i="1" s="1"/>
  <c r="V1550" i="1"/>
  <c r="V1554" i="1" s="1"/>
  <c r="V1556" i="1" s="1"/>
  <c r="N1564" i="1"/>
  <c r="N1566" i="1" s="1"/>
  <c r="N1550" i="1"/>
  <c r="N1554" i="1" s="1"/>
  <c r="N1556" i="1" s="1"/>
  <c r="Y1344" i="1"/>
  <c r="Y1346" i="1" s="1"/>
  <c r="Y694" i="1"/>
  <c r="I1344" i="1"/>
  <c r="I1346" i="1" s="1"/>
  <c r="I694" i="1"/>
  <c r="AB1454" i="1"/>
  <c r="Z1354" i="1"/>
  <c r="AB1350" i="1"/>
  <c r="D1304" i="1"/>
  <c r="D1306" i="1" s="1"/>
  <c r="AB1306" i="1" s="1"/>
  <c r="D1270" i="1"/>
  <c r="AA1300" i="1"/>
  <c r="AA1304" i="1" s="1"/>
  <c r="O1274" i="1"/>
  <c r="O1276" i="1" s="1"/>
  <c r="O694" i="1"/>
  <c r="AA1630" i="1"/>
  <c r="AA1634" i="1" s="1"/>
  <c r="AA1636" i="1" s="1"/>
  <c r="AB1374" i="1"/>
  <c r="Z1270" i="1"/>
  <c r="AA1485" i="1"/>
  <c r="AA1486" i="1" s="1"/>
  <c r="AA1460" i="1"/>
  <c r="AA1464" i="1" s="1"/>
  <c r="AA1466" i="1" s="1"/>
  <c r="AB1304" i="1"/>
  <c r="Z1244" i="1"/>
  <c r="AB1244" i="1" s="1"/>
  <c r="AB1240" i="1"/>
  <c r="Z1224" i="1"/>
  <c r="AB1224" i="1" s="1"/>
  <c r="AB1220" i="1"/>
  <c r="Z1204" i="1"/>
  <c r="AB1204" i="1" s="1"/>
  <c r="AB1200" i="1"/>
  <c r="AA1184" i="1"/>
  <c r="AA1380" i="1"/>
  <c r="AA1384" i="1" s="1"/>
  <c r="AA1155" i="1"/>
  <c r="AA1156" i="1" s="1"/>
  <c r="AA1070" i="1"/>
  <c r="AA1074" i="1" s="1"/>
  <c r="Z1074" i="1"/>
  <c r="AB1070" i="1"/>
  <c r="Z966" i="1"/>
  <c r="AB966" i="1" s="1"/>
  <c r="Z1466" i="1"/>
  <c r="AB1466" i="1" s="1"/>
  <c r="Z1426" i="1"/>
  <c r="AB1426" i="1" s="1"/>
  <c r="AA1350" i="1"/>
  <c r="AA1354" i="1" s="1"/>
  <c r="AA1356" i="1" s="1"/>
  <c r="AA1315" i="1"/>
  <c r="AA1316" i="1" s="1"/>
  <c r="Z1066" i="1"/>
  <c r="AB1066" i="1" s="1"/>
  <c r="AB862" i="1"/>
  <c r="AA1455" i="1"/>
  <c r="AA1456" i="1" s="1"/>
  <c r="AA1445" i="1"/>
  <c r="AA1446" i="1" s="1"/>
  <c r="Z1116" i="1"/>
  <c r="AB1116" i="1" s="1"/>
  <c r="Z1104" i="1"/>
  <c r="AB1104" i="1" s="1"/>
  <c r="AB1100" i="1"/>
  <c r="AA1076" i="1"/>
  <c r="AA847" i="1"/>
  <c r="AA851" i="1" s="1"/>
  <c r="AA1135" i="1"/>
  <c r="AA1136" i="1" s="1"/>
  <c r="AA783" i="1"/>
  <c r="AA743" i="1"/>
  <c r="AA1055" i="1"/>
  <c r="AA1056" i="1" s="1"/>
  <c r="Z976" i="1"/>
  <c r="AB976" i="1" s="1"/>
  <c r="Z811" i="1"/>
  <c r="AB807" i="1"/>
  <c r="AB732" i="1"/>
  <c r="Z733" i="1"/>
  <c r="AB733" i="1" s="1"/>
  <c r="AA960" i="1"/>
  <c r="AA964" i="1" s="1"/>
  <c r="AA966" i="1" s="1"/>
  <c r="AA950" i="1"/>
  <c r="AA954" i="1" s="1"/>
  <c r="Z753" i="1"/>
  <c r="AB753" i="1" s="1"/>
  <c r="AB752" i="1"/>
  <c r="Z741" i="1"/>
  <c r="AB741" i="1" s="1"/>
  <c r="AB737" i="1"/>
  <c r="AB689" i="1"/>
  <c r="Z652" i="1"/>
  <c r="AB652" i="1" s="1"/>
  <c r="AB648" i="1"/>
  <c r="Z632" i="1"/>
  <c r="AB632" i="1" s="1"/>
  <c r="AB628" i="1"/>
  <c r="Z612" i="1"/>
  <c r="AB612" i="1" s="1"/>
  <c r="AB608" i="1"/>
  <c r="AB594" i="1"/>
  <c r="AB574" i="1"/>
  <c r="AA593" i="1"/>
  <c r="AA594" i="1" s="1"/>
  <c r="AA578" i="1"/>
  <c r="AA582" i="1" s="1"/>
  <c r="AA584" i="1" s="1"/>
  <c r="AA827" i="1"/>
  <c r="AA831" i="1" s="1"/>
  <c r="AA833" i="1" s="1"/>
  <c r="Z360" i="1"/>
  <c r="AB356" i="1"/>
  <c r="Z320" i="1"/>
  <c r="AB316" i="1"/>
  <c r="Z282" i="1"/>
  <c r="AB282" i="1" s="1"/>
  <c r="Z522" i="1"/>
  <c r="AB522" i="1" s="1"/>
  <c r="AB518" i="1"/>
  <c r="Z410" i="1"/>
  <c r="AB410" i="1" s="1"/>
  <c r="AB406" i="1"/>
  <c r="Z372" i="1"/>
  <c r="AB372" i="1" s="1"/>
  <c r="AA717" i="1"/>
  <c r="AA721" i="1" s="1"/>
  <c r="AA723" i="1" s="1"/>
  <c r="AB534" i="1"/>
  <c r="AB514" i="1"/>
  <c r="Z502" i="1"/>
  <c r="AB502" i="1" s="1"/>
  <c r="AB498" i="1"/>
  <c r="Z482" i="1"/>
  <c r="AB482" i="1" s="1"/>
  <c r="AB478" i="1"/>
  <c r="AB464" i="1"/>
  <c r="AA380" i="1"/>
  <c r="AA362" i="1"/>
  <c r="AA302" i="1"/>
  <c r="AA431" i="1"/>
  <c r="AA432" i="1" s="1"/>
  <c r="AA426" i="1"/>
  <c r="AA430" i="1" s="1"/>
  <c r="AA401" i="1"/>
  <c r="AA402" i="1" s="1"/>
  <c r="AA391" i="1"/>
  <c r="AA392" i="1" s="1"/>
  <c r="K442" i="1"/>
  <c r="X440" i="1"/>
  <c r="X442" i="1" s="1"/>
  <c r="H440" i="1"/>
  <c r="H442" i="1" s="1"/>
  <c r="AA503" i="1"/>
  <c r="AA504" i="1" s="1"/>
  <c r="AA346" i="1"/>
  <c r="AA350" i="1" s="1"/>
  <c r="AA352" i="1" s="1"/>
  <c r="AA316" i="1"/>
  <c r="AA320" i="1" s="1"/>
  <c r="AA322" i="1" s="1"/>
  <c r="AA286" i="1"/>
  <c r="AA290" i="1" s="1"/>
  <c r="W440" i="1"/>
  <c r="G440" i="1"/>
  <c r="Z151" i="1"/>
  <c r="AB151" i="1" s="1"/>
  <c r="R440" i="1"/>
  <c r="R442" i="1" s="1"/>
  <c r="B440" i="1"/>
  <c r="B442" i="1" s="1"/>
  <c r="Z181" i="1"/>
  <c r="AB181" i="1" s="1"/>
  <c r="Z111" i="1"/>
  <c r="AB111" i="1" s="1"/>
  <c r="AA110" i="1"/>
  <c r="AA518" i="1"/>
  <c r="AA522" i="1" s="1"/>
  <c r="AB272" i="1"/>
  <c r="T442" i="1"/>
  <c r="AA441" i="1"/>
  <c r="Z436" i="1"/>
  <c r="M440" i="1"/>
  <c r="M442" i="1" s="1"/>
  <c r="AB246" i="1"/>
  <c r="Z250" i="1"/>
  <c r="Z230" i="1"/>
  <c r="AB230" i="1" s="1"/>
  <c r="AB226" i="1"/>
  <c r="U211" i="1"/>
  <c r="AA201" i="1"/>
  <c r="Z101" i="1"/>
  <c r="AB101" i="1" s="1"/>
  <c r="AA85" i="1"/>
  <c r="AA89" i="1" s="1"/>
  <c r="AA91" i="1" s="1"/>
  <c r="AA226" i="1"/>
  <c r="AA230" i="1" s="1"/>
  <c r="AA232" i="1" s="1"/>
  <c r="D209" i="1"/>
  <c r="D211" i="1" s="1"/>
  <c r="AA185" i="1"/>
  <c r="AA189" i="1" s="1"/>
  <c r="AA145" i="1"/>
  <c r="AA149" i="1" s="1"/>
  <c r="AA105" i="1"/>
  <c r="AA109" i="1" s="1"/>
  <c r="AA80" i="1"/>
  <c r="AA81" i="1" s="1"/>
  <c r="AA65" i="1"/>
  <c r="AA69" i="1" s="1"/>
  <c r="AK2757" i="1"/>
  <c r="N2652" i="1"/>
  <c r="N2643" i="1"/>
  <c r="V2647" i="1"/>
  <c r="V2641" i="1"/>
  <c r="V2643" i="1" s="1"/>
  <c r="F2647" i="1"/>
  <c r="F2641" i="1"/>
  <c r="F2643" i="1" s="1"/>
  <c r="Y2652" i="1"/>
  <c r="Y2643" i="1"/>
  <c r="I2652" i="1"/>
  <c r="I2647" i="1"/>
  <c r="I2641" i="1"/>
  <c r="I2643" i="1" s="1"/>
  <c r="AA2493" i="1"/>
  <c r="L2652" i="1"/>
  <c r="L2643" i="1"/>
  <c r="D2647" i="1"/>
  <c r="D2641" i="1"/>
  <c r="D2643" i="1" s="1"/>
  <c r="AA2637" i="1"/>
  <c r="Z2623" i="1"/>
  <c r="AB2623" i="1" s="1"/>
  <c r="AB2621" i="1"/>
  <c r="Z2563" i="1"/>
  <c r="AB2563" i="1" s="1"/>
  <c r="AB2561" i="1"/>
  <c r="Z2638" i="1"/>
  <c r="AB2638" i="1" s="1"/>
  <c r="M2648" i="1"/>
  <c r="S2647" i="1"/>
  <c r="S2641" i="1"/>
  <c r="S2643" i="1" s="1"/>
  <c r="K2647" i="1"/>
  <c r="K2641" i="1"/>
  <c r="K2643" i="1" s="1"/>
  <c r="C2647" i="1"/>
  <c r="C2641" i="1"/>
  <c r="C2643" i="1" s="1"/>
  <c r="B2647" i="1"/>
  <c r="B2641" i="1"/>
  <c r="B2643" i="1" s="1"/>
  <c r="AA2363" i="1"/>
  <c r="Z2351" i="1"/>
  <c r="Z2323" i="1"/>
  <c r="AB2323" i="1" s="1"/>
  <c r="Z2341" i="1"/>
  <c r="AB2247" i="1"/>
  <c r="Z2251" i="1"/>
  <c r="Z2191" i="1"/>
  <c r="AB2191" i="1" s="1"/>
  <c r="AB2189" i="1"/>
  <c r="AB2145" i="1"/>
  <c r="Z2149" i="1"/>
  <c r="AA2171" i="1"/>
  <c r="Z2135" i="1"/>
  <c r="AA2199" i="1"/>
  <c r="AA2201" i="1" s="1"/>
  <c r="AB2113" i="1"/>
  <c r="Z2116" i="1"/>
  <c r="AA2086" i="1"/>
  <c r="AA2088" i="1" s="1"/>
  <c r="AA2145" i="1"/>
  <c r="AA2149" i="1" s="1"/>
  <c r="AA2151" i="1" s="1"/>
  <c r="Z2088" i="1"/>
  <c r="AB2088" i="1" s="1"/>
  <c r="AB2087" i="1"/>
  <c r="Z2034" i="1"/>
  <c r="AB2031" i="1"/>
  <c r="AA2031" i="1"/>
  <c r="AA2034" i="1" s="1"/>
  <c r="AA2036" i="1" s="1"/>
  <c r="AB2014" i="1"/>
  <c r="Z2016" i="1"/>
  <c r="AB2016" i="1" s="1"/>
  <c r="AB1961" i="1"/>
  <c r="Z1964" i="1"/>
  <c r="AA1961" i="1"/>
  <c r="AA1964" i="1" s="1"/>
  <c r="AA1966" i="1" s="1"/>
  <c r="M2126" i="1"/>
  <c r="M2128" i="1" s="1"/>
  <c r="Z1864" i="1"/>
  <c r="AB1860" i="1"/>
  <c r="Z2056" i="1"/>
  <c r="AB2056" i="1" s="1"/>
  <c r="AB2054" i="1"/>
  <c r="AA1981" i="1"/>
  <c r="AA1984" i="1" s="1"/>
  <c r="AA1986" i="1" s="1"/>
  <c r="AB1981" i="1"/>
  <c r="Z1984" i="1"/>
  <c r="AA1936" i="1"/>
  <c r="AA1896" i="1"/>
  <c r="Z1834" i="1"/>
  <c r="AB1830" i="1"/>
  <c r="Z1794" i="1"/>
  <c r="AB1790" i="1"/>
  <c r="AB1974" i="1"/>
  <c r="Z1976" i="1"/>
  <c r="AB1976" i="1" s="1"/>
  <c r="Z1816" i="1"/>
  <c r="AB1816" i="1" s="1"/>
  <c r="AB1815" i="1"/>
  <c r="AB1775" i="1"/>
  <c r="Z1774" i="1"/>
  <c r="AB1774" i="1" s="1"/>
  <c r="AB1770" i="1"/>
  <c r="M1674" i="1"/>
  <c r="Z1670" i="1"/>
  <c r="AA1716" i="1"/>
  <c r="W2075" i="1"/>
  <c r="G2075" i="1"/>
  <c r="J1640" i="1"/>
  <c r="J1644" i="1" s="1"/>
  <c r="J1646" i="1" s="1"/>
  <c r="J1654" i="1"/>
  <c r="J1656" i="1" s="1"/>
  <c r="V2075" i="1"/>
  <c r="F2075" i="1"/>
  <c r="AA1860" i="1"/>
  <c r="AA1864" i="1" s="1"/>
  <c r="AA1866" i="1" s="1"/>
  <c r="AA1830" i="1"/>
  <c r="AA1834" i="1" s="1"/>
  <c r="AA1836" i="1" s="1"/>
  <c r="AA1800" i="1"/>
  <c r="AA1804" i="1" s="1"/>
  <c r="AA1806" i="1" s="1"/>
  <c r="AA1746" i="1"/>
  <c r="D2062" i="1"/>
  <c r="AA1672" i="1"/>
  <c r="AA1660" i="1"/>
  <c r="AA1664" i="1" s="1"/>
  <c r="AA1666" i="1" s="1"/>
  <c r="U1564" i="1"/>
  <c r="U1566" i="1" s="1"/>
  <c r="U1550" i="1"/>
  <c r="E1564" i="1"/>
  <c r="E1566" i="1" s="1"/>
  <c r="E1550" i="1"/>
  <c r="J1556" i="1"/>
  <c r="C1684" i="1"/>
  <c r="C1686" i="1" s="1"/>
  <c r="C1670" i="1"/>
  <c r="Z1574" i="1"/>
  <c r="AB1570" i="1"/>
  <c r="P1564" i="1"/>
  <c r="P1566" i="1" s="1"/>
  <c r="P1550" i="1"/>
  <c r="I1556" i="1"/>
  <c r="AB1516" i="1"/>
  <c r="AA1706" i="1"/>
  <c r="V2060" i="1"/>
  <c r="V1674" i="1"/>
  <c r="V1676" i="1" s="1"/>
  <c r="N2060" i="1"/>
  <c r="N1674" i="1"/>
  <c r="N1676" i="1" s="1"/>
  <c r="D1674" i="1"/>
  <c r="D1676" i="1" s="1"/>
  <c r="Z1656" i="1"/>
  <c r="AB1656" i="1" s="1"/>
  <c r="AB1655" i="1"/>
  <c r="AA1750" i="1"/>
  <c r="AA1754" i="1" s="1"/>
  <c r="AA1756" i="1" s="1"/>
  <c r="AA1720" i="1"/>
  <c r="AA1724" i="1" s="1"/>
  <c r="AA1726" i="1" s="1"/>
  <c r="P2075" i="1"/>
  <c r="AA1655" i="1"/>
  <c r="AA1576" i="1"/>
  <c r="AA1520" i="1"/>
  <c r="AA1524" i="1" s="1"/>
  <c r="AA1526" i="1" s="1"/>
  <c r="F1564" i="1"/>
  <c r="F1566" i="1" s="1"/>
  <c r="F1550" i="1"/>
  <c r="F1554" i="1" s="1"/>
  <c r="F1556" i="1" s="1"/>
  <c r="AA1605" i="1"/>
  <c r="AA1606" i="1" s="1"/>
  <c r="AA1595" i="1"/>
  <c r="AA1596" i="1" s="1"/>
  <c r="AA1590" i="1"/>
  <c r="AA1594" i="1" s="1"/>
  <c r="U1344" i="1"/>
  <c r="U1346" i="1" s="1"/>
  <c r="U694" i="1"/>
  <c r="E1344" i="1"/>
  <c r="E1346" i="1" s="1"/>
  <c r="E694" i="1"/>
  <c r="AB1386" i="1"/>
  <c r="AA1286" i="1"/>
  <c r="K1274" i="1"/>
  <c r="K1276" i="1" s="1"/>
  <c r="K694" i="1"/>
  <c r="Z1254" i="1"/>
  <c r="AB1250" i="1"/>
  <c r="Z1214" i="1"/>
  <c r="AB1210" i="1"/>
  <c r="Z1176" i="1"/>
  <c r="AB1176" i="1" s="1"/>
  <c r="AA1540" i="1"/>
  <c r="AA1544" i="1" s="1"/>
  <c r="AA1510" i="1"/>
  <c r="AA1514" i="1" s="1"/>
  <c r="AA1500" i="1"/>
  <c r="AA1504" i="1" s="1"/>
  <c r="AB1446" i="1"/>
  <c r="AB1316" i="1"/>
  <c r="Z1226" i="1"/>
  <c r="AB1226" i="1" s="1"/>
  <c r="Z1194" i="1"/>
  <c r="AB1194" i="1" s="1"/>
  <c r="AB1190" i="1"/>
  <c r="Z1154" i="1"/>
  <c r="AB1154" i="1" s="1"/>
  <c r="AB1150" i="1"/>
  <c r="Z1284" i="1"/>
  <c r="AB1284" i="1" s="1"/>
  <c r="AB1280" i="1"/>
  <c r="AA1205" i="1"/>
  <c r="AA1206" i="1" s="1"/>
  <c r="AA853" i="1"/>
  <c r="Z1336" i="1"/>
  <c r="AB1336" i="1" s="1"/>
  <c r="AA1185" i="1"/>
  <c r="AA1186" i="1" s="1"/>
  <c r="AA1175" i="1"/>
  <c r="AA1170" i="1"/>
  <c r="AA1174" i="1" s="1"/>
  <c r="AA1365" i="1"/>
  <c r="AA1366" i="1" s="1"/>
  <c r="AA1345" i="1"/>
  <c r="AA1325" i="1"/>
  <c r="AA1326" i="1" s="1"/>
  <c r="X1274" i="1"/>
  <c r="X1276" i="1" s="1"/>
  <c r="X694" i="1"/>
  <c r="P1274" i="1"/>
  <c r="P1276" i="1" s="1"/>
  <c r="P694" i="1"/>
  <c r="H1274" i="1"/>
  <c r="H1276" i="1" s="1"/>
  <c r="H694" i="1"/>
  <c r="AA1305" i="1"/>
  <c r="AA1306" i="1" s="1"/>
  <c r="Z1124" i="1"/>
  <c r="AB1124" i="1" s="1"/>
  <c r="AB1120" i="1"/>
  <c r="Z1086" i="1"/>
  <c r="AB1086" i="1" s="1"/>
  <c r="Z904" i="1"/>
  <c r="AB900" i="1"/>
  <c r="AA1435" i="1"/>
  <c r="AA1436" i="1" s="1"/>
  <c r="AA1415" i="1"/>
  <c r="AA1416" i="1" s="1"/>
  <c r="AA1405" i="1"/>
  <c r="AA1406" i="1" s="1"/>
  <c r="Z1296" i="1"/>
  <c r="AB1296" i="1" s="1"/>
  <c r="AA976" i="1"/>
  <c r="AA930" i="1"/>
  <c r="AA934" i="1" s="1"/>
  <c r="AA936" i="1" s="1"/>
  <c r="Z873" i="1"/>
  <c r="AB873" i="1" s="1"/>
  <c r="AB872" i="1"/>
  <c r="AA872" i="1"/>
  <c r="AA873" i="1" s="1"/>
  <c r="Z861" i="1"/>
  <c r="AB861" i="1" s="1"/>
  <c r="AB857" i="1"/>
  <c r="AA813" i="1"/>
  <c r="Z1046" i="1"/>
  <c r="AB1046" i="1" s="1"/>
  <c r="AA900" i="1"/>
  <c r="AA904" i="1" s="1"/>
  <c r="AA906" i="1" s="1"/>
  <c r="AA877" i="1"/>
  <c r="AA881" i="1" s="1"/>
  <c r="AA883" i="1" s="1"/>
  <c r="AA823" i="1"/>
  <c r="AA733" i="1"/>
  <c r="Z665" i="1"/>
  <c r="AB661" i="1"/>
  <c r="Z622" i="1"/>
  <c r="AB618" i="1"/>
  <c r="Z584" i="1"/>
  <c r="AB584" i="1" s="1"/>
  <c r="AA1100" i="1"/>
  <c r="AA1104" i="1" s="1"/>
  <c r="AA1085" i="1"/>
  <c r="AA1086" i="1" s="1"/>
  <c r="AA1035" i="1"/>
  <c r="AA1030" i="1"/>
  <c r="AA1034" i="1" s="1"/>
  <c r="AA1015" i="1"/>
  <c r="AA1016" i="1" s="1"/>
  <c r="Z771" i="1"/>
  <c r="AB767" i="1"/>
  <c r="AA713" i="1"/>
  <c r="Z654" i="1"/>
  <c r="AB654" i="1" s="1"/>
  <c r="Z614" i="1"/>
  <c r="AB614" i="1" s="1"/>
  <c r="AA1005" i="1"/>
  <c r="AA1000" i="1"/>
  <c r="AA1004" i="1" s="1"/>
  <c r="AA920" i="1"/>
  <c r="AA924" i="1" s="1"/>
  <c r="Z793" i="1"/>
  <c r="AB793" i="1" s="1"/>
  <c r="AB792" i="1"/>
  <c r="Z781" i="1"/>
  <c r="AB781" i="1" s="1"/>
  <c r="AB777" i="1"/>
  <c r="Z713" i="1"/>
  <c r="AB713" i="1" s="1"/>
  <c r="AB712" i="1"/>
  <c r="Z524" i="1"/>
  <c r="AB524" i="1" s="1"/>
  <c r="AA817" i="1"/>
  <c r="AA821" i="1" s="1"/>
  <c r="AA797" i="1"/>
  <c r="AA801" i="1" s="1"/>
  <c r="AA803" i="1" s="1"/>
  <c r="AA757" i="1"/>
  <c r="AA761" i="1" s="1"/>
  <c r="AA763" i="1" s="1"/>
  <c r="Z723" i="1"/>
  <c r="AB723" i="1" s="1"/>
  <c r="AB468" i="1"/>
  <c r="Z472" i="1"/>
  <c r="Z352" i="1"/>
  <c r="AB352" i="1" s="1"/>
  <c r="Z312" i="1"/>
  <c r="AB312" i="1" s="1"/>
  <c r="AA633" i="1"/>
  <c r="AA628" i="1"/>
  <c r="AA632" i="1" s="1"/>
  <c r="AA613" i="1"/>
  <c r="AA614" i="1" s="1"/>
  <c r="AA598" i="1"/>
  <c r="AA602" i="1" s="1"/>
  <c r="AA604" i="1" s="1"/>
  <c r="AA538" i="1"/>
  <c r="AA542" i="1" s="1"/>
  <c r="AA544" i="1" s="1"/>
  <c r="AA488" i="1"/>
  <c r="AA492" i="1" s="1"/>
  <c r="AA494" i="1" s="1"/>
  <c r="W442" i="1"/>
  <c r="G442" i="1"/>
  <c r="Z437" i="1"/>
  <c r="AB437" i="1" s="1"/>
  <c r="D440" i="1"/>
  <c r="D442" i="1" s="1"/>
  <c r="AA436" i="1"/>
  <c r="AA523" i="1"/>
  <c r="AA524" i="1" s="1"/>
  <c r="AA366" i="1"/>
  <c r="AA370" i="1" s="1"/>
  <c r="AA372" i="1" s="1"/>
  <c r="AA336" i="1"/>
  <c r="AA340" i="1" s="1"/>
  <c r="AA342" i="1" s="1"/>
  <c r="AA291" i="1"/>
  <c r="AA292" i="1" s="1"/>
  <c r="Z262" i="1"/>
  <c r="AB262" i="1" s="1"/>
  <c r="J442" i="1"/>
  <c r="S440" i="1"/>
  <c r="S442" i="1" s="1"/>
  <c r="C440" i="1"/>
  <c r="C442" i="1" s="1"/>
  <c r="Z29" i="1"/>
  <c r="AB25" i="1"/>
  <c r="AA281" i="1"/>
  <c r="AA282" i="1" s="1"/>
  <c r="U442" i="1"/>
  <c r="E442" i="1"/>
  <c r="N440" i="1"/>
  <c r="N442" i="1" s="1"/>
  <c r="AB554" i="1"/>
  <c r="P442" i="1"/>
  <c r="Z439" i="1"/>
  <c r="AB439" i="1" s="1"/>
  <c r="Y440" i="1"/>
  <c r="Y442" i="1" s="1"/>
  <c r="I440" i="1"/>
  <c r="I442" i="1" s="1"/>
  <c r="Z171" i="1"/>
  <c r="AB171" i="1" s="1"/>
  <c r="AA170" i="1"/>
  <c r="AA171" i="1" s="1"/>
  <c r="AA155" i="1"/>
  <c r="AA159" i="1" s="1"/>
  <c r="AA161" i="1" s="1"/>
  <c r="AA125" i="1"/>
  <c r="AA129" i="1" s="1"/>
  <c r="AA131" i="1" s="1"/>
  <c r="AA31" i="1"/>
  <c r="AA35" i="1"/>
  <c r="AA39" i="1" s="1"/>
  <c r="AA256" i="1"/>
  <c r="AA260" i="1" s="1"/>
  <c r="AA262" i="1" s="1"/>
  <c r="AB206" i="1"/>
  <c r="Z205" i="1"/>
  <c r="AA150" i="1"/>
  <c r="AA151" i="1" s="1"/>
  <c r="AA135" i="1"/>
  <c r="AA139" i="1" s="1"/>
  <c r="Z131" i="1"/>
  <c r="AB131" i="1" s="1"/>
  <c r="Z91" i="1"/>
  <c r="AB91" i="1" s="1"/>
  <c r="Z51" i="1"/>
  <c r="AB51" i="1" s="1"/>
  <c r="AA70" i="1"/>
  <c r="AA71" i="1" s="1"/>
  <c r="AB29" i="1" l="1"/>
  <c r="Z31" i="1"/>
  <c r="AB31" i="1" s="1"/>
  <c r="Z209" i="1"/>
  <c r="AB209" i="1" s="1"/>
  <c r="AB205" i="1"/>
  <c r="AA205" i="1"/>
  <c r="AA209" i="1" s="1"/>
  <c r="AA1006" i="1"/>
  <c r="AA1036" i="1"/>
  <c r="Z1126" i="1"/>
  <c r="AB1126" i="1" s="1"/>
  <c r="K684" i="1"/>
  <c r="K698" i="1"/>
  <c r="K700" i="1" s="1"/>
  <c r="E684" i="1"/>
  <c r="E688" i="1" s="1"/>
  <c r="E690" i="1" s="1"/>
  <c r="E698" i="1"/>
  <c r="E700" i="1" s="1"/>
  <c r="N2064" i="1"/>
  <c r="N2066" i="1" s="1"/>
  <c r="N2070" i="1"/>
  <c r="N2074" i="1" s="1"/>
  <c r="AB1834" i="1"/>
  <c r="Z1836" i="1"/>
  <c r="AB1836" i="1" s="1"/>
  <c r="AB2135" i="1"/>
  <c r="Z2139" i="1"/>
  <c r="AA2135" i="1"/>
  <c r="AA2139" i="1" s="1"/>
  <c r="AA2141" i="1" s="1"/>
  <c r="AB2341" i="1"/>
  <c r="Z2343" i="1"/>
  <c r="AB2343" i="1" s="1"/>
  <c r="M2658" i="1"/>
  <c r="Z2658" i="1" s="1"/>
  <c r="Z2648" i="1"/>
  <c r="AB250" i="1"/>
  <c r="Z252" i="1"/>
  <c r="AB252" i="1" s="1"/>
  <c r="Z484" i="1"/>
  <c r="AB484" i="1" s="1"/>
  <c r="Z412" i="1"/>
  <c r="AB412" i="1" s="1"/>
  <c r="Z863" i="1"/>
  <c r="AB863" i="1" s="1"/>
  <c r="O684" i="1"/>
  <c r="O698" i="1"/>
  <c r="O700" i="1" s="1"/>
  <c r="Z1766" i="1"/>
  <c r="AB1766" i="1" s="1"/>
  <c r="AB1954" i="1"/>
  <c r="Z1956" i="1"/>
  <c r="AB1956" i="1" s="1"/>
  <c r="AB1824" i="1"/>
  <c r="Z1826" i="1"/>
  <c r="AB1826" i="1" s="1"/>
  <c r="J2651" i="1"/>
  <c r="M2659" i="1"/>
  <c r="Z2659" i="1" s="1"/>
  <c r="Z2649" i="1"/>
  <c r="R2662" i="1"/>
  <c r="V2662" i="1"/>
  <c r="AA191" i="1"/>
  <c r="AB441" i="1"/>
  <c r="AA437" i="1"/>
  <c r="AA440" i="1" s="1"/>
  <c r="AA442" i="1" s="1"/>
  <c r="AA1026" i="1"/>
  <c r="L698" i="1"/>
  <c r="L700" i="1" s="1"/>
  <c r="L684" i="1"/>
  <c r="L688" i="1" s="1"/>
  <c r="L690" i="1" s="1"/>
  <c r="Z1206" i="1"/>
  <c r="AB1206" i="1" s="1"/>
  <c r="Z1196" i="1"/>
  <c r="AB1196" i="1" s="1"/>
  <c r="J2060" i="1"/>
  <c r="H1554" i="1"/>
  <c r="H1556" i="1" s="1"/>
  <c r="N2076" i="1"/>
  <c r="AB1645" i="1"/>
  <c r="H2651" i="1"/>
  <c r="Z2641" i="1"/>
  <c r="AB2641" i="1" s="1"/>
  <c r="AB2637" i="1"/>
  <c r="S2662" i="1"/>
  <c r="O2651" i="1"/>
  <c r="P2651" i="1"/>
  <c r="Q2662" i="1"/>
  <c r="F2662" i="1"/>
  <c r="AA141" i="1"/>
  <c r="AB199" i="1"/>
  <c r="Z201" i="1"/>
  <c r="AB201" i="1" s="1"/>
  <c r="AB210" i="1"/>
  <c r="Z211" i="1"/>
  <c r="AB211" i="1" s="1"/>
  <c r="AA210" i="1"/>
  <c r="AA211" i="1" s="1"/>
  <c r="AA382" i="1"/>
  <c r="AA680" i="1"/>
  <c r="AB340" i="1"/>
  <c r="Z342" i="1"/>
  <c r="AB342" i="1" s="1"/>
  <c r="AA1376" i="1"/>
  <c r="G684" i="1"/>
  <c r="G688" i="1" s="1"/>
  <c r="G690" i="1" s="1"/>
  <c r="G698" i="1"/>
  <c r="G700" i="1" s="1"/>
  <c r="Q2075" i="1"/>
  <c r="Q1554" i="1"/>
  <c r="Q1556" i="1" s="1"/>
  <c r="AB2331" i="1"/>
  <c r="Z2333" i="1"/>
  <c r="AB2333" i="1" s="1"/>
  <c r="AB2169" i="1"/>
  <c r="Z2171" i="1"/>
  <c r="AB2171" i="1" s="1"/>
  <c r="AB2501" i="1"/>
  <c r="Z2503" i="1"/>
  <c r="AB2503" i="1" s="1"/>
  <c r="AA2478" i="1"/>
  <c r="AB771" i="1"/>
  <c r="Z773" i="1"/>
  <c r="AB773" i="1" s="1"/>
  <c r="AB622" i="1"/>
  <c r="Z624" i="1"/>
  <c r="AB624" i="1" s="1"/>
  <c r="P698" i="1"/>
  <c r="P700" i="1" s="1"/>
  <c r="P684" i="1"/>
  <c r="P688" i="1" s="1"/>
  <c r="P690" i="1" s="1"/>
  <c r="AB1214" i="1"/>
  <c r="Z1216" i="1"/>
  <c r="AB1216" i="1" s="1"/>
  <c r="U1554" i="1"/>
  <c r="U1556" i="1" s="1"/>
  <c r="AA2062" i="1"/>
  <c r="D2072" i="1"/>
  <c r="AA2072" i="1" s="1"/>
  <c r="Z1674" i="1"/>
  <c r="AB1674" i="1" s="1"/>
  <c r="AB1670" i="1"/>
  <c r="AA1670" i="1"/>
  <c r="AA1674" i="1" s="1"/>
  <c r="AB1964" i="1"/>
  <c r="Z1966" i="1"/>
  <c r="AB1966" i="1" s="1"/>
  <c r="Z2118" i="1"/>
  <c r="AB2118" i="1" s="1"/>
  <c r="AB2116" i="1"/>
  <c r="B2651" i="1"/>
  <c r="K2651" i="1"/>
  <c r="I2651" i="1"/>
  <c r="V2651" i="1"/>
  <c r="V2653" i="1" s="1"/>
  <c r="AA111" i="1"/>
  <c r="AB320" i="1"/>
  <c r="Z322" i="1"/>
  <c r="AB322" i="1" s="1"/>
  <c r="AB811" i="1"/>
  <c r="Z813" i="1"/>
  <c r="AB813" i="1" s="1"/>
  <c r="AB1074" i="1"/>
  <c r="Z1076" i="1"/>
  <c r="AB1076" i="1" s="1"/>
  <c r="Z1274" i="1"/>
  <c r="AB1270" i="1"/>
  <c r="I684" i="1"/>
  <c r="I688" i="1" s="1"/>
  <c r="I690" i="1" s="1"/>
  <c r="I698" i="1"/>
  <c r="I700" i="1" s="1"/>
  <c r="E2075" i="1"/>
  <c r="AA1555" i="1"/>
  <c r="T1554" i="1"/>
  <c r="T1556" i="1" s="1"/>
  <c r="AB2062" i="1"/>
  <c r="Z2126" i="1"/>
  <c r="AA2122" i="1"/>
  <c r="AA2126" i="1" s="1"/>
  <c r="AA2128" i="1" s="1"/>
  <c r="Z2313" i="1"/>
  <c r="AB2313" i="1" s="1"/>
  <c r="AB2311" i="1"/>
  <c r="K2662" i="1"/>
  <c r="K2653" i="1"/>
  <c r="L2651" i="1"/>
  <c r="Z2652" i="1"/>
  <c r="Z2481" i="1"/>
  <c r="AA926" i="1"/>
  <c r="Z634" i="1"/>
  <c r="AB634" i="1" s="1"/>
  <c r="Z783" i="1"/>
  <c r="AB783" i="1" s="1"/>
  <c r="AB602" i="1"/>
  <c r="Z604" i="1"/>
  <c r="AB604" i="1" s="1"/>
  <c r="AB761" i="1"/>
  <c r="Z763" i="1"/>
  <c r="AB763" i="1" s="1"/>
  <c r="AB851" i="1"/>
  <c r="Z853" i="1"/>
  <c r="AB853" i="1" s="1"/>
  <c r="Z1246" i="1"/>
  <c r="AB1246" i="1" s="1"/>
  <c r="AA1506" i="1"/>
  <c r="S684" i="1"/>
  <c r="S698" i="1"/>
  <c r="S700" i="1" s="1"/>
  <c r="Z694" i="1"/>
  <c r="M684" i="1"/>
  <c r="M698" i="1"/>
  <c r="M700" i="1" s="1"/>
  <c r="AA1340" i="1"/>
  <c r="AA1344" i="1" s="1"/>
  <c r="D1344" i="1"/>
  <c r="D1346" i="1" s="1"/>
  <c r="F2060" i="1"/>
  <c r="AB1754" i="1"/>
  <c r="Z1756" i="1"/>
  <c r="AB1756" i="1" s="1"/>
  <c r="AB2004" i="1"/>
  <c r="Z2006" i="1"/>
  <c r="AB2006" i="1" s="1"/>
  <c r="D2662" i="1"/>
  <c r="AA2652" i="1"/>
  <c r="D2659" i="1"/>
  <c r="AA2659" i="1" s="1"/>
  <c r="AA2649" i="1"/>
  <c r="AA439" i="1"/>
  <c r="Z392" i="1"/>
  <c r="AB392" i="1" s="1"/>
  <c r="AB821" i="1"/>
  <c r="Z823" i="1"/>
  <c r="AB823" i="1" s="1"/>
  <c r="AA1516" i="1"/>
  <c r="AB1704" i="1"/>
  <c r="Z1706" i="1"/>
  <c r="AB1706" i="1" s="1"/>
  <c r="M2065" i="1"/>
  <c r="M1676" i="1"/>
  <c r="Z1675" i="1"/>
  <c r="AB1804" i="1"/>
  <c r="Z1806" i="1"/>
  <c r="AB1806" i="1" s="1"/>
  <c r="AB2391" i="1"/>
  <c r="Z2393" i="1"/>
  <c r="AB2393" i="1" s="1"/>
  <c r="O2662" i="1"/>
  <c r="O2653" i="1"/>
  <c r="D2648" i="1"/>
  <c r="D2651" i="1" s="1"/>
  <c r="D2653" i="1" s="1"/>
  <c r="AA2638" i="1"/>
  <c r="T2651" i="1"/>
  <c r="H2662" i="1"/>
  <c r="H2653" i="1"/>
  <c r="E2651" i="1"/>
  <c r="E2662" i="1"/>
  <c r="E2653" i="1"/>
  <c r="J2662" i="1"/>
  <c r="J2653" i="1"/>
  <c r="AB472" i="1"/>
  <c r="Z474" i="1"/>
  <c r="AB474" i="1" s="1"/>
  <c r="AA634" i="1"/>
  <c r="AB904" i="1"/>
  <c r="Z906" i="1"/>
  <c r="AB906" i="1" s="1"/>
  <c r="AA1346" i="1"/>
  <c r="AA1176" i="1"/>
  <c r="U684" i="1"/>
  <c r="U688" i="1" s="1"/>
  <c r="U690" i="1" s="1"/>
  <c r="U698" i="1"/>
  <c r="U700" i="1" s="1"/>
  <c r="V2064" i="1"/>
  <c r="V2066" i="1" s="1"/>
  <c r="V2070" i="1"/>
  <c r="V2074" i="1" s="1"/>
  <c r="V2076" i="1" s="1"/>
  <c r="AB1574" i="1"/>
  <c r="Z1576" i="1"/>
  <c r="AB1576" i="1" s="1"/>
  <c r="AB1794" i="1"/>
  <c r="Z1796" i="1"/>
  <c r="AB1796" i="1" s="1"/>
  <c r="AB1864" i="1"/>
  <c r="Z1866" i="1"/>
  <c r="AB1866" i="1" s="1"/>
  <c r="AB2149" i="1"/>
  <c r="Z2151" i="1"/>
  <c r="AB2151" i="1" s="1"/>
  <c r="AB2251" i="1"/>
  <c r="Z2253" i="1"/>
  <c r="AB2253" i="1" s="1"/>
  <c r="AB2351" i="1"/>
  <c r="Z2353" i="1"/>
  <c r="AB2353" i="1" s="1"/>
  <c r="AA2641" i="1"/>
  <c r="L2662" i="1"/>
  <c r="L2653" i="1"/>
  <c r="AB1354" i="1"/>
  <c r="Z1356" i="1"/>
  <c r="AB1356" i="1" s="1"/>
  <c r="D1554" i="1"/>
  <c r="D1556" i="1" s="1"/>
  <c r="AB1784" i="1"/>
  <c r="Z1786" i="1"/>
  <c r="AB1786" i="1" s="1"/>
  <c r="Z2643" i="1"/>
  <c r="AB2643" i="1" s="1"/>
  <c r="AA2481" i="1"/>
  <c r="B2653" i="1"/>
  <c r="B2662" i="1"/>
  <c r="AB492" i="1"/>
  <c r="Z494" i="1"/>
  <c r="AB494" i="1" s="1"/>
  <c r="AA1106" i="1"/>
  <c r="Z1106" i="1"/>
  <c r="AB1106" i="1" s="1"/>
  <c r="T698" i="1"/>
  <c r="T700" i="1" s="1"/>
  <c r="T684" i="1"/>
  <c r="T688" i="1" s="1"/>
  <c r="T690" i="1" s="1"/>
  <c r="AB1094" i="1"/>
  <c r="Z1096" i="1"/>
  <c r="AB1096" i="1" s="1"/>
  <c r="AA1386" i="1"/>
  <c r="Z1286" i="1"/>
  <c r="AB1286" i="1" s="1"/>
  <c r="AB1234" i="1"/>
  <c r="Z1236" i="1"/>
  <c r="AB1236" i="1" s="1"/>
  <c r="Z1344" i="1"/>
  <c r="AB1340" i="1"/>
  <c r="R2064" i="1"/>
  <c r="R2066" i="1" s="1"/>
  <c r="R2070" i="1"/>
  <c r="R2074" i="1" s="1"/>
  <c r="X1554" i="1"/>
  <c r="X1556" i="1" s="1"/>
  <c r="G2060" i="1"/>
  <c r="G1674" i="1"/>
  <c r="G1676" i="1" s="1"/>
  <c r="Z1564" i="1"/>
  <c r="AB1560" i="1"/>
  <c r="B2060" i="1"/>
  <c r="Z1716" i="1"/>
  <c r="AB1716" i="1" s="1"/>
  <c r="Z2283" i="1"/>
  <c r="AB2283" i="1" s="1"/>
  <c r="AB2281" i="1"/>
  <c r="D2660" i="1"/>
  <c r="Z2647" i="1"/>
  <c r="M2651" i="1"/>
  <c r="M2653" i="1" s="1"/>
  <c r="G2651" i="1"/>
  <c r="W2651" i="1"/>
  <c r="Z2650" i="1"/>
  <c r="AB2650" i="1" s="1"/>
  <c r="N2657" i="1"/>
  <c r="N2661" i="1" s="1"/>
  <c r="N2651" i="1"/>
  <c r="Z21" i="1"/>
  <c r="AB21" i="1" s="1"/>
  <c r="Z504" i="1"/>
  <c r="AB504" i="1" s="1"/>
  <c r="AB300" i="1"/>
  <c r="Z302" i="1"/>
  <c r="AB302" i="1" s="1"/>
  <c r="Z432" i="1"/>
  <c r="AB432" i="1" s="1"/>
  <c r="AA1546" i="1"/>
  <c r="W684" i="1"/>
  <c r="W698" i="1"/>
  <c r="W700" i="1" s="1"/>
  <c r="AB1614" i="1"/>
  <c r="Z1616" i="1"/>
  <c r="AB1616" i="1" s="1"/>
  <c r="I2075" i="1"/>
  <c r="Y2075" i="1"/>
  <c r="R2076" i="1"/>
  <c r="Z1726" i="1"/>
  <c r="AB1726" i="1" s="1"/>
  <c r="Z1686" i="1"/>
  <c r="AB1686" i="1" s="1"/>
  <c r="AB1685" i="1"/>
  <c r="AA1685" i="1"/>
  <c r="AA1686" i="1" s="1"/>
  <c r="AB2159" i="1"/>
  <c r="Z2161" i="1"/>
  <c r="AB2161" i="1" s="1"/>
  <c r="AB2271" i="1"/>
  <c r="Z2273" i="1"/>
  <c r="AB2273" i="1" s="1"/>
  <c r="AB2511" i="1"/>
  <c r="Z2513" i="1"/>
  <c r="AB2513" i="1" s="1"/>
  <c r="AA2483" i="1"/>
  <c r="AB665" i="1"/>
  <c r="Z667" i="1"/>
  <c r="AB667" i="1" s="1"/>
  <c r="H698" i="1"/>
  <c r="H700" i="1" s="1"/>
  <c r="H684" i="1"/>
  <c r="H688" i="1" s="1"/>
  <c r="H690" i="1" s="1"/>
  <c r="X698" i="1"/>
  <c r="X700" i="1" s="1"/>
  <c r="X684" i="1"/>
  <c r="X688" i="1" s="1"/>
  <c r="X690" i="1" s="1"/>
  <c r="AB1254" i="1"/>
  <c r="Z1256" i="1"/>
  <c r="AB1256" i="1" s="1"/>
  <c r="AA1656" i="1"/>
  <c r="P1554" i="1"/>
  <c r="P1556" i="1" s="1"/>
  <c r="P2060" i="1"/>
  <c r="C1674" i="1"/>
  <c r="C1676" i="1" s="1"/>
  <c r="E1554" i="1"/>
  <c r="E1556" i="1" s="1"/>
  <c r="E2060" i="1"/>
  <c r="Z1776" i="1"/>
  <c r="AB1776" i="1" s="1"/>
  <c r="AB1984" i="1"/>
  <c r="Z1986" i="1"/>
  <c r="AB1986" i="1" s="1"/>
  <c r="AB2034" i="1"/>
  <c r="Z2036" i="1"/>
  <c r="AB2036" i="1" s="1"/>
  <c r="C2651" i="1"/>
  <c r="S2651" i="1"/>
  <c r="S2653" i="1" s="1"/>
  <c r="I2662" i="1"/>
  <c r="I2653" i="1"/>
  <c r="F2651" i="1"/>
  <c r="F2653" i="1" s="1"/>
  <c r="N2662" i="1"/>
  <c r="N2663" i="1" s="1"/>
  <c r="N2653" i="1"/>
  <c r="Z440" i="1"/>
  <c r="AB440" i="1" s="1"/>
  <c r="AB436" i="1"/>
  <c r="AB360" i="1"/>
  <c r="Z362" i="1"/>
  <c r="AB362" i="1" s="1"/>
  <c r="AA1270" i="1"/>
  <c r="AA1274" i="1" s="1"/>
  <c r="AA1276" i="1" s="1"/>
  <c r="D1274" i="1"/>
  <c r="D1276" i="1" s="1"/>
  <c r="D694" i="1"/>
  <c r="Y684" i="1"/>
  <c r="Y688" i="1" s="1"/>
  <c r="Y690" i="1" s="1"/>
  <c r="Y698" i="1"/>
  <c r="Y700" i="1" s="1"/>
  <c r="U2075" i="1"/>
  <c r="I2060" i="1"/>
  <c r="Y1554" i="1"/>
  <c r="Y1556" i="1" s="1"/>
  <c r="Y2060" i="1"/>
  <c r="AB1694" i="1"/>
  <c r="Z1696" i="1"/>
  <c r="AB1696" i="1" s="1"/>
  <c r="AB1874" i="1"/>
  <c r="Z1876" i="1"/>
  <c r="AB1876" i="1" s="1"/>
  <c r="AB2179" i="1"/>
  <c r="Z2181" i="1"/>
  <c r="AB2181" i="1" s="1"/>
  <c r="C2662" i="1"/>
  <c r="C2653" i="1"/>
  <c r="P2662" i="1"/>
  <c r="P2653" i="1"/>
  <c r="Q2651" i="1"/>
  <c r="Q2653" i="1" s="1"/>
  <c r="Z232" i="1"/>
  <c r="AB232" i="1" s="1"/>
  <c r="Z743" i="1"/>
  <c r="AB743" i="1" s="1"/>
  <c r="AB642" i="1"/>
  <c r="Z644" i="1"/>
  <c r="AB644" i="1" s="1"/>
  <c r="AB801" i="1"/>
  <c r="Z803" i="1"/>
  <c r="AB803" i="1" s="1"/>
  <c r="Z1156" i="1"/>
  <c r="AB1156" i="1" s="1"/>
  <c r="C684" i="1"/>
  <c r="C688" i="1" s="1"/>
  <c r="C690" i="1" s="1"/>
  <c r="C698" i="1"/>
  <c r="C700" i="1" s="1"/>
  <c r="Z1644" i="1"/>
  <c r="AB1644" i="1" s="1"/>
  <c r="AB1640" i="1"/>
  <c r="AA1640" i="1"/>
  <c r="AA1644" i="1" s="1"/>
  <c r="AA1646" i="1" s="1"/>
  <c r="M1554" i="1"/>
  <c r="M1556" i="1" s="1"/>
  <c r="Z1550" i="1"/>
  <c r="AA1550" i="1" s="1"/>
  <c r="AA1554" i="1" s="1"/>
  <c r="AB2071" i="1"/>
  <c r="AB1744" i="1"/>
  <c r="Z1746" i="1"/>
  <c r="AB1746" i="1" s="1"/>
  <c r="Z2063" i="1"/>
  <c r="AA2063" i="1" s="1"/>
  <c r="M2073" i="1"/>
  <c r="Z2073" i="1" s="1"/>
  <c r="AB2073" i="1" s="1"/>
  <c r="AA2642" i="1"/>
  <c r="AA2643" i="1" s="1"/>
  <c r="T2662" i="1"/>
  <c r="T2653" i="1"/>
  <c r="U2651" i="1"/>
  <c r="AA41" i="1"/>
  <c r="AA956" i="1"/>
  <c r="Z833" i="1"/>
  <c r="AB833" i="1" s="1"/>
  <c r="Q684" i="1"/>
  <c r="Q688" i="1" s="1"/>
  <c r="Q690" i="1" s="1"/>
  <c r="Q698" i="1"/>
  <c r="Q700" i="1" s="1"/>
  <c r="L1554" i="1"/>
  <c r="L1556" i="1" s="1"/>
  <c r="L2060" i="1"/>
  <c r="AB1664" i="1"/>
  <c r="Z1666" i="1"/>
  <c r="AB1666" i="1" s="1"/>
  <c r="Z2261" i="1"/>
  <c r="AA2257" i="1"/>
  <c r="AA2261" i="1" s="1"/>
  <c r="AA2263" i="1" s="1"/>
  <c r="G2662" i="1"/>
  <c r="G2653" i="1"/>
  <c r="W2662" i="1"/>
  <c r="W2653" i="1"/>
  <c r="X2651" i="1"/>
  <c r="X2662" i="1"/>
  <c r="X2653" i="1"/>
  <c r="Y2651" i="1"/>
  <c r="Y2653" i="1" s="1"/>
  <c r="U2662" i="1"/>
  <c r="U2653" i="1"/>
  <c r="R2657" i="1"/>
  <c r="R2661" i="1" s="1"/>
  <c r="R2651" i="1"/>
  <c r="R2653" i="1" s="1"/>
  <c r="AB2261" i="1" l="1"/>
  <c r="Z2263" i="1"/>
  <c r="AB2263" i="1" s="1"/>
  <c r="L2070" i="1"/>
  <c r="L2064" i="1"/>
  <c r="L2066" i="1" s="1"/>
  <c r="C2060" i="1"/>
  <c r="W688" i="1"/>
  <c r="W690" i="1" s="1"/>
  <c r="W2060" i="1"/>
  <c r="Z2651" i="1"/>
  <c r="AB2651" i="1" s="1"/>
  <c r="AB2647" i="1"/>
  <c r="X2060" i="1"/>
  <c r="AA2073" i="1"/>
  <c r="AB2126" i="1"/>
  <c r="Z2128" i="1"/>
  <c r="AB2128" i="1" s="1"/>
  <c r="AA1556" i="1"/>
  <c r="V2657" i="1"/>
  <c r="V2661" i="1" s="1"/>
  <c r="V2663" i="1" s="1"/>
  <c r="H2060" i="1"/>
  <c r="O688" i="1"/>
  <c r="O690" i="1" s="1"/>
  <c r="O2060" i="1"/>
  <c r="Z1554" i="1"/>
  <c r="AB1550" i="1"/>
  <c r="I2064" i="1"/>
  <c r="I2066" i="1" s="1"/>
  <c r="I2070" i="1"/>
  <c r="E2064" i="1"/>
  <c r="E2066" i="1" s="1"/>
  <c r="E2070" i="1"/>
  <c r="P2070" i="1"/>
  <c r="P2064" i="1"/>
  <c r="P2066" i="1" s="1"/>
  <c r="AB1564" i="1"/>
  <c r="Z1566" i="1"/>
  <c r="AB1566" i="1" s="1"/>
  <c r="AB1344" i="1"/>
  <c r="Z1346" i="1"/>
  <c r="AB1346" i="1" s="1"/>
  <c r="AB1675" i="1"/>
  <c r="Z1676" i="1"/>
  <c r="AB1676" i="1" s="1"/>
  <c r="AA1675" i="1"/>
  <c r="AA1676" i="1" s="1"/>
  <c r="F2064" i="1"/>
  <c r="F2066" i="1" s="1"/>
  <c r="F2070" i="1"/>
  <c r="S688" i="1"/>
  <c r="S690" i="1" s="1"/>
  <c r="S2060" i="1"/>
  <c r="AB2481" i="1"/>
  <c r="Z2483" i="1"/>
  <c r="AB2483" i="1" s="1"/>
  <c r="Z442" i="1"/>
  <c r="AB442" i="1" s="1"/>
  <c r="AB2659" i="1"/>
  <c r="M2660" i="1"/>
  <c r="Z2660" i="1" s="1"/>
  <c r="AB2660" i="1" s="1"/>
  <c r="AA2650" i="1"/>
  <c r="AA2648" i="1"/>
  <c r="D2658" i="1"/>
  <c r="AA2658" i="1" s="1"/>
  <c r="Z684" i="1"/>
  <c r="M688" i="1"/>
  <c r="M690" i="1" s="1"/>
  <c r="M2060" i="1"/>
  <c r="Z2653" i="1"/>
  <c r="AB2653" i="1" s="1"/>
  <c r="T2060" i="1"/>
  <c r="Y2662" i="1"/>
  <c r="U2060" i="1"/>
  <c r="J2064" i="1"/>
  <c r="J2066" i="1" s="1"/>
  <c r="J2070" i="1"/>
  <c r="R2663" i="1"/>
  <c r="AB2072" i="1"/>
  <c r="AB2648" i="1"/>
  <c r="K688" i="1"/>
  <c r="K690" i="1" s="1"/>
  <c r="K2060" i="1"/>
  <c r="Y2064" i="1"/>
  <c r="Y2066" i="1" s="1"/>
  <c r="Y2070" i="1"/>
  <c r="D698" i="1"/>
  <c r="D700" i="1" s="1"/>
  <c r="AA694" i="1"/>
  <c r="AA698" i="1" s="1"/>
  <c r="AA700" i="1" s="1"/>
  <c r="D684" i="1"/>
  <c r="N2724" i="1"/>
  <c r="N2729" i="1"/>
  <c r="N2665" i="1"/>
  <c r="B2064" i="1"/>
  <c r="B2066" i="1" s="1"/>
  <c r="B2070" i="1"/>
  <c r="G2070" i="1"/>
  <c r="G2064" i="1"/>
  <c r="G2066" i="1" s="1"/>
  <c r="M2075" i="1"/>
  <c r="Z2065" i="1"/>
  <c r="Z698" i="1"/>
  <c r="AB694" i="1"/>
  <c r="AB1274" i="1"/>
  <c r="Z1276" i="1"/>
  <c r="AB1276" i="1" s="1"/>
  <c r="Q2060" i="1"/>
  <c r="Z1646" i="1"/>
  <c r="AB1646" i="1" s="1"/>
  <c r="AA2647" i="1"/>
  <c r="AA2651" i="1" s="1"/>
  <c r="AA2653" i="1" s="1"/>
  <c r="AB2139" i="1"/>
  <c r="Z2141" i="1"/>
  <c r="AB2141" i="1" s="1"/>
  <c r="V2724" i="1" l="1"/>
  <c r="V2729" i="1"/>
  <c r="V2665" i="1"/>
  <c r="AB698" i="1"/>
  <c r="Z700" i="1"/>
  <c r="AB700" i="1" s="1"/>
  <c r="AB1554" i="1"/>
  <c r="Z1556" i="1"/>
  <c r="AB1556" i="1" s="1"/>
  <c r="AA2660" i="1"/>
  <c r="Y2074" i="1"/>
  <c r="Y2076" i="1" s="1"/>
  <c r="Y2657" i="1"/>
  <c r="Y2661" i="1" s="1"/>
  <c r="Y2663" i="1" s="1"/>
  <c r="T2070" i="1"/>
  <c r="T2064" i="1"/>
  <c r="T2066" i="1" s="1"/>
  <c r="Z688" i="1"/>
  <c r="AB684" i="1"/>
  <c r="I2074" i="1"/>
  <c r="I2076" i="1" s="1"/>
  <c r="I2657" i="1"/>
  <c r="I2661" i="1" s="1"/>
  <c r="I2663" i="1" s="1"/>
  <c r="O2070" i="1"/>
  <c r="O2064" i="1"/>
  <c r="O2066" i="1" s="1"/>
  <c r="X2070" i="1"/>
  <c r="X2064" i="1"/>
  <c r="X2066" i="1" s="1"/>
  <c r="G2074" i="1"/>
  <c r="G2076" i="1" s="1"/>
  <c r="G2657" i="1"/>
  <c r="G2661" i="1" s="1"/>
  <c r="G2663" i="1" s="1"/>
  <c r="P2074" i="1"/>
  <c r="P2076" i="1" s="1"/>
  <c r="P2657" i="1"/>
  <c r="P2661" i="1" s="1"/>
  <c r="P2663" i="1" s="1"/>
  <c r="D688" i="1"/>
  <c r="D690" i="1" s="1"/>
  <c r="AA684" i="1"/>
  <c r="AA688" i="1" s="1"/>
  <c r="AA690" i="1" s="1"/>
  <c r="D2060" i="1"/>
  <c r="S2070" i="1"/>
  <c r="S2064" i="1"/>
  <c r="S2066" i="1" s="1"/>
  <c r="AB2658" i="1"/>
  <c r="Q2064" i="1"/>
  <c r="Q2066" i="1" s="1"/>
  <c r="Q2070" i="1"/>
  <c r="AB2065" i="1"/>
  <c r="AA2065" i="1"/>
  <c r="B2074" i="1"/>
  <c r="B2076" i="1" s="1"/>
  <c r="B2078" i="1" s="1"/>
  <c r="B2079" i="1" s="1"/>
  <c r="B2657" i="1"/>
  <c r="B2661" i="1" s="1"/>
  <c r="B2663" i="1" s="1"/>
  <c r="K2070" i="1"/>
  <c r="K2064" i="1"/>
  <c r="K2066" i="1" s="1"/>
  <c r="R2724" i="1"/>
  <c r="R2729" i="1"/>
  <c r="R2665" i="1"/>
  <c r="U2064" i="1"/>
  <c r="U2066" i="1" s="1"/>
  <c r="U2070" i="1"/>
  <c r="M2064" i="1"/>
  <c r="M2066" i="1" s="1"/>
  <c r="M2070" i="1"/>
  <c r="Z2060" i="1"/>
  <c r="E2074" i="1"/>
  <c r="E2076" i="1" s="1"/>
  <c r="E2657" i="1"/>
  <c r="E2661" i="1" s="1"/>
  <c r="E2663" i="1" s="1"/>
  <c r="C2070" i="1"/>
  <c r="C2064" i="1"/>
  <c r="C2066" i="1" s="1"/>
  <c r="L2074" i="1"/>
  <c r="L2076" i="1" s="1"/>
  <c r="L2657" i="1"/>
  <c r="L2661" i="1" s="1"/>
  <c r="L2663" i="1" s="1"/>
  <c r="Z2075" i="1"/>
  <c r="M2662" i="1"/>
  <c r="J2074" i="1"/>
  <c r="J2076" i="1" s="1"/>
  <c r="J2657" i="1"/>
  <c r="J2661" i="1" s="1"/>
  <c r="J2663" i="1" s="1"/>
  <c r="F2074" i="1"/>
  <c r="F2076" i="1" s="1"/>
  <c r="F2657" i="1"/>
  <c r="F2661" i="1" s="1"/>
  <c r="F2663" i="1" s="1"/>
  <c r="H2070" i="1"/>
  <c r="H2064" i="1"/>
  <c r="H2066" i="1" s="1"/>
  <c r="W2070" i="1"/>
  <c r="W2064" i="1"/>
  <c r="W2066" i="1" s="1"/>
  <c r="Y2724" i="1" l="1"/>
  <c r="Y2729" i="1"/>
  <c r="Y2665" i="1"/>
  <c r="W2074" i="1"/>
  <c r="W2076" i="1" s="1"/>
  <c r="W2657" i="1"/>
  <c r="W2661" i="1" s="1"/>
  <c r="W2663" i="1" s="1"/>
  <c r="AB2075" i="1"/>
  <c r="AA2075" i="1"/>
  <c r="AB2060" i="1"/>
  <c r="Z2064" i="1"/>
  <c r="AA2066" i="1"/>
  <c r="D2070" i="1"/>
  <c r="D2064" i="1"/>
  <c r="D2066" i="1" s="1"/>
  <c r="AA2060" i="1"/>
  <c r="AA2064" i="1" s="1"/>
  <c r="X2074" i="1"/>
  <c r="X2076" i="1" s="1"/>
  <c r="X2657" i="1"/>
  <c r="X2661" i="1" s="1"/>
  <c r="X2663" i="1" s="1"/>
  <c r="T2074" i="1"/>
  <c r="T2076" i="1" s="1"/>
  <c r="T2657" i="1"/>
  <c r="T2661" i="1" s="1"/>
  <c r="T2663" i="1" s="1"/>
  <c r="J2724" i="1"/>
  <c r="J2729" i="1"/>
  <c r="J2665" i="1"/>
  <c r="C2074" i="1"/>
  <c r="C2076" i="1" s="1"/>
  <c r="C2079" i="1" s="1"/>
  <c r="C2657" i="1"/>
  <c r="C2661" i="1" s="1"/>
  <c r="C2663" i="1" s="1"/>
  <c r="M2074" i="1"/>
  <c r="M2076" i="1" s="1"/>
  <c r="Z2070" i="1"/>
  <c r="M2657" i="1"/>
  <c r="K2074" i="1"/>
  <c r="K2076" i="1" s="1"/>
  <c r="K2657" i="1"/>
  <c r="K2661" i="1" s="1"/>
  <c r="K2663" i="1" s="1"/>
  <c r="G2729" i="1"/>
  <c r="G2724" i="1"/>
  <c r="G2665" i="1"/>
  <c r="L2724" i="1"/>
  <c r="L2729" i="1"/>
  <c r="L2665" i="1"/>
  <c r="E2724" i="1"/>
  <c r="E2729" i="1"/>
  <c r="E2665" i="1"/>
  <c r="B2729" i="1"/>
  <c r="B2724" i="1"/>
  <c r="B2665" i="1"/>
  <c r="O2074" i="1"/>
  <c r="O2076" i="1" s="1"/>
  <c r="O2657" i="1"/>
  <c r="O2661" i="1" s="1"/>
  <c r="O2663" i="1" s="1"/>
  <c r="AB688" i="1"/>
  <c r="Z690" i="1"/>
  <c r="AB690" i="1" s="1"/>
  <c r="H2074" i="1"/>
  <c r="H2076" i="1" s="1"/>
  <c r="H2657" i="1"/>
  <c r="H2661" i="1" s="1"/>
  <c r="H2663" i="1" s="1"/>
  <c r="F2724" i="1"/>
  <c r="F2729" i="1"/>
  <c r="F2665" i="1"/>
  <c r="Z2662" i="1"/>
  <c r="U2074" i="1"/>
  <c r="U2076" i="1" s="1"/>
  <c r="U2657" i="1"/>
  <c r="U2661" i="1" s="1"/>
  <c r="U2663" i="1" s="1"/>
  <c r="Q2074" i="1"/>
  <c r="Q2076" i="1" s="1"/>
  <c r="Q2657" i="1"/>
  <c r="Q2661" i="1" s="1"/>
  <c r="Q2663" i="1" s="1"/>
  <c r="S2074" i="1"/>
  <c r="S2076" i="1" s="1"/>
  <c r="S2657" i="1"/>
  <c r="S2661" i="1" s="1"/>
  <c r="S2663" i="1" s="1"/>
  <c r="P2724" i="1"/>
  <c r="P2665" i="1"/>
  <c r="P2729" i="1"/>
  <c r="I2724" i="1"/>
  <c r="I2729" i="1"/>
  <c r="I2665" i="1"/>
  <c r="K2729" i="1" l="1"/>
  <c r="K2724" i="1"/>
  <c r="K2665" i="1"/>
  <c r="X2724" i="1"/>
  <c r="X2729" i="1"/>
  <c r="X2665" i="1"/>
  <c r="D2074" i="1"/>
  <c r="AA2070" i="1"/>
  <c r="AA2074" i="1" s="1"/>
  <c r="AA2076" i="1" s="1"/>
  <c r="D2657" i="1"/>
  <c r="Q2724" i="1"/>
  <c r="Q2729" i="1"/>
  <c r="Q2665" i="1"/>
  <c r="C2729" i="1"/>
  <c r="C2724" i="1"/>
  <c r="C2665" i="1"/>
  <c r="AB2662" i="1"/>
  <c r="AA2662" i="1"/>
  <c r="H2724" i="1"/>
  <c r="H2729" i="1"/>
  <c r="H2665" i="1"/>
  <c r="O2729" i="1"/>
  <c r="O2724" i="1"/>
  <c r="O2665" i="1"/>
  <c r="M2661" i="1"/>
  <c r="M2663" i="1" s="1"/>
  <c r="Z2657" i="1"/>
  <c r="T2724" i="1"/>
  <c r="T2729" i="1"/>
  <c r="T2665" i="1"/>
  <c r="AB2064" i="1"/>
  <c r="Z2066" i="1"/>
  <c r="AB2066" i="1" s="1"/>
  <c r="S2729" i="1"/>
  <c r="S2724" i="1"/>
  <c r="S2665" i="1"/>
  <c r="U2724" i="1"/>
  <c r="U2729" i="1"/>
  <c r="U2665" i="1"/>
  <c r="AB2070" i="1"/>
  <c r="Z2074" i="1"/>
  <c r="W2729" i="1"/>
  <c r="W2724" i="1"/>
  <c r="W2665" i="1"/>
  <c r="AB2074" i="1" l="1"/>
  <c r="Z2076" i="1"/>
  <c r="Z2661" i="1"/>
  <c r="AB2657" i="1"/>
  <c r="Z2693" i="1"/>
  <c r="D2076" i="1"/>
  <c r="D2079" i="1" s="1"/>
  <c r="M2724" i="1"/>
  <c r="M2729" i="1"/>
  <c r="M2665" i="1"/>
  <c r="D2661" i="1"/>
  <c r="D2663" i="1" s="1"/>
  <c r="AA2657" i="1"/>
  <c r="AA2661" i="1" s="1"/>
  <c r="AA2663" i="1" s="1"/>
  <c r="AL2753" i="1" l="1"/>
  <c r="AL2754" i="1" s="1"/>
  <c r="AA2729" i="1"/>
  <c r="AA2724" i="1"/>
  <c r="AA2665" i="1"/>
  <c r="AI2753" i="1"/>
  <c r="D2724" i="1"/>
  <c r="B2694" i="1"/>
  <c r="AI2658" i="1"/>
  <c r="AI2663" i="1" s="1"/>
  <c r="D2665" i="1"/>
  <c r="AB2661" i="1"/>
  <c r="Z2663" i="1"/>
  <c r="Z2744" i="1"/>
  <c r="Z2745" i="1" s="1"/>
  <c r="AB2076" i="1"/>
  <c r="Z2078" i="1"/>
  <c r="Z2724" i="1" l="1"/>
  <c r="AK2753" i="1"/>
  <c r="Z2729" i="1"/>
  <c r="AB2663" i="1"/>
  <c r="AB2724" i="1" s="1"/>
  <c r="Z2665" i="1"/>
  <c r="AI2760" i="1"/>
  <c r="AI2754" i="1"/>
  <c r="AK2760" i="1" l="1"/>
  <c r="AK2754" i="1"/>
</calcChain>
</file>

<file path=xl/comments1.xml><?xml version="1.0" encoding="utf-8"?>
<comments xmlns="http://schemas.openxmlformats.org/spreadsheetml/2006/main">
  <authors>
    <author>Jane Santos</author>
  </authors>
  <commentList>
    <comment ref="Z2665" authorId="0" shapeId="0">
      <text>
        <r>
          <rPr>
            <b/>
            <sz val="9"/>
            <color indexed="81"/>
            <rFont val="Tahoma"/>
            <family val="2"/>
          </rPr>
          <t xml:space="preserve">Jane Santos:     
</t>
        </r>
        <r>
          <rPr>
            <b/>
            <sz val="9"/>
            <color indexed="10"/>
            <rFont val="Tahoma"/>
            <family val="2"/>
          </rPr>
          <t>No discrepancy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<sst xmlns="http://schemas.openxmlformats.org/spreadsheetml/2006/main" count="2296" uniqueCount="222">
  <si>
    <t>DEPARTMENT OF SOCIAL WELFARE AND DEVELOPMENT</t>
  </si>
  <si>
    <t>STATUS OF ALLOTMENT, OBLIGATIONS INCURRED AND BALANCES</t>
  </si>
  <si>
    <t>FUND 101 -  CONTINUING APPROPRIATIONS</t>
  </si>
  <si>
    <t>CONSOLIDATED</t>
  </si>
  <si>
    <t>SUMMARY</t>
  </si>
  <si>
    <t>As of March 31, 2019</t>
  </si>
  <si>
    <t>Program/Activity/Project</t>
  </si>
  <si>
    <t>ALLOTMENT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</si>
  <si>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</si>
  <si>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</si>
  <si>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</si>
  <si>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</si>
  <si>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</si>
  <si>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</si>
  <si>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</si>
  <si>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</si>
  <si>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</si>
  <si>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</si>
  <si>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</si>
  <si>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</si>
  <si>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</si>
  <si>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</si>
  <si>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</si>
  <si>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</si>
  <si>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</si>
  <si>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</si>
  <si>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</si>
  <si>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</si>
  <si>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</si>
  <si>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</si>
  <si>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</si>
  <si>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</si>
  <si>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</si>
  <si>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 xml:space="preserve">  100000100001000  -  General Management &amp; Supervision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</si>
  <si>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</si>
  <si>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</si>
  <si>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</si>
  <si>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</si>
  <si>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</si>
  <si>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</si>
  <si>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</si>
  <si>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CENTRAL OFFICE</t>
  </si>
  <si>
    <t xml:space="preserve">          NATIONAL CAPITAL REGION</t>
  </si>
  <si>
    <t xml:space="preserve">          REGION I - ILOCOS</t>
  </si>
  <si>
    <t xml:space="preserve">          CORDILLERA ADMINISTRATIVE REGION</t>
  </si>
  <si>
    <t xml:space="preserve">          REGION II - CAGAYAN VALLEY</t>
  </si>
  <si>
    <t xml:space="preserve">          REGION III - CENTRAL LUZON</t>
  </si>
  <si>
    <t xml:space="preserve">          REGION IV-A - CALABARZON</t>
  </si>
  <si>
    <t xml:space="preserve">          REGION IV-B - MIMAROPA</t>
  </si>
  <si>
    <t xml:space="preserve">          REGION V - BICOL</t>
  </si>
  <si>
    <t xml:space="preserve">          REGION VI - WESTERN VISAYAS</t>
  </si>
  <si>
    <t xml:space="preserve">          REGION VII - CENTRAL VISAYAS</t>
  </si>
  <si>
    <t xml:space="preserve">          REGION VIII - EASTERN VISAYAS</t>
  </si>
  <si>
    <t xml:space="preserve">          REGION IX - ZAMBOANGA PENINSULA</t>
  </si>
  <si>
    <t xml:space="preserve">          REGION X - NORTHERN MINDANAO</t>
  </si>
  <si>
    <t xml:space="preserve">          REGION XI - DAVAO</t>
  </si>
  <si>
    <t xml:space="preserve">          REGION XII - SOCCSKSARGEN</t>
  </si>
  <si>
    <t xml:space="preserve">          REGION XIII - CARAGA</t>
  </si>
  <si>
    <t xml:space="preserve">     100000100002000  -  Administration of Personnel Benefits</t>
  </si>
  <si>
    <t>Sub-total,  General Administration and Support</t>
  </si>
  <si>
    <t>SUPPORT TO OPERATIONS</t>
  </si>
  <si>
    <t xml:space="preserve">     200000100001000 - Information and Communication Technology Service Management</t>
  </si>
  <si>
    <t xml:space="preserve">     200000100002000 - Social Marketing Services</t>
  </si>
  <si>
    <t xml:space="preserve">     200000100003000 - Social Technology Enhancement and Development</t>
  </si>
  <si>
    <t xml:space="preserve">     200000100004000 - Formulation and Development of Policies and Plans</t>
  </si>
  <si>
    <t xml:space="preserve">     200000100004000  -  National Household Targeting System for Poverty Reduction</t>
  </si>
  <si>
    <t>Sub-total Support to Operations</t>
  </si>
  <si>
    <t>OPERATIONS</t>
  </si>
  <si>
    <t xml:space="preserve">   Well-being of poor families improved</t>
  </si>
  <si>
    <t xml:space="preserve">     PROMOTIVE SOCIAL WELFARE PROGRAM</t>
  </si>
  <si>
    <t xml:space="preserve">     310100100001000 - Pantawid Pamilyang Pilipino Program (Implementation of CCT)</t>
  </si>
  <si>
    <t xml:space="preserve">     310100100002000 - Sustainable Livelihood Program</t>
  </si>
  <si>
    <t>Foreign-Assisted Projects</t>
  </si>
  <si>
    <t xml:space="preserve">       310100300001000 - Kapit-bisig Laban sa Kahirapan-CIDSS:NCDDP</t>
  </si>
  <si>
    <t>Locally- Funded Projects</t>
  </si>
  <si>
    <t xml:space="preserve">       310100200001000 - Kapit-bisig Laban sa Kahirapan- CIDSS:KKB</t>
  </si>
  <si>
    <t xml:space="preserve">   Rights of the poor and vulnerable sectors promoted and protected</t>
  </si>
  <si>
    <t xml:space="preserve">     PROTECTIVE SOCIAL WELFARE PROGRAM</t>
  </si>
  <si>
    <t xml:space="preserve">  RESIDENTIAL AND NON-RESIDENTIAL CARE SUB-PROGRAM</t>
  </si>
  <si>
    <t xml:space="preserve">     320101100001000 - Services for residential and center-based clients</t>
  </si>
  <si>
    <t xml:space="preserve"> SUPPLEMENTARY FEEDING SUB-PROGRAM</t>
  </si>
  <si>
    <t xml:space="preserve">     320102100001000 - Supplementary Feeding Program</t>
  </si>
  <si>
    <t xml:space="preserve">       SOCIAL WELFARE FOR SENIOR CITIZENS SUB-PROGRAM</t>
  </si>
  <si>
    <t xml:space="preserve">     320103100001000 - Social Pension for Indigent Senior Citizens</t>
  </si>
  <si>
    <t xml:space="preserve">       320103100002000 - Implementation of RA 10868 or the Centenarians Act of 2016</t>
  </si>
  <si>
    <t xml:space="preserve">     PROTECTIVE PROGAM FOR INDIVIDUALS AND FAMIILIES IN ESPECIALLY DIFFICULT CIRCUMSTANCES SUB-PROGRAM</t>
  </si>
  <si>
    <t xml:space="preserve">       320104100001000  -  Protective Services for Individuals and Families in Difficult Circumstances</t>
  </si>
  <si>
    <t xml:space="preserve">       320104100002000 - Assistance to Persons with Disability and Older Persons</t>
  </si>
  <si>
    <t>Locally-Funded Projects</t>
  </si>
  <si>
    <t xml:space="preserve">      320104200001000 - Comprehensive Proj. for Street Children, Street Families &amp; Ips - Esp. Badjaus</t>
  </si>
  <si>
    <t xml:space="preserve">       320104200002000 - Reducing Vulnerabilities of Children from hunger and malnutrition in ARMM or Bangsamoro Umpungan sa Nutrisyon (Bangun)</t>
  </si>
  <si>
    <t xml:space="preserve">       320104200003000 - Tax Reform Cash Transfer Project</t>
  </si>
  <si>
    <t xml:space="preserve">     SOCIAL WELFARE FOR DISTRESSED OVERSEAS FILIPINOS AND TRAFFICKED PERSONS SUB-PROGRAM</t>
  </si>
  <si>
    <t xml:space="preserve">       320105100001000 - Services to Distressed Overseas Filipinos</t>
  </si>
  <si>
    <t xml:space="preserve">       320105100002000 - Services to Displaced Persons (Deportees)</t>
  </si>
  <si>
    <t xml:space="preserve">     320105100003000 - Poverty and Reintegration Progam for Trafficked Persons</t>
  </si>
  <si>
    <t xml:space="preserve">   Immediate Relief and early recovery of disaster victims/survivors ensured</t>
  </si>
  <si>
    <t xml:space="preserve">      DISASTER RESPONSE AND MANAGEMENT PROGRAM</t>
  </si>
  <si>
    <t xml:space="preserve">       330100100001000 - Disaster response and rehabilitation Program</t>
  </si>
  <si>
    <t xml:space="preserve">        330100100002000 - National Resource Operation</t>
  </si>
  <si>
    <t xml:space="preserve">        330100100003000 - Quick Response Fund</t>
  </si>
  <si>
    <t xml:space="preserve">        330100100003000 - Purchase of Mobile Community Kitchens</t>
  </si>
  <si>
    <t xml:space="preserve">     330100200001000 - Implementation and Monitoring of Payapa at Masaganang Pamayanan Program - Peace and Development Fund</t>
  </si>
  <si>
    <t xml:space="preserve">     330100200002000 - Implementation and Monitoring of Payapa at Masaganang Pamayanan Program -DSWD/LGU Led Livelihood</t>
  </si>
  <si>
    <t xml:space="preserve">  Continuing Compliance of Social Welfare and Development Agencies (SWDAs) to standards in the delivery of social welfare services ensured</t>
  </si>
  <si>
    <t>SOCIAL WELFARE AND DEVELOPMENT AGENCIES REGULATORY PROGRAM</t>
  </si>
  <si>
    <t xml:space="preserve">     340100100001000 - Standards-setting, Licensing, accreditation and monitoring services</t>
  </si>
  <si>
    <t xml:space="preserve">  Delivery of Social Welfare and Development (SWD) programs by LGUs through Local Social Welfare and Development Offices (LSWDOOs) improved</t>
  </si>
  <si>
    <t xml:space="preserve">   SOCIAL WELFARE AND DEVELOPMENT TECHNICAL ASSISTANCE AND RESOURCE AUGMENTATION PROGRAM</t>
  </si>
  <si>
    <t xml:space="preserve">     350100100001000 -  Provision of technical/advisory assistance and other related support services</t>
  </si>
  <si>
    <t xml:space="preserve">     350100100002000 -  Provision of Capability Training Program</t>
  </si>
  <si>
    <t xml:space="preserve">        Normalization Process</t>
  </si>
  <si>
    <t>Sub-total, OPERATIONS</t>
  </si>
  <si>
    <t>TOTAL, REGULAR APPROPRIATIONS</t>
  </si>
  <si>
    <t xml:space="preserve">     B. AUTOMATIC APPROPRIATIONS</t>
  </si>
  <si>
    <t>1.   Retirement &amp; Life Insurance Premium</t>
  </si>
  <si>
    <t xml:space="preserve">         Additional RLIP</t>
  </si>
  <si>
    <t xml:space="preserve">    1.  Custom Duties &amp; Taxes</t>
  </si>
  <si>
    <t>TOTAL, AUTOMATIC APPROPRIATIONS</t>
  </si>
  <si>
    <t xml:space="preserve">     B. SPECIAL PURPOSE FUNDS</t>
  </si>
  <si>
    <t>1.   Miscellaneous Personnel Benefits Fund</t>
  </si>
  <si>
    <t>Salary Increase</t>
  </si>
  <si>
    <t>Mid-Year Bonus</t>
  </si>
  <si>
    <t>Mid-Year Bonus - Casual &amp; Contractual</t>
  </si>
  <si>
    <t>For PS Deficiency</t>
  </si>
  <si>
    <t>Performance Based Bonus</t>
  </si>
  <si>
    <t>PEI - Casual/Contractual</t>
  </si>
  <si>
    <t>_____________________</t>
  </si>
  <si>
    <t>1.  Pension and Gratuity Fund</t>
  </si>
  <si>
    <t xml:space="preserve">       Terminal Leave and Retirement Gratuity</t>
  </si>
  <si>
    <t>2.   Miscellaneous Personnel Benefits Fund</t>
  </si>
  <si>
    <t xml:space="preserve">         Legal Expenses of Former DSWD-OSEC employees</t>
  </si>
  <si>
    <t xml:space="preserve">       ___________________</t>
  </si>
  <si>
    <t>3.   Calamity Fund</t>
  </si>
  <si>
    <t xml:space="preserve">     SARO NO. BMB-B-18-0008863 dtd. 04/13/2018 - To cover the first augmentation of FY 2018 QRF</t>
  </si>
  <si>
    <t xml:space="preserve">         chargeable against NDRRMF, R.A. No. 10964 (FY 2018 GAA)</t>
  </si>
  <si>
    <t xml:space="preserve">      SARO NO. BMB-B-18-0018207 dtd. 08/14/2018 - To support the implementation of various programs/projects/activities of</t>
  </si>
  <si>
    <t xml:space="preserve">             in connection with Marawi rehabilitation and recovery per OP approval dtd. 6/25/2018 (DRRP)</t>
  </si>
  <si>
    <t xml:space="preserve">     SARO NO. BMB-B-18-0020165 dtd. 09/05/2018 - To cover the second augmentation of FY 2018 QRF</t>
  </si>
  <si>
    <t xml:space="preserve">     chargeable against NDRRMF, R.A. No. 10964 (FY 2018 GAA)</t>
  </si>
  <si>
    <t xml:space="preserve">      _________________</t>
  </si>
  <si>
    <t>4.   Others</t>
  </si>
  <si>
    <t>CY 2019 Beginning Balance</t>
  </si>
  <si>
    <t>DIRECT RELEASE</t>
  </si>
  <si>
    <t>GASS</t>
  </si>
  <si>
    <t xml:space="preserve">      SARO NO. BMB-B-18-0025623 dtd. 10/25/2018 - To cover the additional requirement of FY 2018 QRF</t>
  </si>
  <si>
    <t>NHTS</t>
  </si>
  <si>
    <t xml:space="preserve">         chargeable against the  Unprogrammed Appropriations, R.A. No. 10964 (FY 2018 GAA)</t>
  </si>
  <si>
    <t>SLP</t>
  </si>
  <si>
    <t>CENTERS</t>
  </si>
  <si>
    <t>SFP</t>
  </si>
  <si>
    <t>SOCPEN</t>
  </si>
  <si>
    <t>RRPTP</t>
  </si>
  <si>
    <t>TARA</t>
  </si>
  <si>
    <t>Sub-total</t>
  </si>
  <si>
    <t xml:space="preserve">           SARO NO. BMB-B-15-0006300 dtd. 5/21/2015 - ESA under the CRRP for Typhoon Yolanda (Unprogrammed Fund)</t>
  </si>
  <si>
    <t>TOTAL, SPECIAL PURPOSE FUNDS</t>
  </si>
  <si>
    <t>CMF</t>
  </si>
  <si>
    <t>CMF-OTHERS</t>
  </si>
  <si>
    <t>Central Office</t>
  </si>
  <si>
    <t>Total</t>
  </si>
  <si>
    <t>TOTAL, OTHER RELEASES</t>
  </si>
  <si>
    <t>CY 2018 Ending Balance</t>
  </si>
  <si>
    <t>PS</t>
  </si>
  <si>
    <t>MOOE</t>
  </si>
  <si>
    <t>FE</t>
  </si>
  <si>
    <t>CO</t>
  </si>
  <si>
    <t>Sub-Total</t>
  </si>
  <si>
    <t>RLIP</t>
  </si>
  <si>
    <t>SUMMARY - FUND 101 CONTINUING APPROPRIATIONS</t>
  </si>
  <si>
    <t>NOTE:  Adjustment in the Allotment is due to the following:</t>
  </si>
  <si>
    <t>1. Later Release under the following PAPs:</t>
  </si>
  <si>
    <t xml:space="preserve">   a.  Administration of Personnel Benefits</t>
  </si>
  <si>
    <t xml:space="preserve">   b.  Purchase of Mobile Community Kitchens</t>
  </si>
  <si>
    <t xml:space="preserve">   c.  KALAHI-CIDSS-KKB</t>
  </si>
  <si>
    <t xml:space="preserve">   d.  PAMANA - KC</t>
  </si>
  <si>
    <t xml:space="preserve">   b.  PAMANA - LGU LED</t>
  </si>
  <si>
    <t xml:space="preserve">   c.   Centers</t>
  </si>
  <si>
    <t xml:space="preserve">   g.  Protective</t>
  </si>
  <si>
    <t xml:space="preserve">   d.  Tax Reform Cash Transfer Project</t>
  </si>
  <si>
    <t xml:space="preserve">                          TOTAL</t>
  </si>
  <si>
    <t>2. Allotment withdrawn from DSWD and Directly Released to ARMM:</t>
  </si>
  <si>
    <t xml:space="preserve">   a.  Pantawid Pamilya</t>
  </si>
  <si>
    <t xml:space="preserve">   b.  Supplementary Feeding Program</t>
  </si>
  <si>
    <t xml:space="preserve">   c.  Social Pension </t>
  </si>
  <si>
    <t xml:space="preserve">   d.  Centenarian</t>
  </si>
  <si>
    <t xml:space="preserve">   e.  PRPTP </t>
  </si>
  <si>
    <t>January 2019 Obligations</t>
  </si>
  <si>
    <t xml:space="preserve">   f.   Sustainable Livelihood Program</t>
  </si>
  <si>
    <t xml:space="preserve">   e.  Pantawid Pamilya</t>
  </si>
  <si>
    <t>3. Realignment of allotment from SLP-Ef to SLP-Microenterprise Development</t>
  </si>
  <si>
    <t xml:space="preserve">   a.  SLP-EF</t>
  </si>
  <si>
    <t xml:space="preserve">   b.  SLP-Microenterprise Development</t>
  </si>
  <si>
    <t>3. Realignment of allotment from MOOE to PS for payment of CNA</t>
  </si>
  <si>
    <t xml:space="preserve">   a.  Central Office</t>
  </si>
  <si>
    <t xml:space="preserve">   b.  Regional Offices</t>
  </si>
  <si>
    <t xml:space="preserve">4. Withdrawal of allotment from FO XII to be transferred to CO under Social Pension </t>
  </si>
  <si>
    <t xml:space="preserve">   a.  FO XII</t>
  </si>
  <si>
    <t>Prepared by:</t>
  </si>
  <si>
    <t>Certified Correct:</t>
  </si>
  <si>
    <t>Approved by:</t>
  </si>
  <si>
    <t>CO-regular</t>
  </si>
  <si>
    <t>CO-others</t>
  </si>
  <si>
    <t>DIANNE P. BAJADO</t>
  </si>
  <si>
    <t>MERIEL P. CASTILLO</t>
  </si>
  <si>
    <t>WAYNE C. BELIZAR</t>
  </si>
  <si>
    <t>Check:</t>
  </si>
  <si>
    <t>Administrative Officer  II</t>
  </si>
  <si>
    <t>Chief, Budget Division</t>
  </si>
  <si>
    <t>Director, Finance and Management Service</t>
  </si>
  <si>
    <t>Discrepancy:</t>
  </si>
  <si>
    <t>Beginning Balance</t>
  </si>
  <si>
    <t>Allotment</t>
  </si>
  <si>
    <t>Obligations Incurred</t>
  </si>
  <si>
    <t>Balance</t>
  </si>
  <si>
    <t>Grand Total</t>
  </si>
  <si>
    <t>need to check:</t>
  </si>
  <si>
    <t>CHECKING:</t>
  </si>
  <si>
    <t>sum-conso</t>
  </si>
  <si>
    <t>discrepancy</t>
  </si>
  <si>
    <t>consoCURRENT</t>
  </si>
  <si>
    <t>as of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</si>
</sst>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0_);_(* \(#,##0.0000\);_(* &quot;-&quot;??_);_(@_)"/>
  </numFmts>
  <fonts count="2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43" fontId="2" fillId="0" borderId="0" xfId="1"/>
    <xf numFmtId="10" fontId="2" fillId="0" borderId="0" xfId="1" applyNumberFormat="1"/>
    <xf numFmtId="0" fontId="1" fillId="0" borderId="1" xfId="0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5" xfId="0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0" applyFont="1"/>
    <xf numFmtId="0" fontId="3" fillId="0" borderId="5" xfId="0" applyFont="1" applyBorder="1"/>
    <xf numFmtId="0" fontId="1" fillId="0" borderId="5" xfId="0" applyFont="1" applyBorder="1"/>
    <xf numFmtId="0" fontId="7" fillId="0" borderId="5" xfId="0" applyFont="1" applyBorder="1"/>
    <xf numFmtId="10" fontId="8" fillId="0" borderId="6" xfId="1" applyNumberFormat="1" applyFont="1" applyBorder="1"/>
    <xf numFmtId="43" fontId="7" fillId="0" borderId="0" xfId="1" applyFont="1"/>
    <xf numFmtId="10" fontId="7" fillId="0" borderId="6" xfId="1" applyNumberFormat="1" applyFont="1" applyBorder="1"/>
    <xf numFmtId="0" fontId="3" fillId="0" borderId="11" xfId="0" applyFont="1" applyBorder="1" applyAlignment="1">
      <alignment horizontal="left"/>
    </xf>
    <xf numFmtId="43" fontId="7" fillId="0" borderId="12" xfId="1" applyFont="1" applyBorder="1"/>
    <xf numFmtId="10" fontId="7" fillId="0" borderId="12" xfId="1" applyNumberFormat="1" applyFont="1" applyBorder="1"/>
    <xf numFmtId="0" fontId="3" fillId="0" borderId="5" xfId="0" applyFont="1" applyBorder="1" applyAlignment="1">
      <alignment horizontal="left"/>
    </xf>
    <xf numFmtId="43" fontId="7" fillId="0" borderId="13" xfId="1" applyFont="1" applyBorder="1"/>
    <xf numFmtId="0" fontId="9" fillId="0" borderId="5" xfId="0" applyFont="1" applyBorder="1"/>
    <xf numFmtId="43" fontId="3" fillId="0" borderId="14" xfId="1" quotePrefix="1" applyFont="1" applyBorder="1"/>
    <xf numFmtId="0" fontId="7" fillId="0" borderId="0" xfId="0" applyFont="1" applyBorder="1"/>
    <xf numFmtId="0" fontId="10" fillId="0" borderId="5" xfId="0" applyFont="1" applyBorder="1"/>
    <xf numFmtId="0" fontId="7" fillId="0" borderId="8" xfId="0" applyFont="1" applyBorder="1"/>
    <xf numFmtId="43" fontId="7" fillId="0" borderId="15" xfId="1" applyFont="1" applyBorder="1"/>
    <xf numFmtId="10" fontId="7" fillId="0" borderId="15" xfId="1" applyNumberFormat="1" applyFont="1" applyBorder="1"/>
    <xf numFmtId="10" fontId="8" fillId="0" borderId="12" xfId="1" applyNumberFormat="1" applyFont="1" applyBorder="1"/>
    <xf numFmtId="43" fontId="8" fillId="0" borderId="6" xfId="1" applyFont="1" applyBorder="1"/>
    <xf numFmtId="0" fontId="10" fillId="0" borderId="16" xfId="0" applyFont="1" applyBorder="1"/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3" fontId="12" fillId="0" borderId="6" xfId="1" applyFont="1" applyBorder="1"/>
    <xf numFmtId="0" fontId="3" fillId="0" borderId="17" xfId="0" applyFont="1" applyBorder="1"/>
    <xf numFmtId="43" fontId="7" fillId="0" borderId="9" xfId="1" applyFont="1" applyBorder="1"/>
    <xf numFmtId="43" fontId="7" fillId="0" borderId="10" xfId="1" applyFont="1" applyBorder="1"/>
    <xf numFmtId="43" fontId="13" fillId="0" borderId="6" xfId="1" applyFont="1" applyBorder="1"/>
    <xf numFmtId="43" fontId="13" fillId="0" borderId="7" xfId="1" applyFont="1" applyBorder="1"/>
    <xf numFmtId="0" fontId="13" fillId="0" borderId="0" xfId="0" applyFont="1"/>
    <xf numFmtId="0" fontId="10" fillId="0" borderId="6" xfId="0" applyFont="1" applyBorder="1"/>
    <xf numFmtId="0" fontId="14" fillId="0" borderId="5" xfId="0" applyFont="1" applyBorder="1"/>
    <xf numFmtId="43" fontId="8" fillId="0" borderId="7" xfId="1" applyFont="1" applyBorder="1"/>
    <xf numFmtId="0" fontId="8" fillId="0" borderId="0" xfId="0" applyFont="1"/>
    <xf numFmtId="0" fontId="5" fillId="0" borderId="5" xfId="0" applyFont="1" applyBorder="1" applyAlignment="1"/>
    <xf numFmtId="0" fontId="15" fillId="0" borderId="5" xfId="0" applyFont="1" applyBorder="1"/>
    <xf numFmtId="0" fontId="2" fillId="0" borderId="6" xfId="0" applyFont="1" applyBorder="1"/>
    <xf numFmtId="0" fontId="3" fillId="0" borderId="14" xfId="0" applyFont="1" applyBorder="1"/>
    <xf numFmtId="43" fontId="7" fillId="0" borderId="14" xfId="1" applyFont="1" applyBorder="1"/>
    <xf numFmtId="0" fontId="9" fillId="0" borderId="6" xfId="0" applyFont="1" applyBorder="1"/>
    <xf numFmtId="0" fontId="5" fillId="0" borderId="6" xfId="0" applyFont="1" applyBorder="1"/>
    <xf numFmtId="0" fontId="10" fillId="0" borderId="18" xfId="0" applyFont="1" applyBorder="1"/>
    <xf numFmtId="0" fontId="15" fillId="0" borderId="0" xfId="0" applyFont="1" applyBorder="1"/>
    <xf numFmtId="0" fontId="3" fillId="0" borderId="19" xfId="0" applyFont="1" applyBorder="1" applyAlignment="1">
      <alignment horizontal="left"/>
    </xf>
    <xf numFmtId="43" fontId="7" fillId="0" borderId="20" xfId="1" applyFont="1" applyBorder="1"/>
    <xf numFmtId="43" fontId="7" fillId="0" borderId="20" xfId="1" applyNumberFormat="1" applyFont="1" applyBorder="1"/>
    <xf numFmtId="10" fontId="7" fillId="0" borderId="20" xfId="1" applyNumberFormat="1" applyFont="1" applyBorder="1"/>
    <xf numFmtId="43" fontId="7" fillId="0" borderId="21" xfId="1" applyFont="1" applyBorder="1"/>
    <xf numFmtId="0" fontId="16" fillId="0" borderId="0" xfId="0" applyFont="1"/>
    <xf numFmtId="43" fontId="16" fillId="0" borderId="0" xfId="1" applyFont="1"/>
    <xf numFmtId="0" fontId="17" fillId="0" borderId="0" xfId="0" applyFont="1" applyFill="1" applyBorder="1" applyAlignment="1">
      <alignment horizontal="left"/>
    </xf>
    <xf numFmtId="43" fontId="17" fillId="0" borderId="0" xfId="1" applyFont="1"/>
    <xf numFmtId="43" fontId="1" fillId="0" borderId="0" xfId="1" applyFont="1"/>
    <xf numFmtId="0" fontId="6" fillId="0" borderId="0" xfId="0" applyFont="1"/>
    <xf numFmtId="0" fontId="18" fillId="0" borderId="0" xfId="0" applyFont="1"/>
    <xf numFmtId="0" fontId="5" fillId="0" borderId="0" xfId="0" applyFont="1" applyFill="1" applyBorder="1" applyAlignment="1">
      <alignment horizontal="left"/>
    </xf>
    <xf numFmtId="164" fontId="16" fillId="0" borderId="0" xfId="1" applyNumberFormat="1" applyFont="1"/>
    <xf numFmtId="43" fontId="0" fillId="0" borderId="0" xfId="0" applyNumberFormat="1"/>
    <xf numFmtId="0" fontId="3" fillId="0" borderId="0" xfId="0" applyFont="1" applyFill="1" applyBorder="1" applyAlignment="1">
      <alignment horizontal="left"/>
    </xf>
    <xf numFmtId="0" fontId="11" fillId="0" borderId="0" xfId="0" applyFont="1"/>
    <xf numFmtId="0" fontId="6" fillId="0" borderId="0" xfId="0" applyFont="1" applyFill="1" applyBorder="1" applyAlignment="1">
      <alignment horizontal="left"/>
    </xf>
    <xf numFmtId="43" fontId="16" fillId="0" borderId="0" xfId="0" applyNumberFormat="1" applyFont="1"/>
    <xf numFmtId="0" fontId="19" fillId="0" borderId="0" xfId="0" applyFont="1"/>
    <xf numFmtId="0" fontId="1" fillId="0" borderId="22" xfId="0" applyFont="1" applyFill="1" applyBorder="1" applyAlignment="1">
      <alignment horizontal="left"/>
    </xf>
    <xf numFmtId="43" fontId="1" fillId="0" borderId="22" xfId="1" applyFont="1" applyBorder="1"/>
    <xf numFmtId="10" fontId="1" fillId="0" borderId="0" xfId="1" applyNumberFormat="1" applyFont="1"/>
    <xf numFmtId="0" fontId="1" fillId="0" borderId="0" xfId="0" applyFont="1"/>
    <xf numFmtId="0" fontId="17" fillId="0" borderId="0" xfId="0" applyFont="1"/>
    <xf numFmtId="0" fontId="10" fillId="0" borderId="0" xfId="0" applyFont="1"/>
    <xf numFmtId="43" fontId="3" fillId="0" borderId="0" xfId="1" applyFont="1" applyBorder="1"/>
    <xf numFmtId="43" fontId="11" fillId="0" borderId="0" xfId="1" applyFont="1"/>
    <xf numFmtId="10" fontId="11" fillId="0" borderId="0" xfId="1" applyNumberFormat="1" applyFont="1"/>
    <xf numFmtId="43" fontId="20" fillId="0" borderId="0" xfId="1" applyFont="1"/>
    <xf numFmtId="0" fontId="20" fillId="0" borderId="0" xfId="0" applyFont="1"/>
    <xf numFmtId="0" fontId="9" fillId="0" borderId="0" xfId="0" applyFont="1"/>
    <xf numFmtId="43" fontId="11" fillId="0" borderId="0" xfId="0" applyNumberFormat="1" applyFont="1"/>
    <xf numFmtId="10" fontId="0" fillId="0" borderId="0" xfId="0" applyNumberFormat="1"/>
    <xf numFmtId="43" fontId="19" fillId="0" borderId="0" xfId="1" applyFont="1"/>
    <xf numFmtId="43" fontId="9" fillId="0" borderId="0" xfId="0" applyNumberFormat="1" applyFont="1"/>
    <xf numFmtId="43" fontId="10" fillId="0" borderId="0" xfId="1" applyFont="1"/>
    <xf numFmtId="0" fontId="3" fillId="0" borderId="22" xfId="0" applyFont="1" applyFill="1" applyBorder="1" applyAlignment="1">
      <alignment horizontal="left"/>
    </xf>
    <xf numFmtId="43" fontId="3" fillId="0" borderId="22" xfId="1" applyFont="1" applyBorder="1"/>
    <xf numFmtId="43" fontId="17" fillId="0" borderId="0" xfId="1" applyFont="1" applyFill="1" applyBorder="1"/>
    <xf numFmtId="43" fontId="18" fillId="0" borderId="0" xfId="1" applyFont="1" applyFill="1" applyBorder="1"/>
    <xf numFmtId="10" fontId="18" fillId="0" borderId="0" xfId="1" applyNumberFormat="1" applyFont="1" applyFill="1" applyBorder="1"/>
    <xf numFmtId="0" fontId="18" fillId="0" borderId="0" xfId="0" applyFont="1" applyFill="1" applyBorder="1"/>
    <xf numFmtId="0" fontId="16" fillId="0" borderId="0" xfId="0" applyFont="1" applyFill="1" applyBorder="1"/>
    <xf numFmtId="43" fontId="16" fillId="0" borderId="0" xfId="1" applyFont="1" applyFill="1" applyBorder="1"/>
    <xf numFmtId="43" fontId="16" fillId="0" borderId="0" xfId="0" applyNumberFormat="1" applyFont="1" applyFill="1" applyBorder="1"/>
    <xf numFmtId="10" fontId="16" fillId="0" borderId="0" xfId="1" applyNumberFormat="1" applyFont="1" applyFill="1" applyBorder="1"/>
    <xf numFmtId="0" fontId="17" fillId="0" borderId="0" xfId="0" applyFont="1" applyFill="1" applyBorder="1" applyAlignment="1">
      <alignment horizontal="center"/>
    </xf>
    <xf numFmtId="43" fontId="17" fillId="0" borderId="0" xfId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8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/>
    <xf numFmtId="0" fontId="14" fillId="0" borderId="0" xfId="0" applyFont="1" applyFill="1" applyBorder="1"/>
    <xf numFmtId="43" fontId="14" fillId="0" borderId="0" xfId="0" applyNumberFormat="1" applyFont="1" applyFill="1" applyBorder="1"/>
    <xf numFmtId="4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43" fontId="8" fillId="0" borderId="0" xfId="1" applyFont="1" applyFill="1" applyBorder="1"/>
    <xf numFmtId="43" fontId="18" fillId="0" borderId="0" xfId="0" applyNumberFormat="1" applyFont="1" applyFill="1" applyBorder="1"/>
    <xf numFmtId="43" fontId="20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01%20SAOB%20CONT%20CONSO/2018%20CONTINUING/saob-currentCON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01%20SAOB%20CONT%20CONSO/2018%20CONTINUING/CMF-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SUM"/>
      <sheetName val="FAR1-SUMMARY"/>
      <sheetName val="FAR NO1 - CONSO"/>
      <sheetName val="FARS-CONSO-modified-SUM"/>
      <sheetName val="FARS-CONSO-modified"/>
      <sheetName val="FAR1-CO"/>
      <sheetName val="FARS-CO-modified-SUM"/>
      <sheetName val="FARS-CO-modified"/>
      <sheetName val="cna"/>
      <sheetName val="consoCURRENT"/>
      <sheetName val="sum-conso"/>
      <sheetName val="Sheet3"/>
      <sheetName val="breakdowm execom"/>
      <sheetName val="breakdowm grants-ioc"/>
      <sheetName val="EXECOM-MOOE"/>
      <sheetName val="SAOBCENTRALOFFICE101"/>
      <sheetName val="Sheet4"/>
      <sheetName val="SAOB-co-others"/>
      <sheetName val="sum-co"/>
      <sheetName val="Sheet2"/>
      <sheetName val="GASS"/>
      <sheetName val="NHTS"/>
      <sheetName val="PANTAWID-DR"/>
      <sheetName val="SUSTAINABLE"/>
      <sheetName val="CENTERS"/>
      <sheetName val="SUPPLEMENTAL"/>
      <sheetName val="SOCIALPENSION"/>
      <sheetName val="RRPTP"/>
      <sheetName val="TARA"/>
      <sheetName val="PANTAWID"/>
      <sheetName val="PAMANA-SLP"/>
      <sheetName val="PSB"/>
      <sheetName val="SSL"/>
      <sheetName val="dr"/>
      <sheetName val="PGF-DR"/>
      <sheetName val="DR-summary"/>
      <sheetName val="dr-OTHERS"/>
      <sheetName val="DR-PROJ"/>
      <sheetName val="sumFO-PROJ"/>
      <sheetName val="2018 allotment"/>
      <sheetName val="2017 allotment-adjust"/>
      <sheetName val="2015 adj allotment"/>
      <sheetName val="GAA-SUM"/>
      <sheetName val="dr-cmf"/>
      <sheetName val="analysis"/>
      <sheetName val="analysis2"/>
      <sheetName val="analysis-reg-101"/>
      <sheetName val="ALL FUNDS"/>
      <sheetName val="ALL FUNDS-CURRENT"/>
      <sheetName val="ALL FUNDS-FUND 101 (2)"/>
      <sheetName val="ALL FUNDS-FUND 101 others"/>
      <sheetName val="ALL FUNDS-FUND 101-regular"/>
      <sheetName val="REGULAR - 101 AND 102"/>
      <sheetName val="ALL FUND- FUND 101-171"/>
      <sheetName val="ALL FUND- FUND 101-171 (2)"/>
      <sheetName val="analysis (3)"/>
      <sheetName val="sum-direct"/>
      <sheetName val="CURRENT-2018-details"/>
      <sheetName val="CURRENT-2018"/>
      <sheetName val="with%"/>
      <sheetName val="%-all"/>
      <sheetName val="SUMMARY CURRENT-102"/>
      <sheetName val="FUND 170"/>
      <sheetName val="FUND 171"/>
      <sheetName val="Sheet1"/>
    </sheetNames>
    <sheetDataSet>
      <sheetData sheetId="0">
        <row r="913">
          <cell r="W91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99"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612">
          <cell r="E612">
            <v>5452293.3200000003</v>
          </cell>
          <cell r="F612">
            <v>0</v>
          </cell>
          <cell r="G612">
            <v>5452293.3200000003</v>
          </cell>
          <cell r="H612">
            <v>692490.23999999999</v>
          </cell>
          <cell r="I612">
            <v>0</v>
          </cell>
          <cell r="J612">
            <v>0</v>
          </cell>
          <cell r="K612">
            <v>0</v>
          </cell>
          <cell r="L612">
            <v>6495</v>
          </cell>
          <cell r="M612">
            <v>0</v>
          </cell>
          <cell r="N612">
            <v>0</v>
          </cell>
          <cell r="O612">
            <v>0</v>
          </cell>
          <cell r="P612">
            <v>6495</v>
          </cell>
          <cell r="Q612">
            <v>0</v>
          </cell>
          <cell r="R612">
            <v>0</v>
          </cell>
          <cell r="S612">
            <v>685995.24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8"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47"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51"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712">
          <cell r="E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825">
          <cell r="E825">
            <v>2483525.2800000003</v>
          </cell>
          <cell r="F825">
            <v>4.6020431909710169E-10</v>
          </cell>
          <cell r="G825">
            <v>2483525.2800000003</v>
          </cell>
          <cell r="H825">
            <v>2463669.67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1077910.32</v>
          </cell>
          <cell r="R825">
            <v>0</v>
          </cell>
          <cell r="S825">
            <v>1385759.3499999999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925">
          <cell r="E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1038">
          <cell r="E1038">
            <v>619720.13</v>
          </cell>
          <cell r="F1038">
            <v>7.0723871203881572E-11</v>
          </cell>
          <cell r="G1038">
            <v>619720.13</v>
          </cell>
          <cell r="H1038">
            <v>599037.03999999992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232892.84</v>
          </cell>
          <cell r="R1038">
            <v>299489.20999999996</v>
          </cell>
          <cell r="S1038">
            <v>66654.989999999991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</row>
        <row r="1138">
          <cell r="E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</row>
        <row r="1251">
          <cell r="E1251">
            <v>262336.56</v>
          </cell>
          <cell r="F1251">
            <v>0</v>
          </cell>
          <cell r="G1251">
            <v>262336.56</v>
          </cell>
          <cell r="H1251">
            <v>146117.76000000001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51219.18</v>
          </cell>
          <cell r="R1251">
            <v>0</v>
          </cell>
          <cell r="S1251">
            <v>94898.58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</row>
        <row r="1351">
          <cell r="E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0</v>
          </cell>
        </row>
        <row r="1464">
          <cell r="E1464">
            <v>731630.13</v>
          </cell>
          <cell r="F1464">
            <v>0</v>
          </cell>
          <cell r="G1464">
            <v>731630.13</v>
          </cell>
          <cell r="H1464">
            <v>2158.4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2158.4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  <cell r="Z1464">
            <v>0</v>
          </cell>
          <cell r="AA1464">
            <v>0</v>
          </cell>
          <cell r="AB1464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  <cell r="Z1470">
            <v>0</v>
          </cell>
          <cell r="AA1470">
            <v>0</v>
          </cell>
          <cell r="AB1470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  <cell r="Z1499">
            <v>0</v>
          </cell>
          <cell r="AA1499">
            <v>0</v>
          </cell>
          <cell r="AB1499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  <cell r="Z1503">
            <v>0</v>
          </cell>
          <cell r="AA1503">
            <v>0</v>
          </cell>
          <cell r="AB1503">
            <v>0</v>
          </cell>
        </row>
        <row r="1564">
          <cell r="E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  <cell r="X1564">
            <v>0</v>
          </cell>
          <cell r="Y1564">
            <v>0</v>
          </cell>
          <cell r="Z1564">
            <v>0</v>
          </cell>
          <cell r="AA1564">
            <v>0</v>
          </cell>
          <cell r="AB1564">
            <v>0</v>
          </cell>
        </row>
        <row r="1677">
          <cell r="E1677">
            <v>264259.08</v>
          </cell>
          <cell r="F1677">
            <v>-5.4569682106375694E-12</v>
          </cell>
          <cell r="G1677">
            <v>264259.08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  <cell r="V1677">
            <v>0</v>
          </cell>
          <cell r="W1677">
            <v>0</v>
          </cell>
          <cell r="X1677">
            <v>0</v>
          </cell>
          <cell r="Y1677">
            <v>0</v>
          </cell>
          <cell r="Z1677">
            <v>0</v>
          </cell>
          <cell r="AA1677">
            <v>0</v>
          </cell>
          <cell r="AB1677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  <cell r="V1712">
            <v>0</v>
          </cell>
          <cell r="W1712">
            <v>0</v>
          </cell>
          <cell r="X1712">
            <v>0</v>
          </cell>
          <cell r="Y1712">
            <v>0</v>
          </cell>
          <cell r="Z1712">
            <v>0</v>
          </cell>
          <cell r="AA1712">
            <v>0</v>
          </cell>
          <cell r="AB1712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  <cell r="V1716">
            <v>0</v>
          </cell>
          <cell r="W1716">
            <v>0</v>
          </cell>
          <cell r="X1716">
            <v>0</v>
          </cell>
          <cell r="Y1716">
            <v>0</v>
          </cell>
          <cell r="Z1716">
            <v>0</v>
          </cell>
          <cell r="AA1716">
            <v>0</v>
          </cell>
          <cell r="AB1716">
            <v>0</v>
          </cell>
        </row>
        <row r="1777">
          <cell r="E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0</v>
          </cell>
          <cell r="V1777">
            <v>0</v>
          </cell>
          <cell r="W1777">
            <v>0</v>
          </cell>
          <cell r="X1777">
            <v>0</v>
          </cell>
          <cell r="Y1777">
            <v>0</v>
          </cell>
          <cell r="Z1777">
            <v>0</v>
          </cell>
          <cell r="AA1777">
            <v>0</v>
          </cell>
          <cell r="AB1777">
            <v>0</v>
          </cell>
        </row>
        <row r="1890">
          <cell r="E1890">
            <v>2148319.27</v>
          </cell>
          <cell r="F1890">
            <v>-2.9103830456733704E-11</v>
          </cell>
          <cell r="G1890">
            <v>2148319.2699999996</v>
          </cell>
          <cell r="H1890">
            <v>618656.17000000004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359791.24</v>
          </cell>
          <cell r="S1890">
            <v>258864.93000000002</v>
          </cell>
          <cell r="T1890">
            <v>0</v>
          </cell>
          <cell r="U1890">
            <v>0</v>
          </cell>
          <cell r="V1890">
            <v>0</v>
          </cell>
          <cell r="W1890">
            <v>0</v>
          </cell>
          <cell r="X1890">
            <v>0</v>
          </cell>
          <cell r="Y1890">
            <v>0</v>
          </cell>
          <cell r="Z1890">
            <v>0</v>
          </cell>
          <cell r="AA1890">
            <v>0</v>
          </cell>
          <cell r="AB1890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0</v>
          </cell>
          <cell r="V1896">
            <v>0</v>
          </cell>
          <cell r="W1896">
            <v>0</v>
          </cell>
          <cell r="X1896">
            <v>0</v>
          </cell>
          <cell r="Y1896">
            <v>0</v>
          </cell>
          <cell r="Z1896">
            <v>0</v>
          </cell>
          <cell r="AA1896">
            <v>0</v>
          </cell>
          <cell r="AB1896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0</v>
          </cell>
          <cell r="V1925">
            <v>0</v>
          </cell>
          <cell r="W1925">
            <v>0</v>
          </cell>
          <cell r="X1925">
            <v>0</v>
          </cell>
          <cell r="Y1925">
            <v>0</v>
          </cell>
          <cell r="Z1925">
            <v>0</v>
          </cell>
          <cell r="AA1925">
            <v>0</v>
          </cell>
          <cell r="AB1925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0</v>
          </cell>
          <cell r="V1929">
            <v>0</v>
          </cell>
          <cell r="W1929">
            <v>0</v>
          </cell>
          <cell r="X1929">
            <v>0</v>
          </cell>
          <cell r="Y1929">
            <v>0</v>
          </cell>
          <cell r="Z1929">
            <v>0</v>
          </cell>
          <cell r="AA1929">
            <v>0</v>
          </cell>
          <cell r="AB1929">
            <v>0</v>
          </cell>
        </row>
        <row r="1990">
          <cell r="E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0</v>
          </cell>
          <cell r="V1990">
            <v>0</v>
          </cell>
          <cell r="W1990">
            <v>0</v>
          </cell>
          <cell r="X1990">
            <v>0</v>
          </cell>
          <cell r="Y1990">
            <v>0</v>
          </cell>
          <cell r="Z1990">
            <v>0</v>
          </cell>
          <cell r="AA1990">
            <v>0</v>
          </cell>
          <cell r="AB1990">
            <v>0</v>
          </cell>
        </row>
        <row r="2103">
          <cell r="E2103">
            <v>61410.630000000012</v>
          </cell>
          <cell r="F2103">
            <v>0</v>
          </cell>
          <cell r="G2103">
            <v>61410.630000000012</v>
          </cell>
          <cell r="H2103">
            <v>2710.5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2710.5</v>
          </cell>
          <cell r="T2103">
            <v>0</v>
          </cell>
          <cell r="U2103">
            <v>0</v>
          </cell>
          <cell r="V2103">
            <v>0</v>
          </cell>
          <cell r="W2103">
            <v>0</v>
          </cell>
          <cell r="X2103">
            <v>0</v>
          </cell>
          <cell r="Y2103">
            <v>0</v>
          </cell>
          <cell r="Z2103">
            <v>0</v>
          </cell>
          <cell r="AA2103">
            <v>0</v>
          </cell>
          <cell r="AB2103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0</v>
          </cell>
          <cell r="V2109">
            <v>0</v>
          </cell>
          <cell r="W2109">
            <v>0</v>
          </cell>
          <cell r="X2109">
            <v>0</v>
          </cell>
          <cell r="Y2109">
            <v>0</v>
          </cell>
          <cell r="Z2109">
            <v>0</v>
          </cell>
          <cell r="AA2109">
            <v>0</v>
          </cell>
          <cell r="AB2109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0</v>
          </cell>
          <cell r="V2138">
            <v>0</v>
          </cell>
          <cell r="W2138">
            <v>0</v>
          </cell>
          <cell r="X2138">
            <v>0</v>
          </cell>
          <cell r="Y2138">
            <v>0</v>
          </cell>
          <cell r="Z2138">
            <v>0</v>
          </cell>
          <cell r="AA2138">
            <v>0</v>
          </cell>
          <cell r="AB2138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0</v>
          </cell>
          <cell r="V2142">
            <v>0</v>
          </cell>
          <cell r="W2142">
            <v>0</v>
          </cell>
          <cell r="X2142">
            <v>0</v>
          </cell>
          <cell r="Y2142">
            <v>0</v>
          </cell>
          <cell r="Z2142">
            <v>0</v>
          </cell>
          <cell r="AA2142">
            <v>0</v>
          </cell>
          <cell r="AB2142">
            <v>0</v>
          </cell>
        </row>
        <row r="2203">
          <cell r="E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0</v>
          </cell>
          <cell r="V2203">
            <v>0</v>
          </cell>
          <cell r="W2203">
            <v>0</v>
          </cell>
          <cell r="X2203">
            <v>0</v>
          </cell>
          <cell r="Y2203">
            <v>0</v>
          </cell>
          <cell r="Z2203">
            <v>0</v>
          </cell>
          <cell r="AA2203">
            <v>0</v>
          </cell>
          <cell r="AB2203">
            <v>0</v>
          </cell>
        </row>
        <row r="2316">
          <cell r="E2316">
            <v>432155.01999999996</v>
          </cell>
          <cell r="F2316">
            <v>2.1827872842550278E-11</v>
          </cell>
          <cell r="G2316">
            <v>432155.02</v>
          </cell>
          <cell r="H2316">
            <v>24722.33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24722.33</v>
          </cell>
          <cell r="R2316">
            <v>0</v>
          </cell>
          <cell r="S2316">
            <v>0</v>
          </cell>
          <cell r="T2316">
            <v>0</v>
          </cell>
          <cell r="U2316">
            <v>0</v>
          </cell>
          <cell r="V2316">
            <v>0</v>
          </cell>
          <cell r="W2316">
            <v>0</v>
          </cell>
          <cell r="X2316">
            <v>0</v>
          </cell>
          <cell r="Y2316">
            <v>0</v>
          </cell>
          <cell r="Z2316">
            <v>0</v>
          </cell>
          <cell r="AA2316">
            <v>0</v>
          </cell>
          <cell r="AB2316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  <cell r="W2322">
            <v>0</v>
          </cell>
          <cell r="X2322">
            <v>0</v>
          </cell>
          <cell r="Y2322">
            <v>0</v>
          </cell>
          <cell r="Z2322">
            <v>0</v>
          </cell>
          <cell r="AA2322">
            <v>0</v>
          </cell>
          <cell r="AB2322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0</v>
          </cell>
          <cell r="W2351">
            <v>0</v>
          </cell>
          <cell r="X2351">
            <v>0</v>
          </cell>
          <cell r="Y2351">
            <v>0</v>
          </cell>
          <cell r="Z2351">
            <v>0</v>
          </cell>
          <cell r="AA2351">
            <v>0</v>
          </cell>
          <cell r="AB2351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  <cell r="W2355">
            <v>0</v>
          </cell>
          <cell r="X2355">
            <v>0</v>
          </cell>
          <cell r="Y2355">
            <v>0</v>
          </cell>
          <cell r="Z2355">
            <v>0</v>
          </cell>
          <cell r="AA2355">
            <v>0</v>
          </cell>
          <cell r="AB2355">
            <v>0</v>
          </cell>
        </row>
        <row r="2416">
          <cell r="E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0</v>
          </cell>
          <cell r="W2416">
            <v>0</v>
          </cell>
          <cell r="X2416">
            <v>0</v>
          </cell>
          <cell r="Y2416">
            <v>0</v>
          </cell>
          <cell r="Z2416">
            <v>0</v>
          </cell>
          <cell r="AA2416">
            <v>0</v>
          </cell>
          <cell r="AB2416">
            <v>0</v>
          </cell>
        </row>
        <row r="2529"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  <cell r="W2529">
            <v>0</v>
          </cell>
          <cell r="X2529">
            <v>0</v>
          </cell>
          <cell r="Y2529">
            <v>0</v>
          </cell>
          <cell r="Z2529">
            <v>0</v>
          </cell>
          <cell r="AA2529">
            <v>0</v>
          </cell>
          <cell r="AB2529">
            <v>0</v>
          </cell>
        </row>
        <row r="2535"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  <cell r="W2535">
            <v>0</v>
          </cell>
          <cell r="X2535">
            <v>0</v>
          </cell>
          <cell r="Y2535">
            <v>0</v>
          </cell>
          <cell r="Z2535">
            <v>0</v>
          </cell>
          <cell r="AA2535">
            <v>0</v>
          </cell>
          <cell r="AB2535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  <cell r="W2564">
            <v>0</v>
          </cell>
          <cell r="X2564">
            <v>0</v>
          </cell>
          <cell r="Y2564">
            <v>0</v>
          </cell>
          <cell r="Z2564">
            <v>0</v>
          </cell>
          <cell r="AA2564">
            <v>0</v>
          </cell>
          <cell r="AB2564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0</v>
          </cell>
          <cell r="W2568">
            <v>0</v>
          </cell>
          <cell r="X2568">
            <v>0</v>
          </cell>
          <cell r="Y2568">
            <v>0</v>
          </cell>
          <cell r="Z2568">
            <v>0</v>
          </cell>
          <cell r="AA2568">
            <v>0</v>
          </cell>
          <cell r="AB2568">
            <v>0</v>
          </cell>
        </row>
        <row r="2629">
          <cell r="E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  <cell r="W2629">
            <v>0</v>
          </cell>
          <cell r="X2629">
            <v>0</v>
          </cell>
          <cell r="Y2629">
            <v>0</v>
          </cell>
          <cell r="Z2629">
            <v>0</v>
          </cell>
          <cell r="AA2629">
            <v>0</v>
          </cell>
          <cell r="AB2629">
            <v>0</v>
          </cell>
        </row>
        <row r="2742"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  <cell r="W2742">
            <v>0</v>
          </cell>
          <cell r="X2742">
            <v>0</v>
          </cell>
          <cell r="Y2742">
            <v>0</v>
          </cell>
          <cell r="Z2742">
            <v>0</v>
          </cell>
          <cell r="AA2742">
            <v>0</v>
          </cell>
          <cell r="AB2742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0</v>
          </cell>
          <cell r="W2748">
            <v>0</v>
          </cell>
          <cell r="X2748">
            <v>0</v>
          </cell>
          <cell r="Y2748">
            <v>0</v>
          </cell>
          <cell r="Z2748">
            <v>0</v>
          </cell>
          <cell r="AA2748">
            <v>0</v>
          </cell>
          <cell r="AB2748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  <cell r="W2777">
            <v>0</v>
          </cell>
          <cell r="X2777">
            <v>0</v>
          </cell>
          <cell r="Y2777">
            <v>0</v>
          </cell>
          <cell r="Z2777">
            <v>0</v>
          </cell>
          <cell r="AA2777">
            <v>0</v>
          </cell>
          <cell r="AB2777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0</v>
          </cell>
          <cell r="W2781">
            <v>0</v>
          </cell>
          <cell r="X2781">
            <v>0</v>
          </cell>
          <cell r="Y2781">
            <v>0</v>
          </cell>
          <cell r="Z2781">
            <v>0</v>
          </cell>
          <cell r="AA2781">
            <v>0</v>
          </cell>
          <cell r="AB2781">
            <v>0</v>
          </cell>
        </row>
        <row r="2842">
          <cell r="E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  <cell r="W2842">
            <v>0</v>
          </cell>
          <cell r="X2842">
            <v>0</v>
          </cell>
          <cell r="Y2842">
            <v>0</v>
          </cell>
          <cell r="Z2842">
            <v>0</v>
          </cell>
          <cell r="AA2842">
            <v>0</v>
          </cell>
          <cell r="AB2842">
            <v>0</v>
          </cell>
        </row>
        <row r="2955">
          <cell r="E2955">
            <v>6520029.419999999</v>
          </cell>
          <cell r="F2955">
            <v>8.7311491370201111E-10</v>
          </cell>
          <cell r="G2955">
            <v>6520029.4200000009</v>
          </cell>
          <cell r="H2955">
            <v>460972.42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143409.29999999999</v>
          </cell>
          <cell r="S2955">
            <v>317563.12</v>
          </cell>
          <cell r="T2955">
            <v>0</v>
          </cell>
          <cell r="U2955">
            <v>0</v>
          </cell>
          <cell r="V2955">
            <v>0</v>
          </cell>
          <cell r="W2955">
            <v>0</v>
          </cell>
          <cell r="X2955">
            <v>0</v>
          </cell>
          <cell r="Y2955">
            <v>0</v>
          </cell>
          <cell r="Z2955">
            <v>0</v>
          </cell>
          <cell r="AA2955">
            <v>0</v>
          </cell>
          <cell r="AB2955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0</v>
          </cell>
          <cell r="U2961">
            <v>0</v>
          </cell>
          <cell r="V2961">
            <v>0</v>
          </cell>
          <cell r="W2961">
            <v>0</v>
          </cell>
          <cell r="X2961">
            <v>0</v>
          </cell>
          <cell r="Y2961">
            <v>0</v>
          </cell>
          <cell r="Z2961">
            <v>0</v>
          </cell>
          <cell r="AA2961">
            <v>0</v>
          </cell>
          <cell r="AB2961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0</v>
          </cell>
          <cell r="U2990">
            <v>0</v>
          </cell>
          <cell r="V2990">
            <v>0</v>
          </cell>
          <cell r="W2990">
            <v>0</v>
          </cell>
          <cell r="X2990">
            <v>0</v>
          </cell>
          <cell r="Y2990">
            <v>0</v>
          </cell>
          <cell r="Z2990">
            <v>0</v>
          </cell>
          <cell r="AA2990">
            <v>0</v>
          </cell>
          <cell r="AB2990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0</v>
          </cell>
          <cell r="U2994">
            <v>0</v>
          </cell>
          <cell r="V2994">
            <v>0</v>
          </cell>
          <cell r="W2994">
            <v>0</v>
          </cell>
          <cell r="X2994">
            <v>0</v>
          </cell>
          <cell r="Y2994">
            <v>0</v>
          </cell>
          <cell r="Z2994">
            <v>0</v>
          </cell>
          <cell r="AA2994">
            <v>0</v>
          </cell>
          <cell r="AB2994">
            <v>0</v>
          </cell>
        </row>
        <row r="3055">
          <cell r="E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0</v>
          </cell>
          <cell r="U3055">
            <v>0</v>
          </cell>
          <cell r="V3055">
            <v>0</v>
          </cell>
          <cell r="W3055">
            <v>0</v>
          </cell>
          <cell r="X3055">
            <v>0</v>
          </cell>
          <cell r="Y3055">
            <v>0</v>
          </cell>
          <cell r="Z3055">
            <v>0</v>
          </cell>
          <cell r="AA3055">
            <v>0</v>
          </cell>
          <cell r="AB3055">
            <v>0</v>
          </cell>
        </row>
        <row r="3168">
          <cell r="E3168">
            <v>241745.34999999998</v>
          </cell>
          <cell r="F3168">
            <v>0</v>
          </cell>
          <cell r="G3168">
            <v>241745.34999999998</v>
          </cell>
          <cell r="H3168">
            <v>150759.25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54967.25</v>
          </cell>
          <cell r="R3168">
            <v>19453.8</v>
          </cell>
          <cell r="S3168">
            <v>76338.2</v>
          </cell>
          <cell r="T3168">
            <v>0</v>
          </cell>
          <cell r="U3168">
            <v>0</v>
          </cell>
          <cell r="V3168">
            <v>0</v>
          </cell>
          <cell r="W3168">
            <v>0</v>
          </cell>
          <cell r="X3168">
            <v>0</v>
          </cell>
          <cell r="Y3168">
            <v>0</v>
          </cell>
          <cell r="Z3168">
            <v>0</v>
          </cell>
          <cell r="AA3168">
            <v>0</v>
          </cell>
          <cell r="AB3168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0</v>
          </cell>
          <cell r="U3174">
            <v>0</v>
          </cell>
          <cell r="V3174">
            <v>0</v>
          </cell>
          <cell r="W3174">
            <v>0</v>
          </cell>
          <cell r="X3174">
            <v>0</v>
          </cell>
          <cell r="Y3174">
            <v>0</v>
          </cell>
          <cell r="Z3174">
            <v>0</v>
          </cell>
          <cell r="AA3174">
            <v>0</v>
          </cell>
          <cell r="AB3174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0</v>
          </cell>
          <cell r="U3203">
            <v>0</v>
          </cell>
          <cell r="V3203">
            <v>0</v>
          </cell>
          <cell r="W3203">
            <v>0</v>
          </cell>
          <cell r="X3203">
            <v>0</v>
          </cell>
          <cell r="Y3203">
            <v>0</v>
          </cell>
          <cell r="Z3203">
            <v>0</v>
          </cell>
          <cell r="AA3203">
            <v>0</v>
          </cell>
          <cell r="AB3203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0</v>
          </cell>
          <cell r="U3207">
            <v>0</v>
          </cell>
          <cell r="V3207">
            <v>0</v>
          </cell>
          <cell r="W3207">
            <v>0</v>
          </cell>
          <cell r="X3207">
            <v>0</v>
          </cell>
          <cell r="Y3207">
            <v>0</v>
          </cell>
          <cell r="Z3207">
            <v>0</v>
          </cell>
          <cell r="AA3207">
            <v>0</v>
          </cell>
          <cell r="AB3207">
            <v>0</v>
          </cell>
        </row>
        <row r="3268">
          <cell r="E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0</v>
          </cell>
          <cell r="U3268">
            <v>0</v>
          </cell>
          <cell r="V3268">
            <v>0</v>
          </cell>
          <cell r="W3268">
            <v>0</v>
          </cell>
          <cell r="X3268">
            <v>0</v>
          </cell>
          <cell r="Y3268">
            <v>0</v>
          </cell>
          <cell r="Z3268">
            <v>0</v>
          </cell>
          <cell r="AA3268">
            <v>0</v>
          </cell>
          <cell r="AB3268">
            <v>0</v>
          </cell>
        </row>
        <row r="3381">
          <cell r="E3381">
            <v>69783.220000000016</v>
          </cell>
          <cell r="F3381">
            <v>-1.4551915228366852E-11</v>
          </cell>
          <cell r="G3381">
            <v>69783.22</v>
          </cell>
          <cell r="H3381">
            <v>0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0</v>
          </cell>
          <cell r="R3381">
            <v>0</v>
          </cell>
          <cell r="S3381">
            <v>0</v>
          </cell>
          <cell r="T3381">
            <v>0</v>
          </cell>
          <cell r="U3381">
            <v>0</v>
          </cell>
          <cell r="V3381">
            <v>0</v>
          </cell>
          <cell r="W3381">
            <v>0</v>
          </cell>
          <cell r="X3381">
            <v>0</v>
          </cell>
          <cell r="Y3381">
            <v>0</v>
          </cell>
          <cell r="Z3381">
            <v>0</v>
          </cell>
          <cell r="AA3381">
            <v>0</v>
          </cell>
          <cell r="AB3381">
            <v>0</v>
          </cell>
        </row>
        <row r="3387"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0</v>
          </cell>
          <cell r="U3387">
            <v>0</v>
          </cell>
          <cell r="V3387">
            <v>0</v>
          </cell>
          <cell r="W3387">
            <v>0</v>
          </cell>
          <cell r="X3387">
            <v>0</v>
          </cell>
          <cell r="Y3387">
            <v>0</v>
          </cell>
          <cell r="Z3387">
            <v>0</v>
          </cell>
          <cell r="AA3387">
            <v>0</v>
          </cell>
          <cell r="AB3387">
            <v>0</v>
          </cell>
        </row>
        <row r="3416"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0</v>
          </cell>
          <cell r="U3416">
            <v>0</v>
          </cell>
          <cell r="V3416">
            <v>0</v>
          </cell>
          <cell r="W3416">
            <v>0</v>
          </cell>
          <cell r="X3416">
            <v>0</v>
          </cell>
          <cell r="Y3416">
            <v>0</v>
          </cell>
          <cell r="Z3416">
            <v>0</v>
          </cell>
          <cell r="AA3416">
            <v>0</v>
          </cell>
          <cell r="AB3416">
            <v>0</v>
          </cell>
        </row>
        <row r="3420"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0</v>
          </cell>
          <cell r="U3420">
            <v>0</v>
          </cell>
          <cell r="V3420">
            <v>0</v>
          </cell>
          <cell r="W3420">
            <v>0</v>
          </cell>
          <cell r="X3420">
            <v>0</v>
          </cell>
          <cell r="Y3420">
            <v>0</v>
          </cell>
          <cell r="Z3420">
            <v>0</v>
          </cell>
          <cell r="AA3420">
            <v>0</v>
          </cell>
          <cell r="AB3420">
            <v>0</v>
          </cell>
        </row>
        <row r="3481">
          <cell r="E3481">
            <v>0</v>
          </cell>
          <cell r="H3481">
            <v>0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0</v>
          </cell>
          <cell r="U3481">
            <v>0</v>
          </cell>
          <cell r="V3481">
            <v>0</v>
          </cell>
          <cell r="W3481">
            <v>0</v>
          </cell>
          <cell r="X3481">
            <v>0</v>
          </cell>
          <cell r="Y3481">
            <v>0</v>
          </cell>
          <cell r="Z3481">
            <v>0</v>
          </cell>
          <cell r="AA3481">
            <v>0</v>
          </cell>
          <cell r="AB3481">
            <v>0</v>
          </cell>
        </row>
        <row r="3594"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0</v>
          </cell>
          <cell r="R3594">
            <v>0</v>
          </cell>
          <cell r="S3594">
            <v>0</v>
          </cell>
          <cell r="T3594">
            <v>0</v>
          </cell>
          <cell r="U3594">
            <v>0</v>
          </cell>
          <cell r="V3594">
            <v>0</v>
          </cell>
          <cell r="W3594">
            <v>0</v>
          </cell>
          <cell r="X3594">
            <v>0</v>
          </cell>
          <cell r="Y3594">
            <v>0</v>
          </cell>
          <cell r="Z3594">
            <v>0</v>
          </cell>
          <cell r="AA3594">
            <v>0</v>
          </cell>
          <cell r="AB3594">
            <v>0</v>
          </cell>
        </row>
        <row r="3600"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0</v>
          </cell>
          <cell r="U3600">
            <v>0</v>
          </cell>
          <cell r="V3600">
            <v>0</v>
          </cell>
          <cell r="W3600">
            <v>0</v>
          </cell>
          <cell r="X3600">
            <v>0</v>
          </cell>
          <cell r="Y3600">
            <v>0</v>
          </cell>
          <cell r="Z3600">
            <v>0</v>
          </cell>
          <cell r="AA3600">
            <v>0</v>
          </cell>
          <cell r="AB3600">
            <v>0</v>
          </cell>
        </row>
        <row r="3629"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0</v>
          </cell>
          <cell r="U3629">
            <v>0</v>
          </cell>
          <cell r="V3629">
            <v>0</v>
          </cell>
          <cell r="W3629">
            <v>0</v>
          </cell>
          <cell r="X3629">
            <v>0</v>
          </cell>
          <cell r="Y3629">
            <v>0</v>
          </cell>
          <cell r="Z3629">
            <v>0</v>
          </cell>
          <cell r="AA3629">
            <v>0</v>
          </cell>
          <cell r="AB3629">
            <v>0</v>
          </cell>
        </row>
        <row r="3633"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  <cell r="J3633">
            <v>0</v>
          </cell>
          <cell r="K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0</v>
          </cell>
          <cell r="U3633">
            <v>0</v>
          </cell>
          <cell r="V3633">
            <v>0</v>
          </cell>
          <cell r="W3633">
            <v>0</v>
          </cell>
          <cell r="X3633">
            <v>0</v>
          </cell>
          <cell r="Y3633">
            <v>0</v>
          </cell>
          <cell r="Z3633">
            <v>0</v>
          </cell>
          <cell r="AA3633">
            <v>0</v>
          </cell>
          <cell r="AB3633">
            <v>0</v>
          </cell>
        </row>
        <row r="3694">
          <cell r="E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0</v>
          </cell>
          <cell r="U3694">
            <v>0</v>
          </cell>
          <cell r="V3694">
            <v>0</v>
          </cell>
          <cell r="W3694">
            <v>0</v>
          </cell>
          <cell r="X3694">
            <v>0</v>
          </cell>
          <cell r="Y3694">
            <v>0</v>
          </cell>
          <cell r="Z3694">
            <v>0</v>
          </cell>
          <cell r="AA3694">
            <v>0</v>
          </cell>
          <cell r="AB3694">
            <v>0</v>
          </cell>
        </row>
        <row r="3807">
          <cell r="E3807">
            <v>204576.66000000003</v>
          </cell>
          <cell r="F3807">
            <v>0</v>
          </cell>
          <cell r="G3807">
            <v>204576.66000000003</v>
          </cell>
          <cell r="H3807">
            <v>116233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0</v>
          </cell>
          <cell r="R3807">
            <v>97313</v>
          </cell>
          <cell r="S3807">
            <v>18920</v>
          </cell>
          <cell r="T3807">
            <v>0</v>
          </cell>
          <cell r="U3807">
            <v>0</v>
          </cell>
          <cell r="V3807">
            <v>0</v>
          </cell>
          <cell r="W3807">
            <v>0</v>
          </cell>
          <cell r="X3807">
            <v>0</v>
          </cell>
          <cell r="Y3807">
            <v>0</v>
          </cell>
          <cell r="Z3807">
            <v>0</v>
          </cell>
          <cell r="AA3807">
            <v>0</v>
          </cell>
          <cell r="AB3807">
            <v>0</v>
          </cell>
        </row>
        <row r="3813"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0</v>
          </cell>
          <cell r="U3813">
            <v>0</v>
          </cell>
          <cell r="V3813">
            <v>0</v>
          </cell>
          <cell r="W3813">
            <v>0</v>
          </cell>
          <cell r="X3813">
            <v>0</v>
          </cell>
          <cell r="Y3813">
            <v>0</v>
          </cell>
          <cell r="Z3813">
            <v>0</v>
          </cell>
          <cell r="AA3813">
            <v>0</v>
          </cell>
          <cell r="AB3813">
            <v>0</v>
          </cell>
        </row>
        <row r="3842"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0</v>
          </cell>
          <cell r="U3842">
            <v>0</v>
          </cell>
          <cell r="V3842">
            <v>0</v>
          </cell>
          <cell r="W3842">
            <v>0</v>
          </cell>
          <cell r="X3842">
            <v>0</v>
          </cell>
          <cell r="Y3842">
            <v>0</v>
          </cell>
          <cell r="Z3842">
            <v>0</v>
          </cell>
          <cell r="AA3842">
            <v>0</v>
          </cell>
          <cell r="AB3842">
            <v>0</v>
          </cell>
        </row>
        <row r="3846"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  <cell r="J3846">
            <v>0</v>
          </cell>
          <cell r="K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0</v>
          </cell>
          <cell r="U3846">
            <v>0</v>
          </cell>
          <cell r="V3846">
            <v>0</v>
          </cell>
          <cell r="W3846">
            <v>0</v>
          </cell>
          <cell r="X3846">
            <v>0</v>
          </cell>
          <cell r="Y3846">
            <v>0</v>
          </cell>
          <cell r="Z3846">
            <v>0</v>
          </cell>
          <cell r="AA3846">
            <v>0</v>
          </cell>
          <cell r="AB3846">
            <v>0</v>
          </cell>
        </row>
        <row r="3907">
          <cell r="E3907">
            <v>0</v>
          </cell>
          <cell r="H3907">
            <v>0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0</v>
          </cell>
          <cell r="U3907">
            <v>0</v>
          </cell>
          <cell r="V3907">
            <v>0</v>
          </cell>
          <cell r="W3907">
            <v>0</v>
          </cell>
          <cell r="X3907">
            <v>0</v>
          </cell>
          <cell r="Y3907">
            <v>0</v>
          </cell>
          <cell r="Z3907">
            <v>0</v>
          </cell>
          <cell r="AA3907">
            <v>0</v>
          </cell>
          <cell r="AB3907">
            <v>0</v>
          </cell>
        </row>
        <row r="4020">
          <cell r="E4020">
            <v>0</v>
          </cell>
          <cell r="F4020">
            <v>0</v>
          </cell>
          <cell r="G4020">
            <v>0</v>
          </cell>
          <cell r="H4020">
            <v>0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0</v>
          </cell>
          <cell r="R4020">
            <v>0</v>
          </cell>
          <cell r="S4020">
            <v>0</v>
          </cell>
          <cell r="T4020">
            <v>0</v>
          </cell>
          <cell r="U4020">
            <v>0</v>
          </cell>
          <cell r="V4020">
            <v>0</v>
          </cell>
          <cell r="W4020">
            <v>0</v>
          </cell>
          <cell r="X4020">
            <v>0</v>
          </cell>
          <cell r="Y4020">
            <v>0</v>
          </cell>
          <cell r="Z4020">
            <v>0</v>
          </cell>
          <cell r="AA4020">
            <v>0</v>
          </cell>
          <cell r="AB4020">
            <v>0</v>
          </cell>
        </row>
        <row r="4026"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0</v>
          </cell>
          <cell r="U4026">
            <v>0</v>
          </cell>
          <cell r="V4026">
            <v>0</v>
          </cell>
          <cell r="W4026">
            <v>0</v>
          </cell>
          <cell r="X4026">
            <v>0</v>
          </cell>
          <cell r="Y4026">
            <v>0</v>
          </cell>
          <cell r="Z4026">
            <v>0</v>
          </cell>
          <cell r="AA4026">
            <v>0</v>
          </cell>
          <cell r="AB4026">
            <v>0</v>
          </cell>
        </row>
        <row r="4055">
          <cell r="E4055">
            <v>0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0</v>
          </cell>
          <cell r="U4055">
            <v>0</v>
          </cell>
          <cell r="V4055">
            <v>0</v>
          </cell>
          <cell r="W4055">
            <v>0</v>
          </cell>
          <cell r="X4055">
            <v>0</v>
          </cell>
          <cell r="Y4055">
            <v>0</v>
          </cell>
          <cell r="Z4055">
            <v>0</v>
          </cell>
          <cell r="AA4055">
            <v>0</v>
          </cell>
          <cell r="AB4055">
            <v>0</v>
          </cell>
        </row>
        <row r="4059"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  <cell r="J4059">
            <v>0</v>
          </cell>
          <cell r="K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0</v>
          </cell>
          <cell r="U4059">
            <v>0</v>
          </cell>
          <cell r="V4059">
            <v>0</v>
          </cell>
          <cell r="W4059">
            <v>0</v>
          </cell>
          <cell r="X4059">
            <v>0</v>
          </cell>
          <cell r="Y4059">
            <v>0</v>
          </cell>
          <cell r="Z4059">
            <v>0</v>
          </cell>
          <cell r="AA4059">
            <v>0</v>
          </cell>
          <cell r="AB4059">
            <v>0</v>
          </cell>
        </row>
        <row r="4120">
          <cell r="E4120">
            <v>0</v>
          </cell>
          <cell r="F4120">
            <v>0</v>
          </cell>
          <cell r="G4120">
            <v>0</v>
          </cell>
          <cell r="H4120">
            <v>0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0</v>
          </cell>
          <cell r="R4120">
            <v>0</v>
          </cell>
          <cell r="S4120">
            <v>0</v>
          </cell>
          <cell r="T4120">
            <v>0</v>
          </cell>
          <cell r="U4120">
            <v>0</v>
          </cell>
          <cell r="V4120">
            <v>0</v>
          </cell>
          <cell r="W4120">
            <v>0</v>
          </cell>
          <cell r="X4120">
            <v>0</v>
          </cell>
          <cell r="Y4120">
            <v>0</v>
          </cell>
          <cell r="Z4120">
            <v>0</v>
          </cell>
          <cell r="AA4120">
            <v>0</v>
          </cell>
          <cell r="AB4120">
            <v>0</v>
          </cell>
        </row>
        <row r="4233">
          <cell r="G4233">
            <v>0</v>
          </cell>
          <cell r="H4233">
            <v>0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0</v>
          </cell>
          <cell r="U4233">
            <v>0</v>
          </cell>
          <cell r="V4233">
            <v>0</v>
          </cell>
          <cell r="W4233">
            <v>0</v>
          </cell>
          <cell r="X4233">
            <v>0</v>
          </cell>
          <cell r="Y4233">
            <v>0</v>
          </cell>
          <cell r="Z4233">
            <v>0</v>
          </cell>
          <cell r="AA4233">
            <v>0</v>
          </cell>
          <cell r="AB4233">
            <v>0</v>
          </cell>
        </row>
        <row r="4548">
          <cell r="E4548">
            <v>0</v>
          </cell>
          <cell r="F4548">
            <v>0</v>
          </cell>
          <cell r="G4548">
            <v>0</v>
          </cell>
          <cell r="H4548">
            <v>0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  <cell r="M4548">
            <v>0</v>
          </cell>
          <cell r="N4548">
            <v>0</v>
          </cell>
          <cell r="O4548">
            <v>0</v>
          </cell>
          <cell r="P4548">
            <v>0</v>
          </cell>
          <cell r="Q4548">
            <v>0</v>
          </cell>
          <cell r="R4548">
            <v>0</v>
          </cell>
          <cell r="S4548">
            <v>0</v>
          </cell>
          <cell r="T4548">
            <v>0</v>
          </cell>
          <cell r="U4548">
            <v>0</v>
          </cell>
          <cell r="V4548">
            <v>0</v>
          </cell>
          <cell r="W4548">
            <v>0</v>
          </cell>
          <cell r="X4548">
            <v>0</v>
          </cell>
          <cell r="Y4548">
            <v>0</v>
          </cell>
          <cell r="Z4548">
            <v>0</v>
          </cell>
          <cell r="AA4548">
            <v>0</v>
          </cell>
          <cell r="AB4548">
            <v>0</v>
          </cell>
        </row>
        <row r="4661">
          <cell r="E4661">
            <v>379007834.96999997</v>
          </cell>
          <cell r="F4661">
            <v>0</v>
          </cell>
          <cell r="G4661">
            <v>379007834.96999997</v>
          </cell>
          <cell r="H4661">
            <v>41052390</v>
          </cell>
          <cell r="I4661">
            <v>0</v>
          </cell>
          <cell r="J4661">
            <v>0</v>
          </cell>
          <cell r="K4661">
            <v>0</v>
          </cell>
          <cell r="L4661">
            <v>1429316.16</v>
          </cell>
          <cell r="M4661">
            <v>0</v>
          </cell>
          <cell r="N4661">
            <v>0</v>
          </cell>
          <cell r="O4661">
            <v>0</v>
          </cell>
          <cell r="P4661">
            <v>1429316.16</v>
          </cell>
          <cell r="Q4661">
            <v>4455500</v>
          </cell>
          <cell r="R4661">
            <v>35141073.840000004</v>
          </cell>
          <cell r="S4661">
            <v>26500</v>
          </cell>
          <cell r="T4661">
            <v>0</v>
          </cell>
          <cell r="U4661">
            <v>0</v>
          </cell>
          <cell r="V4661">
            <v>0</v>
          </cell>
          <cell r="W4661">
            <v>0</v>
          </cell>
          <cell r="X4661">
            <v>0</v>
          </cell>
          <cell r="Y4661">
            <v>0</v>
          </cell>
          <cell r="Z4661">
            <v>0</v>
          </cell>
          <cell r="AA4661">
            <v>0</v>
          </cell>
          <cell r="AB4661">
            <v>0</v>
          </cell>
        </row>
        <row r="4667"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  <cell r="M4667">
            <v>0</v>
          </cell>
          <cell r="N4667">
            <v>0</v>
          </cell>
          <cell r="O4667">
            <v>0</v>
          </cell>
          <cell r="P4667">
            <v>0</v>
          </cell>
          <cell r="Q4667">
            <v>0</v>
          </cell>
          <cell r="R4667">
            <v>0</v>
          </cell>
          <cell r="S4667">
            <v>0</v>
          </cell>
          <cell r="T4667">
            <v>0</v>
          </cell>
          <cell r="U4667">
            <v>0</v>
          </cell>
          <cell r="V4667">
            <v>0</v>
          </cell>
          <cell r="W4667">
            <v>0</v>
          </cell>
          <cell r="X4667">
            <v>0</v>
          </cell>
          <cell r="Y4667">
            <v>0</v>
          </cell>
          <cell r="Z4667">
            <v>0</v>
          </cell>
          <cell r="AA4667">
            <v>0</v>
          </cell>
          <cell r="AB4667">
            <v>0</v>
          </cell>
        </row>
        <row r="4696">
          <cell r="E4696">
            <v>22572325.180000003</v>
          </cell>
          <cell r="F4696">
            <v>0</v>
          </cell>
          <cell r="G4696">
            <v>22572325.180000003</v>
          </cell>
          <cell r="H4696">
            <v>7754328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  <cell r="M4696">
            <v>0</v>
          </cell>
          <cell r="N4696">
            <v>0</v>
          </cell>
          <cell r="O4696">
            <v>0</v>
          </cell>
          <cell r="P4696">
            <v>0</v>
          </cell>
          <cell r="Q4696">
            <v>4307688</v>
          </cell>
          <cell r="R4696">
            <v>3385590</v>
          </cell>
          <cell r="S4696">
            <v>61050</v>
          </cell>
          <cell r="T4696">
            <v>0</v>
          </cell>
          <cell r="U4696">
            <v>0</v>
          </cell>
          <cell r="V4696">
            <v>0</v>
          </cell>
          <cell r="W4696">
            <v>0</v>
          </cell>
          <cell r="X4696">
            <v>0</v>
          </cell>
          <cell r="Y4696">
            <v>0</v>
          </cell>
          <cell r="Z4696">
            <v>0</v>
          </cell>
          <cell r="AA4696">
            <v>0</v>
          </cell>
          <cell r="AB4696">
            <v>0</v>
          </cell>
        </row>
        <row r="4700">
          <cell r="E4700">
            <v>0</v>
          </cell>
          <cell r="F4700">
            <v>0</v>
          </cell>
          <cell r="G4700">
            <v>0</v>
          </cell>
          <cell r="H4700">
            <v>0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  <cell r="M4700">
            <v>0</v>
          </cell>
          <cell r="N4700">
            <v>0</v>
          </cell>
          <cell r="O4700">
            <v>0</v>
          </cell>
          <cell r="P4700">
            <v>0</v>
          </cell>
          <cell r="Q4700">
            <v>0</v>
          </cell>
          <cell r="R4700">
            <v>0</v>
          </cell>
          <cell r="S4700">
            <v>0</v>
          </cell>
          <cell r="T4700">
            <v>0</v>
          </cell>
          <cell r="U4700">
            <v>0</v>
          </cell>
          <cell r="V4700">
            <v>0</v>
          </cell>
          <cell r="W4700">
            <v>0</v>
          </cell>
          <cell r="X4700">
            <v>0</v>
          </cell>
          <cell r="Y4700">
            <v>0</v>
          </cell>
          <cell r="Z4700">
            <v>0</v>
          </cell>
          <cell r="AA4700">
            <v>0</v>
          </cell>
          <cell r="AB4700">
            <v>0</v>
          </cell>
        </row>
        <row r="4761">
          <cell r="E4761">
            <v>0</v>
          </cell>
          <cell r="F4761">
            <v>0</v>
          </cell>
          <cell r="G4761">
            <v>0</v>
          </cell>
          <cell r="H4761">
            <v>0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  <cell r="M4761">
            <v>0</v>
          </cell>
          <cell r="N4761">
            <v>0</v>
          </cell>
          <cell r="O4761">
            <v>0</v>
          </cell>
          <cell r="P4761">
            <v>0</v>
          </cell>
          <cell r="Q4761">
            <v>0</v>
          </cell>
          <cell r="R4761">
            <v>0</v>
          </cell>
          <cell r="S4761">
            <v>0</v>
          </cell>
          <cell r="T4761">
            <v>0</v>
          </cell>
          <cell r="U4761">
            <v>0</v>
          </cell>
          <cell r="V4761">
            <v>0</v>
          </cell>
          <cell r="W4761">
            <v>0</v>
          </cell>
          <cell r="X4761">
            <v>0</v>
          </cell>
          <cell r="Y4761">
            <v>0</v>
          </cell>
          <cell r="Z4761">
            <v>0</v>
          </cell>
          <cell r="AA4761">
            <v>0</v>
          </cell>
          <cell r="AB4761">
            <v>0</v>
          </cell>
        </row>
        <row r="4874">
          <cell r="E4874">
            <v>311077.94999999995</v>
          </cell>
          <cell r="F4874">
            <v>0</v>
          </cell>
          <cell r="G4874">
            <v>311077.94999999995</v>
          </cell>
          <cell r="H4874">
            <v>31695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  <cell r="M4874">
            <v>0</v>
          </cell>
          <cell r="N4874">
            <v>0</v>
          </cell>
          <cell r="O4874">
            <v>0</v>
          </cell>
          <cell r="P4874">
            <v>0</v>
          </cell>
          <cell r="Q4874">
            <v>25495</v>
          </cell>
          <cell r="R4874">
            <v>0</v>
          </cell>
          <cell r="S4874">
            <v>6200</v>
          </cell>
          <cell r="T4874">
            <v>0</v>
          </cell>
          <cell r="U4874">
            <v>0</v>
          </cell>
          <cell r="V4874">
            <v>0</v>
          </cell>
          <cell r="W4874">
            <v>0</v>
          </cell>
          <cell r="X4874">
            <v>0</v>
          </cell>
          <cell r="Y4874">
            <v>0</v>
          </cell>
          <cell r="Z4874">
            <v>0</v>
          </cell>
          <cell r="AA4874">
            <v>0</v>
          </cell>
          <cell r="AB4874">
            <v>0</v>
          </cell>
        </row>
        <row r="4880"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  <cell r="M4880">
            <v>0</v>
          </cell>
          <cell r="N4880">
            <v>0</v>
          </cell>
          <cell r="O4880">
            <v>0</v>
          </cell>
          <cell r="P4880">
            <v>0</v>
          </cell>
          <cell r="Q4880">
            <v>0</v>
          </cell>
          <cell r="R4880">
            <v>0</v>
          </cell>
          <cell r="S4880">
            <v>0</v>
          </cell>
          <cell r="T4880">
            <v>0</v>
          </cell>
          <cell r="U4880">
            <v>0</v>
          </cell>
          <cell r="V4880">
            <v>0</v>
          </cell>
          <cell r="W4880">
            <v>0</v>
          </cell>
          <cell r="X4880">
            <v>0</v>
          </cell>
          <cell r="Y4880">
            <v>0</v>
          </cell>
          <cell r="Z4880">
            <v>0</v>
          </cell>
          <cell r="AA4880">
            <v>0</v>
          </cell>
          <cell r="AB4880">
            <v>0</v>
          </cell>
        </row>
        <row r="4909"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  <cell r="M4909">
            <v>0</v>
          </cell>
          <cell r="N4909">
            <v>0</v>
          </cell>
          <cell r="O4909">
            <v>0</v>
          </cell>
          <cell r="P4909">
            <v>0</v>
          </cell>
          <cell r="Q4909">
            <v>0</v>
          </cell>
          <cell r="R4909">
            <v>0</v>
          </cell>
          <cell r="S4909">
            <v>0</v>
          </cell>
          <cell r="T4909">
            <v>0</v>
          </cell>
          <cell r="U4909">
            <v>0</v>
          </cell>
          <cell r="V4909">
            <v>0</v>
          </cell>
          <cell r="W4909">
            <v>0</v>
          </cell>
          <cell r="X4909">
            <v>0</v>
          </cell>
          <cell r="Y4909">
            <v>0</v>
          </cell>
          <cell r="Z4909">
            <v>0</v>
          </cell>
          <cell r="AA4909">
            <v>0</v>
          </cell>
          <cell r="AB4909">
            <v>0</v>
          </cell>
        </row>
        <row r="4913">
          <cell r="E4913">
            <v>0</v>
          </cell>
          <cell r="F4913">
            <v>0</v>
          </cell>
          <cell r="G4913">
            <v>0</v>
          </cell>
          <cell r="H4913">
            <v>0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  <cell r="M4913">
            <v>0</v>
          </cell>
          <cell r="N4913">
            <v>0</v>
          </cell>
          <cell r="O4913">
            <v>0</v>
          </cell>
          <cell r="P4913">
            <v>0</v>
          </cell>
          <cell r="Q4913">
            <v>0</v>
          </cell>
          <cell r="R4913">
            <v>0</v>
          </cell>
          <cell r="S4913">
            <v>0</v>
          </cell>
          <cell r="T4913">
            <v>0</v>
          </cell>
          <cell r="U4913">
            <v>0</v>
          </cell>
          <cell r="V4913">
            <v>0</v>
          </cell>
          <cell r="W4913">
            <v>0</v>
          </cell>
          <cell r="X4913">
            <v>0</v>
          </cell>
          <cell r="Y4913">
            <v>0</v>
          </cell>
          <cell r="Z4913">
            <v>0</v>
          </cell>
          <cell r="AA4913">
            <v>0</v>
          </cell>
          <cell r="AB4913">
            <v>0</v>
          </cell>
        </row>
        <row r="4974">
          <cell r="E4974">
            <v>0</v>
          </cell>
          <cell r="F4974">
            <v>0</v>
          </cell>
          <cell r="G4974">
            <v>0</v>
          </cell>
          <cell r="H4974">
            <v>0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  <cell r="M4974">
            <v>0</v>
          </cell>
          <cell r="N4974">
            <v>0</v>
          </cell>
          <cell r="O4974">
            <v>0</v>
          </cell>
          <cell r="P4974">
            <v>0</v>
          </cell>
          <cell r="Q4974">
            <v>0</v>
          </cell>
          <cell r="R4974">
            <v>0</v>
          </cell>
          <cell r="S4974">
            <v>0</v>
          </cell>
          <cell r="T4974">
            <v>0</v>
          </cell>
          <cell r="U4974">
            <v>0</v>
          </cell>
          <cell r="V4974">
            <v>0</v>
          </cell>
          <cell r="W4974">
            <v>0</v>
          </cell>
          <cell r="X4974">
            <v>0</v>
          </cell>
          <cell r="Y4974">
            <v>0</v>
          </cell>
          <cell r="Z4974">
            <v>0</v>
          </cell>
          <cell r="AA4974">
            <v>0</v>
          </cell>
          <cell r="AB4974">
            <v>0</v>
          </cell>
        </row>
        <row r="5087">
          <cell r="E5087">
            <v>13425874.949999999</v>
          </cell>
          <cell r="F5087">
            <v>0</v>
          </cell>
          <cell r="G5087">
            <v>13425874.949999999</v>
          </cell>
          <cell r="H5087">
            <v>1669780.0899999999</v>
          </cell>
          <cell r="I5087">
            <v>0</v>
          </cell>
          <cell r="J5087">
            <v>0</v>
          </cell>
          <cell r="K5087">
            <v>0</v>
          </cell>
          <cell r="L5087">
            <v>1184327.5899999999</v>
          </cell>
          <cell r="M5087">
            <v>0</v>
          </cell>
          <cell r="N5087">
            <v>0</v>
          </cell>
          <cell r="O5087">
            <v>0</v>
          </cell>
          <cell r="P5087">
            <v>1184327.5899999999</v>
          </cell>
          <cell r="Q5087">
            <v>0</v>
          </cell>
          <cell r="R5087">
            <v>92408</v>
          </cell>
          <cell r="S5087">
            <v>393044.5</v>
          </cell>
          <cell r="T5087">
            <v>0</v>
          </cell>
          <cell r="U5087">
            <v>0</v>
          </cell>
          <cell r="V5087">
            <v>0</v>
          </cell>
          <cell r="W5087">
            <v>0</v>
          </cell>
          <cell r="X5087">
            <v>0</v>
          </cell>
          <cell r="Y5087">
            <v>0</v>
          </cell>
          <cell r="Z5087">
            <v>0</v>
          </cell>
          <cell r="AA5087">
            <v>0</v>
          </cell>
          <cell r="AB5087">
            <v>0</v>
          </cell>
        </row>
        <row r="5093"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  <cell r="U5093">
            <v>0</v>
          </cell>
          <cell r="V5093">
            <v>0</v>
          </cell>
          <cell r="W5093">
            <v>0</v>
          </cell>
          <cell r="X5093">
            <v>0</v>
          </cell>
          <cell r="Y5093">
            <v>0</v>
          </cell>
          <cell r="Z5093">
            <v>0</v>
          </cell>
          <cell r="AA5093">
            <v>0</v>
          </cell>
          <cell r="AB5093">
            <v>0</v>
          </cell>
        </row>
        <row r="5122"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  <cell r="U5122">
            <v>0</v>
          </cell>
          <cell r="V5122">
            <v>0</v>
          </cell>
          <cell r="W5122">
            <v>0</v>
          </cell>
          <cell r="X5122">
            <v>0</v>
          </cell>
          <cell r="Y5122">
            <v>0</v>
          </cell>
          <cell r="Z5122">
            <v>0</v>
          </cell>
          <cell r="AA5122">
            <v>0</v>
          </cell>
          <cell r="AB5122">
            <v>0</v>
          </cell>
        </row>
        <row r="5126"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  <cell r="U5126">
            <v>0</v>
          </cell>
          <cell r="V5126">
            <v>0</v>
          </cell>
          <cell r="W5126">
            <v>0</v>
          </cell>
          <cell r="X5126">
            <v>0</v>
          </cell>
          <cell r="Y5126">
            <v>0</v>
          </cell>
          <cell r="Z5126">
            <v>0</v>
          </cell>
          <cell r="AA5126">
            <v>0</v>
          </cell>
          <cell r="AB5126">
            <v>0</v>
          </cell>
          <cell r="AC5126">
            <v>0</v>
          </cell>
        </row>
        <row r="5187"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  <cell r="U5187">
            <v>0</v>
          </cell>
          <cell r="V5187">
            <v>0</v>
          </cell>
          <cell r="W5187">
            <v>0</v>
          </cell>
          <cell r="X5187">
            <v>0</v>
          </cell>
          <cell r="Y5187">
            <v>0</v>
          </cell>
          <cell r="Z5187">
            <v>0</v>
          </cell>
          <cell r="AA5187">
            <v>0</v>
          </cell>
          <cell r="AB5187">
            <v>0</v>
          </cell>
        </row>
        <row r="5300">
          <cell r="E5300">
            <v>4611357.1999999993</v>
          </cell>
          <cell r="F5300">
            <v>0</v>
          </cell>
          <cell r="G5300">
            <v>4611357.1999999993</v>
          </cell>
          <cell r="H5300">
            <v>391926.88999999996</v>
          </cell>
          <cell r="I5300">
            <v>0</v>
          </cell>
          <cell r="J5300">
            <v>0</v>
          </cell>
          <cell r="K5300">
            <v>0</v>
          </cell>
          <cell r="L5300">
            <v>124776.89</v>
          </cell>
          <cell r="M5300">
            <v>0</v>
          </cell>
          <cell r="N5300">
            <v>0</v>
          </cell>
          <cell r="O5300">
            <v>0</v>
          </cell>
          <cell r="P5300">
            <v>124776.89</v>
          </cell>
          <cell r="Q5300">
            <v>0</v>
          </cell>
          <cell r="R5300">
            <v>78150</v>
          </cell>
          <cell r="S5300">
            <v>189000</v>
          </cell>
          <cell r="T5300">
            <v>0</v>
          </cell>
          <cell r="U5300">
            <v>0</v>
          </cell>
          <cell r="V5300">
            <v>0</v>
          </cell>
          <cell r="W5300">
            <v>0</v>
          </cell>
          <cell r="X5300">
            <v>0</v>
          </cell>
          <cell r="Y5300">
            <v>0</v>
          </cell>
          <cell r="Z5300">
            <v>0</v>
          </cell>
          <cell r="AA5300">
            <v>0</v>
          </cell>
          <cell r="AB5300">
            <v>0</v>
          </cell>
        </row>
        <row r="5306">
          <cell r="G5306">
            <v>0</v>
          </cell>
          <cell r="H5306">
            <v>0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  <cell r="M5306">
            <v>0</v>
          </cell>
          <cell r="N5306">
            <v>0</v>
          </cell>
          <cell r="O5306">
            <v>0</v>
          </cell>
          <cell r="P5306">
            <v>0</v>
          </cell>
          <cell r="Q5306">
            <v>0</v>
          </cell>
          <cell r="R5306">
            <v>0</v>
          </cell>
          <cell r="S5306">
            <v>0</v>
          </cell>
          <cell r="T5306">
            <v>0</v>
          </cell>
          <cell r="U5306">
            <v>0</v>
          </cell>
          <cell r="V5306">
            <v>0</v>
          </cell>
          <cell r="W5306">
            <v>0</v>
          </cell>
          <cell r="X5306">
            <v>0</v>
          </cell>
          <cell r="Y5306">
            <v>0</v>
          </cell>
          <cell r="Z5306">
            <v>0</v>
          </cell>
          <cell r="AA5306">
            <v>0</v>
          </cell>
          <cell r="AB5306">
            <v>0</v>
          </cell>
        </row>
        <row r="5335"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  <cell r="M5335">
            <v>0</v>
          </cell>
          <cell r="N5335">
            <v>0</v>
          </cell>
          <cell r="O5335">
            <v>0</v>
          </cell>
          <cell r="P5335">
            <v>0</v>
          </cell>
          <cell r="Q5335">
            <v>0</v>
          </cell>
          <cell r="R5335">
            <v>0</v>
          </cell>
          <cell r="S5335">
            <v>0</v>
          </cell>
          <cell r="T5335">
            <v>0</v>
          </cell>
          <cell r="U5335">
            <v>0</v>
          </cell>
          <cell r="V5335">
            <v>0</v>
          </cell>
          <cell r="W5335">
            <v>0</v>
          </cell>
          <cell r="X5335">
            <v>0</v>
          </cell>
          <cell r="Y5335">
            <v>0</v>
          </cell>
          <cell r="Z5335">
            <v>0</v>
          </cell>
          <cell r="AA5335">
            <v>0</v>
          </cell>
          <cell r="AB5335">
            <v>0</v>
          </cell>
        </row>
        <row r="5339">
          <cell r="E5339">
            <v>0</v>
          </cell>
          <cell r="F5339">
            <v>0</v>
          </cell>
          <cell r="G5339">
            <v>0</v>
          </cell>
          <cell r="H5339">
            <v>0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  <cell r="M5339">
            <v>0</v>
          </cell>
          <cell r="N5339">
            <v>0</v>
          </cell>
          <cell r="O5339">
            <v>0</v>
          </cell>
          <cell r="P5339">
            <v>0</v>
          </cell>
          <cell r="Q5339">
            <v>0</v>
          </cell>
          <cell r="R5339">
            <v>0</v>
          </cell>
          <cell r="S5339">
            <v>0</v>
          </cell>
          <cell r="T5339">
            <v>0</v>
          </cell>
          <cell r="U5339">
            <v>0</v>
          </cell>
          <cell r="V5339">
            <v>0</v>
          </cell>
          <cell r="W5339">
            <v>0</v>
          </cell>
          <cell r="X5339">
            <v>0</v>
          </cell>
          <cell r="Y5339">
            <v>0</v>
          </cell>
          <cell r="Z5339">
            <v>0</v>
          </cell>
          <cell r="AA5339">
            <v>0</v>
          </cell>
          <cell r="AB5339">
            <v>0</v>
          </cell>
        </row>
        <row r="5613">
          <cell r="E5613">
            <v>0</v>
          </cell>
          <cell r="F5613">
            <v>0</v>
          </cell>
          <cell r="G5613">
            <v>0</v>
          </cell>
          <cell r="H5613">
            <v>0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  <cell r="M5613">
            <v>0</v>
          </cell>
          <cell r="N5613">
            <v>0</v>
          </cell>
          <cell r="O5613">
            <v>0</v>
          </cell>
          <cell r="P5613">
            <v>0</v>
          </cell>
          <cell r="Q5613">
            <v>0</v>
          </cell>
          <cell r="R5613">
            <v>0</v>
          </cell>
          <cell r="S5613">
            <v>0</v>
          </cell>
          <cell r="T5613">
            <v>0</v>
          </cell>
          <cell r="U5613">
            <v>0</v>
          </cell>
          <cell r="V5613">
            <v>0</v>
          </cell>
          <cell r="W5613">
            <v>0</v>
          </cell>
          <cell r="X5613">
            <v>0</v>
          </cell>
          <cell r="Y5613">
            <v>0</v>
          </cell>
          <cell r="Z5613">
            <v>0</v>
          </cell>
          <cell r="AA5613">
            <v>0</v>
          </cell>
          <cell r="AB5613">
            <v>0</v>
          </cell>
        </row>
        <row r="5726">
          <cell r="E5726">
            <v>11045181.460000001</v>
          </cell>
          <cell r="F5726">
            <v>0</v>
          </cell>
          <cell r="G5726">
            <v>11045181.460000001</v>
          </cell>
          <cell r="H5726">
            <v>421163.31</v>
          </cell>
          <cell r="I5726">
            <v>0</v>
          </cell>
          <cell r="J5726">
            <v>0</v>
          </cell>
          <cell r="K5726">
            <v>0</v>
          </cell>
          <cell r="L5726">
            <v>421163.31</v>
          </cell>
          <cell r="M5726">
            <v>0</v>
          </cell>
          <cell r="N5726">
            <v>0</v>
          </cell>
          <cell r="O5726">
            <v>0</v>
          </cell>
          <cell r="P5726">
            <v>421163.31</v>
          </cell>
          <cell r="Q5726">
            <v>0</v>
          </cell>
          <cell r="R5726">
            <v>0</v>
          </cell>
          <cell r="S5726">
            <v>0</v>
          </cell>
          <cell r="T5726">
            <v>0</v>
          </cell>
          <cell r="U5726">
            <v>0</v>
          </cell>
          <cell r="V5726">
            <v>0</v>
          </cell>
          <cell r="W5726">
            <v>0</v>
          </cell>
          <cell r="X5726">
            <v>0</v>
          </cell>
          <cell r="Y5726">
            <v>0</v>
          </cell>
          <cell r="Z5726">
            <v>0</v>
          </cell>
          <cell r="AA5726">
            <v>0</v>
          </cell>
          <cell r="AB5726">
            <v>0</v>
          </cell>
        </row>
        <row r="5761">
          <cell r="E5761">
            <v>0</v>
          </cell>
          <cell r="F5761">
            <v>0</v>
          </cell>
          <cell r="G5761">
            <v>0</v>
          </cell>
          <cell r="H5761">
            <v>0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  <cell r="M5761">
            <v>0</v>
          </cell>
          <cell r="N5761">
            <v>0</v>
          </cell>
          <cell r="O5761">
            <v>0</v>
          </cell>
          <cell r="P5761">
            <v>0</v>
          </cell>
          <cell r="Q5761">
            <v>0</v>
          </cell>
          <cell r="R5761">
            <v>0</v>
          </cell>
          <cell r="S5761">
            <v>0</v>
          </cell>
          <cell r="T5761">
            <v>0</v>
          </cell>
          <cell r="U5761">
            <v>0</v>
          </cell>
          <cell r="V5761">
            <v>0</v>
          </cell>
          <cell r="W5761">
            <v>0</v>
          </cell>
          <cell r="X5761">
            <v>0</v>
          </cell>
          <cell r="Y5761">
            <v>0</v>
          </cell>
          <cell r="Z5761">
            <v>0</v>
          </cell>
          <cell r="AA5761">
            <v>0</v>
          </cell>
          <cell r="AB5761">
            <v>0</v>
          </cell>
        </row>
        <row r="5765">
          <cell r="E5765">
            <v>0</v>
          </cell>
          <cell r="F5765">
            <v>0</v>
          </cell>
          <cell r="G5765">
            <v>0</v>
          </cell>
          <cell r="H5765">
            <v>0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  <cell r="M5765">
            <v>0</v>
          </cell>
          <cell r="N5765">
            <v>0</v>
          </cell>
          <cell r="O5765">
            <v>0</v>
          </cell>
          <cell r="P5765">
            <v>0</v>
          </cell>
          <cell r="Q5765">
            <v>0</v>
          </cell>
          <cell r="R5765">
            <v>0</v>
          </cell>
          <cell r="S5765">
            <v>0</v>
          </cell>
          <cell r="T5765">
            <v>0</v>
          </cell>
          <cell r="U5765">
            <v>0</v>
          </cell>
          <cell r="V5765">
            <v>0</v>
          </cell>
          <cell r="W5765">
            <v>0</v>
          </cell>
          <cell r="X5765">
            <v>0</v>
          </cell>
          <cell r="Y5765">
            <v>0</v>
          </cell>
          <cell r="Z5765">
            <v>0</v>
          </cell>
          <cell r="AA5765">
            <v>0</v>
          </cell>
          <cell r="AB5765">
            <v>0</v>
          </cell>
        </row>
        <row r="5826">
          <cell r="E5826">
            <v>0</v>
          </cell>
          <cell r="F5826">
            <v>0</v>
          </cell>
          <cell r="G5826">
            <v>0</v>
          </cell>
          <cell r="H5826">
            <v>0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  <cell r="M5826">
            <v>0</v>
          </cell>
          <cell r="N5826">
            <v>0</v>
          </cell>
          <cell r="O5826">
            <v>0</v>
          </cell>
          <cell r="P5826">
            <v>0</v>
          </cell>
          <cell r="Q5826">
            <v>0</v>
          </cell>
          <cell r="R5826">
            <v>0</v>
          </cell>
          <cell r="S5826">
            <v>0</v>
          </cell>
          <cell r="T5826">
            <v>0</v>
          </cell>
          <cell r="U5826">
            <v>0</v>
          </cell>
          <cell r="V5826">
            <v>0</v>
          </cell>
          <cell r="W5826">
            <v>0</v>
          </cell>
          <cell r="X5826">
            <v>0</v>
          </cell>
          <cell r="Y5826">
            <v>0</v>
          </cell>
          <cell r="Z5826">
            <v>0</v>
          </cell>
          <cell r="AA5826">
            <v>0</v>
          </cell>
          <cell r="AB5826">
            <v>0</v>
          </cell>
        </row>
        <row r="5939">
          <cell r="E5939">
            <v>183390.14</v>
          </cell>
          <cell r="F5939">
            <v>0</v>
          </cell>
          <cell r="G5939">
            <v>183390.14</v>
          </cell>
          <cell r="H5939">
            <v>8018.18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  <cell r="M5939">
            <v>0</v>
          </cell>
          <cell r="N5939">
            <v>0</v>
          </cell>
          <cell r="O5939">
            <v>0</v>
          </cell>
          <cell r="P5939">
            <v>0</v>
          </cell>
          <cell r="Q5939">
            <v>0</v>
          </cell>
          <cell r="R5939">
            <v>8018.18</v>
          </cell>
          <cell r="S5939">
            <v>0</v>
          </cell>
          <cell r="T5939">
            <v>0</v>
          </cell>
          <cell r="U5939">
            <v>0</v>
          </cell>
          <cell r="V5939">
            <v>0</v>
          </cell>
          <cell r="W5939">
            <v>0</v>
          </cell>
          <cell r="X5939">
            <v>0</v>
          </cell>
          <cell r="Y5939">
            <v>0</v>
          </cell>
          <cell r="Z5939">
            <v>0</v>
          </cell>
          <cell r="AA5939">
            <v>0</v>
          </cell>
          <cell r="AB5939">
            <v>0</v>
          </cell>
        </row>
        <row r="5974"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  <cell r="M5974">
            <v>0</v>
          </cell>
          <cell r="N5974">
            <v>0</v>
          </cell>
          <cell r="O5974">
            <v>0</v>
          </cell>
          <cell r="P5974">
            <v>0</v>
          </cell>
          <cell r="Q5974">
            <v>0</v>
          </cell>
          <cell r="R5974">
            <v>0</v>
          </cell>
          <cell r="S5974">
            <v>0</v>
          </cell>
          <cell r="T5974">
            <v>0</v>
          </cell>
          <cell r="U5974">
            <v>0</v>
          </cell>
          <cell r="V5974">
            <v>0</v>
          </cell>
          <cell r="W5974">
            <v>0</v>
          </cell>
          <cell r="X5974">
            <v>0</v>
          </cell>
          <cell r="Y5974">
            <v>0</v>
          </cell>
          <cell r="Z5974">
            <v>0</v>
          </cell>
          <cell r="AA5974">
            <v>0</v>
          </cell>
          <cell r="AB5974">
            <v>0</v>
          </cell>
        </row>
        <row r="5978"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  <cell r="J5978">
            <v>0</v>
          </cell>
          <cell r="K5978">
            <v>0</v>
          </cell>
          <cell r="Q5978">
            <v>0</v>
          </cell>
          <cell r="R5978">
            <v>0</v>
          </cell>
          <cell r="S5978">
            <v>0</v>
          </cell>
          <cell r="T5978">
            <v>0</v>
          </cell>
          <cell r="U5978">
            <v>0</v>
          </cell>
          <cell r="V5978">
            <v>0</v>
          </cell>
          <cell r="W5978">
            <v>0</v>
          </cell>
          <cell r="X5978">
            <v>0</v>
          </cell>
          <cell r="Y5978">
            <v>0</v>
          </cell>
          <cell r="Z5978">
            <v>0</v>
          </cell>
          <cell r="AA5978">
            <v>0</v>
          </cell>
          <cell r="AB5978">
            <v>0</v>
          </cell>
        </row>
        <row r="6039">
          <cell r="E6039">
            <v>0</v>
          </cell>
          <cell r="F6039">
            <v>0</v>
          </cell>
          <cell r="G6039">
            <v>0</v>
          </cell>
          <cell r="H6039">
            <v>0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  <cell r="M6039">
            <v>0</v>
          </cell>
          <cell r="N6039">
            <v>0</v>
          </cell>
          <cell r="O6039">
            <v>0</v>
          </cell>
          <cell r="P6039">
            <v>0</v>
          </cell>
          <cell r="Q6039">
            <v>0</v>
          </cell>
          <cell r="R6039">
            <v>0</v>
          </cell>
          <cell r="S6039">
            <v>0</v>
          </cell>
          <cell r="T6039">
            <v>0</v>
          </cell>
          <cell r="U6039">
            <v>0</v>
          </cell>
          <cell r="V6039">
            <v>0</v>
          </cell>
          <cell r="W6039">
            <v>0</v>
          </cell>
          <cell r="X6039">
            <v>0</v>
          </cell>
          <cell r="Y6039">
            <v>0</v>
          </cell>
          <cell r="Z6039">
            <v>0</v>
          </cell>
          <cell r="AA6039">
            <v>0</v>
          </cell>
          <cell r="AB6039">
            <v>0</v>
          </cell>
        </row>
        <row r="6152">
          <cell r="E6152">
            <v>0</v>
          </cell>
          <cell r="F6152">
            <v>0</v>
          </cell>
          <cell r="G6152">
            <v>0</v>
          </cell>
          <cell r="H6152">
            <v>0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  <cell r="M6152">
            <v>0</v>
          </cell>
          <cell r="N6152">
            <v>0</v>
          </cell>
          <cell r="O6152">
            <v>0</v>
          </cell>
          <cell r="P6152">
            <v>0</v>
          </cell>
          <cell r="Q6152">
            <v>0</v>
          </cell>
          <cell r="R6152">
            <v>0</v>
          </cell>
          <cell r="S6152">
            <v>0</v>
          </cell>
          <cell r="T6152">
            <v>0</v>
          </cell>
          <cell r="U6152">
            <v>0</v>
          </cell>
          <cell r="V6152">
            <v>0</v>
          </cell>
          <cell r="W6152">
            <v>0</v>
          </cell>
          <cell r="X6152">
            <v>0</v>
          </cell>
          <cell r="Y6152">
            <v>0</v>
          </cell>
          <cell r="Z6152">
            <v>0</v>
          </cell>
          <cell r="AA6152">
            <v>0</v>
          </cell>
          <cell r="AB6152">
            <v>0</v>
          </cell>
        </row>
        <row r="6158">
          <cell r="E6158">
            <v>0</v>
          </cell>
          <cell r="F6158">
            <v>0</v>
          </cell>
          <cell r="G6158">
            <v>0</v>
          </cell>
          <cell r="H6158">
            <v>0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  <cell r="M6158">
            <v>0</v>
          </cell>
          <cell r="N6158">
            <v>0</v>
          </cell>
          <cell r="O6158">
            <v>0</v>
          </cell>
          <cell r="P6158">
            <v>0</v>
          </cell>
          <cell r="Q6158">
            <v>0</v>
          </cell>
          <cell r="R6158">
            <v>0</v>
          </cell>
          <cell r="S6158">
            <v>0</v>
          </cell>
          <cell r="T6158">
            <v>0</v>
          </cell>
          <cell r="U6158">
            <v>0</v>
          </cell>
          <cell r="V6158">
            <v>0</v>
          </cell>
          <cell r="W6158">
            <v>0</v>
          </cell>
          <cell r="X6158">
            <v>0</v>
          </cell>
          <cell r="Y6158">
            <v>0</v>
          </cell>
          <cell r="Z6158">
            <v>0</v>
          </cell>
          <cell r="AA6158">
            <v>0</v>
          </cell>
          <cell r="AB6158">
            <v>0</v>
          </cell>
        </row>
        <row r="6187"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  <cell r="M6187">
            <v>0</v>
          </cell>
          <cell r="N6187">
            <v>0</v>
          </cell>
          <cell r="O6187">
            <v>0</v>
          </cell>
          <cell r="P6187">
            <v>0</v>
          </cell>
          <cell r="Q6187">
            <v>0</v>
          </cell>
          <cell r="R6187">
            <v>0</v>
          </cell>
          <cell r="S6187">
            <v>0</v>
          </cell>
          <cell r="T6187">
            <v>0</v>
          </cell>
          <cell r="U6187">
            <v>0</v>
          </cell>
          <cell r="V6187">
            <v>0</v>
          </cell>
          <cell r="W6187">
            <v>0</v>
          </cell>
          <cell r="X6187">
            <v>0</v>
          </cell>
          <cell r="Y6187">
            <v>0</v>
          </cell>
          <cell r="Z6187">
            <v>0</v>
          </cell>
          <cell r="AA6187">
            <v>0</v>
          </cell>
          <cell r="AB6187">
            <v>0</v>
          </cell>
        </row>
        <row r="6191"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  <cell r="J6191">
            <v>0</v>
          </cell>
          <cell r="K6191">
            <v>0</v>
          </cell>
          <cell r="Q6191">
            <v>0</v>
          </cell>
          <cell r="R6191">
            <v>0</v>
          </cell>
          <cell r="S6191">
            <v>0</v>
          </cell>
          <cell r="T6191">
            <v>0</v>
          </cell>
          <cell r="U6191">
            <v>0</v>
          </cell>
          <cell r="V6191">
            <v>0</v>
          </cell>
          <cell r="W6191">
            <v>0</v>
          </cell>
          <cell r="X6191">
            <v>0</v>
          </cell>
          <cell r="Y6191">
            <v>0</v>
          </cell>
          <cell r="Z6191">
            <v>0</v>
          </cell>
          <cell r="AA6191">
            <v>0</v>
          </cell>
          <cell r="AB6191">
            <v>0</v>
          </cell>
        </row>
        <row r="6252">
          <cell r="E6252">
            <v>0</v>
          </cell>
          <cell r="F6252">
            <v>0</v>
          </cell>
          <cell r="G6252">
            <v>0</v>
          </cell>
          <cell r="H6252">
            <v>0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  <cell r="M6252">
            <v>0</v>
          </cell>
          <cell r="N6252">
            <v>0</v>
          </cell>
          <cell r="O6252">
            <v>0</v>
          </cell>
          <cell r="P6252">
            <v>0</v>
          </cell>
          <cell r="Q6252">
            <v>0</v>
          </cell>
          <cell r="R6252">
            <v>0</v>
          </cell>
          <cell r="S6252">
            <v>0</v>
          </cell>
          <cell r="T6252">
            <v>0</v>
          </cell>
          <cell r="U6252">
            <v>0</v>
          </cell>
          <cell r="V6252">
            <v>0</v>
          </cell>
          <cell r="W6252">
            <v>0</v>
          </cell>
          <cell r="X6252">
            <v>0</v>
          </cell>
          <cell r="Y6252">
            <v>0</v>
          </cell>
          <cell r="Z6252">
            <v>0</v>
          </cell>
          <cell r="AA6252">
            <v>0</v>
          </cell>
          <cell r="AB6252">
            <v>0</v>
          </cell>
        </row>
        <row r="6365">
          <cell r="E6365">
            <v>83534.78</v>
          </cell>
          <cell r="F6365">
            <v>0</v>
          </cell>
          <cell r="G6365">
            <v>83534.78</v>
          </cell>
          <cell r="H6365">
            <v>37792.78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  <cell r="M6365">
            <v>0</v>
          </cell>
          <cell r="N6365">
            <v>0</v>
          </cell>
          <cell r="O6365">
            <v>0</v>
          </cell>
          <cell r="P6365">
            <v>0</v>
          </cell>
          <cell r="Q6365">
            <v>9286.7799999999988</v>
          </cell>
          <cell r="R6365">
            <v>8900</v>
          </cell>
          <cell r="S6365">
            <v>19606</v>
          </cell>
          <cell r="T6365">
            <v>0</v>
          </cell>
          <cell r="U6365">
            <v>0</v>
          </cell>
          <cell r="V6365">
            <v>0</v>
          </cell>
          <cell r="W6365">
            <v>0</v>
          </cell>
          <cell r="X6365">
            <v>0</v>
          </cell>
          <cell r="Y6365">
            <v>0</v>
          </cell>
          <cell r="Z6365">
            <v>0</v>
          </cell>
          <cell r="AA6365">
            <v>0</v>
          </cell>
          <cell r="AB6365">
            <v>0</v>
          </cell>
        </row>
        <row r="6371"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  <cell r="M6371">
            <v>0</v>
          </cell>
          <cell r="N6371">
            <v>0</v>
          </cell>
          <cell r="O6371">
            <v>0</v>
          </cell>
          <cell r="P6371">
            <v>0</v>
          </cell>
          <cell r="Q6371">
            <v>0</v>
          </cell>
          <cell r="R6371">
            <v>0</v>
          </cell>
          <cell r="S6371">
            <v>0</v>
          </cell>
          <cell r="T6371">
            <v>0</v>
          </cell>
          <cell r="U6371">
            <v>0</v>
          </cell>
          <cell r="V6371">
            <v>0</v>
          </cell>
          <cell r="W6371">
            <v>0</v>
          </cell>
          <cell r="X6371">
            <v>0</v>
          </cell>
          <cell r="Y6371">
            <v>0</v>
          </cell>
          <cell r="Z6371">
            <v>0</v>
          </cell>
          <cell r="AA6371">
            <v>0</v>
          </cell>
          <cell r="AB6371">
            <v>0</v>
          </cell>
        </row>
        <row r="6400"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  <cell r="M6400">
            <v>0</v>
          </cell>
          <cell r="N6400">
            <v>0</v>
          </cell>
          <cell r="O6400">
            <v>0</v>
          </cell>
          <cell r="P6400">
            <v>0</v>
          </cell>
          <cell r="Q6400">
            <v>0</v>
          </cell>
          <cell r="R6400">
            <v>0</v>
          </cell>
          <cell r="S6400">
            <v>0</v>
          </cell>
          <cell r="T6400">
            <v>0</v>
          </cell>
          <cell r="U6400">
            <v>0</v>
          </cell>
          <cell r="V6400">
            <v>0</v>
          </cell>
          <cell r="W6400">
            <v>0</v>
          </cell>
          <cell r="X6400">
            <v>0</v>
          </cell>
          <cell r="Y6400">
            <v>0</v>
          </cell>
          <cell r="Z6400">
            <v>0</v>
          </cell>
          <cell r="AA6400">
            <v>0</v>
          </cell>
          <cell r="AB6400">
            <v>0</v>
          </cell>
        </row>
        <row r="6404"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  <cell r="J6404">
            <v>0</v>
          </cell>
          <cell r="K6404">
            <v>0</v>
          </cell>
          <cell r="Q6404">
            <v>0</v>
          </cell>
          <cell r="R6404">
            <v>0</v>
          </cell>
          <cell r="S6404">
            <v>0</v>
          </cell>
          <cell r="T6404">
            <v>0</v>
          </cell>
          <cell r="U6404">
            <v>0</v>
          </cell>
          <cell r="V6404">
            <v>0</v>
          </cell>
          <cell r="W6404">
            <v>0</v>
          </cell>
          <cell r="X6404">
            <v>0</v>
          </cell>
          <cell r="Y6404">
            <v>0</v>
          </cell>
          <cell r="Z6404">
            <v>0</v>
          </cell>
          <cell r="AA6404">
            <v>0</v>
          </cell>
          <cell r="AB6404">
            <v>0</v>
          </cell>
        </row>
        <row r="6465">
          <cell r="E6465">
            <v>0</v>
          </cell>
          <cell r="F6465">
            <v>0</v>
          </cell>
          <cell r="G6465">
            <v>0</v>
          </cell>
          <cell r="H6465">
            <v>0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  <cell r="M6465">
            <v>0</v>
          </cell>
          <cell r="N6465">
            <v>0</v>
          </cell>
          <cell r="O6465">
            <v>0</v>
          </cell>
          <cell r="P6465">
            <v>0</v>
          </cell>
          <cell r="Q6465">
            <v>0</v>
          </cell>
          <cell r="R6465">
            <v>0</v>
          </cell>
          <cell r="S6465">
            <v>0</v>
          </cell>
          <cell r="T6465">
            <v>0</v>
          </cell>
          <cell r="U6465">
            <v>0</v>
          </cell>
          <cell r="V6465">
            <v>0</v>
          </cell>
          <cell r="W6465">
            <v>0</v>
          </cell>
          <cell r="X6465">
            <v>0</v>
          </cell>
          <cell r="Y6465">
            <v>0</v>
          </cell>
          <cell r="Z6465">
            <v>0</v>
          </cell>
          <cell r="AA6465">
            <v>0</v>
          </cell>
          <cell r="AB6465">
            <v>0</v>
          </cell>
        </row>
        <row r="6578">
          <cell r="E6578">
            <v>229191.88000000003</v>
          </cell>
          <cell r="F6578">
            <v>0</v>
          </cell>
          <cell r="G6578">
            <v>229191.88000000003</v>
          </cell>
          <cell r="H6578">
            <v>0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  <cell r="M6578">
            <v>0</v>
          </cell>
          <cell r="N6578">
            <v>0</v>
          </cell>
          <cell r="O6578">
            <v>0</v>
          </cell>
          <cell r="P6578">
            <v>0</v>
          </cell>
          <cell r="Q6578">
            <v>0</v>
          </cell>
          <cell r="R6578">
            <v>0</v>
          </cell>
          <cell r="S6578">
            <v>0</v>
          </cell>
          <cell r="T6578">
            <v>0</v>
          </cell>
          <cell r="U6578">
            <v>0</v>
          </cell>
          <cell r="V6578">
            <v>0</v>
          </cell>
          <cell r="W6578">
            <v>0</v>
          </cell>
          <cell r="X6578">
            <v>0</v>
          </cell>
          <cell r="Y6578">
            <v>0</v>
          </cell>
          <cell r="Z6578">
            <v>0</v>
          </cell>
          <cell r="AA6578">
            <v>0</v>
          </cell>
          <cell r="AB6578">
            <v>0</v>
          </cell>
        </row>
        <row r="6584"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  <cell r="M6584">
            <v>0</v>
          </cell>
          <cell r="N6584">
            <v>0</v>
          </cell>
          <cell r="O6584">
            <v>0</v>
          </cell>
          <cell r="P6584">
            <v>0</v>
          </cell>
          <cell r="Q6584">
            <v>0</v>
          </cell>
          <cell r="R6584">
            <v>0</v>
          </cell>
          <cell r="S6584">
            <v>0</v>
          </cell>
          <cell r="T6584">
            <v>0</v>
          </cell>
          <cell r="U6584">
            <v>0</v>
          </cell>
          <cell r="V6584">
            <v>0</v>
          </cell>
          <cell r="W6584">
            <v>0</v>
          </cell>
          <cell r="X6584">
            <v>0</v>
          </cell>
          <cell r="Y6584">
            <v>0</v>
          </cell>
          <cell r="Z6584">
            <v>0</v>
          </cell>
          <cell r="AA6584">
            <v>0</v>
          </cell>
          <cell r="AB6584">
            <v>0</v>
          </cell>
        </row>
        <row r="6613"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  <cell r="M6613">
            <v>0</v>
          </cell>
          <cell r="N6613">
            <v>0</v>
          </cell>
          <cell r="O6613">
            <v>0</v>
          </cell>
          <cell r="P6613">
            <v>0</v>
          </cell>
          <cell r="Q6613">
            <v>0</v>
          </cell>
          <cell r="R6613">
            <v>0</v>
          </cell>
          <cell r="S6613">
            <v>0</v>
          </cell>
          <cell r="T6613">
            <v>0</v>
          </cell>
          <cell r="U6613">
            <v>0</v>
          </cell>
          <cell r="V6613">
            <v>0</v>
          </cell>
          <cell r="W6613">
            <v>0</v>
          </cell>
          <cell r="X6613">
            <v>0</v>
          </cell>
          <cell r="Y6613">
            <v>0</v>
          </cell>
          <cell r="Z6613">
            <v>0</v>
          </cell>
          <cell r="AA6613">
            <v>0</v>
          </cell>
          <cell r="AB6613">
            <v>0</v>
          </cell>
        </row>
        <row r="6617"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  <cell r="J6617">
            <v>0</v>
          </cell>
          <cell r="K6617">
            <v>0</v>
          </cell>
          <cell r="Q6617">
            <v>0</v>
          </cell>
          <cell r="R6617">
            <v>0</v>
          </cell>
          <cell r="S6617">
            <v>0</v>
          </cell>
          <cell r="T6617">
            <v>0</v>
          </cell>
          <cell r="U6617">
            <v>0</v>
          </cell>
          <cell r="V6617">
            <v>0</v>
          </cell>
          <cell r="W6617">
            <v>0</v>
          </cell>
          <cell r="X6617">
            <v>0</v>
          </cell>
          <cell r="Y6617">
            <v>0</v>
          </cell>
          <cell r="Z6617">
            <v>0</v>
          </cell>
          <cell r="AA6617">
            <v>0</v>
          </cell>
          <cell r="AB6617">
            <v>0</v>
          </cell>
        </row>
        <row r="6678">
          <cell r="E6678">
            <v>0</v>
          </cell>
          <cell r="F6678">
            <v>0</v>
          </cell>
          <cell r="G6678">
            <v>0</v>
          </cell>
          <cell r="H6678">
            <v>0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  <cell r="M6678">
            <v>0</v>
          </cell>
          <cell r="N6678">
            <v>0</v>
          </cell>
          <cell r="O6678">
            <v>0</v>
          </cell>
          <cell r="P6678">
            <v>0</v>
          </cell>
          <cell r="Q6678">
            <v>0</v>
          </cell>
          <cell r="R6678">
            <v>0</v>
          </cell>
          <cell r="S6678">
            <v>0</v>
          </cell>
          <cell r="T6678">
            <v>0</v>
          </cell>
          <cell r="U6678">
            <v>0</v>
          </cell>
          <cell r="V6678">
            <v>0</v>
          </cell>
          <cell r="W6678">
            <v>0</v>
          </cell>
          <cell r="X6678">
            <v>0</v>
          </cell>
          <cell r="Y6678">
            <v>0</v>
          </cell>
          <cell r="Z6678">
            <v>0</v>
          </cell>
          <cell r="AA6678">
            <v>0</v>
          </cell>
          <cell r="AB6678">
            <v>0</v>
          </cell>
        </row>
        <row r="6791">
          <cell r="E6791">
            <v>10599.300000000003</v>
          </cell>
          <cell r="F6791">
            <v>0</v>
          </cell>
          <cell r="G6791">
            <v>10599.300000000003</v>
          </cell>
          <cell r="H6791">
            <v>4286.4000000000015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  <cell r="M6791">
            <v>0</v>
          </cell>
          <cell r="N6791">
            <v>0</v>
          </cell>
          <cell r="O6791">
            <v>0</v>
          </cell>
          <cell r="P6791">
            <v>0</v>
          </cell>
          <cell r="Q6791">
            <v>1200</v>
          </cell>
          <cell r="R6791">
            <v>2250</v>
          </cell>
          <cell r="S6791">
            <v>836.40000000000146</v>
          </cell>
          <cell r="T6791">
            <v>0</v>
          </cell>
          <cell r="U6791">
            <v>0</v>
          </cell>
          <cell r="V6791">
            <v>0</v>
          </cell>
          <cell r="W6791">
            <v>0</v>
          </cell>
          <cell r="X6791">
            <v>0</v>
          </cell>
          <cell r="Y6791">
            <v>0</v>
          </cell>
          <cell r="Z6791">
            <v>0</v>
          </cell>
          <cell r="AA6791">
            <v>0</v>
          </cell>
          <cell r="AB6791">
            <v>0</v>
          </cell>
        </row>
        <row r="6797"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  <cell r="M6797">
            <v>0</v>
          </cell>
          <cell r="N6797">
            <v>0</v>
          </cell>
          <cell r="O6797">
            <v>0</v>
          </cell>
          <cell r="P6797">
            <v>0</v>
          </cell>
          <cell r="Q6797">
            <v>0</v>
          </cell>
          <cell r="R6797">
            <v>0</v>
          </cell>
          <cell r="S6797">
            <v>0</v>
          </cell>
          <cell r="T6797">
            <v>0</v>
          </cell>
          <cell r="U6797">
            <v>0</v>
          </cell>
          <cell r="V6797">
            <v>0</v>
          </cell>
          <cell r="W6797">
            <v>0</v>
          </cell>
          <cell r="X6797">
            <v>0</v>
          </cell>
          <cell r="Y6797">
            <v>0</v>
          </cell>
          <cell r="Z6797">
            <v>0</v>
          </cell>
          <cell r="AA6797">
            <v>0</v>
          </cell>
          <cell r="AB6797">
            <v>0</v>
          </cell>
        </row>
        <row r="6826"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  <cell r="M6826">
            <v>0</v>
          </cell>
          <cell r="N6826">
            <v>0</v>
          </cell>
          <cell r="O6826">
            <v>0</v>
          </cell>
          <cell r="P6826">
            <v>0</v>
          </cell>
          <cell r="Q6826">
            <v>0</v>
          </cell>
          <cell r="R6826">
            <v>0</v>
          </cell>
          <cell r="S6826">
            <v>0</v>
          </cell>
          <cell r="T6826">
            <v>0</v>
          </cell>
          <cell r="U6826">
            <v>0</v>
          </cell>
          <cell r="V6826">
            <v>0</v>
          </cell>
          <cell r="W6826">
            <v>0</v>
          </cell>
          <cell r="X6826">
            <v>0</v>
          </cell>
          <cell r="Y6826">
            <v>0</v>
          </cell>
          <cell r="Z6826">
            <v>0</v>
          </cell>
          <cell r="AA6826">
            <v>0</v>
          </cell>
          <cell r="AB6826">
            <v>0</v>
          </cell>
        </row>
        <row r="6830"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  <cell r="J6830">
            <v>0</v>
          </cell>
          <cell r="K6830">
            <v>0</v>
          </cell>
          <cell r="Q6830">
            <v>0</v>
          </cell>
          <cell r="R6830">
            <v>0</v>
          </cell>
          <cell r="S6830">
            <v>0</v>
          </cell>
          <cell r="T6830">
            <v>0</v>
          </cell>
          <cell r="U6830">
            <v>0</v>
          </cell>
          <cell r="V6830">
            <v>0</v>
          </cell>
          <cell r="W6830">
            <v>0</v>
          </cell>
          <cell r="X6830">
            <v>0</v>
          </cell>
          <cell r="Y6830">
            <v>0</v>
          </cell>
          <cell r="Z6830">
            <v>0</v>
          </cell>
          <cell r="AA6830">
            <v>0</v>
          </cell>
          <cell r="AB6830">
            <v>0</v>
          </cell>
        </row>
        <row r="6891">
          <cell r="E6891">
            <v>0</v>
          </cell>
          <cell r="F6891">
            <v>0</v>
          </cell>
          <cell r="G6891">
            <v>0</v>
          </cell>
          <cell r="H6891">
            <v>0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  <cell r="M6891">
            <v>0</v>
          </cell>
          <cell r="N6891">
            <v>0</v>
          </cell>
          <cell r="O6891">
            <v>0</v>
          </cell>
          <cell r="P6891">
            <v>0</v>
          </cell>
          <cell r="Q6891">
            <v>0</v>
          </cell>
          <cell r="R6891">
            <v>0</v>
          </cell>
          <cell r="S6891">
            <v>0</v>
          </cell>
          <cell r="T6891">
            <v>0</v>
          </cell>
          <cell r="U6891">
            <v>0</v>
          </cell>
          <cell r="V6891">
            <v>0</v>
          </cell>
          <cell r="W6891">
            <v>0</v>
          </cell>
          <cell r="X6891">
            <v>0</v>
          </cell>
          <cell r="Y6891">
            <v>0</v>
          </cell>
          <cell r="Z6891">
            <v>0</v>
          </cell>
          <cell r="AA6891">
            <v>0</v>
          </cell>
          <cell r="AB6891">
            <v>0</v>
          </cell>
        </row>
        <row r="7004">
          <cell r="E7004">
            <v>204688.56</v>
          </cell>
          <cell r="F7004">
            <v>0</v>
          </cell>
          <cell r="G7004">
            <v>204688.56</v>
          </cell>
          <cell r="H7004">
            <v>72084.899999999994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  <cell r="M7004">
            <v>0</v>
          </cell>
          <cell r="N7004">
            <v>0</v>
          </cell>
          <cell r="O7004">
            <v>0</v>
          </cell>
          <cell r="P7004">
            <v>0</v>
          </cell>
          <cell r="Q7004">
            <v>0</v>
          </cell>
          <cell r="R7004">
            <v>67684.899999999994</v>
          </cell>
          <cell r="S7004">
            <v>4400</v>
          </cell>
          <cell r="T7004">
            <v>0</v>
          </cell>
          <cell r="U7004">
            <v>0</v>
          </cell>
          <cell r="V7004">
            <v>0</v>
          </cell>
          <cell r="W7004">
            <v>0</v>
          </cell>
          <cell r="X7004">
            <v>0</v>
          </cell>
          <cell r="Y7004">
            <v>0</v>
          </cell>
          <cell r="Z7004">
            <v>0</v>
          </cell>
          <cell r="AA7004">
            <v>0</v>
          </cell>
          <cell r="AB7004">
            <v>0</v>
          </cell>
        </row>
        <row r="7010"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  <cell r="M7010">
            <v>0</v>
          </cell>
          <cell r="N7010">
            <v>0</v>
          </cell>
          <cell r="O7010">
            <v>0</v>
          </cell>
          <cell r="P7010">
            <v>0</v>
          </cell>
          <cell r="Q7010">
            <v>0</v>
          </cell>
          <cell r="R7010">
            <v>0</v>
          </cell>
          <cell r="S7010">
            <v>0</v>
          </cell>
          <cell r="T7010">
            <v>0</v>
          </cell>
          <cell r="U7010">
            <v>0</v>
          </cell>
          <cell r="V7010">
            <v>0</v>
          </cell>
          <cell r="W7010">
            <v>0</v>
          </cell>
          <cell r="X7010">
            <v>0</v>
          </cell>
          <cell r="Y7010">
            <v>0</v>
          </cell>
          <cell r="Z7010">
            <v>0</v>
          </cell>
          <cell r="AA7010">
            <v>0</v>
          </cell>
          <cell r="AB7010">
            <v>0</v>
          </cell>
        </row>
        <row r="7039"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  <cell r="M7039">
            <v>0</v>
          </cell>
          <cell r="N7039">
            <v>0</v>
          </cell>
          <cell r="O7039">
            <v>0</v>
          </cell>
          <cell r="P7039">
            <v>0</v>
          </cell>
          <cell r="Q7039">
            <v>0</v>
          </cell>
          <cell r="R7039">
            <v>0</v>
          </cell>
          <cell r="S7039">
            <v>0</v>
          </cell>
          <cell r="T7039">
            <v>0</v>
          </cell>
          <cell r="U7039">
            <v>0</v>
          </cell>
          <cell r="V7039">
            <v>0</v>
          </cell>
          <cell r="W7039">
            <v>0</v>
          </cell>
          <cell r="X7039">
            <v>0</v>
          </cell>
          <cell r="Y7039">
            <v>0</v>
          </cell>
          <cell r="Z7039">
            <v>0</v>
          </cell>
          <cell r="AA7039">
            <v>0</v>
          </cell>
          <cell r="AB7039">
            <v>0</v>
          </cell>
        </row>
        <row r="7043"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  <cell r="J7043">
            <v>0</v>
          </cell>
          <cell r="K7043">
            <v>0</v>
          </cell>
          <cell r="Q7043">
            <v>0</v>
          </cell>
          <cell r="R7043">
            <v>0</v>
          </cell>
          <cell r="S7043">
            <v>0</v>
          </cell>
          <cell r="T7043">
            <v>0</v>
          </cell>
          <cell r="U7043">
            <v>0</v>
          </cell>
          <cell r="V7043">
            <v>0</v>
          </cell>
          <cell r="W7043">
            <v>0</v>
          </cell>
          <cell r="X7043">
            <v>0</v>
          </cell>
          <cell r="Y7043">
            <v>0</v>
          </cell>
          <cell r="Z7043">
            <v>0</v>
          </cell>
          <cell r="AA7043">
            <v>0</v>
          </cell>
          <cell r="AB7043">
            <v>0</v>
          </cell>
        </row>
        <row r="7104">
          <cell r="E7104">
            <v>0</v>
          </cell>
          <cell r="F7104">
            <v>0</v>
          </cell>
          <cell r="G7104">
            <v>0</v>
          </cell>
          <cell r="H7104">
            <v>0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  <cell r="M7104">
            <v>0</v>
          </cell>
          <cell r="N7104">
            <v>0</v>
          </cell>
          <cell r="O7104">
            <v>0</v>
          </cell>
          <cell r="P7104">
            <v>0</v>
          </cell>
          <cell r="Q7104">
            <v>0</v>
          </cell>
          <cell r="R7104">
            <v>0</v>
          </cell>
          <cell r="S7104">
            <v>0</v>
          </cell>
          <cell r="T7104">
            <v>0</v>
          </cell>
          <cell r="U7104">
            <v>0</v>
          </cell>
          <cell r="V7104">
            <v>0</v>
          </cell>
          <cell r="W7104">
            <v>0</v>
          </cell>
          <cell r="X7104">
            <v>0</v>
          </cell>
          <cell r="Y7104">
            <v>0</v>
          </cell>
          <cell r="Z7104">
            <v>0</v>
          </cell>
          <cell r="AA7104">
            <v>0</v>
          </cell>
          <cell r="AB7104">
            <v>0</v>
          </cell>
        </row>
        <row r="7217">
          <cell r="E7217">
            <v>3436</v>
          </cell>
          <cell r="F7217">
            <v>0</v>
          </cell>
          <cell r="G7217">
            <v>3436</v>
          </cell>
          <cell r="H7217">
            <v>0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  <cell r="M7217">
            <v>0</v>
          </cell>
          <cell r="N7217">
            <v>0</v>
          </cell>
          <cell r="O7217">
            <v>0</v>
          </cell>
          <cell r="P7217">
            <v>0</v>
          </cell>
          <cell r="Q7217">
            <v>0</v>
          </cell>
          <cell r="R7217">
            <v>0</v>
          </cell>
          <cell r="S7217">
            <v>0</v>
          </cell>
          <cell r="T7217">
            <v>0</v>
          </cell>
          <cell r="U7217">
            <v>0</v>
          </cell>
          <cell r="V7217">
            <v>0</v>
          </cell>
          <cell r="W7217">
            <v>0</v>
          </cell>
          <cell r="X7217">
            <v>0</v>
          </cell>
          <cell r="Y7217">
            <v>0</v>
          </cell>
          <cell r="Z7217">
            <v>0</v>
          </cell>
          <cell r="AA7217">
            <v>0</v>
          </cell>
          <cell r="AB7217">
            <v>0</v>
          </cell>
        </row>
        <row r="7223"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  <cell r="M7223">
            <v>0</v>
          </cell>
          <cell r="N7223">
            <v>0</v>
          </cell>
          <cell r="O7223">
            <v>0</v>
          </cell>
          <cell r="P7223">
            <v>0</v>
          </cell>
          <cell r="Q7223">
            <v>0</v>
          </cell>
          <cell r="R7223">
            <v>0</v>
          </cell>
          <cell r="S7223">
            <v>0</v>
          </cell>
          <cell r="T7223">
            <v>0</v>
          </cell>
          <cell r="U7223">
            <v>0</v>
          </cell>
          <cell r="V7223">
            <v>0</v>
          </cell>
          <cell r="W7223">
            <v>0</v>
          </cell>
          <cell r="X7223">
            <v>0</v>
          </cell>
          <cell r="Y7223">
            <v>0</v>
          </cell>
          <cell r="Z7223">
            <v>0</v>
          </cell>
          <cell r="AA7223">
            <v>0</v>
          </cell>
          <cell r="AB7223">
            <v>0</v>
          </cell>
        </row>
        <row r="7252"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  <cell r="M7252">
            <v>0</v>
          </cell>
          <cell r="N7252">
            <v>0</v>
          </cell>
          <cell r="O7252">
            <v>0</v>
          </cell>
          <cell r="P7252">
            <v>0</v>
          </cell>
          <cell r="Q7252">
            <v>0</v>
          </cell>
          <cell r="R7252">
            <v>0</v>
          </cell>
          <cell r="S7252">
            <v>0</v>
          </cell>
          <cell r="T7252">
            <v>0</v>
          </cell>
          <cell r="U7252">
            <v>0</v>
          </cell>
          <cell r="V7252">
            <v>0</v>
          </cell>
          <cell r="W7252">
            <v>0</v>
          </cell>
          <cell r="X7252">
            <v>0</v>
          </cell>
          <cell r="Y7252">
            <v>0</v>
          </cell>
          <cell r="Z7252">
            <v>0</v>
          </cell>
          <cell r="AA7252">
            <v>0</v>
          </cell>
          <cell r="AB7252">
            <v>0</v>
          </cell>
        </row>
        <row r="7256"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  <cell r="J7256">
            <v>0</v>
          </cell>
          <cell r="K7256">
            <v>0</v>
          </cell>
          <cell r="Q7256">
            <v>0</v>
          </cell>
          <cell r="R7256">
            <v>0</v>
          </cell>
          <cell r="S7256">
            <v>0</v>
          </cell>
          <cell r="T7256">
            <v>0</v>
          </cell>
          <cell r="U7256">
            <v>0</v>
          </cell>
          <cell r="V7256">
            <v>0</v>
          </cell>
          <cell r="W7256">
            <v>0</v>
          </cell>
          <cell r="X7256">
            <v>0</v>
          </cell>
          <cell r="Y7256">
            <v>0</v>
          </cell>
          <cell r="Z7256">
            <v>0</v>
          </cell>
          <cell r="AA7256">
            <v>0</v>
          </cell>
          <cell r="AB7256">
            <v>0</v>
          </cell>
        </row>
        <row r="7317">
          <cell r="E7317">
            <v>0</v>
          </cell>
          <cell r="F7317">
            <v>0</v>
          </cell>
          <cell r="G7317">
            <v>0</v>
          </cell>
          <cell r="H7317">
            <v>0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  <cell r="M7317">
            <v>0</v>
          </cell>
          <cell r="N7317">
            <v>0</v>
          </cell>
          <cell r="O7317">
            <v>0</v>
          </cell>
          <cell r="P7317">
            <v>0</v>
          </cell>
          <cell r="Q7317">
            <v>0</v>
          </cell>
          <cell r="R7317">
            <v>0</v>
          </cell>
          <cell r="S7317">
            <v>0</v>
          </cell>
          <cell r="T7317">
            <v>0</v>
          </cell>
          <cell r="U7317">
            <v>0</v>
          </cell>
          <cell r="V7317">
            <v>0</v>
          </cell>
          <cell r="W7317">
            <v>0</v>
          </cell>
          <cell r="X7317">
            <v>0</v>
          </cell>
          <cell r="Y7317">
            <v>0</v>
          </cell>
          <cell r="Z7317">
            <v>0</v>
          </cell>
          <cell r="AA7317">
            <v>0</v>
          </cell>
          <cell r="AB7317">
            <v>0</v>
          </cell>
        </row>
        <row r="7430">
          <cell r="E7430">
            <v>79311.78</v>
          </cell>
          <cell r="F7430">
            <v>0</v>
          </cell>
          <cell r="G7430">
            <v>79311.78</v>
          </cell>
          <cell r="H7430">
            <v>48995.839999999997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  <cell r="M7430">
            <v>0</v>
          </cell>
          <cell r="N7430">
            <v>0</v>
          </cell>
          <cell r="O7430">
            <v>0</v>
          </cell>
          <cell r="P7430">
            <v>0</v>
          </cell>
          <cell r="Q7430">
            <v>0</v>
          </cell>
          <cell r="R7430">
            <v>11086</v>
          </cell>
          <cell r="S7430">
            <v>37909.839999999997</v>
          </cell>
          <cell r="T7430">
            <v>0</v>
          </cell>
          <cell r="U7430">
            <v>0</v>
          </cell>
          <cell r="V7430">
            <v>0</v>
          </cell>
          <cell r="W7430">
            <v>0</v>
          </cell>
          <cell r="X7430">
            <v>0</v>
          </cell>
          <cell r="Y7430">
            <v>0</v>
          </cell>
          <cell r="Z7430">
            <v>0</v>
          </cell>
          <cell r="AA7430">
            <v>0</v>
          </cell>
          <cell r="AB7430">
            <v>0</v>
          </cell>
        </row>
        <row r="7436"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  <cell r="M7436">
            <v>0</v>
          </cell>
          <cell r="N7436">
            <v>0</v>
          </cell>
          <cell r="O7436">
            <v>0</v>
          </cell>
          <cell r="P7436">
            <v>0</v>
          </cell>
          <cell r="Q7436">
            <v>0</v>
          </cell>
          <cell r="R7436">
            <v>0</v>
          </cell>
          <cell r="S7436">
            <v>0</v>
          </cell>
          <cell r="T7436">
            <v>0</v>
          </cell>
          <cell r="U7436">
            <v>0</v>
          </cell>
          <cell r="V7436">
            <v>0</v>
          </cell>
          <cell r="W7436">
            <v>0</v>
          </cell>
          <cell r="X7436">
            <v>0</v>
          </cell>
          <cell r="Y7436">
            <v>0</v>
          </cell>
          <cell r="Z7436">
            <v>0</v>
          </cell>
          <cell r="AA7436">
            <v>0</v>
          </cell>
          <cell r="AB7436">
            <v>0</v>
          </cell>
        </row>
        <row r="7465"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  <cell r="M7465">
            <v>0</v>
          </cell>
          <cell r="N7465">
            <v>0</v>
          </cell>
          <cell r="O7465">
            <v>0</v>
          </cell>
          <cell r="P7465">
            <v>0</v>
          </cell>
          <cell r="Q7465">
            <v>0</v>
          </cell>
          <cell r="R7465">
            <v>0</v>
          </cell>
          <cell r="S7465">
            <v>0</v>
          </cell>
          <cell r="T7465">
            <v>0</v>
          </cell>
          <cell r="U7465">
            <v>0</v>
          </cell>
          <cell r="V7465">
            <v>0</v>
          </cell>
          <cell r="W7465">
            <v>0</v>
          </cell>
          <cell r="X7465">
            <v>0</v>
          </cell>
          <cell r="Y7465">
            <v>0</v>
          </cell>
          <cell r="Z7465">
            <v>0</v>
          </cell>
          <cell r="AA7465">
            <v>0</v>
          </cell>
          <cell r="AB7465">
            <v>0</v>
          </cell>
        </row>
        <row r="7469"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  <cell r="J7469">
            <v>0</v>
          </cell>
          <cell r="K7469">
            <v>0</v>
          </cell>
          <cell r="Q7469">
            <v>0</v>
          </cell>
          <cell r="R7469">
            <v>0</v>
          </cell>
          <cell r="S7469">
            <v>0</v>
          </cell>
          <cell r="T7469">
            <v>0</v>
          </cell>
          <cell r="U7469">
            <v>0</v>
          </cell>
          <cell r="V7469">
            <v>0</v>
          </cell>
          <cell r="W7469">
            <v>0</v>
          </cell>
          <cell r="X7469">
            <v>0</v>
          </cell>
          <cell r="Y7469">
            <v>0</v>
          </cell>
          <cell r="Z7469">
            <v>0</v>
          </cell>
          <cell r="AA7469">
            <v>0</v>
          </cell>
          <cell r="AB7469">
            <v>0</v>
          </cell>
        </row>
        <row r="7530">
          <cell r="E7530">
            <v>0</v>
          </cell>
          <cell r="F7530">
            <v>0</v>
          </cell>
          <cell r="G7530">
            <v>0</v>
          </cell>
          <cell r="H7530">
            <v>0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  <cell r="M7530">
            <v>0</v>
          </cell>
          <cell r="N7530">
            <v>0</v>
          </cell>
          <cell r="O7530">
            <v>0</v>
          </cell>
          <cell r="P7530">
            <v>0</v>
          </cell>
          <cell r="Q7530">
            <v>0</v>
          </cell>
          <cell r="R7530">
            <v>0</v>
          </cell>
          <cell r="S7530">
            <v>0</v>
          </cell>
          <cell r="T7530">
            <v>0</v>
          </cell>
          <cell r="U7530">
            <v>0</v>
          </cell>
          <cell r="V7530">
            <v>0</v>
          </cell>
          <cell r="W7530">
            <v>0</v>
          </cell>
          <cell r="X7530">
            <v>0</v>
          </cell>
          <cell r="Y7530">
            <v>0</v>
          </cell>
          <cell r="Z7530">
            <v>0</v>
          </cell>
          <cell r="AA7530">
            <v>0</v>
          </cell>
          <cell r="AB7530">
            <v>0</v>
          </cell>
        </row>
        <row r="7643">
          <cell r="E7643">
            <v>7845.4</v>
          </cell>
          <cell r="F7643">
            <v>0</v>
          </cell>
          <cell r="G7643">
            <v>7845.4</v>
          </cell>
          <cell r="H7643">
            <v>6332.4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  <cell r="M7643">
            <v>0</v>
          </cell>
          <cell r="N7643">
            <v>0</v>
          </cell>
          <cell r="O7643">
            <v>0</v>
          </cell>
          <cell r="P7643">
            <v>0</v>
          </cell>
          <cell r="Q7643">
            <v>0</v>
          </cell>
          <cell r="R7643">
            <v>0</v>
          </cell>
          <cell r="S7643">
            <v>6332.4</v>
          </cell>
          <cell r="T7643">
            <v>0</v>
          </cell>
          <cell r="U7643">
            <v>0</v>
          </cell>
          <cell r="V7643">
            <v>0</v>
          </cell>
          <cell r="W7643">
            <v>0</v>
          </cell>
          <cell r="X7643">
            <v>0</v>
          </cell>
          <cell r="Y7643">
            <v>0</v>
          </cell>
          <cell r="Z7643">
            <v>0</v>
          </cell>
          <cell r="AA7643">
            <v>0</v>
          </cell>
          <cell r="AB7643">
            <v>0</v>
          </cell>
        </row>
        <row r="7649"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  <cell r="M7649">
            <v>0</v>
          </cell>
          <cell r="N7649">
            <v>0</v>
          </cell>
          <cell r="O7649">
            <v>0</v>
          </cell>
          <cell r="P7649">
            <v>0</v>
          </cell>
          <cell r="Q7649">
            <v>0</v>
          </cell>
          <cell r="R7649">
            <v>0</v>
          </cell>
          <cell r="S7649">
            <v>0</v>
          </cell>
          <cell r="T7649">
            <v>0</v>
          </cell>
          <cell r="U7649">
            <v>0</v>
          </cell>
          <cell r="V7649">
            <v>0</v>
          </cell>
          <cell r="W7649">
            <v>0</v>
          </cell>
          <cell r="X7649">
            <v>0</v>
          </cell>
          <cell r="Y7649">
            <v>0</v>
          </cell>
          <cell r="Z7649">
            <v>0</v>
          </cell>
          <cell r="AA7649">
            <v>0</v>
          </cell>
          <cell r="AB7649">
            <v>0</v>
          </cell>
        </row>
        <row r="7678"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  <cell r="M7678">
            <v>0</v>
          </cell>
          <cell r="N7678">
            <v>0</v>
          </cell>
          <cell r="O7678">
            <v>0</v>
          </cell>
          <cell r="P7678">
            <v>0</v>
          </cell>
          <cell r="Q7678">
            <v>0</v>
          </cell>
          <cell r="R7678">
            <v>0</v>
          </cell>
          <cell r="S7678">
            <v>0</v>
          </cell>
          <cell r="T7678">
            <v>0</v>
          </cell>
          <cell r="U7678">
            <v>0</v>
          </cell>
          <cell r="V7678">
            <v>0</v>
          </cell>
          <cell r="W7678">
            <v>0</v>
          </cell>
          <cell r="X7678">
            <v>0</v>
          </cell>
          <cell r="Y7678">
            <v>0</v>
          </cell>
          <cell r="Z7678">
            <v>0</v>
          </cell>
          <cell r="AA7678">
            <v>0</v>
          </cell>
          <cell r="AB7678">
            <v>0</v>
          </cell>
        </row>
        <row r="7682"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  <cell r="J7682">
            <v>0</v>
          </cell>
          <cell r="K7682">
            <v>0</v>
          </cell>
          <cell r="Q7682">
            <v>0</v>
          </cell>
          <cell r="R7682">
            <v>0</v>
          </cell>
          <cell r="S7682">
            <v>0</v>
          </cell>
          <cell r="T7682">
            <v>0</v>
          </cell>
          <cell r="U7682">
            <v>0</v>
          </cell>
          <cell r="V7682">
            <v>0</v>
          </cell>
          <cell r="W7682">
            <v>0</v>
          </cell>
          <cell r="X7682">
            <v>0</v>
          </cell>
          <cell r="Y7682">
            <v>0</v>
          </cell>
          <cell r="Z7682">
            <v>0</v>
          </cell>
          <cell r="AA7682">
            <v>0</v>
          </cell>
          <cell r="AB7682">
            <v>0</v>
          </cell>
        </row>
        <row r="7743">
          <cell r="E7743">
            <v>0</v>
          </cell>
          <cell r="F7743">
            <v>0</v>
          </cell>
          <cell r="G7743">
            <v>0</v>
          </cell>
          <cell r="H7743">
            <v>0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  <cell r="M7743">
            <v>0</v>
          </cell>
          <cell r="N7743">
            <v>0</v>
          </cell>
          <cell r="O7743">
            <v>0</v>
          </cell>
          <cell r="P7743">
            <v>0</v>
          </cell>
          <cell r="Q7743">
            <v>0</v>
          </cell>
          <cell r="R7743">
            <v>0</v>
          </cell>
          <cell r="S7743">
            <v>0</v>
          </cell>
          <cell r="T7743">
            <v>0</v>
          </cell>
          <cell r="U7743">
            <v>0</v>
          </cell>
          <cell r="V7743">
            <v>0</v>
          </cell>
          <cell r="W7743">
            <v>0</v>
          </cell>
          <cell r="X7743">
            <v>0</v>
          </cell>
          <cell r="Y7743">
            <v>0</v>
          </cell>
          <cell r="Z7743">
            <v>0</v>
          </cell>
          <cell r="AA7743">
            <v>0</v>
          </cell>
          <cell r="AB7743">
            <v>0</v>
          </cell>
        </row>
        <row r="7856">
          <cell r="E7856">
            <v>0</v>
          </cell>
          <cell r="F7856">
            <v>0</v>
          </cell>
          <cell r="G7856">
            <v>0</v>
          </cell>
          <cell r="H7856">
            <v>0</v>
          </cell>
          <cell r="I7856">
            <v>0</v>
          </cell>
          <cell r="J7856">
            <v>0</v>
          </cell>
          <cell r="K7856">
            <v>0</v>
          </cell>
          <cell r="L7856">
            <v>0</v>
          </cell>
          <cell r="M7856">
            <v>0</v>
          </cell>
          <cell r="N7856">
            <v>0</v>
          </cell>
          <cell r="O7856">
            <v>0</v>
          </cell>
          <cell r="P7856">
            <v>0</v>
          </cell>
          <cell r="Q7856">
            <v>0</v>
          </cell>
          <cell r="R7856">
            <v>0</v>
          </cell>
          <cell r="S7856">
            <v>0</v>
          </cell>
          <cell r="T7856">
            <v>0</v>
          </cell>
          <cell r="U7856">
            <v>0</v>
          </cell>
          <cell r="V7856">
            <v>0</v>
          </cell>
          <cell r="W7856">
            <v>0</v>
          </cell>
          <cell r="X7856">
            <v>0</v>
          </cell>
          <cell r="Y7856">
            <v>0</v>
          </cell>
          <cell r="Z7856">
            <v>0</v>
          </cell>
          <cell r="AA7856">
            <v>0</v>
          </cell>
          <cell r="AB7856">
            <v>0</v>
          </cell>
        </row>
        <row r="7862"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  <cell r="M7862">
            <v>0</v>
          </cell>
          <cell r="N7862">
            <v>0</v>
          </cell>
          <cell r="O7862">
            <v>0</v>
          </cell>
          <cell r="P7862">
            <v>0</v>
          </cell>
          <cell r="Q7862">
            <v>0</v>
          </cell>
          <cell r="R7862">
            <v>0</v>
          </cell>
          <cell r="S7862">
            <v>0</v>
          </cell>
          <cell r="T7862">
            <v>0</v>
          </cell>
          <cell r="U7862">
            <v>0</v>
          </cell>
          <cell r="V7862">
            <v>0</v>
          </cell>
          <cell r="W7862">
            <v>0</v>
          </cell>
          <cell r="X7862">
            <v>0</v>
          </cell>
          <cell r="Y7862">
            <v>0</v>
          </cell>
          <cell r="Z7862">
            <v>0</v>
          </cell>
          <cell r="AA7862">
            <v>0</v>
          </cell>
          <cell r="AB7862">
            <v>0</v>
          </cell>
        </row>
        <row r="7891"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  <cell r="J7891">
            <v>0</v>
          </cell>
          <cell r="K7891">
            <v>0</v>
          </cell>
          <cell r="L7891">
            <v>0</v>
          </cell>
          <cell r="M7891">
            <v>0</v>
          </cell>
          <cell r="N7891">
            <v>0</v>
          </cell>
          <cell r="O7891">
            <v>0</v>
          </cell>
          <cell r="P7891">
            <v>0</v>
          </cell>
          <cell r="Q7891">
            <v>0</v>
          </cell>
          <cell r="R7891">
            <v>0</v>
          </cell>
          <cell r="S7891">
            <v>0</v>
          </cell>
          <cell r="T7891">
            <v>0</v>
          </cell>
          <cell r="U7891">
            <v>0</v>
          </cell>
          <cell r="V7891">
            <v>0</v>
          </cell>
          <cell r="W7891">
            <v>0</v>
          </cell>
          <cell r="X7891">
            <v>0</v>
          </cell>
          <cell r="Y7891">
            <v>0</v>
          </cell>
          <cell r="Z7891">
            <v>0</v>
          </cell>
          <cell r="AA7891">
            <v>0</v>
          </cell>
          <cell r="AB7891">
            <v>0</v>
          </cell>
        </row>
        <row r="7895"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  <cell r="J7895">
            <v>0</v>
          </cell>
          <cell r="K7895">
            <v>0</v>
          </cell>
          <cell r="Q7895">
            <v>0</v>
          </cell>
          <cell r="R7895">
            <v>0</v>
          </cell>
          <cell r="S7895">
            <v>0</v>
          </cell>
          <cell r="T7895">
            <v>0</v>
          </cell>
          <cell r="U7895">
            <v>0</v>
          </cell>
          <cell r="V7895">
            <v>0</v>
          </cell>
          <cell r="W7895">
            <v>0</v>
          </cell>
          <cell r="X7895">
            <v>0</v>
          </cell>
          <cell r="Y7895">
            <v>0</v>
          </cell>
          <cell r="Z7895">
            <v>0</v>
          </cell>
          <cell r="AA7895">
            <v>0</v>
          </cell>
          <cell r="AB7895">
            <v>0</v>
          </cell>
        </row>
        <row r="7956">
          <cell r="E7956">
            <v>0</v>
          </cell>
          <cell r="F7956">
            <v>0</v>
          </cell>
          <cell r="G7956">
            <v>0</v>
          </cell>
          <cell r="H7956">
            <v>0</v>
          </cell>
          <cell r="I7956">
            <v>0</v>
          </cell>
          <cell r="J7956">
            <v>0</v>
          </cell>
          <cell r="K7956">
            <v>0</v>
          </cell>
          <cell r="L7956">
            <v>0</v>
          </cell>
          <cell r="M7956">
            <v>0</v>
          </cell>
          <cell r="N7956">
            <v>0</v>
          </cell>
          <cell r="O7956">
            <v>0</v>
          </cell>
          <cell r="P7956">
            <v>0</v>
          </cell>
          <cell r="Q7956">
            <v>0</v>
          </cell>
          <cell r="R7956">
            <v>0</v>
          </cell>
          <cell r="S7956">
            <v>0</v>
          </cell>
          <cell r="T7956">
            <v>0</v>
          </cell>
          <cell r="U7956">
            <v>0</v>
          </cell>
          <cell r="V7956">
            <v>0</v>
          </cell>
          <cell r="W7956">
            <v>0</v>
          </cell>
          <cell r="X7956">
            <v>0</v>
          </cell>
          <cell r="Y7956">
            <v>0</v>
          </cell>
          <cell r="Z7956">
            <v>0</v>
          </cell>
          <cell r="AA7956">
            <v>0</v>
          </cell>
          <cell r="AB7956">
            <v>0</v>
          </cell>
        </row>
        <row r="8069">
          <cell r="E8069">
            <v>125357.97</v>
          </cell>
          <cell r="F8069">
            <v>0</v>
          </cell>
          <cell r="G8069">
            <v>125357.97</v>
          </cell>
          <cell r="H8069">
            <v>14424</v>
          </cell>
          <cell r="I8069">
            <v>0</v>
          </cell>
          <cell r="J8069">
            <v>0</v>
          </cell>
          <cell r="K8069">
            <v>0</v>
          </cell>
          <cell r="L8069">
            <v>0</v>
          </cell>
          <cell r="M8069">
            <v>0</v>
          </cell>
          <cell r="N8069">
            <v>0</v>
          </cell>
          <cell r="O8069">
            <v>0</v>
          </cell>
          <cell r="P8069">
            <v>0</v>
          </cell>
          <cell r="Q8069">
            <v>0</v>
          </cell>
          <cell r="R8069">
            <v>0</v>
          </cell>
          <cell r="S8069">
            <v>14424</v>
          </cell>
          <cell r="T8069">
            <v>0</v>
          </cell>
          <cell r="U8069">
            <v>0</v>
          </cell>
          <cell r="V8069">
            <v>0</v>
          </cell>
          <cell r="W8069">
            <v>0</v>
          </cell>
          <cell r="X8069">
            <v>0</v>
          </cell>
          <cell r="Y8069">
            <v>0</v>
          </cell>
          <cell r="Z8069">
            <v>0</v>
          </cell>
          <cell r="AA8069">
            <v>0</v>
          </cell>
          <cell r="AB8069">
            <v>0</v>
          </cell>
        </row>
        <row r="8075">
          <cell r="E8075">
            <v>0</v>
          </cell>
          <cell r="F8075">
            <v>0</v>
          </cell>
          <cell r="G8075">
            <v>0</v>
          </cell>
          <cell r="H8075">
            <v>0</v>
          </cell>
          <cell r="I8075">
            <v>0</v>
          </cell>
          <cell r="J8075">
            <v>0</v>
          </cell>
          <cell r="K8075">
            <v>0</v>
          </cell>
          <cell r="L8075">
            <v>0</v>
          </cell>
          <cell r="M8075">
            <v>0</v>
          </cell>
          <cell r="N8075">
            <v>0</v>
          </cell>
          <cell r="O8075">
            <v>0</v>
          </cell>
          <cell r="P8075">
            <v>0</v>
          </cell>
          <cell r="Q8075">
            <v>0</v>
          </cell>
          <cell r="R8075">
            <v>0</v>
          </cell>
          <cell r="S8075">
            <v>0</v>
          </cell>
          <cell r="T8075">
            <v>0</v>
          </cell>
          <cell r="U8075">
            <v>0</v>
          </cell>
          <cell r="V8075">
            <v>0</v>
          </cell>
          <cell r="W8075">
            <v>0</v>
          </cell>
          <cell r="X8075">
            <v>0</v>
          </cell>
          <cell r="Y8075">
            <v>0</v>
          </cell>
          <cell r="Z8075">
            <v>0</v>
          </cell>
          <cell r="AA8075">
            <v>0</v>
          </cell>
          <cell r="AB8075">
            <v>0</v>
          </cell>
        </row>
        <row r="8104">
          <cell r="E8104">
            <v>0</v>
          </cell>
          <cell r="F8104">
            <v>0</v>
          </cell>
          <cell r="G8104">
            <v>0</v>
          </cell>
          <cell r="H8104">
            <v>0</v>
          </cell>
          <cell r="I8104">
            <v>0</v>
          </cell>
          <cell r="J8104">
            <v>0</v>
          </cell>
          <cell r="K8104">
            <v>0</v>
          </cell>
          <cell r="L8104">
            <v>0</v>
          </cell>
          <cell r="M8104">
            <v>0</v>
          </cell>
          <cell r="N8104">
            <v>0</v>
          </cell>
          <cell r="O8104">
            <v>0</v>
          </cell>
          <cell r="P8104">
            <v>0</v>
          </cell>
          <cell r="Q8104">
            <v>0</v>
          </cell>
          <cell r="R8104">
            <v>0</v>
          </cell>
          <cell r="S8104">
            <v>0</v>
          </cell>
          <cell r="T8104">
            <v>0</v>
          </cell>
          <cell r="U8104">
            <v>0</v>
          </cell>
          <cell r="V8104">
            <v>0</v>
          </cell>
          <cell r="W8104">
            <v>0</v>
          </cell>
          <cell r="X8104">
            <v>0</v>
          </cell>
          <cell r="Y8104">
            <v>0</v>
          </cell>
          <cell r="Z8104">
            <v>0</v>
          </cell>
          <cell r="AA8104">
            <v>0</v>
          </cell>
          <cell r="AB8104">
            <v>0</v>
          </cell>
        </row>
        <row r="8108">
          <cell r="E8108">
            <v>0</v>
          </cell>
          <cell r="F8108">
            <v>0</v>
          </cell>
          <cell r="G8108">
            <v>0</v>
          </cell>
          <cell r="H8108">
            <v>0</v>
          </cell>
          <cell r="I8108">
            <v>0</v>
          </cell>
          <cell r="J8108">
            <v>0</v>
          </cell>
          <cell r="K8108">
            <v>0</v>
          </cell>
          <cell r="Q8108">
            <v>0</v>
          </cell>
          <cell r="R8108">
            <v>0</v>
          </cell>
          <cell r="S8108">
            <v>0</v>
          </cell>
          <cell r="T8108">
            <v>0</v>
          </cell>
          <cell r="U8108">
            <v>0</v>
          </cell>
          <cell r="V8108">
            <v>0</v>
          </cell>
          <cell r="W8108">
            <v>0</v>
          </cell>
          <cell r="X8108">
            <v>0</v>
          </cell>
          <cell r="Y8108">
            <v>0</v>
          </cell>
          <cell r="Z8108">
            <v>0</v>
          </cell>
          <cell r="AA8108">
            <v>0</v>
          </cell>
          <cell r="AB8108">
            <v>0</v>
          </cell>
        </row>
        <row r="8169">
          <cell r="E8169">
            <v>0</v>
          </cell>
          <cell r="F8169">
            <v>0</v>
          </cell>
          <cell r="G8169">
            <v>0</v>
          </cell>
          <cell r="H8169">
            <v>0</v>
          </cell>
          <cell r="I8169">
            <v>0</v>
          </cell>
          <cell r="J8169">
            <v>0</v>
          </cell>
          <cell r="K8169">
            <v>0</v>
          </cell>
          <cell r="L8169">
            <v>0</v>
          </cell>
          <cell r="M8169">
            <v>0</v>
          </cell>
          <cell r="N8169">
            <v>0</v>
          </cell>
          <cell r="O8169">
            <v>0</v>
          </cell>
          <cell r="P8169">
            <v>0</v>
          </cell>
          <cell r="Q8169">
            <v>0</v>
          </cell>
          <cell r="R8169">
            <v>0</v>
          </cell>
          <cell r="S8169">
            <v>0</v>
          </cell>
          <cell r="T8169">
            <v>0</v>
          </cell>
          <cell r="U8169">
            <v>0</v>
          </cell>
          <cell r="V8169">
            <v>0</v>
          </cell>
          <cell r="W8169">
            <v>0</v>
          </cell>
          <cell r="X8169">
            <v>0</v>
          </cell>
          <cell r="Y8169">
            <v>0</v>
          </cell>
          <cell r="Z8169">
            <v>0</v>
          </cell>
          <cell r="AA8169">
            <v>0</v>
          </cell>
          <cell r="AB8169">
            <v>0</v>
          </cell>
        </row>
        <row r="8282">
          <cell r="E8282">
            <v>0</v>
          </cell>
          <cell r="F8282">
            <v>0</v>
          </cell>
          <cell r="G8282">
            <v>0</v>
          </cell>
          <cell r="H8282">
            <v>0</v>
          </cell>
          <cell r="I8282">
            <v>0</v>
          </cell>
          <cell r="J8282">
            <v>0</v>
          </cell>
          <cell r="K8282">
            <v>0</v>
          </cell>
          <cell r="L8282">
            <v>0</v>
          </cell>
          <cell r="M8282">
            <v>0</v>
          </cell>
          <cell r="N8282">
            <v>0</v>
          </cell>
          <cell r="O8282">
            <v>0</v>
          </cell>
          <cell r="P8282">
            <v>0</v>
          </cell>
          <cell r="Q8282">
            <v>0</v>
          </cell>
          <cell r="R8282">
            <v>0</v>
          </cell>
          <cell r="S8282">
            <v>0</v>
          </cell>
          <cell r="T8282">
            <v>0</v>
          </cell>
          <cell r="U8282">
            <v>0</v>
          </cell>
          <cell r="V8282">
            <v>0</v>
          </cell>
          <cell r="W8282">
            <v>0</v>
          </cell>
          <cell r="X8282">
            <v>0</v>
          </cell>
          <cell r="Y8282">
            <v>0</v>
          </cell>
          <cell r="Z8282">
            <v>0</v>
          </cell>
          <cell r="AA8282">
            <v>0</v>
          </cell>
          <cell r="AB8282">
            <v>0</v>
          </cell>
        </row>
        <row r="8288">
          <cell r="E8288">
            <v>0</v>
          </cell>
          <cell r="F8288">
            <v>0</v>
          </cell>
          <cell r="G8288">
            <v>0</v>
          </cell>
          <cell r="H8288">
            <v>0</v>
          </cell>
          <cell r="I8288">
            <v>0</v>
          </cell>
          <cell r="J8288">
            <v>0</v>
          </cell>
          <cell r="K8288">
            <v>0</v>
          </cell>
          <cell r="L8288">
            <v>0</v>
          </cell>
          <cell r="M8288">
            <v>0</v>
          </cell>
          <cell r="N8288">
            <v>0</v>
          </cell>
          <cell r="O8288">
            <v>0</v>
          </cell>
          <cell r="P8288">
            <v>0</v>
          </cell>
          <cell r="Q8288">
            <v>0</v>
          </cell>
          <cell r="R8288">
            <v>0</v>
          </cell>
          <cell r="S8288">
            <v>0</v>
          </cell>
          <cell r="T8288">
            <v>0</v>
          </cell>
          <cell r="U8288">
            <v>0</v>
          </cell>
          <cell r="V8288">
            <v>0</v>
          </cell>
          <cell r="W8288">
            <v>0</v>
          </cell>
          <cell r="X8288">
            <v>0</v>
          </cell>
          <cell r="Y8288">
            <v>0</v>
          </cell>
          <cell r="Z8288">
            <v>0</v>
          </cell>
          <cell r="AA8288">
            <v>0</v>
          </cell>
          <cell r="AB8288">
            <v>0</v>
          </cell>
        </row>
        <row r="8317">
          <cell r="E8317">
            <v>0</v>
          </cell>
          <cell r="F8317">
            <v>0</v>
          </cell>
          <cell r="G8317">
            <v>0</v>
          </cell>
          <cell r="H8317">
            <v>0</v>
          </cell>
          <cell r="I8317">
            <v>0</v>
          </cell>
          <cell r="J8317">
            <v>0</v>
          </cell>
          <cell r="K8317">
            <v>0</v>
          </cell>
          <cell r="L8317">
            <v>0</v>
          </cell>
          <cell r="M8317">
            <v>0</v>
          </cell>
          <cell r="N8317">
            <v>0</v>
          </cell>
          <cell r="O8317">
            <v>0</v>
          </cell>
          <cell r="P8317">
            <v>0</v>
          </cell>
          <cell r="Q8317">
            <v>0</v>
          </cell>
          <cell r="R8317">
            <v>0</v>
          </cell>
          <cell r="S8317">
            <v>0</v>
          </cell>
          <cell r="T8317">
            <v>0</v>
          </cell>
          <cell r="U8317">
            <v>0</v>
          </cell>
          <cell r="V8317">
            <v>0</v>
          </cell>
          <cell r="W8317">
            <v>0</v>
          </cell>
          <cell r="X8317">
            <v>0</v>
          </cell>
          <cell r="Y8317">
            <v>0</v>
          </cell>
          <cell r="Z8317">
            <v>0</v>
          </cell>
          <cell r="AA8317">
            <v>0</v>
          </cell>
          <cell r="AB8317">
            <v>0</v>
          </cell>
        </row>
        <row r="8321">
          <cell r="E8321">
            <v>0</v>
          </cell>
          <cell r="F8321">
            <v>0</v>
          </cell>
          <cell r="G8321">
            <v>0</v>
          </cell>
          <cell r="H8321">
            <v>0</v>
          </cell>
          <cell r="I8321">
            <v>0</v>
          </cell>
          <cell r="J8321">
            <v>0</v>
          </cell>
          <cell r="K8321">
            <v>0</v>
          </cell>
          <cell r="Q8321">
            <v>0</v>
          </cell>
          <cell r="R8321">
            <v>0</v>
          </cell>
          <cell r="S8321">
            <v>0</v>
          </cell>
          <cell r="T8321">
            <v>0</v>
          </cell>
          <cell r="U8321">
            <v>0</v>
          </cell>
          <cell r="V8321">
            <v>0</v>
          </cell>
          <cell r="W8321">
            <v>0</v>
          </cell>
          <cell r="X8321">
            <v>0</v>
          </cell>
          <cell r="Y8321">
            <v>0</v>
          </cell>
          <cell r="Z8321">
            <v>0</v>
          </cell>
          <cell r="AA8321">
            <v>0</v>
          </cell>
          <cell r="AB8321">
            <v>0</v>
          </cell>
        </row>
        <row r="8382">
          <cell r="E8382">
            <v>0</v>
          </cell>
          <cell r="F8382">
            <v>0</v>
          </cell>
          <cell r="G8382">
            <v>0</v>
          </cell>
          <cell r="H8382">
            <v>0</v>
          </cell>
          <cell r="I8382">
            <v>0</v>
          </cell>
          <cell r="J8382">
            <v>0</v>
          </cell>
          <cell r="K8382">
            <v>0</v>
          </cell>
          <cell r="L8382">
            <v>0</v>
          </cell>
          <cell r="M8382">
            <v>0</v>
          </cell>
          <cell r="N8382">
            <v>0</v>
          </cell>
          <cell r="O8382">
            <v>0</v>
          </cell>
          <cell r="P8382">
            <v>0</v>
          </cell>
          <cell r="Q8382">
            <v>0</v>
          </cell>
          <cell r="R8382">
            <v>0</v>
          </cell>
          <cell r="S8382">
            <v>0</v>
          </cell>
          <cell r="T8382">
            <v>0</v>
          </cell>
          <cell r="U8382">
            <v>0</v>
          </cell>
          <cell r="V8382">
            <v>0</v>
          </cell>
          <cell r="W8382">
            <v>0</v>
          </cell>
          <cell r="X8382">
            <v>0</v>
          </cell>
          <cell r="Y8382">
            <v>0</v>
          </cell>
          <cell r="Z8382">
            <v>0</v>
          </cell>
          <cell r="AA8382">
            <v>0</v>
          </cell>
          <cell r="AB8382">
            <v>0</v>
          </cell>
        </row>
        <row r="8495">
          <cell r="E8495">
            <v>39839</v>
          </cell>
          <cell r="F8495">
            <v>0</v>
          </cell>
          <cell r="G8495">
            <v>39839</v>
          </cell>
          <cell r="H8495">
            <v>0</v>
          </cell>
          <cell r="I8495">
            <v>0</v>
          </cell>
          <cell r="J8495">
            <v>0</v>
          </cell>
          <cell r="K8495">
            <v>0</v>
          </cell>
          <cell r="L8495">
            <v>0</v>
          </cell>
          <cell r="M8495">
            <v>0</v>
          </cell>
          <cell r="N8495">
            <v>0</v>
          </cell>
          <cell r="O8495">
            <v>0</v>
          </cell>
          <cell r="P8495">
            <v>0</v>
          </cell>
          <cell r="Q8495">
            <v>0</v>
          </cell>
          <cell r="R8495">
            <v>0</v>
          </cell>
          <cell r="S8495">
            <v>0</v>
          </cell>
          <cell r="T8495">
            <v>0</v>
          </cell>
          <cell r="U8495">
            <v>0</v>
          </cell>
          <cell r="V8495">
            <v>0</v>
          </cell>
          <cell r="W8495">
            <v>0</v>
          </cell>
          <cell r="X8495">
            <v>0</v>
          </cell>
          <cell r="Y8495">
            <v>0</v>
          </cell>
          <cell r="Z8495">
            <v>0</v>
          </cell>
          <cell r="AA8495">
            <v>0</v>
          </cell>
          <cell r="AB8495">
            <v>0</v>
          </cell>
        </row>
        <row r="8501">
          <cell r="E8501">
            <v>0</v>
          </cell>
          <cell r="F8501">
            <v>0</v>
          </cell>
          <cell r="G8501">
            <v>0</v>
          </cell>
          <cell r="H8501">
            <v>0</v>
          </cell>
          <cell r="I8501">
            <v>0</v>
          </cell>
          <cell r="J8501">
            <v>0</v>
          </cell>
          <cell r="K8501">
            <v>0</v>
          </cell>
          <cell r="L8501">
            <v>0</v>
          </cell>
          <cell r="M8501">
            <v>0</v>
          </cell>
          <cell r="N8501">
            <v>0</v>
          </cell>
          <cell r="O8501">
            <v>0</v>
          </cell>
          <cell r="P8501">
            <v>0</v>
          </cell>
          <cell r="Q8501">
            <v>0</v>
          </cell>
          <cell r="R8501">
            <v>0</v>
          </cell>
          <cell r="S8501">
            <v>0</v>
          </cell>
          <cell r="T8501">
            <v>0</v>
          </cell>
          <cell r="U8501">
            <v>0</v>
          </cell>
          <cell r="V8501">
            <v>0</v>
          </cell>
          <cell r="W8501">
            <v>0</v>
          </cell>
          <cell r="X8501">
            <v>0</v>
          </cell>
          <cell r="Y8501">
            <v>0</v>
          </cell>
          <cell r="Z8501">
            <v>0</v>
          </cell>
          <cell r="AA8501">
            <v>0</v>
          </cell>
          <cell r="AB8501">
            <v>0</v>
          </cell>
        </row>
        <row r="8530">
          <cell r="E8530">
            <v>0</v>
          </cell>
          <cell r="F8530">
            <v>0</v>
          </cell>
          <cell r="G8530">
            <v>0</v>
          </cell>
          <cell r="H8530">
            <v>0</v>
          </cell>
          <cell r="I8530">
            <v>0</v>
          </cell>
          <cell r="J8530">
            <v>0</v>
          </cell>
          <cell r="K8530">
            <v>0</v>
          </cell>
          <cell r="L8530">
            <v>0</v>
          </cell>
          <cell r="M8530">
            <v>0</v>
          </cell>
          <cell r="N8530">
            <v>0</v>
          </cell>
          <cell r="O8530">
            <v>0</v>
          </cell>
          <cell r="P8530">
            <v>0</v>
          </cell>
          <cell r="Q8530">
            <v>0</v>
          </cell>
          <cell r="R8530">
            <v>0</v>
          </cell>
          <cell r="S8530">
            <v>0</v>
          </cell>
          <cell r="T8530">
            <v>0</v>
          </cell>
          <cell r="U8530">
            <v>0</v>
          </cell>
          <cell r="V8530">
            <v>0</v>
          </cell>
          <cell r="W8530">
            <v>0</v>
          </cell>
          <cell r="X8530">
            <v>0</v>
          </cell>
          <cell r="Y8530">
            <v>0</v>
          </cell>
          <cell r="Z8530">
            <v>0</v>
          </cell>
          <cell r="AA8530">
            <v>0</v>
          </cell>
          <cell r="AB8530">
            <v>0</v>
          </cell>
        </row>
        <row r="8534">
          <cell r="E8534">
            <v>0</v>
          </cell>
          <cell r="F8534">
            <v>0</v>
          </cell>
          <cell r="G8534">
            <v>0</v>
          </cell>
          <cell r="H8534">
            <v>0</v>
          </cell>
          <cell r="I8534">
            <v>0</v>
          </cell>
          <cell r="J8534">
            <v>0</v>
          </cell>
          <cell r="K8534">
            <v>0</v>
          </cell>
          <cell r="Q8534">
            <v>0</v>
          </cell>
          <cell r="R8534">
            <v>0</v>
          </cell>
          <cell r="S8534">
            <v>0</v>
          </cell>
          <cell r="T8534">
            <v>0</v>
          </cell>
          <cell r="U8534">
            <v>0</v>
          </cell>
          <cell r="V8534">
            <v>0</v>
          </cell>
          <cell r="W8534">
            <v>0</v>
          </cell>
          <cell r="X8534">
            <v>0</v>
          </cell>
          <cell r="Y8534">
            <v>0</v>
          </cell>
          <cell r="Z8534">
            <v>0</v>
          </cell>
          <cell r="AA8534">
            <v>0</v>
          </cell>
          <cell r="AB8534">
            <v>0</v>
          </cell>
        </row>
        <row r="8595">
          <cell r="E8595">
            <v>0</v>
          </cell>
          <cell r="F8595">
            <v>0</v>
          </cell>
          <cell r="G8595">
            <v>0</v>
          </cell>
          <cell r="H8595">
            <v>0</v>
          </cell>
          <cell r="I8595">
            <v>0</v>
          </cell>
          <cell r="J8595">
            <v>0</v>
          </cell>
          <cell r="K8595">
            <v>0</v>
          </cell>
          <cell r="L8595">
            <v>0</v>
          </cell>
          <cell r="M8595">
            <v>0</v>
          </cell>
          <cell r="N8595">
            <v>0</v>
          </cell>
          <cell r="O8595">
            <v>0</v>
          </cell>
          <cell r="P8595">
            <v>0</v>
          </cell>
          <cell r="Q8595">
            <v>0</v>
          </cell>
          <cell r="R8595">
            <v>0</v>
          </cell>
          <cell r="S8595">
            <v>0</v>
          </cell>
          <cell r="T8595">
            <v>0</v>
          </cell>
          <cell r="U8595">
            <v>0</v>
          </cell>
          <cell r="V8595">
            <v>0</v>
          </cell>
          <cell r="W8595">
            <v>0</v>
          </cell>
          <cell r="X8595">
            <v>0</v>
          </cell>
          <cell r="Y8595">
            <v>0</v>
          </cell>
          <cell r="Z8595">
            <v>0</v>
          </cell>
          <cell r="AA8595">
            <v>0</v>
          </cell>
          <cell r="AB8595">
            <v>0</v>
          </cell>
        </row>
        <row r="8708">
          <cell r="E8708">
            <v>0</v>
          </cell>
          <cell r="F8708">
            <v>0</v>
          </cell>
          <cell r="G8708">
            <v>0</v>
          </cell>
          <cell r="H8708">
            <v>0</v>
          </cell>
          <cell r="I8708">
            <v>0</v>
          </cell>
          <cell r="J8708">
            <v>0</v>
          </cell>
          <cell r="K8708">
            <v>0</v>
          </cell>
          <cell r="L8708">
            <v>0</v>
          </cell>
          <cell r="M8708">
            <v>0</v>
          </cell>
          <cell r="N8708">
            <v>0</v>
          </cell>
          <cell r="O8708">
            <v>0</v>
          </cell>
          <cell r="P8708">
            <v>0</v>
          </cell>
          <cell r="Q8708">
            <v>0</v>
          </cell>
          <cell r="R8708">
            <v>0</v>
          </cell>
          <cell r="S8708">
            <v>0</v>
          </cell>
          <cell r="T8708">
            <v>0</v>
          </cell>
          <cell r="U8708">
            <v>0</v>
          </cell>
          <cell r="V8708">
            <v>0</v>
          </cell>
          <cell r="W8708">
            <v>0</v>
          </cell>
          <cell r="X8708">
            <v>0</v>
          </cell>
          <cell r="Y8708">
            <v>0</v>
          </cell>
          <cell r="Z8708">
            <v>0</v>
          </cell>
          <cell r="AA8708">
            <v>0</v>
          </cell>
          <cell r="AB8708">
            <v>0</v>
          </cell>
        </row>
        <row r="8714">
          <cell r="E8714">
            <v>0</v>
          </cell>
          <cell r="F8714">
            <v>0</v>
          </cell>
          <cell r="G8714">
            <v>0</v>
          </cell>
          <cell r="H8714">
            <v>0</v>
          </cell>
          <cell r="I8714">
            <v>0</v>
          </cell>
          <cell r="J8714">
            <v>0</v>
          </cell>
          <cell r="K8714">
            <v>0</v>
          </cell>
          <cell r="L8714">
            <v>0</v>
          </cell>
          <cell r="M8714">
            <v>0</v>
          </cell>
          <cell r="N8714">
            <v>0</v>
          </cell>
          <cell r="O8714">
            <v>0</v>
          </cell>
          <cell r="P8714">
            <v>0</v>
          </cell>
          <cell r="Q8714">
            <v>0</v>
          </cell>
          <cell r="R8714">
            <v>0</v>
          </cell>
          <cell r="S8714">
            <v>0</v>
          </cell>
          <cell r="T8714">
            <v>0</v>
          </cell>
          <cell r="U8714">
            <v>0</v>
          </cell>
          <cell r="V8714">
            <v>0</v>
          </cell>
          <cell r="W8714">
            <v>0</v>
          </cell>
          <cell r="X8714">
            <v>0</v>
          </cell>
          <cell r="Y8714">
            <v>0</v>
          </cell>
          <cell r="Z8714">
            <v>0</v>
          </cell>
          <cell r="AA8714">
            <v>0</v>
          </cell>
          <cell r="AB8714">
            <v>0</v>
          </cell>
        </row>
        <row r="8743">
          <cell r="E8743">
            <v>0</v>
          </cell>
          <cell r="F8743">
            <v>0</v>
          </cell>
          <cell r="G8743">
            <v>0</v>
          </cell>
          <cell r="H8743">
            <v>0</v>
          </cell>
          <cell r="I8743">
            <v>0</v>
          </cell>
          <cell r="J8743">
            <v>0</v>
          </cell>
          <cell r="K8743">
            <v>0</v>
          </cell>
          <cell r="L8743">
            <v>0</v>
          </cell>
          <cell r="M8743">
            <v>0</v>
          </cell>
          <cell r="N8743">
            <v>0</v>
          </cell>
          <cell r="O8743">
            <v>0</v>
          </cell>
          <cell r="P8743">
            <v>0</v>
          </cell>
          <cell r="Q8743">
            <v>0</v>
          </cell>
          <cell r="R8743">
            <v>0</v>
          </cell>
          <cell r="S8743">
            <v>0</v>
          </cell>
          <cell r="T8743">
            <v>0</v>
          </cell>
          <cell r="U8743">
            <v>0</v>
          </cell>
          <cell r="V8743">
            <v>0</v>
          </cell>
          <cell r="W8743">
            <v>0</v>
          </cell>
          <cell r="X8743">
            <v>0</v>
          </cell>
          <cell r="Y8743">
            <v>0</v>
          </cell>
          <cell r="Z8743">
            <v>0</v>
          </cell>
          <cell r="AA8743">
            <v>0</v>
          </cell>
          <cell r="AB8743">
            <v>0</v>
          </cell>
        </row>
        <row r="8747">
          <cell r="E8747">
            <v>0</v>
          </cell>
          <cell r="F8747">
            <v>0</v>
          </cell>
          <cell r="G8747">
            <v>0</v>
          </cell>
          <cell r="H8747">
            <v>0</v>
          </cell>
          <cell r="I8747">
            <v>0</v>
          </cell>
          <cell r="J8747">
            <v>0</v>
          </cell>
          <cell r="K8747">
            <v>0</v>
          </cell>
          <cell r="Q8747">
            <v>0</v>
          </cell>
          <cell r="R8747">
            <v>0</v>
          </cell>
          <cell r="S8747">
            <v>0</v>
          </cell>
          <cell r="T8747">
            <v>0</v>
          </cell>
          <cell r="U8747">
            <v>0</v>
          </cell>
          <cell r="V8747">
            <v>0</v>
          </cell>
          <cell r="W8747">
            <v>0</v>
          </cell>
          <cell r="X8747">
            <v>0</v>
          </cell>
          <cell r="Y8747">
            <v>0</v>
          </cell>
          <cell r="Z8747">
            <v>0</v>
          </cell>
          <cell r="AA8747">
            <v>0</v>
          </cell>
          <cell r="AB8747">
            <v>0</v>
          </cell>
        </row>
        <row r="8808">
          <cell r="E8808">
            <v>0</v>
          </cell>
          <cell r="F8808">
            <v>0</v>
          </cell>
          <cell r="G8808">
            <v>0</v>
          </cell>
          <cell r="H8808">
            <v>0</v>
          </cell>
          <cell r="I8808">
            <v>0</v>
          </cell>
          <cell r="J8808">
            <v>0</v>
          </cell>
          <cell r="K8808">
            <v>0</v>
          </cell>
          <cell r="L8808">
            <v>0</v>
          </cell>
          <cell r="M8808">
            <v>0</v>
          </cell>
          <cell r="N8808">
            <v>0</v>
          </cell>
          <cell r="O8808">
            <v>0</v>
          </cell>
          <cell r="P8808">
            <v>0</v>
          </cell>
          <cell r="Q8808">
            <v>0</v>
          </cell>
          <cell r="R8808">
            <v>0</v>
          </cell>
          <cell r="S8808">
            <v>0</v>
          </cell>
          <cell r="T8808">
            <v>0</v>
          </cell>
          <cell r="U8808">
            <v>0</v>
          </cell>
          <cell r="V8808">
            <v>0</v>
          </cell>
          <cell r="W8808">
            <v>0</v>
          </cell>
          <cell r="X8808">
            <v>0</v>
          </cell>
          <cell r="Y8808">
            <v>0</v>
          </cell>
          <cell r="Z8808">
            <v>0</v>
          </cell>
          <cell r="AA8808">
            <v>0</v>
          </cell>
          <cell r="AB8808">
            <v>0</v>
          </cell>
        </row>
        <row r="8921">
          <cell r="E8921">
            <v>46000</v>
          </cell>
          <cell r="F8921">
            <v>0</v>
          </cell>
          <cell r="G8921">
            <v>46000</v>
          </cell>
          <cell r="H8921">
            <v>0</v>
          </cell>
          <cell r="I8921">
            <v>0</v>
          </cell>
          <cell r="J8921">
            <v>0</v>
          </cell>
          <cell r="K8921">
            <v>0</v>
          </cell>
          <cell r="L8921">
            <v>0</v>
          </cell>
          <cell r="M8921">
            <v>0</v>
          </cell>
          <cell r="N8921">
            <v>0</v>
          </cell>
          <cell r="O8921">
            <v>0</v>
          </cell>
          <cell r="P8921">
            <v>0</v>
          </cell>
          <cell r="Q8921">
            <v>0</v>
          </cell>
          <cell r="R8921">
            <v>0</v>
          </cell>
          <cell r="S8921">
            <v>0</v>
          </cell>
          <cell r="T8921">
            <v>0</v>
          </cell>
          <cell r="U8921">
            <v>0</v>
          </cell>
          <cell r="V8921">
            <v>0</v>
          </cell>
          <cell r="W8921">
            <v>0</v>
          </cell>
          <cell r="X8921">
            <v>0</v>
          </cell>
          <cell r="Y8921">
            <v>0</v>
          </cell>
          <cell r="Z8921">
            <v>0</v>
          </cell>
          <cell r="AA8921">
            <v>0</v>
          </cell>
          <cell r="AB8921">
            <v>0</v>
          </cell>
        </row>
        <row r="8927">
          <cell r="E8927">
            <v>0</v>
          </cell>
          <cell r="F8927">
            <v>0</v>
          </cell>
          <cell r="G8927">
            <v>0</v>
          </cell>
          <cell r="H8927">
            <v>0</v>
          </cell>
          <cell r="I8927">
            <v>0</v>
          </cell>
          <cell r="J8927">
            <v>0</v>
          </cell>
          <cell r="K8927">
            <v>0</v>
          </cell>
          <cell r="L8927">
            <v>0</v>
          </cell>
          <cell r="M8927">
            <v>0</v>
          </cell>
          <cell r="N8927">
            <v>0</v>
          </cell>
          <cell r="O8927">
            <v>0</v>
          </cell>
          <cell r="P8927">
            <v>0</v>
          </cell>
          <cell r="Q8927">
            <v>0</v>
          </cell>
          <cell r="R8927">
            <v>0</v>
          </cell>
          <cell r="S8927">
            <v>0</v>
          </cell>
          <cell r="T8927">
            <v>0</v>
          </cell>
          <cell r="U8927">
            <v>0</v>
          </cell>
          <cell r="V8927">
            <v>0</v>
          </cell>
          <cell r="W8927">
            <v>0</v>
          </cell>
          <cell r="X8927">
            <v>0</v>
          </cell>
          <cell r="Y8927">
            <v>0</v>
          </cell>
          <cell r="Z8927">
            <v>0</v>
          </cell>
          <cell r="AA8927">
            <v>0</v>
          </cell>
          <cell r="AB8927">
            <v>0</v>
          </cell>
        </row>
        <row r="8956">
          <cell r="E8956">
            <v>0</v>
          </cell>
          <cell r="F8956">
            <v>0</v>
          </cell>
          <cell r="G8956">
            <v>0</v>
          </cell>
          <cell r="H8956">
            <v>0</v>
          </cell>
          <cell r="I8956">
            <v>0</v>
          </cell>
          <cell r="J8956">
            <v>0</v>
          </cell>
          <cell r="K8956">
            <v>0</v>
          </cell>
          <cell r="L8956">
            <v>0</v>
          </cell>
          <cell r="M8956">
            <v>0</v>
          </cell>
          <cell r="N8956">
            <v>0</v>
          </cell>
          <cell r="O8956">
            <v>0</v>
          </cell>
          <cell r="P8956">
            <v>0</v>
          </cell>
          <cell r="Q8956">
            <v>0</v>
          </cell>
          <cell r="R8956">
            <v>0</v>
          </cell>
          <cell r="S8956">
            <v>0</v>
          </cell>
          <cell r="T8956">
            <v>0</v>
          </cell>
          <cell r="U8956">
            <v>0</v>
          </cell>
          <cell r="V8956">
            <v>0</v>
          </cell>
          <cell r="W8956">
            <v>0</v>
          </cell>
          <cell r="X8956">
            <v>0</v>
          </cell>
          <cell r="Y8956">
            <v>0</v>
          </cell>
          <cell r="Z8956">
            <v>0</v>
          </cell>
          <cell r="AA8956">
            <v>0</v>
          </cell>
          <cell r="AB8956">
            <v>0</v>
          </cell>
        </row>
        <row r="8960">
          <cell r="E8960">
            <v>0</v>
          </cell>
          <cell r="F8960">
            <v>0</v>
          </cell>
          <cell r="G8960">
            <v>0</v>
          </cell>
          <cell r="H8960">
            <v>0</v>
          </cell>
          <cell r="I8960">
            <v>0</v>
          </cell>
          <cell r="J8960">
            <v>0</v>
          </cell>
          <cell r="K8960">
            <v>0</v>
          </cell>
          <cell r="Q8960">
            <v>0</v>
          </cell>
          <cell r="R8960">
            <v>0</v>
          </cell>
          <cell r="S8960">
            <v>0</v>
          </cell>
          <cell r="T8960">
            <v>0</v>
          </cell>
          <cell r="U8960">
            <v>0</v>
          </cell>
          <cell r="V8960">
            <v>0</v>
          </cell>
          <cell r="W8960">
            <v>0</v>
          </cell>
          <cell r="X8960">
            <v>0</v>
          </cell>
          <cell r="Y8960">
            <v>0</v>
          </cell>
          <cell r="Z8960">
            <v>0</v>
          </cell>
          <cell r="AA8960">
            <v>0</v>
          </cell>
          <cell r="AB8960">
            <v>0</v>
          </cell>
        </row>
        <row r="9021">
          <cell r="E9021">
            <v>0</v>
          </cell>
          <cell r="F9021">
            <v>0</v>
          </cell>
          <cell r="G9021">
            <v>0</v>
          </cell>
          <cell r="H9021">
            <v>0</v>
          </cell>
          <cell r="I9021">
            <v>0</v>
          </cell>
          <cell r="J9021">
            <v>0</v>
          </cell>
          <cell r="K9021">
            <v>0</v>
          </cell>
          <cell r="L9021">
            <v>0</v>
          </cell>
          <cell r="M9021">
            <v>0</v>
          </cell>
          <cell r="N9021">
            <v>0</v>
          </cell>
          <cell r="O9021">
            <v>0</v>
          </cell>
          <cell r="P9021">
            <v>0</v>
          </cell>
          <cell r="Q9021">
            <v>0</v>
          </cell>
          <cell r="R9021">
            <v>0</v>
          </cell>
          <cell r="S9021">
            <v>0</v>
          </cell>
          <cell r="T9021">
            <v>0</v>
          </cell>
          <cell r="U9021">
            <v>0</v>
          </cell>
          <cell r="V9021">
            <v>0</v>
          </cell>
          <cell r="W9021">
            <v>0</v>
          </cell>
          <cell r="X9021">
            <v>0</v>
          </cell>
          <cell r="Y9021">
            <v>0</v>
          </cell>
          <cell r="Z9021">
            <v>0</v>
          </cell>
          <cell r="AA9021">
            <v>0</v>
          </cell>
          <cell r="AB9021">
            <v>0</v>
          </cell>
        </row>
        <row r="9134">
          <cell r="E9134">
            <v>0</v>
          </cell>
          <cell r="F9134">
            <v>0</v>
          </cell>
          <cell r="G9134">
            <v>0</v>
          </cell>
          <cell r="H9134">
            <v>0</v>
          </cell>
          <cell r="I9134">
            <v>0</v>
          </cell>
          <cell r="J9134">
            <v>0</v>
          </cell>
          <cell r="K9134">
            <v>0</v>
          </cell>
          <cell r="L9134">
            <v>0</v>
          </cell>
          <cell r="M9134">
            <v>0</v>
          </cell>
          <cell r="N9134">
            <v>0</v>
          </cell>
          <cell r="O9134">
            <v>0</v>
          </cell>
          <cell r="P9134">
            <v>0</v>
          </cell>
          <cell r="Q9134">
            <v>0</v>
          </cell>
          <cell r="R9134">
            <v>0</v>
          </cell>
          <cell r="S9134">
            <v>0</v>
          </cell>
          <cell r="T9134">
            <v>0</v>
          </cell>
          <cell r="U9134">
            <v>0</v>
          </cell>
          <cell r="V9134">
            <v>0</v>
          </cell>
          <cell r="W9134">
            <v>0</v>
          </cell>
          <cell r="X9134">
            <v>0</v>
          </cell>
          <cell r="Y9134">
            <v>0</v>
          </cell>
          <cell r="Z9134">
            <v>0</v>
          </cell>
          <cell r="AA9134">
            <v>0</v>
          </cell>
          <cell r="AB9134">
            <v>0</v>
          </cell>
        </row>
        <row r="9140">
          <cell r="E9140">
            <v>0</v>
          </cell>
          <cell r="F9140">
            <v>0</v>
          </cell>
          <cell r="G9140">
            <v>0</v>
          </cell>
          <cell r="H9140">
            <v>0</v>
          </cell>
          <cell r="I9140">
            <v>0</v>
          </cell>
          <cell r="J9140">
            <v>0</v>
          </cell>
          <cell r="K9140">
            <v>0</v>
          </cell>
          <cell r="L9140">
            <v>0</v>
          </cell>
          <cell r="M9140">
            <v>0</v>
          </cell>
          <cell r="N9140">
            <v>0</v>
          </cell>
          <cell r="O9140">
            <v>0</v>
          </cell>
          <cell r="P9140">
            <v>0</v>
          </cell>
          <cell r="Q9140">
            <v>0</v>
          </cell>
          <cell r="R9140">
            <v>0</v>
          </cell>
          <cell r="S9140">
            <v>0</v>
          </cell>
          <cell r="T9140">
            <v>0</v>
          </cell>
          <cell r="U9140">
            <v>0</v>
          </cell>
          <cell r="V9140">
            <v>0</v>
          </cell>
          <cell r="W9140">
            <v>0</v>
          </cell>
          <cell r="X9140">
            <v>0</v>
          </cell>
          <cell r="Y9140">
            <v>0</v>
          </cell>
          <cell r="Z9140">
            <v>0</v>
          </cell>
          <cell r="AA9140">
            <v>0</v>
          </cell>
          <cell r="AB9140">
            <v>0</v>
          </cell>
        </row>
        <row r="9169">
          <cell r="E9169">
            <v>0</v>
          </cell>
          <cell r="F9169">
            <v>0</v>
          </cell>
          <cell r="G9169">
            <v>0</v>
          </cell>
          <cell r="H9169">
            <v>0</v>
          </cell>
          <cell r="I9169">
            <v>0</v>
          </cell>
          <cell r="J9169">
            <v>0</v>
          </cell>
          <cell r="K9169">
            <v>0</v>
          </cell>
          <cell r="L9169">
            <v>0</v>
          </cell>
          <cell r="M9169">
            <v>0</v>
          </cell>
          <cell r="N9169">
            <v>0</v>
          </cell>
          <cell r="O9169">
            <v>0</v>
          </cell>
          <cell r="P9169">
            <v>0</v>
          </cell>
          <cell r="Q9169">
            <v>0</v>
          </cell>
          <cell r="R9169">
            <v>0</v>
          </cell>
          <cell r="S9169">
            <v>0</v>
          </cell>
          <cell r="T9169">
            <v>0</v>
          </cell>
          <cell r="U9169">
            <v>0</v>
          </cell>
          <cell r="V9169">
            <v>0</v>
          </cell>
          <cell r="W9169">
            <v>0</v>
          </cell>
          <cell r="X9169">
            <v>0</v>
          </cell>
          <cell r="Y9169">
            <v>0</v>
          </cell>
          <cell r="Z9169">
            <v>0</v>
          </cell>
          <cell r="AA9169">
            <v>0</v>
          </cell>
          <cell r="AB9169">
            <v>0</v>
          </cell>
        </row>
        <row r="9173">
          <cell r="E9173">
            <v>0</v>
          </cell>
          <cell r="F9173">
            <v>0</v>
          </cell>
          <cell r="G9173">
            <v>0</v>
          </cell>
          <cell r="H9173">
            <v>0</v>
          </cell>
          <cell r="I9173">
            <v>0</v>
          </cell>
          <cell r="J9173">
            <v>0</v>
          </cell>
          <cell r="K9173">
            <v>0</v>
          </cell>
          <cell r="Q9173">
            <v>0</v>
          </cell>
          <cell r="R9173">
            <v>0</v>
          </cell>
          <cell r="S9173">
            <v>0</v>
          </cell>
          <cell r="T9173">
            <v>0</v>
          </cell>
          <cell r="U9173">
            <v>0</v>
          </cell>
          <cell r="V9173">
            <v>0</v>
          </cell>
          <cell r="W9173">
            <v>0</v>
          </cell>
          <cell r="X9173">
            <v>0</v>
          </cell>
          <cell r="Y9173">
            <v>0</v>
          </cell>
          <cell r="Z9173">
            <v>0</v>
          </cell>
          <cell r="AA9173">
            <v>0</v>
          </cell>
          <cell r="AB9173">
            <v>0</v>
          </cell>
        </row>
        <row r="9666">
          <cell r="E9666">
            <v>0</v>
          </cell>
          <cell r="F9666">
            <v>0</v>
          </cell>
          <cell r="G9666">
            <v>0</v>
          </cell>
          <cell r="H9666">
            <v>0</v>
          </cell>
          <cell r="I9666">
            <v>0</v>
          </cell>
          <cell r="J9666">
            <v>0</v>
          </cell>
          <cell r="K9666">
            <v>0</v>
          </cell>
          <cell r="L9666">
            <v>0</v>
          </cell>
          <cell r="M9666">
            <v>0</v>
          </cell>
          <cell r="N9666">
            <v>0</v>
          </cell>
          <cell r="O9666">
            <v>0</v>
          </cell>
          <cell r="P9666">
            <v>0</v>
          </cell>
          <cell r="Q9666">
            <v>0</v>
          </cell>
          <cell r="R9666">
            <v>0</v>
          </cell>
          <cell r="S9666">
            <v>0</v>
          </cell>
          <cell r="T9666">
            <v>0</v>
          </cell>
          <cell r="U9666">
            <v>0</v>
          </cell>
          <cell r="V9666">
            <v>0</v>
          </cell>
          <cell r="W9666">
            <v>0</v>
          </cell>
          <cell r="X9666">
            <v>0</v>
          </cell>
          <cell r="Y9666">
            <v>0</v>
          </cell>
          <cell r="Z9666">
            <v>0</v>
          </cell>
          <cell r="AA9666">
            <v>0</v>
          </cell>
          <cell r="AB9666">
            <v>0</v>
          </cell>
        </row>
        <row r="9779">
          <cell r="E9779">
            <v>264068154.82999322</v>
          </cell>
          <cell r="F9779">
            <v>0</v>
          </cell>
          <cell r="G9779">
            <v>264068154.82999322</v>
          </cell>
          <cell r="H9779">
            <v>18427377.75</v>
          </cell>
          <cell r="I9779">
            <v>0</v>
          </cell>
          <cell r="J9779">
            <v>0</v>
          </cell>
          <cell r="K9779">
            <v>0</v>
          </cell>
          <cell r="L9779">
            <v>13178286.769999998</v>
          </cell>
          <cell r="M9779">
            <v>0</v>
          </cell>
          <cell r="N9779">
            <v>0</v>
          </cell>
          <cell r="O9779">
            <v>0</v>
          </cell>
          <cell r="P9779">
            <v>13178286.769999998</v>
          </cell>
          <cell r="Q9779">
            <v>4462346.12</v>
          </cell>
          <cell r="R9779">
            <v>38895</v>
          </cell>
          <cell r="S9779">
            <v>747849.86</v>
          </cell>
          <cell r="T9779">
            <v>0</v>
          </cell>
          <cell r="U9779">
            <v>0</v>
          </cell>
          <cell r="V9779">
            <v>0</v>
          </cell>
          <cell r="W9779">
            <v>0</v>
          </cell>
          <cell r="X9779">
            <v>0</v>
          </cell>
          <cell r="Y9779">
            <v>0</v>
          </cell>
          <cell r="Z9779">
            <v>0</v>
          </cell>
          <cell r="AA9779">
            <v>0</v>
          </cell>
          <cell r="AB9779">
            <v>0</v>
          </cell>
        </row>
        <row r="9785">
          <cell r="E9785">
            <v>4312363.0699999332</v>
          </cell>
          <cell r="F9785">
            <v>0</v>
          </cell>
          <cell r="G9785">
            <v>4312363.0699999332</v>
          </cell>
          <cell r="H9785">
            <v>174171.45</v>
          </cell>
          <cell r="I9785">
            <v>0</v>
          </cell>
          <cell r="J9785">
            <v>0</v>
          </cell>
          <cell r="K9785">
            <v>0</v>
          </cell>
          <cell r="L9785">
            <v>174171.45</v>
          </cell>
          <cell r="M9785">
            <v>0</v>
          </cell>
          <cell r="N9785">
            <v>0</v>
          </cell>
          <cell r="O9785">
            <v>0</v>
          </cell>
          <cell r="P9785">
            <v>174171.45</v>
          </cell>
          <cell r="Q9785">
            <v>0</v>
          </cell>
          <cell r="R9785">
            <v>0</v>
          </cell>
          <cell r="S9785">
            <v>0</v>
          </cell>
          <cell r="T9785">
            <v>0</v>
          </cell>
          <cell r="U9785">
            <v>0</v>
          </cell>
          <cell r="V9785">
            <v>0</v>
          </cell>
          <cell r="W9785">
            <v>0</v>
          </cell>
          <cell r="X9785">
            <v>0</v>
          </cell>
          <cell r="Y9785">
            <v>0</v>
          </cell>
          <cell r="Z9785">
            <v>0</v>
          </cell>
          <cell r="AA9785">
            <v>0</v>
          </cell>
          <cell r="AB9785">
            <v>0</v>
          </cell>
        </row>
        <row r="9814">
          <cell r="E9814">
            <v>0</v>
          </cell>
          <cell r="F9814">
            <v>0</v>
          </cell>
          <cell r="G9814">
            <v>0</v>
          </cell>
          <cell r="H9814">
            <v>0</v>
          </cell>
          <cell r="I9814">
            <v>0</v>
          </cell>
          <cell r="J9814">
            <v>0</v>
          </cell>
          <cell r="K9814">
            <v>0</v>
          </cell>
          <cell r="L9814">
            <v>0</v>
          </cell>
          <cell r="M9814">
            <v>0</v>
          </cell>
          <cell r="N9814">
            <v>0</v>
          </cell>
          <cell r="O9814">
            <v>0</v>
          </cell>
          <cell r="P9814">
            <v>0</v>
          </cell>
          <cell r="Q9814">
            <v>0</v>
          </cell>
          <cell r="R9814">
            <v>0</v>
          </cell>
          <cell r="S9814">
            <v>0</v>
          </cell>
          <cell r="T9814">
            <v>0</v>
          </cell>
          <cell r="U9814">
            <v>0</v>
          </cell>
          <cell r="V9814">
            <v>0</v>
          </cell>
          <cell r="W9814">
            <v>0</v>
          </cell>
          <cell r="X9814">
            <v>0</v>
          </cell>
          <cell r="Y9814">
            <v>0</v>
          </cell>
          <cell r="Z9814">
            <v>0</v>
          </cell>
          <cell r="AA9814">
            <v>0</v>
          </cell>
          <cell r="AB9814">
            <v>0</v>
          </cell>
        </row>
        <row r="9818">
          <cell r="E9818">
            <v>0</v>
          </cell>
          <cell r="G9818">
            <v>0</v>
          </cell>
          <cell r="H9818">
            <v>0</v>
          </cell>
          <cell r="I9818">
            <v>0</v>
          </cell>
          <cell r="J9818">
            <v>0</v>
          </cell>
          <cell r="K9818">
            <v>0</v>
          </cell>
          <cell r="L9818">
            <v>0</v>
          </cell>
          <cell r="M9818">
            <v>0</v>
          </cell>
          <cell r="N9818">
            <v>0</v>
          </cell>
          <cell r="O9818">
            <v>0</v>
          </cell>
          <cell r="P9818">
            <v>0</v>
          </cell>
          <cell r="Q9818">
            <v>0</v>
          </cell>
          <cell r="R9818">
            <v>0</v>
          </cell>
          <cell r="S9818">
            <v>0</v>
          </cell>
          <cell r="T9818">
            <v>0</v>
          </cell>
          <cell r="U9818">
            <v>0</v>
          </cell>
          <cell r="V9818">
            <v>0</v>
          </cell>
          <cell r="W9818">
            <v>0</v>
          </cell>
          <cell r="X9818">
            <v>0</v>
          </cell>
          <cell r="Y9818">
            <v>0</v>
          </cell>
          <cell r="Z9818">
            <v>0</v>
          </cell>
          <cell r="AA9818">
            <v>0</v>
          </cell>
          <cell r="AB9818">
            <v>0</v>
          </cell>
        </row>
        <row r="10092">
          <cell r="E10092">
            <v>0</v>
          </cell>
          <cell r="F10092">
            <v>0</v>
          </cell>
          <cell r="G10092">
            <v>0</v>
          </cell>
          <cell r="H10092">
            <v>0</v>
          </cell>
          <cell r="I10092">
            <v>0</v>
          </cell>
          <cell r="J10092">
            <v>0</v>
          </cell>
          <cell r="K10092">
            <v>0</v>
          </cell>
          <cell r="L10092">
            <v>0</v>
          </cell>
          <cell r="M10092">
            <v>0</v>
          </cell>
          <cell r="N10092">
            <v>0</v>
          </cell>
          <cell r="O10092">
            <v>0</v>
          </cell>
          <cell r="P10092">
            <v>0</v>
          </cell>
          <cell r="Q10092">
            <v>0</v>
          </cell>
          <cell r="R10092">
            <v>0</v>
          </cell>
          <cell r="S10092">
            <v>0</v>
          </cell>
          <cell r="T10092">
            <v>0</v>
          </cell>
          <cell r="U10092">
            <v>0</v>
          </cell>
          <cell r="V10092">
            <v>0</v>
          </cell>
          <cell r="W10092">
            <v>0</v>
          </cell>
          <cell r="X10092">
            <v>0</v>
          </cell>
          <cell r="Y10092">
            <v>0</v>
          </cell>
          <cell r="Z10092">
            <v>0</v>
          </cell>
          <cell r="AA10092">
            <v>0</v>
          </cell>
          <cell r="AB10092">
            <v>0</v>
          </cell>
        </row>
        <row r="10205">
          <cell r="E10205">
            <v>7372628.0999999763</v>
          </cell>
          <cell r="F10205">
            <v>0</v>
          </cell>
          <cell r="G10205">
            <v>7372628.0999999763</v>
          </cell>
          <cell r="H10205">
            <v>291041.48</v>
          </cell>
          <cell r="I10205">
            <v>0</v>
          </cell>
          <cell r="J10205">
            <v>0</v>
          </cell>
          <cell r="K10205">
            <v>0</v>
          </cell>
          <cell r="L10205">
            <v>291041.48</v>
          </cell>
          <cell r="M10205">
            <v>0</v>
          </cell>
          <cell r="N10205">
            <v>0</v>
          </cell>
          <cell r="O10205">
            <v>0</v>
          </cell>
          <cell r="P10205">
            <v>291041.48</v>
          </cell>
          <cell r="Q10205">
            <v>0</v>
          </cell>
          <cell r="R10205">
            <v>0</v>
          </cell>
          <cell r="S10205">
            <v>0</v>
          </cell>
          <cell r="T10205">
            <v>0</v>
          </cell>
          <cell r="U10205">
            <v>0</v>
          </cell>
          <cell r="V10205">
            <v>0</v>
          </cell>
          <cell r="W10205">
            <v>0</v>
          </cell>
          <cell r="X10205">
            <v>0</v>
          </cell>
          <cell r="Y10205">
            <v>0</v>
          </cell>
          <cell r="Z10205">
            <v>0</v>
          </cell>
          <cell r="AA10205">
            <v>0</v>
          </cell>
          <cell r="AB10205">
            <v>0</v>
          </cell>
        </row>
        <row r="10240">
          <cell r="E10240">
            <v>0</v>
          </cell>
          <cell r="F10240">
            <v>0</v>
          </cell>
          <cell r="G10240">
            <v>0</v>
          </cell>
          <cell r="H10240">
            <v>0</v>
          </cell>
          <cell r="I10240">
            <v>0</v>
          </cell>
          <cell r="J10240">
            <v>0</v>
          </cell>
          <cell r="K10240">
            <v>0</v>
          </cell>
          <cell r="L10240">
            <v>0</v>
          </cell>
          <cell r="M10240">
            <v>0</v>
          </cell>
          <cell r="N10240">
            <v>0</v>
          </cell>
          <cell r="O10240">
            <v>0</v>
          </cell>
          <cell r="P10240">
            <v>0</v>
          </cell>
          <cell r="Q10240">
            <v>0</v>
          </cell>
          <cell r="R10240">
            <v>0</v>
          </cell>
          <cell r="S10240">
            <v>0</v>
          </cell>
          <cell r="T10240">
            <v>0</v>
          </cell>
          <cell r="U10240">
            <v>0</v>
          </cell>
          <cell r="V10240">
            <v>0</v>
          </cell>
          <cell r="W10240">
            <v>0</v>
          </cell>
          <cell r="X10240">
            <v>0</v>
          </cell>
          <cell r="Y10240">
            <v>0</v>
          </cell>
          <cell r="Z10240">
            <v>0</v>
          </cell>
          <cell r="AA10240">
            <v>0</v>
          </cell>
          <cell r="AB10240">
            <v>0</v>
          </cell>
        </row>
        <row r="10244">
          <cell r="E10244">
            <v>0</v>
          </cell>
          <cell r="F10244">
            <v>0</v>
          </cell>
          <cell r="G10244">
            <v>0</v>
          </cell>
          <cell r="H10244">
            <v>0</v>
          </cell>
          <cell r="I10244">
            <v>0</v>
          </cell>
          <cell r="J10244">
            <v>0</v>
          </cell>
          <cell r="K10244">
            <v>0</v>
          </cell>
          <cell r="L10244">
            <v>0</v>
          </cell>
          <cell r="M10244">
            <v>0</v>
          </cell>
          <cell r="N10244">
            <v>0</v>
          </cell>
          <cell r="O10244">
            <v>0</v>
          </cell>
          <cell r="P10244">
            <v>0</v>
          </cell>
          <cell r="Q10244">
            <v>0</v>
          </cell>
          <cell r="R10244">
            <v>0</v>
          </cell>
          <cell r="S10244">
            <v>0</v>
          </cell>
          <cell r="T10244">
            <v>0</v>
          </cell>
          <cell r="U10244">
            <v>0</v>
          </cell>
          <cell r="V10244">
            <v>0</v>
          </cell>
          <cell r="W10244">
            <v>0</v>
          </cell>
          <cell r="X10244">
            <v>0</v>
          </cell>
          <cell r="Y10244">
            <v>0</v>
          </cell>
          <cell r="Z10244">
            <v>0</v>
          </cell>
          <cell r="AA10244">
            <v>0</v>
          </cell>
          <cell r="AB10244">
            <v>0</v>
          </cell>
        </row>
        <row r="10305">
          <cell r="E10305">
            <v>0</v>
          </cell>
          <cell r="F10305">
            <v>0</v>
          </cell>
          <cell r="G10305">
            <v>0</v>
          </cell>
          <cell r="H10305">
            <v>0</v>
          </cell>
          <cell r="I10305">
            <v>0</v>
          </cell>
          <cell r="J10305">
            <v>0</v>
          </cell>
          <cell r="K10305">
            <v>0</v>
          </cell>
          <cell r="L10305">
            <v>0</v>
          </cell>
          <cell r="M10305">
            <v>0</v>
          </cell>
          <cell r="N10305">
            <v>0</v>
          </cell>
          <cell r="O10305">
            <v>0</v>
          </cell>
          <cell r="P10305">
            <v>0</v>
          </cell>
          <cell r="Q10305">
            <v>0</v>
          </cell>
          <cell r="R10305">
            <v>0</v>
          </cell>
          <cell r="S10305">
            <v>0</v>
          </cell>
          <cell r="T10305">
            <v>0</v>
          </cell>
          <cell r="U10305">
            <v>0</v>
          </cell>
          <cell r="V10305">
            <v>0</v>
          </cell>
          <cell r="W10305">
            <v>0</v>
          </cell>
          <cell r="X10305">
            <v>0</v>
          </cell>
          <cell r="Y10305">
            <v>0</v>
          </cell>
          <cell r="Z10305">
            <v>0</v>
          </cell>
          <cell r="AA10305">
            <v>0</v>
          </cell>
          <cell r="AB10305">
            <v>0</v>
          </cell>
        </row>
        <row r="10418">
          <cell r="E10418">
            <v>4344721.6900000004</v>
          </cell>
          <cell r="F10418">
            <v>0</v>
          </cell>
          <cell r="G10418">
            <v>4344721.6900000004</v>
          </cell>
          <cell r="H10418">
            <v>0</v>
          </cell>
          <cell r="I10418">
            <v>0</v>
          </cell>
          <cell r="J10418">
            <v>0</v>
          </cell>
          <cell r="K10418">
            <v>0</v>
          </cell>
          <cell r="L10418">
            <v>0</v>
          </cell>
          <cell r="M10418">
            <v>0</v>
          </cell>
          <cell r="N10418">
            <v>0</v>
          </cell>
          <cell r="O10418">
            <v>0</v>
          </cell>
          <cell r="P10418">
            <v>0</v>
          </cell>
          <cell r="Q10418">
            <v>0</v>
          </cell>
          <cell r="R10418">
            <v>0</v>
          </cell>
          <cell r="S10418">
            <v>0</v>
          </cell>
          <cell r="T10418">
            <v>0</v>
          </cell>
          <cell r="U10418">
            <v>0</v>
          </cell>
          <cell r="V10418">
            <v>0</v>
          </cell>
          <cell r="W10418">
            <v>0</v>
          </cell>
          <cell r="X10418">
            <v>0</v>
          </cell>
          <cell r="Y10418">
            <v>0</v>
          </cell>
          <cell r="Z10418">
            <v>0</v>
          </cell>
          <cell r="AA10418">
            <v>0</v>
          </cell>
          <cell r="AB10418">
            <v>0</v>
          </cell>
        </row>
        <row r="10453">
          <cell r="E10453">
            <v>0</v>
          </cell>
          <cell r="F10453">
            <v>0</v>
          </cell>
          <cell r="G10453">
            <v>0</v>
          </cell>
          <cell r="H10453">
            <v>0</v>
          </cell>
          <cell r="I10453">
            <v>0</v>
          </cell>
          <cell r="J10453">
            <v>0</v>
          </cell>
          <cell r="K10453">
            <v>0</v>
          </cell>
          <cell r="L10453">
            <v>0</v>
          </cell>
          <cell r="M10453">
            <v>0</v>
          </cell>
          <cell r="N10453">
            <v>0</v>
          </cell>
          <cell r="O10453">
            <v>0</v>
          </cell>
          <cell r="P10453">
            <v>0</v>
          </cell>
          <cell r="Q10453">
            <v>0</v>
          </cell>
          <cell r="R10453">
            <v>0</v>
          </cell>
          <cell r="S10453">
            <v>0</v>
          </cell>
          <cell r="T10453">
            <v>0</v>
          </cell>
          <cell r="U10453">
            <v>0</v>
          </cell>
          <cell r="V10453">
            <v>0</v>
          </cell>
          <cell r="W10453">
            <v>0</v>
          </cell>
          <cell r="X10453">
            <v>0</v>
          </cell>
          <cell r="Y10453">
            <v>0</v>
          </cell>
          <cell r="Z10453">
            <v>0</v>
          </cell>
          <cell r="AA10453">
            <v>0</v>
          </cell>
          <cell r="AB10453">
            <v>0</v>
          </cell>
        </row>
        <row r="10457">
          <cell r="E10457">
            <v>0</v>
          </cell>
          <cell r="F10457">
            <v>0</v>
          </cell>
          <cell r="G10457">
            <v>0</v>
          </cell>
          <cell r="H10457">
            <v>0</v>
          </cell>
          <cell r="I10457">
            <v>0</v>
          </cell>
          <cell r="J10457">
            <v>0</v>
          </cell>
          <cell r="K10457">
            <v>0</v>
          </cell>
          <cell r="Q10457">
            <v>0</v>
          </cell>
          <cell r="R10457">
            <v>0</v>
          </cell>
          <cell r="S10457">
            <v>0</v>
          </cell>
          <cell r="T10457">
            <v>0</v>
          </cell>
          <cell r="U10457">
            <v>0</v>
          </cell>
          <cell r="V10457">
            <v>0</v>
          </cell>
          <cell r="W10457">
            <v>0</v>
          </cell>
          <cell r="X10457">
            <v>0</v>
          </cell>
          <cell r="Y10457">
            <v>0</v>
          </cell>
          <cell r="Z10457">
            <v>0</v>
          </cell>
          <cell r="AA10457">
            <v>0</v>
          </cell>
          <cell r="AB10457">
            <v>0</v>
          </cell>
        </row>
        <row r="10518">
          <cell r="E10518">
            <v>0</v>
          </cell>
          <cell r="F10518">
            <v>0</v>
          </cell>
          <cell r="G10518">
            <v>0</v>
          </cell>
          <cell r="H10518">
            <v>0</v>
          </cell>
          <cell r="I10518">
            <v>0</v>
          </cell>
          <cell r="J10518">
            <v>0</v>
          </cell>
          <cell r="K10518">
            <v>0</v>
          </cell>
          <cell r="L10518">
            <v>0</v>
          </cell>
          <cell r="M10518">
            <v>0</v>
          </cell>
          <cell r="N10518">
            <v>0</v>
          </cell>
          <cell r="O10518">
            <v>0</v>
          </cell>
          <cell r="P10518">
            <v>0</v>
          </cell>
          <cell r="Q10518">
            <v>0</v>
          </cell>
          <cell r="R10518">
            <v>0</v>
          </cell>
          <cell r="S10518">
            <v>0</v>
          </cell>
          <cell r="T10518">
            <v>0</v>
          </cell>
          <cell r="U10518">
            <v>0</v>
          </cell>
          <cell r="V10518">
            <v>0</v>
          </cell>
          <cell r="W10518">
            <v>0</v>
          </cell>
          <cell r="X10518">
            <v>0</v>
          </cell>
          <cell r="Y10518">
            <v>0</v>
          </cell>
          <cell r="Z10518">
            <v>0</v>
          </cell>
          <cell r="AA10518">
            <v>0</v>
          </cell>
          <cell r="AB10518">
            <v>0</v>
          </cell>
        </row>
        <row r="10631">
          <cell r="E10631">
            <v>6265018.9900000002</v>
          </cell>
          <cell r="F10631">
            <v>0</v>
          </cell>
          <cell r="G10631">
            <v>6265018.9900000002</v>
          </cell>
          <cell r="H10631">
            <v>31396</v>
          </cell>
          <cell r="I10631">
            <v>0</v>
          </cell>
          <cell r="J10631">
            <v>0</v>
          </cell>
          <cell r="K10631">
            <v>0</v>
          </cell>
          <cell r="L10631">
            <v>0</v>
          </cell>
          <cell r="M10631">
            <v>0</v>
          </cell>
          <cell r="N10631">
            <v>0</v>
          </cell>
          <cell r="O10631">
            <v>0</v>
          </cell>
          <cell r="P10631">
            <v>0</v>
          </cell>
          <cell r="Q10631">
            <v>0</v>
          </cell>
          <cell r="R10631">
            <v>31396</v>
          </cell>
          <cell r="S10631">
            <v>0</v>
          </cell>
          <cell r="T10631">
            <v>0</v>
          </cell>
          <cell r="U10631">
            <v>0</v>
          </cell>
          <cell r="V10631">
            <v>0</v>
          </cell>
          <cell r="W10631">
            <v>0</v>
          </cell>
          <cell r="X10631">
            <v>0</v>
          </cell>
          <cell r="Y10631">
            <v>0</v>
          </cell>
          <cell r="Z10631">
            <v>0</v>
          </cell>
          <cell r="AA10631">
            <v>0</v>
          </cell>
          <cell r="AB10631">
            <v>0</v>
          </cell>
        </row>
        <row r="10666">
          <cell r="E10666">
            <v>0</v>
          </cell>
          <cell r="F10666">
            <v>0</v>
          </cell>
          <cell r="G10666">
            <v>0</v>
          </cell>
          <cell r="H10666">
            <v>0</v>
          </cell>
          <cell r="I10666">
            <v>0</v>
          </cell>
          <cell r="J10666">
            <v>0</v>
          </cell>
          <cell r="K10666">
            <v>0</v>
          </cell>
          <cell r="L10666">
            <v>0</v>
          </cell>
          <cell r="M10666">
            <v>0</v>
          </cell>
          <cell r="N10666">
            <v>0</v>
          </cell>
          <cell r="O10666">
            <v>0</v>
          </cell>
          <cell r="P10666">
            <v>0</v>
          </cell>
          <cell r="Q10666">
            <v>0</v>
          </cell>
          <cell r="R10666">
            <v>0</v>
          </cell>
          <cell r="S10666">
            <v>0</v>
          </cell>
          <cell r="T10666">
            <v>0</v>
          </cell>
          <cell r="U10666">
            <v>0</v>
          </cell>
          <cell r="V10666">
            <v>0</v>
          </cell>
          <cell r="W10666">
            <v>0</v>
          </cell>
          <cell r="X10666">
            <v>0</v>
          </cell>
          <cell r="Y10666">
            <v>0</v>
          </cell>
          <cell r="Z10666">
            <v>0</v>
          </cell>
          <cell r="AA10666">
            <v>0</v>
          </cell>
          <cell r="AB10666">
            <v>0</v>
          </cell>
        </row>
        <row r="10670">
          <cell r="E10670">
            <v>0</v>
          </cell>
          <cell r="F10670">
            <v>0</v>
          </cell>
          <cell r="G10670">
            <v>0</v>
          </cell>
          <cell r="H10670">
            <v>0</v>
          </cell>
          <cell r="I10670">
            <v>0</v>
          </cell>
          <cell r="J10670">
            <v>0</v>
          </cell>
          <cell r="K10670">
            <v>0</v>
          </cell>
          <cell r="Q10670">
            <v>0</v>
          </cell>
          <cell r="R10670">
            <v>0</v>
          </cell>
          <cell r="S10670">
            <v>0</v>
          </cell>
          <cell r="T10670">
            <v>0</v>
          </cell>
          <cell r="U10670">
            <v>0</v>
          </cell>
          <cell r="V10670">
            <v>0</v>
          </cell>
          <cell r="W10670">
            <v>0</v>
          </cell>
          <cell r="X10670">
            <v>0</v>
          </cell>
          <cell r="Y10670">
            <v>0</v>
          </cell>
          <cell r="Z10670">
            <v>0</v>
          </cell>
          <cell r="AA10670">
            <v>0</v>
          </cell>
          <cell r="AB10670">
            <v>0</v>
          </cell>
        </row>
        <row r="10731">
          <cell r="E10731">
            <v>0</v>
          </cell>
          <cell r="F10731">
            <v>0</v>
          </cell>
          <cell r="G10731">
            <v>0</v>
          </cell>
          <cell r="H10731">
            <v>0</v>
          </cell>
          <cell r="I10731">
            <v>0</v>
          </cell>
          <cell r="J10731">
            <v>0</v>
          </cell>
          <cell r="K10731">
            <v>0</v>
          </cell>
          <cell r="L10731">
            <v>0</v>
          </cell>
          <cell r="M10731">
            <v>0</v>
          </cell>
          <cell r="N10731">
            <v>0</v>
          </cell>
          <cell r="O10731">
            <v>0</v>
          </cell>
          <cell r="P10731">
            <v>0</v>
          </cell>
          <cell r="Q10731">
            <v>0</v>
          </cell>
          <cell r="R10731">
            <v>0</v>
          </cell>
          <cell r="S10731">
            <v>0</v>
          </cell>
          <cell r="T10731">
            <v>0</v>
          </cell>
          <cell r="U10731">
            <v>0</v>
          </cell>
          <cell r="V10731">
            <v>0</v>
          </cell>
          <cell r="W10731">
            <v>0</v>
          </cell>
          <cell r="X10731">
            <v>0</v>
          </cell>
          <cell r="Y10731">
            <v>0</v>
          </cell>
          <cell r="Z10731">
            <v>0</v>
          </cell>
          <cell r="AA10731">
            <v>0</v>
          </cell>
          <cell r="AB10731">
            <v>0</v>
          </cell>
        </row>
        <row r="10844">
          <cell r="E10844">
            <v>4989870.7600000035</v>
          </cell>
          <cell r="F10844">
            <v>0</v>
          </cell>
          <cell r="G10844">
            <v>4989870.7600000035</v>
          </cell>
          <cell r="H10844">
            <v>233564.65</v>
          </cell>
          <cell r="I10844">
            <v>0</v>
          </cell>
          <cell r="J10844">
            <v>0</v>
          </cell>
          <cell r="K10844">
            <v>0</v>
          </cell>
          <cell r="L10844">
            <v>0</v>
          </cell>
          <cell r="M10844">
            <v>0</v>
          </cell>
          <cell r="N10844">
            <v>0</v>
          </cell>
          <cell r="O10844">
            <v>0</v>
          </cell>
          <cell r="P10844">
            <v>0</v>
          </cell>
          <cell r="Q10844">
            <v>198564.65</v>
          </cell>
          <cell r="R10844">
            <v>0</v>
          </cell>
          <cell r="S10844">
            <v>35000</v>
          </cell>
          <cell r="T10844">
            <v>0</v>
          </cell>
          <cell r="U10844">
            <v>0</v>
          </cell>
          <cell r="V10844">
            <v>0</v>
          </cell>
          <cell r="W10844">
            <v>0</v>
          </cell>
          <cell r="X10844">
            <v>0</v>
          </cell>
          <cell r="Y10844">
            <v>0</v>
          </cell>
          <cell r="Z10844">
            <v>0</v>
          </cell>
          <cell r="AA10844">
            <v>0</v>
          </cell>
          <cell r="AB10844">
            <v>0</v>
          </cell>
        </row>
        <row r="10879">
          <cell r="E10879">
            <v>0</v>
          </cell>
          <cell r="F10879">
            <v>0</v>
          </cell>
          <cell r="G10879">
            <v>0</v>
          </cell>
          <cell r="H10879">
            <v>0</v>
          </cell>
          <cell r="I10879">
            <v>0</v>
          </cell>
          <cell r="J10879">
            <v>0</v>
          </cell>
          <cell r="K10879">
            <v>0</v>
          </cell>
          <cell r="L10879">
            <v>0</v>
          </cell>
          <cell r="M10879">
            <v>0</v>
          </cell>
          <cell r="N10879">
            <v>0</v>
          </cell>
          <cell r="O10879">
            <v>0</v>
          </cell>
          <cell r="P10879">
            <v>0</v>
          </cell>
          <cell r="Q10879">
            <v>0</v>
          </cell>
          <cell r="R10879">
            <v>0</v>
          </cell>
          <cell r="S10879">
            <v>0</v>
          </cell>
          <cell r="T10879">
            <v>0</v>
          </cell>
          <cell r="U10879">
            <v>0</v>
          </cell>
          <cell r="V10879">
            <v>0</v>
          </cell>
          <cell r="W10879">
            <v>0</v>
          </cell>
          <cell r="X10879">
            <v>0</v>
          </cell>
          <cell r="Y10879">
            <v>0</v>
          </cell>
          <cell r="Z10879">
            <v>0</v>
          </cell>
          <cell r="AA10879">
            <v>0</v>
          </cell>
          <cell r="AB10879">
            <v>0</v>
          </cell>
        </row>
        <row r="10944">
          <cell r="E10944">
            <v>0</v>
          </cell>
          <cell r="F10944">
            <v>0</v>
          </cell>
          <cell r="G10944">
            <v>0</v>
          </cell>
          <cell r="H10944">
            <v>0</v>
          </cell>
          <cell r="I10944">
            <v>0</v>
          </cell>
          <cell r="J10944">
            <v>0</v>
          </cell>
          <cell r="K10944">
            <v>0</v>
          </cell>
          <cell r="L10944">
            <v>0</v>
          </cell>
          <cell r="M10944">
            <v>0</v>
          </cell>
          <cell r="N10944">
            <v>0</v>
          </cell>
          <cell r="O10944">
            <v>0</v>
          </cell>
          <cell r="P10944">
            <v>0</v>
          </cell>
          <cell r="Q10944">
            <v>0</v>
          </cell>
          <cell r="R10944">
            <v>0</v>
          </cell>
          <cell r="S10944">
            <v>0</v>
          </cell>
          <cell r="T10944">
            <v>0</v>
          </cell>
          <cell r="U10944">
            <v>0</v>
          </cell>
          <cell r="V10944">
            <v>0</v>
          </cell>
          <cell r="W10944">
            <v>0</v>
          </cell>
          <cell r="X10944">
            <v>0</v>
          </cell>
          <cell r="Y10944">
            <v>0</v>
          </cell>
          <cell r="Z10944">
            <v>0</v>
          </cell>
          <cell r="AA10944">
            <v>0</v>
          </cell>
          <cell r="AB10944">
            <v>0</v>
          </cell>
        </row>
        <row r="11057">
          <cell r="E11057">
            <v>1432430.1400000001</v>
          </cell>
          <cell r="F11057">
            <v>0</v>
          </cell>
          <cell r="G11057">
            <v>1432430.1400000001</v>
          </cell>
          <cell r="H11057">
            <v>0</v>
          </cell>
          <cell r="I11057">
            <v>0</v>
          </cell>
          <cell r="J11057">
            <v>0</v>
          </cell>
          <cell r="K11057">
            <v>0</v>
          </cell>
          <cell r="L11057">
            <v>0</v>
          </cell>
          <cell r="M11057">
            <v>0</v>
          </cell>
          <cell r="N11057">
            <v>0</v>
          </cell>
          <cell r="O11057">
            <v>0</v>
          </cell>
          <cell r="P11057">
            <v>0</v>
          </cell>
          <cell r="Q11057">
            <v>0</v>
          </cell>
          <cell r="R11057">
            <v>0</v>
          </cell>
          <cell r="S11057">
            <v>0</v>
          </cell>
          <cell r="T11057">
            <v>0</v>
          </cell>
          <cell r="U11057">
            <v>0</v>
          </cell>
          <cell r="V11057">
            <v>0</v>
          </cell>
          <cell r="W11057">
            <v>0</v>
          </cell>
          <cell r="X11057">
            <v>0</v>
          </cell>
          <cell r="Y11057">
            <v>0</v>
          </cell>
          <cell r="Z11057">
            <v>0</v>
          </cell>
          <cell r="AA11057">
            <v>0</v>
          </cell>
          <cell r="AB11057">
            <v>0</v>
          </cell>
        </row>
        <row r="11092">
          <cell r="E11092">
            <v>0</v>
          </cell>
          <cell r="F11092">
            <v>0</v>
          </cell>
          <cell r="G11092">
            <v>0</v>
          </cell>
          <cell r="H11092">
            <v>0</v>
          </cell>
          <cell r="I11092">
            <v>0</v>
          </cell>
          <cell r="J11092">
            <v>0</v>
          </cell>
          <cell r="K11092">
            <v>0</v>
          </cell>
          <cell r="L11092">
            <v>0</v>
          </cell>
          <cell r="M11092">
            <v>0</v>
          </cell>
          <cell r="N11092">
            <v>0</v>
          </cell>
          <cell r="O11092">
            <v>0</v>
          </cell>
          <cell r="P11092">
            <v>0</v>
          </cell>
          <cell r="Q11092">
            <v>0</v>
          </cell>
          <cell r="R11092">
            <v>0</v>
          </cell>
          <cell r="S11092">
            <v>0</v>
          </cell>
          <cell r="T11092">
            <v>0</v>
          </cell>
          <cell r="U11092">
            <v>0</v>
          </cell>
          <cell r="V11092">
            <v>0</v>
          </cell>
          <cell r="W11092">
            <v>0</v>
          </cell>
          <cell r="X11092">
            <v>0</v>
          </cell>
          <cell r="Y11092">
            <v>0</v>
          </cell>
          <cell r="Z11092">
            <v>0</v>
          </cell>
          <cell r="AA11092">
            <v>0</v>
          </cell>
          <cell r="AB11092">
            <v>0</v>
          </cell>
        </row>
        <row r="11096">
          <cell r="E11096">
            <v>0</v>
          </cell>
          <cell r="F11096">
            <v>0</v>
          </cell>
          <cell r="G11096">
            <v>0</v>
          </cell>
          <cell r="H11096">
            <v>0</v>
          </cell>
          <cell r="I11096">
            <v>0</v>
          </cell>
          <cell r="J11096">
            <v>0</v>
          </cell>
          <cell r="K11096">
            <v>0</v>
          </cell>
          <cell r="Q11096">
            <v>0</v>
          </cell>
          <cell r="R11096">
            <v>0</v>
          </cell>
          <cell r="S11096">
            <v>0</v>
          </cell>
          <cell r="T11096">
            <v>0</v>
          </cell>
          <cell r="U11096">
            <v>0</v>
          </cell>
          <cell r="V11096">
            <v>0</v>
          </cell>
          <cell r="W11096">
            <v>0</v>
          </cell>
          <cell r="X11096">
            <v>0</v>
          </cell>
          <cell r="Y11096">
            <v>0</v>
          </cell>
          <cell r="Z11096">
            <v>0</v>
          </cell>
          <cell r="AA11096">
            <v>0</v>
          </cell>
          <cell r="AB11096">
            <v>0</v>
          </cell>
        </row>
        <row r="11157">
          <cell r="E11157">
            <v>0</v>
          </cell>
          <cell r="F11157">
            <v>0</v>
          </cell>
          <cell r="G11157">
            <v>0</v>
          </cell>
          <cell r="H11157">
            <v>0</v>
          </cell>
          <cell r="I11157">
            <v>0</v>
          </cell>
          <cell r="J11157">
            <v>0</v>
          </cell>
          <cell r="K11157">
            <v>0</v>
          </cell>
          <cell r="L11157">
            <v>0</v>
          </cell>
          <cell r="M11157">
            <v>0</v>
          </cell>
          <cell r="N11157">
            <v>0</v>
          </cell>
          <cell r="O11157">
            <v>0</v>
          </cell>
          <cell r="P11157">
            <v>0</v>
          </cell>
          <cell r="Q11157">
            <v>0</v>
          </cell>
          <cell r="R11157">
            <v>0</v>
          </cell>
          <cell r="S11157">
            <v>0</v>
          </cell>
          <cell r="T11157">
            <v>0</v>
          </cell>
          <cell r="U11157">
            <v>0</v>
          </cell>
          <cell r="V11157">
            <v>0</v>
          </cell>
          <cell r="W11157">
            <v>0</v>
          </cell>
          <cell r="X11157">
            <v>0</v>
          </cell>
          <cell r="Y11157">
            <v>0</v>
          </cell>
          <cell r="Z11157">
            <v>0</v>
          </cell>
          <cell r="AA11157">
            <v>0</v>
          </cell>
          <cell r="AB11157">
            <v>0</v>
          </cell>
        </row>
        <row r="11270">
          <cell r="E11270">
            <v>10047269.210000001</v>
          </cell>
          <cell r="F11270">
            <v>0</v>
          </cell>
          <cell r="G11270">
            <v>10047269.210000001</v>
          </cell>
          <cell r="H11270">
            <v>279371.17</v>
          </cell>
          <cell r="I11270">
            <v>0</v>
          </cell>
          <cell r="J11270">
            <v>0</v>
          </cell>
          <cell r="K11270">
            <v>0</v>
          </cell>
          <cell r="L11270">
            <v>0</v>
          </cell>
          <cell r="M11270">
            <v>0</v>
          </cell>
          <cell r="N11270">
            <v>0</v>
          </cell>
          <cell r="O11270">
            <v>0</v>
          </cell>
          <cell r="P11270">
            <v>0</v>
          </cell>
          <cell r="Q11270">
            <v>279371.17</v>
          </cell>
          <cell r="R11270">
            <v>0</v>
          </cell>
          <cell r="S11270">
            <v>0</v>
          </cell>
          <cell r="T11270">
            <v>0</v>
          </cell>
          <cell r="U11270">
            <v>0</v>
          </cell>
          <cell r="V11270">
            <v>0</v>
          </cell>
          <cell r="W11270">
            <v>0</v>
          </cell>
          <cell r="X11270">
            <v>0</v>
          </cell>
          <cell r="Y11270">
            <v>0</v>
          </cell>
          <cell r="Z11270">
            <v>0</v>
          </cell>
          <cell r="AA11270">
            <v>0</v>
          </cell>
          <cell r="AB11270">
            <v>0</v>
          </cell>
        </row>
        <row r="11274">
          <cell r="E11274">
            <v>0</v>
          </cell>
          <cell r="F11274">
            <v>0</v>
          </cell>
          <cell r="G11274">
            <v>0</v>
          </cell>
          <cell r="H11274">
            <v>0</v>
          </cell>
          <cell r="I11274">
            <v>0</v>
          </cell>
          <cell r="J11274">
            <v>0</v>
          </cell>
          <cell r="K11274">
            <v>0</v>
          </cell>
          <cell r="Q11274">
            <v>0</v>
          </cell>
          <cell r="R11274">
            <v>0</v>
          </cell>
          <cell r="S11274">
            <v>0</v>
          </cell>
          <cell r="T11274">
            <v>0</v>
          </cell>
          <cell r="U11274">
            <v>0</v>
          </cell>
          <cell r="V11274">
            <v>0</v>
          </cell>
          <cell r="W11274">
            <v>0</v>
          </cell>
          <cell r="X11274">
            <v>0</v>
          </cell>
          <cell r="Y11274">
            <v>0</v>
          </cell>
          <cell r="Z11274">
            <v>0</v>
          </cell>
          <cell r="AA11274">
            <v>0</v>
          </cell>
          <cell r="AB11274">
            <v>0</v>
          </cell>
        </row>
        <row r="11305">
          <cell r="E11305">
            <v>0</v>
          </cell>
          <cell r="F11305">
            <v>0</v>
          </cell>
          <cell r="G11305">
            <v>0</v>
          </cell>
          <cell r="H11305">
            <v>0</v>
          </cell>
          <cell r="I11305">
            <v>0</v>
          </cell>
          <cell r="J11305">
            <v>0</v>
          </cell>
          <cell r="K11305">
            <v>0</v>
          </cell>
          <cell r="L11305">
            <v>0</v>
          </cell>
          <cell r="M11305">
            <v>0</v>
          </cell>
          <cell r="N11305">
            <v>0</v>
          </cell>
          <cell r="O11305">
            <v>0</v>
          </cell>
          <cell r="P11305">
            <v>0</v>
          </cell>
          <cell r="Q11305">
            <v>0</v>
          </cell>
          <cell r="R11305">
            <v>0</v>
          </cell>
          <cell r="S11305">
            <v>0</v>
          </cell>
          <cell r="T11305">
            <v>0</v>
          </cell>
          <cell r="U11305">
            <v>0</v>
          </cell>
          <cell r="V11305">
            <v>0</v>
          </cell>
          <cell r="W11305">
            <v>0</v>
          </cell>
          <cell r="X11305">
            <v>0</v>
          </cell>
          <cell r="Y11305">
            <v>0</v>
          </cell>
          <cell r="Z11305">
            <v>0</v>
          </cell>
          <cell r="AA11305">
            <v>0</v>
          </cell>
          <cell r="AB11305">
            <v>0</v>
          </cell>
        </row>
        <row r="11309">
          <cell r="E11309">
            <v>0</v>
          </cell>
          <cell r="F11309">
            <v>0</v>
          </cell>
          <cell r="G11309">
            <v>0</v>
          </cell>
          <cell r="H11309">
            <v>0</v>
          </cell>
          <cell r="I11309">
            <v>0</v>
          </cell>
          <cell r="J11309">
            <v>0</v>
          </cell>
          <cell r="K11309">
            <v>0</v>
          </cell>
          <cell r="Q11309">
            <v>0</v>
          </cell>
          <cell r="R11309">
            <v>0</v>
          </cell>
          <cell r="S11309">
            <v>0</v>
          </cell>
          <cell r="T11309">
            <v>0</v>
          </cell>
          <cell r="U11309">
            <v>0</v>
          </cell>
          <cell r="V11309">
            <v>0</v>
          </cell>
          <cell r="W11309">
            <v>0</v>
          </cell>
          <cell r="X11309">
            <v>0</v>
          </cell>
          <cell r="Y11309">
            <v>0</v>
          </cell>
          <cell r="Z11309">
            <v>0</v>
          </cell>
          <cell r="AA11309">
            <v>0</v>
          </cell>
          <cell r="AB11309">
            <v>0</v>
          </cell>
        </row>
        <row r="11370">
          <cell r="E11370">
            <v>0</v>
          </cell>
          <cell r="F11370">
            <v>0</v>
          </cell>
          <cell r="G11370">
            <v>0</v>
          </cell>
          <cell r="H11370">
            <v>0</v>
          </cell>
          <cell r="I11370">
            <v>0</v>
          </cell>
          <cell r="J11370">
            <v>0</v>
          </cell>
          <cell r="K11370">
            <v>0</v>
          </cell>
          <cell r="L11370">
            <v>0</v>
          </cell>
          <cell r="M11370">
            <v>0</v>
          </cell>
          <cell r="N11370">
            <v>0</v>
          </cell>
          <cell r="O11370">
            <v>0</v>
          </cell>
          <cell r="P11370">
            <v>0</v>
          </cell>
          <cell r="Q11370">
            <v>0</v>
          </cell>
          <cell r="R11370">
            <v>0</v>
          </cell>
          <cell r="S11370">
            <v>0</v>
          </cell>
          <cell r="T11370">
            <v>0</v>
          </cell>
          <cell r="U11370">
            <v>0</v>
          </cell>
          <cell r="V11370">
            <v>0</v>
          </cell>
          <cell r="W11370">
            <v>0</v>
          </cell>
          <cell r="X11370">
            <v>0</v>
          </cell>
          <cell r="Y11370">
            <v>0</v>
          </cell>
          <cell r="Z11370">
            <v>0</v>
          </cell>
          <cell r="AA11370">
            <v>0</v>
          </cell>
          <cell r="AB11370">
            <v>0</v>
          </cell>
        </row>
        <row r="11483">
          <cell r="E11483">
            <v>9862637.5600000024</v>
          </cell>
          <cell r="F11483">
            <v>0</v>
          </cell>
          <cell r="G11483">
            <v>9862637.5600000024</v>
          </cell>
          <cell r="H11483">
            <v>0</v>
          </cell>
          <cell r="I11483">
            <v>0</v>
          </cell>
          <cell r="J11483">
            <v>0</v>
          </cell>
          <cell r="K11483">
            <v>0</v>
          </cell>
          <cell r="L11483">
            <v>0</v>
          </cell>
          <cell r="M11483">
            <v>0</v>
          </cell>
          <cell r="N11483">
            <v>0</v>
          </cell>
          <cell r="O11483">
            <v>0</v>
          </cell>
          <cell r="P11483">
            <v>0</v>
          </cell>
          <cell r="Q11483">
            <v>0</v>
          </cell>
          <cell r="R11483">
            <v>0</v>
          </cell>
          <cell r="S11483">
            <v>0</v>
          </cell>
          <cell r="T11483">
            <v>0</v>
          </cell>
          <cell r="U11483">
            <v>0</v>
          </cell>
          <cell r="V11483">
            <v>0</v>
          </cell>
          <cell r="W11483">
            <v>0</v>
          </cell>
          <cell r="X11483">
            <v>0</v>
          </cell>
          <cell r="Y11483">
            <v>0</v>
          </cell>
          <cell r="Z11483">
            <v>0</v>
          </cell>
          <cell r="AA11483">
            <v>0</v>
          </cell>
          <cell r="AB11483">
            <v>0</v>
          </cell>
        </row>
        <row r="11489">
          <cell r="E11489">
            <v>0</v>
          </cell>
          <cell r="F11489">
            <v>0</v>
          </cell>
          <cell r="G11489">
            <v>0</v>
          </cell>
          <cell r="H11489">
            <v>0</v>
          </cell>
          <cell r="I11489">
            <v>0</v>
          </cell>
          <cell r="J11489">
            <v>0</v>
          </cell>
          <cell r="K11489">
            <v>0</v>
          </cell>
          <cell r="L11489">
            <v>0</v>
          </cell>
          <cell r="M11489">
            <v>0</v>
          </cell>
          <cell r="N11489">
            <v>0</v>
          </cell>
          <cell r="O11489">
            <v>0</v>
          </cell>
          <cell r="P11489">
            <v>0</v>
          </cell>
          <cell r="Q11489">
            <v>0</v>
          </cell>
          <cell r="R11489">
            <v>0</v>
          </cell>
          <cell r="S11489">
            <v>0</v>
          </cell>
          <cell r="T11489">
            <v>0</v>
          </cell>
          <cell r="U11489">
            <v>0</v>
          </cell>
          <cell r="V11489">
            <v>0</v>
          </cell>
          <cell r="W11489">
            <v>0</v>
          </cell>
          <cell r="X11489">
            <v>0</v>
          </cell>
          <cell r="Y11489">
            <v>0</v>
          </cell>
          <cell r="Z11489">
            <v>0</v>
          </cell>
          <cell r="AA11489">
            <v>0</v>
          </cell>
          <cell r="AB11489">
            <v>0</v>
          </cell>
        </row>
        <row r="11518">
          <cell r="E11518">
            <v>0</v>
          </cell>
          <cell r="F11518">
            <v>0</v>
          </cell>
          <cell r="G11518">
            <v>0</v>
          </cell>
          <cell r="H11518">
            <v>0</v>
          </cell>
          <cell r="I11518">
            <v>0</v>
          </cell>
          <cell r="J11518">
            <v>0</v>
          </cell>
          <cell r="K11518">
            <v>0</v>
          </cell>
          <cell r="L11518">
            <v>0</v>
          </cell>
          <cell r="M11518">
            <v>0</v>
          </cell>
          <cell r="N11518">
            <v>0</v>
          </cell>
          <cell r="O11518">
            <v>0</v>
          </cell>
          <cell r="P11518">
            <v>0</v>
          </cell>
          <cell r="Q11518">
            <v>0</v>
          </cell>
          <cell r="R11518">
            <v>0</v>
          </cell>
          <cell r="S11518">
            <v>0</v>
          </cell>
          <cell r="T11518">
            <v>0</v>
          </cell>
          <cell r="U11518">
            <v>0</v>
          </cell>
          <cell r="V11518">
            <v>0</v>
          </cell>
          <cell r="W11518">
            <v>0</v>
          </cell>
          <cell r="X11518">
            <v>0</v>
          </cell>
          <cell r="Y11518">
            <v>0</v>
          </cell>
          <cell r="Z11518">
            <v>0</v>
          </cell>
          <cell r="AA11518">
            <v>0</v>
          </cell>
          <cell r="AB11518">
            <v>0</v>
          </cell>
        </row>
        <row r="11522">
          <cell r="E11522">
            <v>0</v>
          </cell>
          <cell r="F11522">
            <v>0</v>
          </cell>
          <cell r="G11522">
            <v>0</v>
          </cell>
          <cell r="H11522">
            <v>0</v>
          </cell>
          <cell r="I11522">
            <v>0</v>
          </cell>
          <cell r="J11522">
            <v>0</v>
          </cell>
          <cell r="K11522">
            <v>0</v>
          </cell>
          <cell r="Q11522">
            <v>0</v>
          </cell>
          <cell r="R11522">
            <v>0</v>
          </cell>
          <cell r="S11522">
            <v>0</v>
          </cell>
          <cell r="T11522">
            <v>0</v>
          </cell>
          <cell r="U11522">
            <v>0</v>
          </cell>
          <cell r="V11522">
            <v>0</v>
          </cell>
          <cell r="W11522">
            <v>0</v>
          </cell>
          <cell r="X11522">
            <v>0</v>
          </cell>
          <cell r="Y11522">
            <v>0</v>
          </cell>
          <cell r="Z11522">
            <v>0</v>
          </cell>
          <cell r="AA11522">
            <v>0</v>
          </cell>
          <cell r="AB11522">
            <v>0</v>
          </cell>
        </row>
        <row r="11583">
          <cell r="E11583">
            <v>0</v>
          </cell>
          <cell r="F11583">
            <v>0</v>
          </cell>
          <cell r="G11583">
            <v>0</v>
          </cell>
          <cell r="H11583">
            <v>0</v>
          </cell>
          <cell r="I11583">
            <v>0</v>
          </cell>
          <cell r="J11583">
            <v>0</v>
          </cell>
          <cell r="K11583">
            <v>0</v>
          </cell>
          <cell r="L11583">
            <v>0</v>
          </cell>
          <cell r="M11583">
            <v>0</v>
          </cell>
          <cell r="N11583">
            <v>0</v>
          </cell>
          <cell r="O11583">
            <v>0</v>
          </cell>
          <cell r="P11583">
            <v>0</v>
          </cell>
          <cell r="Q11583">
            <v>0</v>
          </cell>
          <cell r="R11583">
            <v>0</v>
          </cell>
          <cell r="S11583">
            <v>0</v>
          </cell>
          <cell r="T11583">
            <v>0</v>
          </cell>
          <cell r="U11583">
            <v>0</v>
          </cell>
          <cell r="V11583">
            <v>0</v>
          </cell>
          <cell r="W11583">
            <v>0</v>
          </cell>
          <cell r="X11583">
            <v>0</v>
          </cell>
          <cell r="Y11583">
            <v>0</v>
          </cell>
          <cell r="Z11583">
            <v>0</v>
          </cell>
          <cell r="AA11583">
            <v>0</v>
          </cell>
          <cell r="AB11583">
            <v>0</v>
          </cell>
        </row>
        <row r="11696">
          <cell r="E11696">
            <v>1109117.3599999999</v>
          </cell>
          <cell r="F11696">
            <v>0</v>
          </cell>
          <cell r="G11696">
            <v>1109117.3599999999</v>
          </cell>
          <cell r="H11696">
            <v>0</v>
          </cell>
          <cell r="I11696">
            <v>0</v>
          </cell>
          <cell r="J11696">
            <v>0</v>
          </cell>
          <cell r="K11696">
            <v>0</v>
          </cell>
          <cell r="L11696">
            <v>0</v>
          </cell>
          <cell r="M11696">
            <v>0</v>
          </cell>
          <cell r="N11696">
            <v>0</v>
          </cell>
          <cell r="O11696">
            <v>0</v>
          </cell>
          <cell r="P11696">
            <v>0</v>
          </cell>
          <cell r="Q11696">
            <v>0</v>
          </cell>
          <cell r="R11696">
            <v>0</v>
          </cell>
          <cell r="S11696">
            <v>0</v>
          </cell>
          <cell r="T11696">
            <v>0</v>
          </cell>
          <cell r="U11696">
            <v>0</v>
          </cell>
          <cell r="V11696">
            <v>0</v>
          </cell>
          <cell r="W11696">
            <v>0</v>
          </cell>
          <cell r="X11696">
            <v>0</v>
          </cell>
          <cell r="Y11696">
            <v>0</v>
          </cell>
          <cell r="Z11696">
            <v>0</v>
          </cell>
          <cell r="AA11696">
            <v>0</v>
          </cell>
          <cell r="AB11696">
            <v>0</v>
          </cell>
        </row>
        <row r="11702">
          <cell r="E11702">
            <v>0</v>
          </cell>
          <cell r="F11702">
            <v>0</v>
          </cell>
          <cell r="G11702">
            <v>0</v>
          </cell>
          <cell r="H11702">
            <v>0</v>
          </cell>
          <cell r="I11702">
            <v>0</v>
          </cell>
          <cell r="J11702">
            <v>0</v>
          </cell>
          <cell r="K11702">
            <v>0</v>
          </cell>
          <cell r="L11702">
            <v>0</v>
          </cell>
          <cell r="M11702">
            <v>0</v>
          </cell>
          <cell r="N11702">
            <v>0</v>
          </cell>
          <cell r="O11702">
            <v>0</v>
          </cell>
          <cell r="P11702">
            <v>0</v>
          </cell>
          <cell r="Q11702">
            <v>0</v>
          </cell>
          <cell r="R11702">
            <v>0</v>
          </cell>
          <cell r="S11702">
            <v>0</v>
          </cell>
          <cell r="T11702">
            <v>0</v>
          </cell>
          <cell r="U11702">
            <v>0</v>
          </cell>
          <cell r="V11702">
            <v>0</v>
          </cell>
          <cell r="W11702">
            <v>0</v>
          </cell>
          <cell r="X11702">
            <v>0</v>
          </cell>
          <cell r="Y11702">
            <v>0</v>
          </cell>
          <cell r="Z11702">
            <v>0</v>
          </cell>
          <cell r="AA11702">
            <v>0</v>
          </cell>
          <cell r="AB11702">
            <v>0</v>
          </cell>
        </row>
        <row r="11731">
          <cell r="E11731">
            <v>0</v>
          </cell>
          <cell r="F11731">
            <v>0</v>
          </cell>
          <cell r="G11731">
            <v>0</v>
          </cell>
          <cell r="H11731">
            <v>0</v>
          </cell>
          <cell r="I11731">
            <v>0</v>
          </cell>
          <cell r="J11731">
            <v>0</v>
          </cell>
          <cell r="K11731">
            <v>0</v>
          </cell>
          <cell r="L11731">
            <v>0</v>
          </cell>
          <cell r="M11731">
            <v>0</v>
          </cell>
          <cell r="N11731">
            <v>0</v>
          </cell>
          <cell r="O11731">
            <v>0</v>
          </cell>
          <cell r="P11731">
            <v>0</v>
          </cell>
          <cell r="Q11731">
            <v>0</v>
          </cell>
          <cell r="R11731">
            <v>0</v>
          </cell>
          <cell r="S11731">
            <v>0</v>
          </cell>
          <cell r="T11731">
            <v>0</v>
          </cell>
          <cell r="U11731">
            <v>0</v>
          </cell>
          <cell r="V11731">
            <v>0</v>
          </cell>
          <cell r="W11731">
            <v>0</v>
          </cell>
          <cell r="X11731">
            <v>0</v>
          </cell>
          <cell r="Y11731">
            <v>0</v>
          </cell>
          <cell r="Z11731">
            <v>0</v>
          </cell>
          <cell r="AA11731">
            <v>0</v>
          </cell>
          <cell r="AB11731">
            <v>0</v>
          </cell>
        </row>
        <row r="11735">
          <cell r="E11735">
            <v>0</v>
          </cell>
          <cell r="F11735">
            <v>0</v>
          </cell>
          <cell r="G11735">
            <v>0</v>
          </cell>
          <cell r="H11735">
            <v>0</v>
          </cell>
          <cell r="I11735">
            <v>0</v>
          </cell>
          <cell r="J11735">
            <v>0</v>
          </cell>
          <cell r="K11735">
            <v>0</v>
          </cell>
          <cell r="Q11735">
            <v>0</v>
          </cell>
          <cell r="R11735">
            <v>0</v>
          </cell>
          <cell r="S11735">
            <v>0</v>
          </cell>
          <cell r="T11735">
            <v>0</v>
          </cell>
          <cell r="U11735">
            <v>0</v>
          </cell>
          <cell r="V11735">
            <v>0</v>
          </cell>
          <cell r="W11735">
            <v>0</v>
          </cell>
          <cell r="X11735">
            <v>0</v>
          </cell>
          <cell r="Y11735">
            <v>0</v>
          </cell>
          <cell r="Z11735">
            <v>0</v>
          </cell>
          <cell r="AA11735">
            <v>0</v>
          </cell>
          <cell r="AB11735">
            <v>0</v>
          </cell>
        </row>
        <row r="11796">
          <cell r="E11796">
            <v>0</v>
          </cell>
          <cell r="F11796">
            <v>0</v>
          </cell>
          <cell r="G11796">
            <v>0</v>
          </cell>
          <cell r="H11796">
            <v>0</v>
          </cell>
          <cell r="I11796">
            <v>0</v>
          </cell>
          <cell r="J11796">
            <v>0</v>
          </cell>
          <cell r="K11796">
            <v>0</v>
          </cell>
          <cell r="L11796">
            <v>0</v>
          </cell>
          <cell r="M11796">
            <v>0</v>
          </cell>
          <cell r="N11796">
            <v>0</v>
          </cell>
          <cell r="O11796">
            <v>0</v>
          </cell>
          <cell r="P11796">
            <v>0</v>
          </cell>
          <cell r="Q11796">
            <v>0</v>
          </cell>
          <cell r="R11796">
            <v>0</v>
          </cell>
          <cell r="S11796">
            <v>0</v>
          </cell>
          <cell r="T11796">
            <v>0</v>
          </cell>
          <cell r="U11796">
            <v>0</v>
          </cell>
          <cell r="V11796">
            <v>0</v>
          </cell>
          <cell r="W11796">
            <v>0</v>
          </cell>
          <cell r="X11796">
            <v>0</v>
          </cell>
          <cell r="Y11796">
            <v>0</v>
          </cell>
          <cell r="Z11796">
            <v>0</v>
          </cell>
          <cell r="AA11796">
            <v>0</v>
          </cell>
          <cell r="AB11796">
            <v>0</v>
          </cell>
        </row>
        <row r="11909">
          <cell r="E11909">
            <v>1310812.04</v>
          </cell>
          <cell r="F11909">
            <v>0</v>
          </cell>
          <cell r="G11909">
            <v>1310812.04</v>
          </cell>
          <cell r="H11909">
            <v>200186</v>
          </cell>
          <cell r="I11909">
            <v>0</v>
          </cell>
          <cell r="J11909">
            <v>0</v>
          </cell>
          <cell r="K11909">
            <v>0</v>
          </cell>
          <cell r="L11909">
            <v>0</v>
          </cell>
          <cell r="M11909">
            <v>0</v>
          </cell>
          <cell r="N11909">
            <v>0</v>
          </cell>
          <cell r="O11909">
            <v>0</v>
          </cell>
          <cell r="P11909">
            <v>0</v>
          </cell>
          <cell r="Q11909">
            <v>200186</v>
          </cell>
          <cell r="R11909">
            <v>0</v>
          </cell>
          <cell r="S11909">
            <v>0</v>
          </cell>
          <cell r="T11909">
            <v>0</v>
          </cell>
          <cell r="U11909">
            <v>0</v>
          </cell>
          <cell r="V11909">
            <v>0</v>
          </cell>
          <cell r="W11909">
            <v>0</v>
          </cell>
          <cell r="X11909">
            <v>0</v>
          </cell>
          <cell r="Y11909">
            <v>0</v>
          </cell>
          <cell r="Z11909">
            <v>0</v>
          </cell>
          <cell r="AA11909">
            <v>0</v>
          </cell>
          <cell r="AB11909">
            <v>0</v>
          </cell>
        </row>
        <row r="11915">
          <cell r="E11915">
            <v>0</v>
          </cell>
          <cell r="F11915">
            <v>0</v>
          </cell>
          <cell r="G11915">
            <v>0</v>
          </cell>
          <cell r="H11915">
            <v>0</v>
          </cell>
          <cell r="I11915">
            <v>0</v>
          </cell>
          <cell r="J11915">
            <v>0</v>
          </cell>
          <cell r="K11915">
            <v>0</v>
          </cell>
          <cell r="L11915">
            <v>0</v>
          </cell>
          <cell r="M11915">
            <v>0</v>
          </cell>
          <cell r="N11915">
            <v>0</v>
          </cell>
          <cell r="O11915">
            <v>0</v>
          </cell>
          <cell r="P11915">
            <v>0</v>
          </cell>
          <cell r="Q11915">
            <v>0</v>
          </cell>
          <cell r="R11915">
            <v>0</v>
          </cell>
          <cell r="S11915">
            <v>0</v>
          </cell>
          <cell r="T11915">
            <v>0</v>
          </cell>
          <cell r="U11915">
            <v>0</v>
          </cell>
          <cell r="V11915">
            <v>0</v>
          </cell>
          <cell r="W11915">
            <v>0</v>
          </cell>
          <cell r="X11915">
            <v>0</v>
          </cell>
          <cell r="Y11915">
            <v>0</v>
          </cell>
          <cell r="Z11915">
            <v>0</v>
          </cell>
          <cell r="AA11915">
            <v>0</v>
          </cell>
          <cell r="AB11915">
            <v>0</v>
          </cell>
        </row>
        <row r="11944">
          <cell r="E11944">
            <v>0</v>
          </cell>
          <cell r="F11944">
            <v>0</v>
          </cell>
          <cell r="G11944">
            <v>0</v>
          </cell>
          <cell r="H11944">
            <v>0</v>
          </cell>
          <cell r="I11944">
            <v>0</v>
          </cell>
          <cell r="J11944">
            <v>0</v>
          </cell>
          <cell r="K11944">
            <v>0</v>
          </cell>
          <cell r="L11944">
            <v>0</v>
          </cell>
          <cell r="M11944">
            <v>0</v>
          </cell>
          <cell r="N11944">
            <v>0</v>
          </cell>
          <cell r="O11944">
            <v>0</v>
          </cell>
          <cell r="P11944">
            <v>0</v>
          </cell>
          <cell r="Q11944">
            <v>0</v>
          </cell>
          <cell r="R11944">
            <v>0</v>
          </cell>
          <cell r="S11944">
            <v>0</v>
          </cell>
          <cell r="T11944">
            <v>0</v>
          </cell>
          <cell r="U11944">
            <v>0</v>
          </cell>
          <cell r="V11944">
            <v>0</v>
          </cell>
          <cell r="W11944">
            <v>0</v>
          </cell>
          <cell r="X11944">
            <v>0</v>
          </cell>
          <cell r="Y11944">
            <v>0</v>
          </cell>
          <cell r="Z11944">
            <v>0</v>
          </cell>
          <cell r="AA11944">
            <v>0</v>
          </cell>
          <cell r="AB11944">
            <v>0</v>
          </cell>
        </row>
        <row r="11948">
          <cell r="E11948">
            <v>0</v>
          </cell>
          <cell r="F11948">
            <v>0</v>
          </cell>
          <cell r="G11948">
            <v>0</v>
          </cell>
          <cell r="H11948">
            <v>0</v>
          </cell>
          <cell r="I11948">
            <v>0</v>
          </cell>
          <cell r="J11948">
            <v>0</v>
          </cell>
          <cell r="K11948">
            <v>0</v>
          </cell>
          <cell r="Q11948">
            <v>0</v>
          </cell>
          <cell r="R11948">
            <v>0</v>
          </cell>
          <cell r="S11948">
            <v>0</v>
          </cell>
          <cell r="T11948">
            <v>0</v>
          </cell>
          <cell r="U11948">
            <v>0</v>
          </cell>
          <cell r="V11948">
            <v>0</v>
          </cell>
          <cell r="W11948">
            <v>0</v>
          </cell>
          <cell r="X11948">
            <v>0</v>
          </cell>
          <cell r="Y11948">
            <v>0</v>
          </cell>
          <cell r="Z11948">
            <v>0</v>
          </cell>
          <cell r="AA11948">
            <v>0</v>
          </cell>
          <cell r="AB11948">
            <v>0</v>
          </cell>
        </row>
        <row r="12009">
          <cell r="E12009">
            <v>0</v>
          </cell>
          <cell r="F12009">
            <v>0</v>
          </cell>
          <cell r="G12009">
            <v>0</v>
          </cell>
          <cell r="H12009">
            <v>0</v>
          </cell>
          <cell r="I12009">
            <v>0</v>
          </cell>
          <cell r="J12009">
            <v>0</v>
          </cell>
          <cell r="K12009">
            <v>0</v>
          </cell>
          <cell r="L12009">
            <v>0</v>
          </cell>
          <cell r="M12009">
            <v>0</v>
          </cell>
          <cell r="N12009">
            <v>0</v>
          </cell>
          <cell r="O12009">
            <v>0</v>
          </cell>
          <cell r="P12009">
            <v>0</v>
          </cell>
          <cell r="Q12009">
            <v>0</v>
          </cell>
          <cell r="R12009">
            <v>0</v>
          </cell>
          <cell r="S12009">
            <v>0</v>
          </cell>
          <cell r="T12009">
            <v>0</v>
          </cell>
          <cell r="U12009">
            <v>0</v>
          </cell>
          <cell r="V12009">
            <v>0</v>
          </cell>
          <cell r="W12009">
            <v>0</v>
          </cell>
          <cell r="X12009">
            <v>0</v>
          </cell>
          <cell r="Y12009">
            <v>0</v>
          </cell>
          <cell r="Z12009">
            <v>0</v>
          </cell>
          <cell r="AA12009">
            <v>0</v>
          </cell>
          <cell r="AB12009">
            <v>0</v>
          </cell>
        </row>
        <row r="12122">
          <cell r="E12122">
            <v>2472273.9999999953</v>
          </cell>
          <cell r="F12122">
            <v>0</v>
          </cell>
          <cell r="G12122">
            <v>2472273.9999999953</v>
          </cell>
          <cell r="H12122">
            <v>0</v>
          </cell>
          <cell r="I12122">
            <v>0</v>
          </cell>
          <cell r="J12122">
            <v>0</v>
          </cell>
          <cell r="K12122">
            <v>0</v>
          </cell>
          <cell r="L12122">
            <v>0</v>
          </cell>
          <cell r="M12122">
            <v>0</v>
          </cell>
          <cell r="N12122">
            <v>0</v>
          </cell>
          <cell r="O12122">
            <v>0</v>
          </cell>
          <cell r="P12122">
            <v>0</v>
          </cell>
          <cell r="Q12122">
            <v>0</v>
          </cell>
          <cell r="R12122">
            <v>0</v>
          </cell>
          <cell r="S12122">
            <v>0</v>
          </cell>
          <cell r="T12122">
            <v>0</v>
          </cell>
          <cell r="U12122">
            <v>0</v>
          </cell>
          <cell r="V12122">
            <v>0</v>
          </cell>
          <cell r="W12122">
            <v>0</v>
          </cell>
          <cell r="X12122">
            <v>0</v>
          </cell>
          <cell r="Y12122">
            <v>0</v>
          </cell>
          <cell r="Z12122">
            <v>0</v>
          </cell>
          <cell r="AA12122">
            <v>0</v>
          </cell>
          <cell r="AB12122">
            <v>0</v>
          </cell>
        </row>
        <row r="12128">
          <cell r="E12128">
            <v>0</v>
          </cell>
          <cell r="F12128">
            <v>0</v>
          </cell>
          <cell r="G12128">
            <v>0</v>
          </cell>
          <cell r="H12128">
            <v>0</v>
          </cell>
          <cell r="I12128">
            <v>0</v>
          </cell>
          <cell r="J12128">
            <v>0</v>
          </cell>
          <cell r="K12128">
            <v>0</v>
          </cell>
          <cell r="L12128">
            <v>0</v>
          </cell>
          <cell r="M12128">
            <v>0</v>
          </cell>
          <cell r="N12128">
            <v>0</v>
          </cell>
          <cell r="O12128">
            <v>0</v>
          </cell>
          <cell r="P12128">
            <v>0</v>
          </cell>
          <cell r="Q12128">
            <v>0</v>
          </cell>
          <cell r="R12128">
            <v>0</v>
          </cell>
          <cell r="S12128">
            <v>0</v>
          </cell>
          <cell r="T12128">
            <v>0</v>
          </cell>
          <cell r="U12128">
            <v>0</v>
          </cell>
          <cell r="V12128">
            <v>0</v>
          </cell>
          <cell r="W12128">
            <v>0</v>
          </cell>
          <cell r="X12128">
            <v>0</v>
          </cell>
          <cell r="Y12128">
            <v>0</v>
          </cell>
          <cell r="Z12128">
            <v>0</v>
          </cell>
          <cell r="AA12128">
            <v>0</v>
          </cell>
          <cell r="AB12128">
            <v>0</v>
          </cell>
        </row>
        <row r="12157">
          <cell r="E12157">
            <v>0</v>
          </cell>
          <cell r="F12157">
            <v>0</v>
          </cell>
          <cell r="G12157">
            <v>0</v>
          </cell>
          <cell r="H12157">
            <v>0</v>
          </cell>
          <cell r="I12157">
            <v>0</v>
          </cell>
          <cell r="J12157">
            <v>0</v>
          </cell>
          <cell r="K12157">
            <v>0</v>
          </cell>
          <cell r="L12157">
            <v>0</v>
          </cell>
          <cell r="M12157">
            <v>0</v>
          </cell>
          <cell r="N12157">
            <v>0</v>
          </cell>
          <cell r="O12157">
            <v>0</v>
          </cell>
          <cell r="P12157">
            <v>0</v>
          </cell>
          <cell r="Q12157">
            <v>0</v>
          </cell>
          <cell r="R12157">
            <v>0</v>
          </cell>
          <cell r="S12157">
            <v>0</v>
          </cell>
          <cell r="T12157">
            <v>0</v>
          </cell>
          <cell r="U12157">
            <v>0</v>
          </cell>
          <cell r="V12157">
            <v>0</v>
          </cell>
          <cell r="W12157">
            <v>0</v>
          </cell>
          <cell r="X12157">
            <v>0</v>
          </cell>
          <cell r="Y12157">
            <v>0</v>
          </cell>
          <cell r="Z12157">
            <v>0</v>
          </cell>
          <cell r="AA12157">
            <v>0</v>
          </cell>
          <cell r="AB12157">
            <v>0</v>
          </cell>
        </row>
        <row r="12161">
          <cell r="E12161">
            <v>0</v>
          </cell>
          <cell r="F12161">
            <v>0</v>
          </cell>
          <cell r="G12161">
            <v>0</v>
          </cell>
          <cell r="H12161">
            <v>0</v>
          </cell>
          <cell r="I12161">
            <v>0</v>
          </cell>
          <cell r="J12161">
            <v>0</v>
          </cell>
          <cell r="K12161">
            <v>0</v>
          </cell>
          <cell r="Q12161">
            <v>0</v>
          </cell>
          <cell r="R12161">
            <v>0</v>
          </cell>
          <cell r="S12161">
            <v>0</v>
          </cell>
          <cell r="T12161">
            <v>0</v>
          </cell>
          <cell r="U12161">
            <v>0</v>
          </cell>
          <cell r="V12161">
            <v>0</v>
          </cell>
          <cell r="W12161">
            <v>0</v>
          </cell>
          <cell r="X12161">
            <v>0</v>
          </cell>
          <cell r="Y12161">
            <v>0</v>
          </cell>
          <cell r="Z12161">
            <v>0</v>
          </cell>
          <cell r="AA12161">
            <v>0</v>
          </cell>
          <cell r="AB12161">
            <v>0</v>
          </cell>
        </row>
        <row r="12222">
          <cell r="E12222">
            <v>0</v>
          </cell>
          <cell r="F12222">
            <v>0</v>
          </cell>
          <cell r="G12222">
            <v>0</v>
          </cell>
          <cell r="H12222">
            <v>0</v>
          </cell>
          <cell r="I12222">
            <v>0</v>
          </cell>
          <cell r="J12222">
            <v>0</v>
          </cell>
          <cell r="K12222">
            <v>0</v>
          </cell>
          <cell r="L12222">
            <v>0</v>
          </cell>
          <cell r="M12222">
            <v>0</v>
          </cell>
          <cell r="N12222">
            <v>0</v>
          </cell>
          <cell r="O12222">
            <v>0</v>
          </cell>
          <cell r="P12222">
            <v>0</v>
          </cell>
          <cell r="Q12222">
            <v>0</v>
          </cell>
          <cell r="R12222">
            <v>0</v>
          </cell>
          <cell r="S12222">
            <v>0</v>
          </cell>
          <cell r="T12222">
            <v>0</v>
          </cell>
          <cell r="U12222">
            <v>0</v>
          </cell>
          <cell r="V12222">
            <v>0</v>
          </cell>
          <cell r="W12222">
            <v>0</v>
          </cell>
          <cell r="X12222">
            <v>0</v>
          </cell>
          <cell r="Y12222">
            <v>0</v>
          </cell>
          <cell r="Z12222">
            <v>0</v>
          </cell>
          <cell r="AA12222">
            <v>0</v>
          </cell>
          <cell r="AB12222">
            <v>0</v>
          </cell>
        </row>
        <row r="12335">
          <cell r="E12335">
            <v>8678869.0899999961</v>
          </cell>
          <cell r="F12335">
            <v>0</v>
          </cell>
          <cell r="G12335">
            <v>8678869.0899999961</v>
          </cell>
          <cell r="H12335">
            <v>0</v>
          </cell>
          <cell r="I12335">
            <v>0</v>
          </cell>
          <cell r="J12335">
            <v>0</v>
          </cell>
          <cell r="K12335">
            <v>0</v>
          </cell>
          <cell r="L12335">
            <v>0</v>
          </cell>
          <cell r="M12335">
            <v>0</v>
          </cell>
          <cell r="N12335">
            <v>0</v>
          </cell>
          <cell r="O12335">
            <v>0</v>
          </cell>
          <cell r="P12335">
            <v>0</v>
          </cell>
          <cell r="Q12335">
            <v>0</v>
          </cell>
          <cell r="R12335">
            <v>0</v>
          </cell>
          <cell r="S12335">
            <v>0</v>
          </cell>
          <cell r="T12335">
            <v>0</v>
          </cell>
          <cell r="U12335">
            <v>0</v>
          </cell>
          <cell r="V12335">
            <v>0</v>
          </cell>
          <cell r="W12335">
            <v>0</v>
          </cell>
          <cell r="X12335">
            <v>0</v>
          </cell>
          <cell r="Y12335">
            <v>0</v>
          </cell>
          <cell r="Z12335">
            <v>0</v>
          </cell>
          <cell r="AA12335">
            <v>0</v>
          </cell>
          <cell r="AB12335">
            <v>0</v>
          </cell>
        </row>
        <row r="12341">
          <cell r="E12341">
            <v>0</v>
          </cell>
          <cell r="F12341">
            <v>0</v>
          </cell>
          <cell r="G12341">
            <v>0</v>
          </cell>
          <cell r="H12341">
            <v>0</v>
          </cell>
          <cell r="I12341">
            <v>0</v>
          </cell>
          <cell r="J12341">
            <v>0</v>
          </cell>
          <cell r="K12341">
            <v>0</v>
          </cell>
          <cell r="L12341">
            <v>0</v>
          </cell>
          <cell r="M12341">
            <v>0</v>
          </cell>
          <cell r="N12341">
            <v>0</v>
          </cell>
          <cell r="O12341">
            <v>0</v>
          </cell>
          <cell r="P12341">
            <v>0</v>
          </cell>
          <cell r="Q12341">
            <v>0</v>
          </cell>
          <cell r="R12341">
            <v>0</v>
          </cell>
          <cell r="S12341">
            <v>0</v>
          </cell>
          <cell r="T12341">
            <v>0</v>
          </cell>
          <cell r="U12341">
            <v>0</v>
          </cell>
          <cell r="V12341">
            <v>0</v>
          </cell>
          <cell r="W12341">
            <v>0</v>
          </cell>
          <cell r="X12341">
            <v>0</v>
          </cell>
          <cell r="Y12341">
            <v>0</v>
          </cell>
          <cell r="Z12341">
            <v>0</v>
          </cell>
          <cell r="AA12341">
            <v>0</v>
          </cell>
          <cell r="AB12341">
            <v>0</v>
          </cell>
        </row>
        <row r="12370">
          <cell r="E12370">
            <v>0</v>
          </cell>
          <cell r="F12370">
            <v>0</v>
          </cell>
          <cell r="G12370">
            <v>0</v>
          </cell>
          <cell r="H12370">
            <v>0</v>
          </cell>
          <cell r="I12370">
            <v>0</v>
          </cell>
          <cell r="J12370">
            <v>0</v>
          </cell>
          <cell r="K12370">
            <v>0</v>
          </cell>
          <cell r="L12370">
            <v>0</v>
          </cell>
          <cell r="M12370">
            <v>0</v>
          </cell>
          <cell r="N12370">
            <v>0</v>
          </cell>
          <cell r="O12370">
            <v>0</v>
          </cell>
          <cell r="P12370">
            <v>0</v>
          </cell>
          <cell r="Q12370">
            <v>0</v>
          </cell>
          <cell r="R12370">
            <v>0</v>
          </cell>
          <cell r="S12370">
            <v>0</v>
          </cell>
          <cell r="T12370">
            <v>0</v>
          </cell>
          <cell r="U12370">
            <v>0</v>
          </cell>
          <cell r="V12370">
            <v>0</v>
          </cell>
          <cell r="W12370">
            <v>0</v>
          </cell>
          <cell r="X12370">
            <v>0</v>
          </cell>
          <cell r="Y12370">
            <v>0</v>
          </cell>
          <cell r="Z12370">
            <v>0</v>
          </cell>
          <cell r="AA12370">
            <v>0</v>
          </cell>
          <cell r="AB12370">
            <v>0</v>
          </cell>
        </row>
        <row r="12374">
          <cell r="E12374">
            <v>0</v>
          </cell>
          <cell r="F12374">
            <v>0</v>
          </cell>
          <cell r="G12374">
            <v>0</v>
          </cell>
          <cell r="H12374">
            <v>0</v>
          </cell>
          <cell r="I12374">
            <v>0</v>
          </cell>
          <cell r="J12374">
            <v>0</v>
          </cell>
          <cell r="K12374">
            <v>0</v>
          </cell>
          <cell r="Q12374">
            <v>0</v>
          </cell>
          <cell r="R12374">
            <v>0</v>
          </cell>
          <cell r="S12374">
            <v>0</v>
          </cell>
          <cell r="T12374">
            <v>0</v>
          </cell>
          <cell r="U12374">
            <v>0</v>
          </cell>
          <cell r="V12374">
            <v>0</v>
          </cell>
          <cell r="W12374">
            <v>0</v>
          </cell>
          <cell r="X12374">
            <v>0</v>
          </cell>
          <cell r="Y12374">
            <v>0</v>
          </cell>
          <cell r="Z12374">
            <v>0</v>
          </cell>
          <cell r="AA12374">
            <v>0</v>
          </cell>
          <cell r="AB12374">
            <v>0</v>
          </cell>
        </row>
        <row r="12435">
          <cell r="E12435">
            <v>0</v>
          </cell>
          <cell r="F12435">
            <v>0</v>
          </cell>
          <cell r="G12435">
            <v>0</v>
          </cell>
          <cell r="H12435">
            <v>0</v>
          </cell>
          <cell r="I12435">
            <v>0</v>
          </cell>
          <cell r="J12435">
            <v>0</v>
          </cell>
          <cell r="K12435">
            <v>0</v>
          </cell>
          <cell r="L12435">
            <v>0</v>
          </cell>
          <cell r="M12435">
            <v>0</v>
          </cell>
          <cell r="N12435">
            <v>0</v>
          </cell>
          <cell r="O12435">
            <v>0</v>
          </cell>
          <cell r="P12435">
            <v>0</v>
          </cell>
          <cell r="Q12435">
            <v>0</v>
          </cell>
          <cell r="R12435">
            <v>0</v>
          </cell>
          <cell r="S12435">
            <v>0</v>
          </cell>
          <cell r="T12435">
            <v>0</v>
          </cell>
          <cell r="U12435">
            <v>0</v>
          </cell>
          <cell r="V12435">
            <v>0</v>
          </cell>
          <cell r="W12435">
            <v>0</v>
          </cell>
          <cell r="X12435">
            <v>0</v>
          </cell>
          <cell r="Y12435">
            <v>0</v>
          </cell>
          <cell r="Z12435">
            <v>0</v>
          </cell>
          <cell r="AA12435">
            <v>0</v>
          </cell>
          <cell r="AB12435">
            <v>0</v>
          </cell>
        </row>
        <row r="12548">
          <cell r="E12548">
            <v>8046806.2799999984</v>
          </cell>
          <cell r="F12548">
            <v>0</v>
          </cell>
          <cell r="G12548">
            <v>8046806.2799999984</v>
          </cell>
          <cell r="H12548">
            <v>0</v>
          </cell>
          <cell r="I12548">
            <v>0</v>
          </cell>
          <cell r="J12548">
            <v>0</v>
          </cell>
          <cell r="K12548">
            <v>0</v>
          </cell>
          <cell r="L12548">
            <v>0</v>
          </cell>
          <cell r="M12548">
            <v>0</v>
          </cell>
          <cell r="N12548">
            <v>0</v>
          </cell>
          <cell r="O12548">
            <v>0</v>
          </cell>
          <cell r="P12548">
            <v>0</v>
          </cell>
          <cell r="Q12548">
            <v>0</v>
          </cell>
          <cell r="R12548">
            <v>0</v>
          </cell>
          <cell r="S12548">
            <v>0</v>
          </cell>
          <cell r="T12548">
            <v>0</v>
          </cell>
          <cell r="U12548">
            <v>0</v>
          </cell>
          <cell r="V12548">
            <v>0</v>
          </cell>
          <cell r="W12548">
            <v>0</v>
          </cell>
          <cell r="X12548">
            <v>0</v>
          </cell>
          <cell r="Y12548">
            <v>0</v>
          </cell>
          <cell r="Z12548">
            <v>0</v>
          </cell>
          <cell r="AA12548">
            <v>0</v>
          </cell>
          <cell r="AB12548">
            <v>0</v>
          </cell>
        </row>
        <row r="12554">
          <cell r="E12554">
            <v>0</v>
          </cell>
          <cell r="F12554">
            <v>0</v>
          </cell>
          <cell r="G12554">
            <v>0</v>
          </cell>
          <cell r="H12554">
            <v>0</v>
          </cell>
          <cell r="I12554">
            <v>0</v>
          </cell>
          <cell r="J12554">
            <v>0</v>
          </cell>
          <cell r="K12554">
            <v>0</v>
          </cell>
          <cell r="L12554">
            <v>0</v>
          </cell>
          <cell r="M12554">
            <v>0</v>
          </cell>
          <cell r="N12554">
            <v>0</v>
          </cell>
          <cell r="O12554">
            <v>0</v>
          </cell>
          <cell r="P12554">
            <v>0</v>
          </cell>
          <cell r="Q12554">
            <v>0</v>
          </cell>
          <cell r="R12554">
            <v>0</v>
          </cell>
          <cell r="S12554">
            <v>0</v>
          </cell>
          <cell r="T12554">
            <v>0</v>
          </cell>
          <cell r="U12554">
            <v>0</v>
          </cell>
          <cell r="V12554">
            <v>0</v>
          </cell>
          <cell r="W12554">
            <v>0</v>
          </cell>
          <cell r="X12554">
            <v>0</v>
          </cell>
          <cell r="Y12554">
            <v>0</v>
          </cell>
          <cell r="Z12554">
            <v>0</v>
          </cell>
          <cell r="AA12554">
            <v>0</v>
          </cell>
          <cell r="AB12554">
            <v>0</v>
          </cell>
        </row>
        <row r="12583">
          <cell r="E12583">
            <v>0</v>
          </cell>
          <cell r="F12583">
            <v>0</v>
          </cell>
          <cell r="G12583">
            <v>0</v>
          </cell>
          <cell r="H12583">
            <v>0</v>
          </cell>
          <cell r="I12583">
            <v>0</v>
          </cell>
          <cell r="J12583">
            <v>0</v>
          </cell>
          <cell r="K12583">
            <v>0</v>
          </cell>
          <cell r="L12583">
            <v>0</v>
          </cell>
          <cell r="M12583">
            <v>0</v>
          </cell>
          <cell r="N12583">
            <v>0</v>
          </cell>
          <cell r="O12583">
            <v>0</v>
          </cell>
          <cell r="P12583">
            <v>0</v>
          </cell>
          <cell r="Q12583">
            <v>0</v>
          </cell>
          <cell r="R12583">
            <v>0</v>
          </cell>
          <cell r="S12583">
            <v>0</v>
          </cell>
          <cell r="T12583">
            <v>0</v>
          </cell>
          <cell r="U12583">
            <v>0</v>
          </cell>
          <cell r="V12583">
            <v>0</v>
          </cell>
          <cell r="W12583">
            <v>0</v>
          </cell>
          <cell r="X12583">
            <v>0</v>
          </cell>
          <cell r="Y12583">
            <v>0</v>
          </cell>
          <cell r="Z12583">
            <v>0</v>
          </cell>
          <cell r="AA12583">
            <v>0</v>
          </cell>
          <cell r="AB12583">
            <v>0</v>
          </cell>
        </row>
        <row r="12587">
          <cell r="E12587">
            <v>0</v>
          </cell>
          <cell r="F12587">
            <v>0</v>
          </cell>
          <cell r="G12587">
            <v>0</v>
          </cell>
          <cell r="H12587">
            <v>0</v>
          </cell>
          <cell r="I12587">
            <v>0</v>
          </cell>
          <cell r="J12587">
            <v>0</v>
          </cell>
          <cell r="K12587">
            <v>0</v>
          </cell>
          <cell r="Q12587">
            <v>0</v>
          </cell>
          <cell r="R12587">
            <v>0</v>
          </cell>
          <cell r="S12587">
            <v>0</v>
          </cell>
          <cell r="T12587">
            <v>0</v>
          </cell>
          <cell r="U12587">
            <v>0</v>
          </cell>
          <cell r="V12587">
            <v>0</v>
          </cell>
          <cell r="W12587">
            <v>0</v>
          </cell>
          <cell r="X12587">
            <v>0</v>
          </cell>
          <cell r="Y12587">
            <v>0</v>
          </cell>
          <cell r="Z12587">
            <v>0</v>
          </cell>
          <cell r="AA12587">
            <v>0</v>
          </cell>
          <cell r="AB12587">
            <v>0</v>
          </cell>
        </row>
        <row r="12648">
          <cell r="E12648">
            <v>0</v>
          </cell>
          <cell r="F12648">
            <v>0</v>
          </cell>
          <cell r="G12648">
            <v>0</v>
          </cell>
          <cell r="H12648">
            <v>0</v>
          </cell>
          <cell r="I12648">
            <v>0</v>
          </cell>
          <cell r="J12648">
            <v>0</v>
          </cell>
          <cell r="K12648">
            <v>0</v>
          </cell>
          <cell r="L12648">
            <v>0</v>
          </cell>
          <cell r="M12648">
            <v>0</v>
          </cell>
          <cell r="N12648">
            <v>0</v>
          </cell>
          <cell r="O12648">
            <v>0</v>
          </cell>
          <cell r="P12648">
            <v>0</v>
          </cell>
          <cell r="Q12648">
            <v>0</v>
          </cell>
          <cell r="R12648">
            <v>0</v>
          </cell>
          <cell r="S12648">
            <v>0</v>
          </cell>
          <cell r="T12648">
            <v>0</v>
          </cell>
          <cell r="U12648">
            <v>0</v>
          </cell>
          <cell r="V12648">
            <v>0</v>
          </cell>
          <cell r="W12648">
            <v>0</v>
          </cell>
          <cell r="X12648">
            <v>0</v>
          </cell>
          <cell r="Y12648">
            <v>0</v>
          </cell>
          <cell r="Z12648">
            <v>0</v>
          </cell>
          <cell r="AA12648">
            <v>0</v>
          </cell>
          <cell r="AB12648">
            <v>0</v>
          </cell>
        </row>
        <row r="12761">
          <cell r="E12761">
            <v>11953309.419999998</v>
          </cell>
          <cell r="F12761">
            <v>0</v>
          </cell>
          <cell r="G12761">
            <v>11953309.419999998</v>
          </cell>
          <cell r="H12761">
            <v>0</v>
          </cell>
          <cell r="I12761">
            <v>0</v>
          </cell>
          <cell r="J12761">
            <v>0</v>
          </cell>
          <cell r="K12761">
            <v>0</v>
          </cell>
          <cell r="L12761">
            <v>0</v>
          </cell>
          <cell r="M12761">
            <v>0</v>
          </cell>
          <cell r="N12761">
            <v>0</v>
          </cell>
          <cell r="O12761">
            <v>0</v>
          </cell>
          <cell r="P12761">
            <v>0</v>
          </cell>
          <cell r="Q12761">
            <v>374486.78</v>
          </cell>
          <cell r="R12761">
            <v>1725340.2500000002</v>
          </cell>
          <cell r="S12761">
            <v>-2099827.0300000003</v>
          </cell>
          <cell r="T12761">
            <v>0</v>
          </cell>
          <cell r="U12761">
            <v>0</v>
          </cell>
          <cell r="V12761">
            <v>0</v>
          </cell>
          <cell r="W12761">
            <v>0</v>
          </cell>
          <cell r="X12761">
            <v>0</v>
          </cell>
          <cell r="Y12761">
            <v>0</v>
          </cell>
          <cell r="Z12761">
            <v>0</v>
          </cell>
          <cell r="AA12761">
            <v>0</v>
          </cell>
          <cell r="AB12761">
            <v>0</v>
          </cell>
        </row>
        <row r="12767">
          <cell r="E12767">
            <v>0</v>
          </cell>
          <cell r="F12767">
            <v>0</v>
          </cell>
          <cell r="G12767">
            <v>0</v>
          </cell>
          <cell r="H12767">
            <v>0</v>
          </cell>
          <cell r="I12767">
            <v>0</v>
          </cell>
          <cell r="J12767">
            <v>0</v>
          </cell>
          <cell r="K12767">
            <v>0</v>
          </cell>
          <cell r="L12767">
            <v>0</v>
          </cell>
          <cell r="M12767">
            <v>0</v>
          </cell>
          <cell r="N12767">
            <v>0</v>
          </cell>
          <cell r="O12767">
            <v>0</v>
          </cell>
          <cell r="P12767">
            <v>0</v>
          </cell>
          <cell r="Q12767">
            <v>0</v>
          </cell>
          <cell r="R12767">
            <v>0</v>
          </cell>
          <cell r="S12767">
            <v>0</v>
          </cell>
          <cell r="T12767">
            <v>0</v>
          </cell>
          <cell r="U12767">
            <v>0</v>
          </cell>
          <cell r="V12767">
            <v>0</v>
          </cell>
          <cell r="W12767">
            <v>0</v>
          </cell>
          <cell r="X12767">
            <v>0</v>
          </cell>
          <cell r="Y12767">
            <v>0</v>
          </cell>
          <cell r="Z12767">
            <v>0</v>
          </cell>
          <cell r="AA12767">
            <v>0</v>
          </cell>
          <cell r="AB12767">
            <v>0</v>
          </cell>
        </row>
        <row r="12796">
          <cell r="E12796">
            <v>0</v>
          </cell>
          <cell r="F12796">
            <v>0</v>
          </cell>
          <cell r="G12796">
            <v>0</v>
          </cell>
          <cell r="H12796">
            <v>0</v>
          </cell>
          <cell r="I12796">
            <v>0</v>
          </cell>
          <cell r="J12796">
            <v>0</v>
          </cell>
          <cell r="K12796">
            <v>0</v>
          </cell>
          <cell r="L12796">
            <v>0</v>
          </cell>
          <cell r="M12796">
            <v>0</v>
          </cell>
          <cell r="N12796">
            <v>0</v>
          </cell>
          <cell r="O12796">
            <v>0</v>
          </cell>
          <cell r="P12796">
            <v>0</v>
          </cell>
          <cell r="Q12796">
            <v>0</v>
          </cell>
          <cell r="R12796">
            <v>0</v>
          </cell>
          <cell r="S12796">
            <v>0</v>
          </cell>
          <cell r="T12796">
            <v>0</v>
          </cell>
          <cell r="U12796">
            <v>0</v>
          </cell>
          <cell r="V12796">
            <v>0</v>
          </cell>
          <cell r="W12796">
            <v>0</v>
          </cell>
          <cell r="X12796">
            <v>0</v>
          </cell>
          <cell r="Y12796">
            <v>0</v>
          </cell>
          <cell r="Z12796">
            <v>0</v>
          </cell>
          <cell r="AA12796">
            <v>0</v>
          </cell>
          <cell r="AB12796">
            <v>0</v>
          </cell>
        </row>
        <row r="12800">
          <cell r="E12800">
            <v>0</v>
          </cell>
          <cell r="F12800">
            <v>0</v>
          </cell>
          <cell r="G12800">
            <v>0</v>
          </cell>
          <cell r="H12800">
            <v>0</v>
          </cell>
          <cell r="I12800">
            <v>0</v>
          </cell>
          <cell r="J12800">
            <v>0</v>
          </cell>
          <cell r="K12800">
            <v>0</v>
          </cell>
          <cell r="Q12800">
            <v>0</v>
          </cell>
          <cell r="R12800">
            <v>0</v>
          </cell>
          <cell r="S12800">
            <v>0</v>
          </cell>
          <cell r="T12800">
            <v>0</v>
          </cell>
          <cell r="U12800">
            <v>0</v>
          </cell>
          <cell r="V12800">
            <v>0</v>
          </cell>
          <cell r="W12800">
            <v>0</v>
          </cell>
          <cell r="X12800">
            <v>0</v>
          </cell>
          <cell r="Y12800">
            <v>0</v>
          </cell>
          <cell r="Z12800">
            <v>0</v>
          </cell>
          <cell r="AA12800">
            <v>0</v>
          </cell>
          <cell r="AB12800">
            <v>0</v>
          </cell>
        </row>
        <row r="12861">
          <cell r="E12861">
            <v>0</v>
          </cell>
          <cell r="F12861">
            <v>0</v>
          </cell>
          <cell r="G12861">
            <v>0</v>
          </cell>
          <cell r="H12861">
            <v>0</v>
          </cell>
          <cell r="I12861">
            <v>0</v>
          </cell>
          <cell r="J12861">
            <v>0</v>
          </cell>
          <cell r="K12861">
            <v>0</v>
          </cell>
          <cell r="L12861">
            <v>0</v>
          </cell>
          <cell r="M12861">
            <v>0</v>
          </cell>
          <cell r="N12861">
            <v>0</v>
          </cell>
          <cell r="O12861">
            <v>0</v>
          </cell>
          <cell r="P12861">
            <v>0</v>
          </cell>
          <cell r="Q12861">
            <v>0</v>
          </cell>
          <cell r="R12861">
            <v>0</v>
          </cell>
          <cell r="S12861">
            <v>0</v>
          </cell>
          <cell r="T12861">
            <v>0</v>
          </cell>
          <cell r="U12861">
            <v>0</v>
          </cell>
          <cell r="V12861">
            <v>0</v>
          </cell>
          <cell r="W12861">
            <v>0</v>
          </cell>
          <cell r="X12861">
            <v>0</v>
          </cell>
          <cell r="Y12861">
            <v>0</v>
          </cell>
          <cell r="Z12861">
            <v>0</v>
          </cell>
          <cell r="AA12861">
            <v>0</v>
          </cell>
          <cell r="AB12861">
            <v>0</v>
          </cell>
        </row>
        <row r="12974">
          <cell r="E12974">
            <v>2179605.1300000115</v>
          </cell>
          <cell r="F12974">
            <v>0</v>
          </cell>
          <cell r="G12974">
            <v>2179605.1300000115</v>
          </cell>
          <cell r="H12974">
            <v>0</v>
          </cell>
          <cell r="I12974">
            <v>0</v>
          </cell>
          <cell r="J12974">
            <v>0</v>
          </cell>
          <cell r="K12974">
            <v>0</v>
          </cell>
          <cell r="L12974">
            <v>0</v>
          </cell>
          <cell r="M12974">
            <v>0</v>
          </cell>
          <cell r="N12974">
            <v>0</v>
          </cell>
          <cell r="O12974">
            <v>0</v>
          </cell>
          <cell r="P12974">
            <v>0</v>
          </cell>
          <cell r="Q12974">
            <v>0</v>
          </cell>
          <cell r="R12974">
            <v>0</v>
          </cell>
          <cell r="S12974">
            <v>0</v>
          </cell>
          <cell r="T12974">
            <v>0</v>
          </cell>
          <cell r="U12974">
            <v>0</v>
          </cell>
          <cell r="V12974">
            <v>0</v>
          </cell>
          <cell r="W12974">
            <v>0</v>
          </cell>
          <cell r="X12974">
            <v>0</v>
          </cell>
          <cell r="Y12974">
            <v>0</v>
          </cell>
          <cell r="Z12974">
            <v>0</v>
          </cell>
          <cell r="AA12974">
            <v>0</v>
          </cell>
          <cell r="AB12974">
            <v>0</v>
          </cell>
        </row>
        <row r="12980">
          <cell r="E12980">
            <v>0</v>
          </cell>
          <cell r="F12980">
            <v>0</v>
          </cell>
          <cell r="G12980">
            <v>0</v>
          </cell>
          <cell r="H12980">
            <v>0</v>
          </cell>
          <cell r="I12980">
            <v>0</v>
          </cell>
          <cell r="J12980">
            <v>0</v>
          </cell>
          <cell r="K12980">
            <v>0</v>
          </cell>
          <cell r="L12980">
            <v>0</v>
          </cell>
          <cell r="M12980">
            <v>0</v>
          </cell>
          <cell r="N12980">
            <v>0</v>
          </cell>
          <cell r="O12980">
            <v>0</v>
          </cell>
          <cell r="P12980">
            <v>0</v>
          </cell>
          <cell r="Q12980">
            <v>0</v>
          </cell>
          <cell r="R12980">
            <v>0</v>
          </cell>
          <cell r="S12980">
            <v>0</v>
          </cell>
          <cell r="T12980">
            <v>0</v>
          </cell>
          <cell r="U12980">
            <v>0</v>
          </cell>
          <cell r="V12980">
            <v>0</v>
          </cell>
          <cell r="W12980">
            <v>0</v>
          </cell>
          <cell r="X12980">
            <v>0</v>
          </cell>
          <cell r="Y12980">
            <v>0</v>
          </cell>
          <cell r="Z12980">
            <v>0</v>
          </cell>
          <cell r="AA12980">
            <v>0</v>
          </cell>
          <cell r="AB12980">
            <v>0</v>
          </cell>
        </row>
        <row r="13009">
          <cell r="E13009">
            <v>0</v>
          </cell>
          <cell r="F13009">
            <v>0</v>
          </cell>
          <cell r="G13009">
            <v>0</v>
          </cell>
          <cell r="H13009">
            <v>0</v>
          </cell>
          <cell r="I13009">
            <v>0</v>
          </cell>
          <cell r="J13009">
            <v>0</v>
          </cell>
          <cell r="K13009">
            <v>0</v>
          </cell>
          <cell r="L13009">
            <v>0</v>
          </cell>
          <cell r="M13009">
            <v>0</v>
          </cell>
          <cell r="N13009">
            <v>0</v>
          </cell>
          <cell r="O13009">
            <v>0</v>
          </cell>
          <cell r="P13009">
            <v>0</v>
          </cell>
          <cell r="Q13009">
            <v>0</v>
          </cell>
          <cell r="R13009">
            <v>0</v>
          </cell>
          <cell r="S13009">
            <v>0</v>
          </cell>
          <cell r="T13009">
            <v>0</v>
          </cell>
          <cell r="U13009">
            <v>0</v>
          </cell>
          <cell r="V13009">
            <v>0</v>
          </cell>
          <cell r="W13009">
            <v>0</v>
          </cell>
          <cell r="X13009">
            <v>0</v>
          </cell>
          <cell r="Y13009">
            <v>0</v>
          </cell>
          <cell r="Z13009">
            <v>0</v>
          </cell>
          <cell r="AA13009">
            <v>0</v>
          </cell>
          <cell r="AB13009">
            <v>0</v>
          </cell>
        </row>
        <row r="13013">
          <cell r="E13013">
            <v>0</v>
          </cell>
          <cell r="F13013">
            <v>0</v>
          </cell>
          <cell r="G13013">
            <v>0</v>
          </cell>
          <cell r="H13013">
            <v>0</v>
          </cell>
          <cell r="I13013">
            <v>0</v>
          </cell>
          <cell r="J13013">
            <v>0</v>
          </cell>
          <cell r="K13013">
            <v>0</v>
          </cell>
          <cell r="Q13013">
            <v>0</v>
          </cell>
          <cell r="R13013">
            <v>0</v>
          </cell>
          <cell r="S13013">
            <v>0</v>
          </cell>
          <cell r="T13013">
            <v>0</v>
          </cell>
          <cell r="U13013">
            <v>0</v>
          </cell>
          <cell r="V13013">
            <v>0</v>
          </cell>
          <cell r="W13013">
            <v>0</v>
          </cell>
          <cell r="X13013">
            <v>0</v>
          </cell>
          <cell r="Y13013">
            <v>0</v>
          </cell>
          <cell r="Z13013">
            <v>0</v>
          </cell>
          <cell r="AA13013">
            <v>0</v>
          </cell>
          <cell r="AB13013">
            <v>0</v>
          </cell>
        </row>
        <row r="13074">
          <cell r="E13074">
            <v>0</v>
          </cell>
          <cell r="F13074">
            <v>0</v>
          </cell>
          <cell r="G13074">
            <v>0</v>
          </cell>
          <cell r="H13074">
            <v>0</v>
          </cell>
          <cell r="I13074">
            <v>0</v>
          </cell>
          <cell r="J13074">
            <v>0</v>
          </cell>
          <cell r="K13074">
            <v>0</v>
          </cell>
          <cell r="L13074">
            <v>0</v>
          </cell>
          <cell r="M13074">
            <v>0</v>
          </cell>
          <cell r="N13074">
            <v>0</v>
          </cell>
          <cell r="O13074">
            <v>0</v>
          </cell>
          <cell r="P13074">
            <v>0</v>
          </cell>
          <cell r="Q13074">
            <v>0</v>
          </cell>
          <cell r="R13074">
            <v>0</v>
          </cell>
          <cell r="S13074">
            <v>0</v>
          </cell>
          <cell r="T13074">
            <v>0</v>
          </cell>
          <cell r="U13074">
            <v>0</v>
          </cell>
          <cell r="V13074">
            <v>0</v>
          </cell>
          <cell r="W13074">
            <v>0</v>
          </cell>
          <cell r="X13074">
            <v>0</v>
          </cell>
          <cell r="Y13074">
            <v>0</v>
          </cell>
          <cell r="Z13074">
            <v>0</v>
          </cell>
          <cell r="AA13074">
            <v>0</v>
          </cell>
          <cell r="AB13074">
            <v>0</v>
          </cell>
        </row>
        <row r="13187">
          <cell r="E13187">
            <v>490000</v>
          </cell>
          <cell r="F13187">
            <v>0</v>
          </cell>
          <cell r="G13187">
            <v>490000</v>
          </cell>
          <cell r="H13187">
            <v>0</v>
          </cell>
          <cell r="I13187">
            <v>0</v>
          </cell>
          <cell r="J13187">
            <v>0</v>
          </cell>
          <cell r="K13187">
            <v>0</v>
          </cell>
          <cell r="L13187">
            <v>0</v>
          </cell>
          <cell r="M13187">
            <v>0</v>
          </cell>
          <cell r="N13187">
            <v>0</v>
          </cell>
          <cell r="O13187">
            <v>0</v>
          </cell>
          <cell r="P13187">
            <v>0</v>
          </cell>
          <cell r="Q13187">
            <v>0</v>
          </cell>
          <cell r="R13187">
            <v>0</v>
          </cell>
          <cell r="S13187">
            <v>0</v>
          </cell>
          <cell r="T13187">
            <v>0</v>
          </cell>
          <cell r="U13187">
            <v>0</v>
          </cell>
          <cell r="V13187">
            <v>0</v>
          </cell>
          <cell r="W13187">
            <v>0</v>
          </cell>
          <cell r="X13187">
            <v>0</v>
          </cell>
          <cell r="Y13187">
            <v>0</v>
          </cell>
          <cell r="Z13187">
            <v>0</v>
          </cell>
          <cell r="AA13187">
            <v>0</v>
          </cell>
          <cell r="AB13187">
            <v>0</v>
          </cell>
        </row>
        <row r="13193">
          <cell r="E13193">
            <v>0</v>
          </cell>
          <cell r="F13193">
            <v>0</v>
          </cell>
          <cell r="G13193">
            <v>0</v>
          </cell>
          <cell r="H13193">
            <v>0</v>
          </cell>
          <cell r="I13193">
            <v>0</v>
          </cell>
          <cell r="J13193">
            <v>0</v>
          </cell>
          <cell r="K13193">
            <v>0</v>
          </cell>
          <cell r="L13193">
            <v>0</v>
          </cell>
          <cell r="M13193">
            <v>0</v>
          </cell>
          <cell r="N13193">
            <v>0</v>
          </cell>
          <cell r="O13193">
            <v>0</v>
          </cell>
          <cell r="P13193">
            <v>0</v>
          </cell>
          <cell r="Q13193">
            <v>0</v>
          </cell>
          <cell r="R13193">
            <v>0</v>
          </cell>
          <cell r="S13193">
            <v>0</v>
          </cell>
          <cell r="T13193">
            <v>0</v>
          </cell>
          <cell r="U13193">
            <v>0</v>
          </cell>
          <cell r="V13193">
            <v>0</v>
          </cell>
          <cell r="W13193">
            <v>0</v>
          </cell>
          <cell r="X13193">
            <v>0</v>
          </cell>
          <cell r="Y13193">
            <v>0</v>
          </cell>
          <cell r="Z13193">
            <v>0</v>
          </cell>
          <cell r="AA13193">
            <v>0</v>
          </cell>
          <cell r="AB13193">
            <v>0</v>
          </cell>
        </row>
        <row r="13222">
          <cell r="E13222">
            <v>0</v>
          </cell>
          <cell r="F13222">
            <v>0</v>
          </cell>
          <cell r="G13222">
            <v>0</v>
          </cell>
          <cell r="H13222">
            <v>0</v>
          </cell>
          <cell r="I13222">
            <v>0</v>
          </cell>
          <cell r="J13222">
            <v>0</v>
          </cell>
          <cell r="K13222">
            <v>0</v>
          </cell>
          <cell r="L13222">
            <v>0</v>
          </cell>
          <cell r="M13222">
            <v>0</v>
          </cell>
          <cell r="N13222">
            <v>0</v>
          </cell>
          <cell r="O13222">
            <v>0</v>
          </cell>
          <cell r="P13222">
            <v>0</v>
          </cell>
          <cell r="Q13222">
            <v>0</v>
          </cell>
          <cell r="R13222">
            <v>0</v>
          </cell>
          <cell r="S13222">
            <v>0</v>
          </cell>
          <cell r="T13222">
            <v>0</v>
          </cell>
          <cell r="U13222">
            <v>0</v>
          </cell>
          <cell r="V13222">
            <v>0</v>
          </cell>
          <cell r="W13222">
            <v>0</v>
          </cell>
          <cell r="X13222">
            <v>0</v>
          </cell>
          <cell r="Y13222">
            <v>0</v>
          </cell>
          <cell r="Z13222">
            <v>0</v>
          </cell>
          <cell r="AA13222">
            <v>0</v>
          </cell>
          <cell r="AB13222">
            <v>0</v>
          </cell>
        </row>
        <row r="13226">
          <cell r="E13226">
            <v>0</v>
          </cell>
          <cell r="F13226">
            <v>0</v>
          </cell>
          <cell r="G13226">
            <v>0</v>
          </cell>
          <cell r="H13226">
            <v>0</v>
          </cell>
          <cell r="I13226">
            <v>0</v>
          </cell>
          <cell r="J13226">
            <v>0</v>
          </cell>
          <cell r="K13226">
            <v>0</v>
          </cell>
          <cell r="Q13226">
            <v>0</v>
          </cell>
          <cell r="R13226">
            <v>0</v>
          </cell>
          <cell r="S13226">
            <v>0</v>
          </cell>
          <cell r="T13226">
            <v>0</v>
          </cell>
          <cell r="U13226">
            <v>0</v>
          </cell>
          <cell r="V13226">
            <v>0</v>
          </cell>
          <cell r="W13226">
            <v>0</v>
          </cell>
          <cell r="X13226">
            <v>0</v>
          </cell>
          <cell r="Y13226">
            <v>0</v>
          </cell>
          <cell r="Z13226">
            <v>0</v>
          </cell>
          <cell r="AA13226">
            <v>0</v>
          </cell>
          <cell r="AB13226">
            <v>0</v>
          </cell>
        </row>
        <row r="13287">
          <cell r="E13287">
            <v>0</v>
          </cell>
          <cell r="F13287">
            <v>0</v>
          </cell>
          <cell r="G13287">
            <v>0</v>
          </cell>
          <cell r="H13287">
            <v>0</v>
          </cell>
          <cell r="I13287">
            <v>0</v>
          </cell>
          <cell r="J13287">
            <v>0</v>
          </cell>
          <cell r="K13287">
            <v>0</v>
          </cell>
          <cell r="L13287">
            <v>0</v>
          </cell>
          <cell r="M13287">
            <v>0</v>
          </cell>
          <cell r="N13287">
            <v>0</v>
          </cell>
          <cell r="O13287">
            <v>0</v>
          </cell>
          <cell r="P13287">
            <v>0</v>
          </cell>
          <cell r="Q13287">
            <v>0</v>
          </cell>
          <cell r="R13287">
            <v>0</v>
          </cell>
          <cell r="S13287">
            <v>0</v>
          </cell>
          <cell r="T13287">
            <v>0</v>
          </cell>
          <cell r="U13287">
            <v>0</v>
          </cell>
          <cell r="V13287">
            <v>0</v>
          </cell>
          <cell r="W13287">
            <v>0</v>
          </cell>
          <cell r="X13287">
            <v>0</v>
          </cell>
          <cell r="Y13287">
            <v>0</v>
          </cell>
          <cell r="Z13287">
            <v>0</v>
          </cell>
          <cell r="AA13287">
            <v>0</v>
          </cell>
          <cell r="AB13287">
            <v>0</v>
          </cell>
        </row>
        <row r="13400">
          <cell r="E13400">
            <v>508442.17000005872</v>
          </cell>
          <cell r="F13400">
            <v>0</v>
          </cell>
          <cell r="G13400">
            <v>508442.17000005872</v>
          </cell>
          <cell r="H13400">
            <v>0</v>
          </cell>
          <cell r="I13400">
            <v>0</v>
          </cell>
          <cell r="J13400">
            <v>0</v>
          </cell>
          <cell r="K13400">
            <v>0</v>
          </cell>
          <cell r="L13400">
            <v>0</v>
          </cell>
          <cell r="M13400">
            <v>0</v>
          </cell>
          <cell r="N13400">
            <v>0</v>
          </cell>
          <cell r="O13400">
            <v>0</v>
          </cell>
          <cell r="P13400">
            <v>0</v>
          </cell>
          <cell r="Q13400">
            <v>0</v>
          </cell>
          <cell r="R13400">
            <v>0</v>
          </cell>
          <cell r="S13400">
            <v>0</v>
          </cell>
          <cell r="T13400">
            <v>0</v>
          </cell>
          <cell r="U13400">
            <v>0</v>
          </cell>
          <cell r="V13400">
            <v>0</v>
          </cell>
          <cell r="W13400">
            <v>0</v>
          </cell>
          <cell r="X13400">
            <v>0</v>
          </cell>
          <cell r="Y13400">
            <v>0</v>
          </cell>
          <cell r="Z13400">
            <v>0</v>
          </cell>
          <cell r="AA13400">
            <v>0</v>
          </cell>
          <cell r="AB13400">
            <v>0</v>
          </cell>
        </row>
        <row r="13406">
          <cell r="E13406">
            <v>0</v>
          </cell>
          <cell r="F13406">
            <v>0</v>
          </cell>
          <cell r="G13406">
            <v>0</v>
          </cell>
          <cell r="H13406">
            <v>0</v>
          </cell>
          <cell r="I13406">
            <v>0</v>
          </cell>
          <cell r="J13406">
            <v>0</v>
          </cell>
          <cell r="K13406">
            <v>0</v>
          </cell>
          <cell r="L13406">
            <v>0</v>
          </cell>
          <cell r="M13406">
            <v>0</v>
          </cell>
          <cell r="N13406">
            <v>0</v>
          </cell>
          <cell r="O13406">
            <v>0</v>
          </cell>
          <cell r="P13406">
            <v>0</v>
          </cell>
          <cell r="Q13406">
            <v>0</v>
          </cell>
          <cell r="R13406">
            <v>0</v>
          </cell>
          <cell r="S13406">
            <v>0</v>
          </cell>
          <cell r="T13406">
            <v>0</v>
          </cell>
          <cell r="U13406">
            <v>0</v>
          </cell>
          <cell r="V13406">
            <v>0</v>
          </cell>
          <cell r="W13406">
            <v>0</v>
          </cell>
          <cell r="X13406">
            <v>0</v>
          </cell>
          <cell r="Y13406">
            <v>0</v>
          </cell>
          <cell r="Z13406">
            <v>0</v>
          </cell>
          <cell r="AA13406">
            <v>0</v>
          </cell>
          <cell r="AB13406">
            <v>0</v>
          </cell>
        </row>
        <row r="13435">
          <cell r="E13435">
            <v>0</v>
          </cell>
          <cell r="F13435">
            <v>0</v>
          </cell>
          <cell r="G13435">
            <v>0</v>
          </cell>
          <cell r="H13435">
            <v>0</v>
          </cell>
          <cell r="I13435">
            <v>0</v>
          </cell>
          <cell r="J13435">
            <v>0</v>
          </cell>
          <cell r="K13435">
            <v>0</v>
          </cell>
          <cell r="L13435">
            <v>0</v>
          </cell>
          <cell r="M13435">
            <v>0</v>
          </cell>
          <cell r="N13435">
            <v>0</v>
          </cell>
          <cell r="O13435">
            <v>0</v>
          </cell>
          <cell r="P13435">
            <v>0</v>
          </cell>
          <cell r="Q13435">
            <v>0</v>
          </cell>
          <cell r="R13435">
            <v>0</v>
          </cell>
          <cell r="S13435">
            <v>0</v>
          </cell>
          <cell r="T13435">
            <v>0</v>
          </cell>
          <cell r="U13435">
            <v>0</v>
          </cell>
          <cell r="V13435">
            <v>0</v>
          </cell>
          <cell r="W13435">
            <v>0</v>
          </cell>
          <cell r="X13435">
            <v>0</v>
          </cell>
          <cell r="Y13435">
            <v>0</v>
          </cell>
          <cell r="Z13435">
            <v>0</v>
          </cell>
          <cell r="AA13435">
            <v>0</v>
          </cell>
          <cell r="AB13435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500">
          <cell r="E13500">
            <v>0</v>
          </cell>
          <cell r="F13500">
            <v>0</v>
          </cell>
          <cell r="G13500">
            <v>0</v>
          </cell>
          <cell r="H13500">
            <v>0</v>
          </cell>
          <cell r="I13500">
            <v>0</v>
          </cell>
          <cell r="J13500">
            <v>0</v>
          </cell>
          <cell r="K13500">
            <v>0</v>
          </cell>
          <cell r="L13500">
            <v>0</v>
          </cell>
          <cell r="M13500">
            <v>0</v>
          </cell>
          <cell r="N13500">
            <v>0</v>
          </cell>
          <cell r="O13500">
            <v>0</v>
          </cell>
          <cell r="P13500">
            <v>0</v>
          </cell>
          <cell r="Q13500">
            <v>0</v>
          </cell>
          <cell r="R13500">
            <v>0</v>
          </cell>
          <cell r="S13500">
            <v>0</v>
          </cell>
          <cell r="T13500">
            <v>0</v>
          </cell>
          <cell r="U13500">
            <v>0</v>
          </cell>
          <cell r="V13500">
            <v>0</v>
          </cell>
          <cell r="W13500">
            <v>0</v>
          </cell>
          <cell r="X13500">
            <v>0</v>
          </cell>
          <cell r="Y13500">
            <v>0</v>
          </cell>
          <cell r="Z13500">
            <v>0</v>
          </cell>
          <cell r="AA13500">
            <v>0</v>
          </cell>
          <cell r="AB13500">
            <v>0</v>
          </cell>
        </row>
        <row r="13613">
          <cell r="E13613">
            <v>961290.55999999994</v>
          </cell>
          <cell r="F13613">
            <v>0</v>
          </cell>
          <cell r="G13613">
            <v>961290.55999999994</v>
          </cell>
          <cell r="H13613">
            <v>0</v>
          </cell>
          <cell r="I13613">
            <v>0</v>
          </cell>
          <cell r="J13613">
            <v>0</v>
          </cell>
          <cell r="K13613">
            <v>0</v>
          </cell>
          <cell r="L13613">
            <v>0</v>
          </cell>
          <cell r="M13613">
            <v>0</v>
          </cell>
          <cell r="N13613">
            <v>0</v>
          </cell>
          <cell r="O13613">
            <v>0</v>
          </cell>
          <cell r="P13613">
            <v>0</v>
          </cell>
          <cell r="Q13613">
            <v>0</v>
          </cell>
          <cell r="R13613">
            <v>0</v>
          </cell>
          <cell r="S13613">
            <v>0</v>
          </cell>
          <cell r="T13613">
            <v>0</v>
          </cell>
          <cell r="U13613">
            <v>0</v>
          </cell>
          <cell r="V13613">
            <v>0</v>
          </cell>
          <cell r="W13613">
            <v>0</v>
          </cell>
          <cell r="X13613">
            <v>0</v>
          </cell>
          <cell r="Y13613">
            <v>0</v>
          </cell>
          <cell r="Z13613">
            <v>0</v>
          </cell>
          <cell r="AA13613">
            <v>0</v>
          </cell>
          <cell r="AB13613">
            <v>0</v>
          </cell>
        </row>
        <row r="13619">
          <cell r="E13619">
            <v>0</v>
          </cell>
          <cell r="F13619">
            <v>0</v>
          </cell>
          <cell r="G13619">
            <v>0</v>
          </cell>
          <cell r="H13619">
            <v>0</v>
          </cell>
          <cell r="I13619">
            <v>0</v>
          </cell>
          <cell r="J13619">
            <v>0</v>
          </cell>
          <cell r="K13619">
            <v>0</v>
          </cell>
          <cell r="L13619">
            <v>0</v>
          </cell>
          <cell r="M13619">
            <v>0</v>
          </cell>
          <cell r="N13619">
            <v>0</v>
          </cell>
          <cell r="O13619">
            <v>0</v>
          </cell>
          <cell r="P13619">
            <v>0</v>
          </cell>
          <cell r="Q13619">
            <v>0</v>
          </cell>
          <cell r="R13619">
            <v>0</v>
          </cell>
          <cell r="S13619">
            <v>0</v>
          </cell>
          <cell r="T13619">
            <v>0</v>
          </cell>
          <cell r="U13619">
            <v>0</v>
          </cell>
          <cell r="V13619">
            <v>0</v>
          </cell>
          <cell r="W13619">
            <v>0</v>
          </cell>
          <cell r="X13619">
            <v>0</v>
          </cell>
          <cell r="Y13619">
            <v>0</v>
          </cell>
          <cell r="Z13619">
            <v>0</v>
          </cell>
          <cell r="AA13619">
            <v>0</v>
          </cell>
          <cell r="AB13619">
            <v>0</v>
          </cell>
        </row>
        <row r="13648">
          <cell r="E13648">
            <v>0</v>
          </cell>
          <cell r="F13648">
            <v>0</v>
          </cell>
          <cell r="G13648">
            <v>0</v>
          </cell>
          <cell r="H13648">
            <v>0</v>
          </cell>
          <cell r="I13648">
            <v>0</v>
          </cell>
          <cell r="J13648">
            <v>0</v>
          </cell>
          <cell r="K13648">
            <v>0</v>
          </cell>
          <cell r="L13648">
            <v>0</v>
          </cell>
          <cell r="M13648">
            <v>0</v>
          </cell>
          <cell r="N13648">
            <v>0</v>
          </cell>
          <cell r="O13648">
            <v>0</v>
          </cell>
          <cell r="P13648">
            <v>0</v>
          </cell>
          <cell r="Q13648">
            <v>0</v>
          </cell>
          <cell r="R13648">
            <v>0</v>
          </cell>
          <cell r="S13648">
            <v>0</v>
          </cell>
          <cell r="T13648">
            <v>0</v>
          </cell>
          <cell r="U13648">
            <v>0</v>
          </cell>
          <cell r="V13648">
            <v>0</v>
          </cell>
          <cell r="W13648">
            <v>0</v>
          </cell>
          <cell r="X13648">
            <v>0</v>
          </cell>
          <cell r="Y13648">
            <v>0</v>
          </cell>
          <cell r="Z13648">
            <v>0</v>
          </cell>
          <cell r="AA13648">
            <v>0</v>
          </cell>
          <cell r="AB13648">
            <v>0</v>
          </cell>
        </row>
        <row r="13652">
          <cell r="E13652">
            <v>0</v>
          </cell>
          <cell r="F13652">
            <v>0</v>
          </cell>
          <cell r="G13652">
            <v>0</v>
          </cell>
          <cell r="H13652">
            <v>0</v>
          </cell>
          <cell r="I13652">
            <v>0</v>
          </cell>
          <cell r="J13652">
            <v>0</v>
          </cell>
          <cell r="K13652">
            <v>0</v>
          </cell>
          <cell r="Q13652">
            <v>0</v>
          </cell>
          <cell r="R13652">
            <v>0</v>
          </cell>
          <cell r="S13652">
            <v>0</v>
          </cell>
          <cell r="T13652">
            <v>0</v>
          </cell>
          <cell r="U13652">
            <v>0</v>
          </cell>
          <cell r="V13652">
            <v>0</v>
          </cell>
          <cell r="W13652">
            <v>0</v>
          </cell>
          <cell r="X13652">
            <v>0</v>
          </cell>
          <cell r="Y13652">
            <v>0</v>
          </cell>
          <cell r="Z13652">
            <v>0</v>
          </cell>
          <cell r="AA13652">
            <v>0</v>
          </cell>
          <cell r="AB13652">
            <v>0</v>
          </cell>
        </row>
        <row r="13716">
          <cell r="E13716">
            <v>0</v>
          </cell>
          <cell r="F13716">
            <v>0</v>
          </cell>
          <cell r="G13716">
            <v>0</v>
          </cell>
          <cell r="H13716">
            <v>0</v>
          </cell>
          <cell r="I13716">
            <v>0</v>
          </cell>
          <cell r="J13716">
            <v>0</v>
          </cell>
          <cell r="K13716">
            <v>0</v>
          </cell>
          <cell r="L13716">
            <v>0</v>
          </cell>
          <cell r="M13716">
            <v>0</v>
          </cell>
          <cell r="N13716">
            <v>0</v>
          </cell>
          <cell r="O13716">
            <v>0</v>
          </cell>
          <cell r="P13716">
            <v>0</v>
          </cell>
          <cell r="Q13716">
            <v>0</v>
          </cell>
          <cell r="R13716">
            <v>0</v>
          </cell>
          <cell r="S13716">
            <v>0</v>
          </cell>
          <cell r="T13716">
            <v>0</v>
          </cell>
          <cell r="U13716">
            <v>0</v>
          </cell>
          <cell r="V13716">
            <v>0</v>
          </cell>
          <cell r="W13716">
            <v>0</v>
          </cell>
          <cell r="X13716">
            <v>0</v>
          </cell>
          <cell r="Y13716">
            <v>0</v>
          </cell>
          <cell r="Z13716">
            <v>0</v>
          </cell>
          <cell r="AA13716">
            <v>0</v>
          </cell>
          <cell r="AB13716">
            <v>0</v>
          </cell>
        </row>
        <row r="13829">
          <cell r="E13829">
            <v>0</v>
          </cell>
          <cell r="F13829">
            <v>0</v>
          </cell>
          <cell r="G13829">
            <v>0</v>
          </cell>
          <cell r="H13829">
            <v>0</v>
          </cell>
          <cell r="I13829">
            <v>0</v>
          </cell>
          <cell r="J13829">
            <v>0</v>
          </cell>
          <cell r="K13829">
            <v>0</v>
          </cell>
          <cell r="L13829">
            <v>0</v>
          </cell>
          <cell r="M13829">
            <v>0</v>
          </cell>
          <cell r="N13829">
            <v>0</v>
          </cell>
          <cell r="O13829">
            <v>0</v>
          </cell>
          <cell r="P13829">
            <v>0</v>
          </cell>
          <cell r="Q13829">
            <v>0</v>
          </cell>
          <cell r="R13829">
            <v>0</v>
          </cell>
          <cell r="S13829">
            <v>0</v>
          </cell>
          <cell r="T13829">
            <v>0</v>
          </cell>
          <cell r="U13829">
            <v>0</v>
          </cell>
          <cell r="V13829">
            <v>0</v>
          </cell>
          <cell r="W13829">
            <v>0</v>
          </cell>
          <cell r="X13829">
            <v>0</v>
          </cell>
          <cell r="Y13829">
            <v>0</v>
          </cell>
          <cell r="Z13829">
            <v>0</v>
          </cell>
          <cell r="AA13829">
            <v>0</v>
          </cell>
          <cell r="AB13829">
            <v>0</v>
          </cell>
        </row>
        <row r="13835">
          <cell r="E13835">
            <v>0</v>
          </cell>
          <cell r="F13835">
            <v>0</v>
          </cell>
          <cell r="G13835">
            <v>0</v>
          </cell>
          <cell r="H13835">
            <v>0</v>
          </cell>
          <cell r="I13835">
            <v>0</v>
          </cell>
          <cell r="J13835">
            <v>0</v>
          </cell>
          <cell r="K13835">
            <v>0</v>
          </cell>
          <cell r="L13835">
            <v>0</v>
          </cell>
          <cell r="M13835">
            <v>0</v>
          </cell>
          <cell r="N13835">
            <v>0</v>
          </cell>
          <cell r="O13835">
            <v>0</v>
          </cell>
          <cell r="P13835">
            <v>0</v>
          </cell>
          <cell r="Q13835">
            <v>0</v>
          </cell>
          <cell r="R13835">
            <v>0</v>
          </cell>
          <cell r="S13835">
            <v>0</v>
          </cell>
          <cell r="T13835">
            <v>0</v>
          </cell>
          <cell r="U13835">
            <v>0</v>
          </cell>
          <cell r="V13835">
            <v>0</v>
          </cell>
          <cell r="W13835">
            <v>0</v>
          </cell>
          <cell r="X13835">
            <v>0</v>
          </cell>
          <cell r="Y13835">
            <v>0</v>
          </cell>
          <cell r="Z13835">
            <v>0</v>
          </cell>
          <cell r="AA13835">
            <v>0</v>
          </cell>
          <cell r="AB13835">
            <v>0</v>
          </cell>
        </row>
        <row r="13864">
          <cell r="E13864">
            <v>0</v>
          </cell>
          <cell r="F13864">
            <v>0</v>
          </cell>
          <cell r="G13864">
            <v>0</v>
          </cell>
          <cell r="H13864">
            <v>0</v>
          </cell>
          <cell r="I13864">
            <v>0</v>
          </cell>
          <cell r="J13864">
            <v>0</v>
          </cell>
          <cell r="K13864">
            <v>0</v>
          </cell>
          <cell r="L13864">
            <v>0</v>
          </cell>
          <cell r="M13864">
            <v>0</v>
          </cell>
          <cell r="N13864">
            <v>0</v>
          </cell>
          <cell r="O13864">
            <v>0</v>
          </cell>
          <cell r="P13864">
            <v>0</v>
          </cell>
          <cell r="Q13864">
            <v>0</v>
          </cell>
          <cell r="R13864">
            <v>0</v>
          </cell>
          <cell r="S13864">
            <v>0</v>
          </cell>
          <cell r="T13864">
            <v>0</v>
          </cell>
          <cell r="U13864">
            <v>0</v>
          </cell>
          <cell r="V13864">
            <v>0</v>
          </cell>
          <cell r="W13864">
            <v>0</v>
          </cell>
          <cell r="X13864">
            <v>0</v>
          </cell>
          <cell r="Y13864">
            <v>0</v>
          </cell>
          <cell r="Z13864">
            <v>0</v>
          </cell>
          <cell r="AA13864">
            <v>0</v>
          </cell>
          <cell r="AB13864">
            <v>0</v>
          </cell>
        </row>
        <row r="13868">
          <cell r="E13868">
            <v>0</v>
          </cell>
          <cell r="F13868">
            <v>0</v>
          </cell>
          <cell r="G13868">
            <v>0</v>
          </cell>
          <cell r="H13868">
            <v>0</v>
          </cell>
          <cell r="I13868">
            <v>0</v>
          </cell>
          <cell r="J13868">
            <v>0</v>
          </cell>
          <cell r="K13868">
            <v>0</v>
          </cell>
          <cell r="L13868">
            <v>0</v>
          </cell>
          <cell r="M13868">
            <v>0</v>
          </cell>
          <cell r="N13868">
            <v>0</v>
          </cell>
          <cell r="O13868">
            <v>0</v>
          </cell>
          <cell r="P13868">
            <v>0</v>
          </cell>
          <cell r="Q13868">
            <v>0</v>
          </cell>
          <cell r="R13868">
            <v>0</v>
          </cell>
          <cell r="S13868">
            <v>0</v>
          </cell>
          <cell r="T13868">
            <v>0</v>
          </cell>
          <cell r="U13868">
            <v>0</v>
          </cell>
          <cell r="V13868">
            <v>0</v>
          </cell>
          <cell r="W13868">
            <v>0</v>
          </cell>
          <cell r="X13868">
            <v>0</v>
          </cell>
          <cell r="Y13868">
            <v>0</v>
          </cell>
          <cell r="Z13868">
            <v>0</v>
          </cell>
          <cell r="AA13868">
            <v>0</v>
          </cell>
          <cell r="AB13868">
            <v>0</v>
          </cell>
        </row>
        <row r="13932">
          <cell r="E13932">
            <v>0</v>
          </cell>
          <cell r="F13932">
            <v>0</v>
          </cell>
          <cell r="G13932">
            <v>0</v>
          </cell>
          <cell r="H13932">
            <v>0</v>
          </cell>
          <cell r="I13932">
            <v>0</v>
          </cell>
          <cell r="J13932">
            <v>0</v>
          </cell>
          <cell r="K13932">
            <v>0</v>
          </cell>
          <cell r="L13932">
            <v>0</v>
          </cell>
          <cell r="M13932">
            <v>0</v>
          </cell>
          <cell r="N13932">
            <v>0</v>
          </cell>
          <cell r="O13932">
            <v>0</v>
          </cell>
          <cell r="P13932">
            <v>0</v>
          </cell>
          <cell r="Q13932">
            <v>0</v>
          </cell>
          <cell r="R13932">
            <v>0</v>
          </cell>
          <cell r="S13932">
            <v>0</v>
          </cell>
          <cell r="T13932">
            <v>0</v>
          </cell>
          <cell r="U13932">
            <v>0</v>
          </cell>
          <cell r="V13932">
            <v>0</v>
          </cell>
          <cell r="W13932">
            <v>0</v>
          </cell>
          <cell r="X13932">
            <v>0</v>
          </cell>
          <cell r="Y13932">
            <v>0</v>
          </cell>
          <cell r="Z13932">
            <v>0</v>
          </cell>
          <cell r="AA13932">
            <v>0</v>
          </cell>
          <cell r="AB13932">
            <v>0</v>
          </cell>
        </row>
        <row r="14045">
          <cell r="E14045">
            <v>9891501.450000003</v>
          </cell>
          <cell r="F14045">
            <v>0</v>
          </cell>
          <cell r="G14045">
            <v>9891501.450000003</v>
          </cell>
          <cell r="H14045">
            <v>0</v>
          </cell>
          <cell r="I14045">
            <v>0</v>
          </cell>
          <cell r="J14045">
            <v>0</v>
          </cell>
          <cell r="K14045">
            <v>0</v>
          </cell>
          <cell r="L14045">
            <v>0</v>
          </cell>
          <cell r="M14045">
            <v>0</v>
          </cell>
          <cell r="N14045">
            <v>0</v>
          </cell>
          <cell r="O14045">
            <v>0</v>
          </cell>
          <cell r="P14045">
            <v>0</v>
          </cell>
          <cell r="Q14045">
            <v>0</v>
          </cell>
          <cell r="R14045">
            <v>0</v>
          </cell>
          <cell r="S14045">
            <v>0</v>
          </cell>
          <cell r="T14045">
            <v>0</v>
          </cell>
          <cell r="U14045">
            <v>0</v>
          </cell>
          <cell r="V14045">
            <v>0</v>
          </cell>
          <cell r="W14045">
            <v>0</v>
          </cell>
          <cell r="X14045">
            <v>0</v>
          </cell>
          <cell r="Y14045">
            <v>0</v>
          </cell>
          <cell r="Z14045">
            <v>0</v>
          </cell>
          <cell r="AA14045">
            <v>0</v>
          </cell>
          <cell r="AB14045">
            <v>0</v>
          </cell>
        </row>
        <row r="14051">
          <cell r="E14051">
            <v>0</v>
          </cell>
          <cell r="F14051">
            <v>0</v>
          </cell>
          <cell r="G14051">
            <v>0</v>
          </cell>
          <cell r="H14051">
            <v>0</v>
          </cell>
          <cell r="I14051">
            <v>0</v>
          </cell>
          <cell r="J14051">
            <v>0</v>
          </cell>
          <cell r="K14051">
            <v>0</v>
          </cell>
          <cell r="L14051">
            <v>0</v>
          </cell>
          <cell r="M14051">
            <v>0</v>
          </cell>
          <cell r="N14051">
            <v>0</v>
          </cell>
          <cell r="O14051">
            <v>0</v>
          </cell>
          <cell r="P14051">
            <v>0</v>
          </cell>
          <cell r="Q14051">
            <v>0</v>
          </cell>
          <cell r="R14051">
            <v>0</v>
          </cell>
          <cell r="S14051">
            <v>0</v>
          </cell>
          <cell r="T14051">
            <v>0</v>
          </cell>
          <cell r="U14051">
            <v>0</v>
          </cell>
          <cell r="V14051">
            <v>0</v>
          </cell>
          <cell r="W14051">
            <v>0</v>
          </cell>
          <cell r="X14051">
            <v>0</v>
          </cell>
          <cell r="Y14051">
            <v>0</v>
          </cell>
          <cell r="Z14051">
            <v>0</v>
          </cell>
          <cell r="AA14051">
            <v>0</v>
          </cell>
          <cell r="AB14051">
            <v>0</v>
          </cell>
        </row>
        <row r="14080">
          <cell r="E14080">
            <v>0</v>
          </cell>
          <cell r="F14080">
            <v>0</v>
          </cell>
          <cell r="G14080">
            <v>0</v>
          </cell>
          <cell r="H14080">
            <v>0</v>
          </cell>
          <cell r="I14080">
            <v>0</v>
          </cell>
          <cell r="J14080">
            <v>0</v>
          </cell>
          <cell r="K14080">
            <v>0</v>
          </cell>
          <cell r="L14080">
            <v>0</v>
          </cell>
          <cell r="M14080">
            <v>0</v>
          </cell>
          <cell r="N14080">
            <v>0</v>
          </cell>
          <cell r="O14080">
            <v>0</v>
          </cell>
          <cell r="P14080">
            <v>0</v>
          </cell>
          <cell r="Q14080">
            <v>0</v>
          </cell>
          <cell r="R14080">
            <v>0</v>
          </cell>
          <cell r="S14080">
            <v>0</v>
          </cell>
          <cell r="T14080">
            <v>0</v>
          </cell>
          <cell r="U14080">
            <v>0</v>
          </cell>
          <cell r="V14080">
            <v>0</v>
          </cell>
          <cell r="W14080">
            <v>0</v>
          </cell>
          <cell r="X14080">
            <v>0</v>
          </cell>
          <cell r="Y14080">
            <v>0</v>
          </cell>
          <cell r="Z14080">
            <v>0</v>
          </cell>
          <cell r="AA14080">
            <v>0</v>
          </cell>
          <cell r="AB14080">
            <v>0</v>
          </cell>
        </row>
        <row r="14084">
          <cell r="E14084">
            <v>0</v>
          </cell>
          <cell r="F14084">
            <v>0</v>
          </cell>
          <cell r="G14084">
            <v>0</v>
          </cell>
          <cell r="H14084">
            <v>0</v>
          </cell>
          <cell r="I14084">
            <v>0</v>
          </cell>
          <cell r="J14084">
            <v>0</v>
          </cell>
          <cell r="K14084">
            <v>0</v>
          </cell>
          <cell r="L14084">
            <v>0</v>
          </cell>
          <cell r="M14084">
            <v>0</v>
          </cell>
          <cell r="N14084">
            <v>0</v>
          </cell>
          <cell r="O14084">
            <v>0</v>
          </cell>
          <cell r="P14084">
            <v>0</v>
          </cell>
          <cell r="Q14084">
            <v>0</v>
          </cell>
          <cell r="R14084">
            <v>0</v>
          </cell>
          <cell r="S14084">
            <v>0</v>
          </cell>
          <cell r="T14084">
            <v>0</v>
          </cell>
          <cell r="U14084">
            <v>0</v>
          </cell>
          <cell r="V14084">
            <v>0</v>
          </cell>
          <cell r="W14084">
            <v>0</v>
          </cell>
          <cell r="X14084">
            <v>0</v>
          </cell>
          <cell r="Y14084">
            <v>0</v>
          </cell>
          <cell r="Z14084">
            <v>0</v>
          </cell>
          <cell r="AA14084">
            <v>0</v>
          </cell>
          <cell r="AB14084">
            <v>0</v>
          </cell>
        </row>
        <row r="14577">
          <cell r="E14577">
            <v>0</v>
          </cell>
          <cell r="F14577">
            <v>0</v>
          </cell>
          <cell r="G14577">
            <v>0</v>
          </cell>
          <cell r="H14577">
            <v>0</v>
          </cell>
          <cell r="I14577">
            <v>0</v>
          </cell>
          <cell r="J14577">
            <v>0</v>
          </cell>
          <cell r="K14577">
            <v>0</v>
          </cell>
          <cell r="L14577">
            <v>0</v>
          </cell>
          <cell r="M14577">
            <v>0</v>
          </cell>
          <cell r="N14577">
            <v>0</v>
          </cell>
          <cell r="O14577">
            <v>0</v>
          </cell>
          <cell r="P14577">
            <v>0</v>
          </cell>
          <cell r="Q14577">
            <v>0</v>
          </cell>
          <cell r="R14577">
            <v>0</v>
          </cell>
          <cell r="S14577">
            <v>0</v>
          </cell>
          <cell r="T14577">
            <v>0</v>
          </cell>
          <cell r="U14577">
            <v>0</v>
          </cell>
          <cell r="V14577">
            <v>0</v>
          </cell>
          <cell r="W14577">
            <v>0</v>
          </cell>
          <cell r="X14577">
            <v>0</v>
          </cell>
          <cell r="Y14577">
            <v>0</v>
          </cell>
          <cell r="Z14577">
            <v>0</v>
          </cell>
          <cell r="AA14577">
            <v>0</v>
          </cell>
          <cell r="AB14577">
            <v>0</v>
          </cell>
        </row>
        <row r="14690">
          <cell r="E14690">
            <v>180030570.92999995</v>
          </cell>
          <cell r="F14690">
            <v>0</v>
          </cell>
          <cell r="G14690">
            <v>180030570.92999998</v>
          </cell>
          <cell r="H14690">
            <v>39906180.509999998</v>
          </cell>
          <cell r="I14690">
            <v>0</v>
          </cell>
          <cell r="J14690">
            <v>0</v>
          </cell>
          <cell r="K14690">
            <v>0</v>
          </cell>
          <cell r="L14690">
            <v>38749065.810000002</v>
          </cell>
          <cell r="M14690">
            <v>0</v>
          </cell>
          <cell r="N14690">
            <v>0</v>
          </cell>
          <cell r="O14690">
            <v>0</v>
          </cell>
          <cell r="P14690">
            <v>38749065.810000002</v>
          </cell>
          <cell r="Q14690">
            <v>375051.95</v>
          </cell>
          <cell r="R14690">
            <v>543694.13</v>
          </cell>
          <cell r="S14690">
            <v>238368.62</v>
          </cell>
          <cell r="T14690">
            <v>0</v>
          </cell>
          <cell r="U14690">
            <v>0</v>
          </cell>
          <cell r="V14690">
            <v>0</v>
          </cell>
          <cell r="W14690">
            <v>0</v>
          </cell>
          <cell r="X14690">
            <v>0</v>
          </cell>
          <cell r="Y14690">
            <v>0</v>
          </cell>
          <cell r="Z14690">
            <v>0</v>
          </cell>
          <cell r="AA14690">
            <v>0</v>
          </cell>
          <cell r="AB14690">
            <v>0</v>
          </cell>
        </row>
        <row r="14696">
          <cell r="E14696">
            <v>0</v>
          </cell>
          <cell r="F14696">
            <v>0</v>
          </cell>
          <cell r="G14696">
            <v>0</v>
          </cell>
          <cell r="H14696">
            <v>0</v>
          </cell>
          <cell r="I14696">
            <v>0</v>
          </cell>
          <cell r="J14696">
            <v>0</v>
          </cell>
          <cell r="K14696">
            <v>0</v>
          </cell>
          <cell r="L14696">
            <v>0</v>
          </cell>
          <cell r="M14696">
            <v>0</v>
          </cell>
          <cell r="N14696">
            <v>0</v>
          </cell>
          <cell r="O14696">
            <v>0</v>
          </cell>
          <cell r="P14696">
            <v>0</v>
          </cell>
          <cell r="Q14696">
            <v>0</v>
          </cell>
          <cell r="R14696">
            <v>0</v>
          </cell>
          <cell r="S14696">
            <v>0</v>
          </cell>
          <cell r="T14696">
            <v>0</v>
          </cell>
          <cell r="U14696">
            <v>0</v>
          </cell>
          <cell r="V14696">
            <v>0</v>
          </cell>
          <cell r="W14696">
            <v>0</v>
          </cell>
          <cell r="X14696">
            <v>0</v>
          </cell>
          <cell r="Y14696">
            <v>0</v>
          </cell>
          <cell r="Z14696">
            <v>0</v>
          </cell>
          <cell r="AA14696">
            <v>0</v>
          </cell>
          <cell r="AB14696">
            <v>0</v>
          </cell>
        </row>
        <row r="14725">
          <cell r="E14725">
            <v>113708822.44000013</v>
          </cell>
          <cell r="F14725">
            <v>0</v>
          </cell>
          <cell r="G14725">
            <v>113708822.44000013</v>
          </cell>
          <cell r="H14725">
            <v>21050488.980000004</v>
          </cell>
          <cell r="I14725">
            <v>0</v>
          </cell>
          <cell r="J14725">
            <v>0</v>
          </cell>
          <cell r="K14725">
            <v>0</v>
          </cell>
          <cell r="L14725">
            <v>20335613.980000004</v>
          </cell>
          <cell r="M14725">
            <v>0</v>
          </cell>
          <cell r="N14725">
            <v>0</v>
          </cell>
          <cell r="O14725">
            <v>0</v>
          </cell>
          <cell r="P14725">
            <v>20335613.980000004</v>
          </cell>
          <cell r="Q14725">
            <v>0</v>
          </cell>
          <cell r="R14725">
            <v>0</v>
          </cell>
          <cell r="S14725">
            <v>714875</v>
          </cell>
          <cell r="T14725">
            <v>0</v>
          </cell>
          <cell r="U14725">
            <v>0</v>
          </cell>
          <cell r="V14725">
            <v>0</v>
          </cell>
          <cell r="W14725">
            <v>0</v>
          </cell>
          <cell r="X14725">
            <v>0</v>
          </cell>
          <cell r="Y14725">
            <v>0</v>
          </cell>
          <cell r="Z14725">
            <v>0</v>
          </cell>
          <cell r="AA14725">
            <v>0</v>
          </cell>
          <cell r="AB14725">
            <v>0</v>
          </cell>
        </row>
        <row r="14729">
          <cell r="E14729">
            <v>0</v>
          </cell>
          <cell r="F14729">
            <v>0</v>
          </cell>
          <cell r="G14729">
            <v>0</v>
          </cell>
          <cell r="H14729">
            <v>0</v>
          </cell>
          <cell r="I14729">
            <v>0</v>
          </cell>
          <cell r="J14729">
            <v>0</v>
          </cell>
          <cell r="K14729">
            <v>0</v>
          </cell>
          <cell r="L14729">
            <v>0</v>
          </cell>
          <cell r="M14729">
            <v>0</v>
          </cell>
          <cell r="N14729">
            <v>0</v>
          </cell>
          <cell r="O14729">
            <v>0</v>
          </cell>
          <cell r="P14729">
            <v>0</v>
          </cell>
          <cell r="Q14729">
            <v>0</v>
          </cell>
          <cell r="R14729">
            <v>0</v>
          </cell>
          <cell r="S14729">
            <v>0</v>
          </cell>
          <cell r="T14729">
            <v>0</v>
          </cell>
          <cell r="U14729">
            <v>0</v>
          </cell>
          <cell r="V14729">
            <v>0</v>
          </cell>
          <cell r="W14729">
            <v>0</v>
          </cell>
          <cell r="X14729">
            <v>0</v>
          </cell>
          <cell r="Y14729">
            <v>0</v>
          </cell>
          <cell r="Z14729">
            <v>0</v>
          </cell>
          <cell r="AA14729">
            <v>0</v>
          </cell>
          <cell r="AB14729">
            <v>0</v>
          </cell>
        </row>
        <row r="14790">
          <cell r="E14790">
            <v>0</v>
          </cell>
          <cell r="F14790">
            <v>0</v>
          </cell>
          <cell r="G14790">
            <v>0</v>
          </cell>
          <cell r="H14790">
            <v>0</v>
          </cell>
          <cell r="I14790">
            <v>0</v>
          </cell>
          <cell r="J14790">
            <v>0</v>
          </cell>
          <cell r="K14790">
            <v>0</v>
          </cell>
          <cell r="L14790">
            <v>0</v>
          </cell>
          <cell r="M14790">
            <v>0</v>
          </cell>
          <cell r="N14790">
            <v>0</v>
          </cell>
          <cell r="O14790">
            <v>0</v>
          </cell>
          <cell r="P14790">
            <v>0</v>
          </cell>
          <cell r="Q14790">
            <v>0</v>
          </cell>
          <cell r="R14790">
            <v>0</v>
          </cell>
          <cell r="S14790">
            <v>0</v>
          </cell>
          <cell r="T14790">
            <v>0</v>
          </cell>
          <cell r="U14790">
            <v>0</v>
          </cell>
          <cell r="V14790">
            <v>0</v>
          </cell>
          <cell r="W14790">
            <v>0</v>
          </cell>
          <cell r="X14790">
            <v>0</v>
          </cell>
          <cell r="Y14790">
            <v>0</v>
          </cell>
          <cell r="Z14790">
            <v>0</v>
          </cell>
          <cell r="AA14790">
            <v>0</v>
          </cell>
          <cell r="AB14790">
            <v>0</v>
          </cell>
        </row>
        <row r="14903">
          <cell r="E14903">
            <v>26636687.490000002</v>
          </cell>
          <cell r="F14903">
            <v>-9.3132257461547852E-10</v>
          </cell>
          <cell r="G14903">
            <v>26636687.490000002</v>
          </cell>
          <cell r="H14903">
            <v>8028613.4199999999</v>
          </cell>
          <cell r="I14903">
            <v>0</v>
          </cell>
          <cell r="J14903">
            <v>0</v>
          </cell>
          <cell r="K14903">
            <v>0</v>
          </cell>
          <cell r="L14903">
            <v>0</v>
          </cell>
          <cell r="M14903">
            <v>0</v>
          </cell>
          <cell r="N14903">
            <v>0</v>
          </cell>
          <cell r="O14903">
            <v>0</v>
          </cell>
          <cell r="P14903">
            <v>0</v>
          </cell>
          <cell r="Q14903">
            <v>0</v>
          </cell>
          <cell r="R14903">
            <v>180049.31</v>
          </cell>
          <cell r="S14903">
            <v>7848564.1100000003</v>
          </cell>
          <cell r="T14903">
            <v>0</v>
          </cell>
          <cell r="U14903">
            <v>0</v>
          </cell>
          <cell r="V14903">
            <v>0</v>
          </cell>
          <cell r="W14903">
            <v>0</v>
          </cell>
          <cell r="X14903">
            <v>0</v>
          </cell>
          <cell r="Y14903">
            <v>0</v>
          </cell>
          <cell r="Z14903">
            <v>0</v>
          </cell>
          <cell r="AA14903">
            <v>0</v>
          </cell>
          <cell r="AB14903">
            <v>0</v>
          </cell>
        </row>
        <row r="14909">
          <cell r="E14909">
            <v>0</v>
          </cell>
          <cell r="F14909">
            <v>0</v>
          </cell>
          <cell r="G14909">
            <v>0</v>
          </cell>
          <cell r="H14909">
            <v>0</v>
          </cell>
          <cell r="I14909">
            <v>0</v>
          </cell>
          <cell r="J14909">
            <v>0</v>
          </cell>
          <cell r="K14909">
            <v>0</v>
          </cell>
          <cell r="L14909">
            <v>0</v>
          </cell>
          <cell r="M14909">
            <v>0</v>
          </cell>
          <cell r="N14909">
            <v>0</v>
          </cell>
          <cell r="O14909">
            <v>0</v>
          </cell>
          <cell r="P14909">
            <v>0</v>
          </cell>
          <cell r="Q14909">
            <v>0</v>
          </cell>
          <cell r="R14909">
            <v>0</v>
          </cell>
          <cell r="S14909">
            <v>0</v>
          </cell>
          <cell r="T14909">
            <v>0</v>
          </cell>
          <cell r="U14909">
            <v>0</v>
          </cell>
          <cell r="V14909">
            <v>0</v>
          </cell>
          <cell r="W14909">
            <v>0</v>
          </cell>
          <cell r="X14909">
            <v>0</v>
          </cell>
          <cell r="Y14909">
            <v>0</v>
          </cell>
          <cell r="Z14909">
            <v>0</v>
          </cell>
          <cell r="AA14909">
            <v>0</v>
          </cell>
          <cell r="AB14909">
            <v>0</v>
          </cell>
        </row>
        <row r="14938">
          <cell r="E14938">
            <v>0</v>
          </cell>
          <cell r="F14938">
            <v>0</v>
          </cell>
          <cell r="G14938">
            <v>0</v>
          </cell>
          <cell r="H14938">
            <v>0</v>
          </cell>
          <cell r="I14938">
            <v>0</v>
          </cell>
          <cell r="J14938">
            <v>0</v>
          </cell>
          <cell r="K14938">
            <v>0</v>
          </cell>
          <cell r="L14938">
            <v>0</v>
          </cell>
          <cell r="M14938">
            <v>0</v>
          </cell>
          <cell r="N14938">
            <v>0</v>
          </cell>
          <cell r="O14938">
            <v>0</v>
          </cell>
          <cell r="P14938">
            <v>0</v>
          </cell>
          <cell r="Q14938">
            <v>0</v>
          </cell>
          <cell r="R14938">
            <v>0</v>
          </cell>
          <cell r="S14938">
            <v>0</v>
          </cell>
          <cell r="T14938">
            <v>0</v>
          </cell>
          <cell r="U14938">
            <v>0</v>
          </cell>
          <cell r="V14938">
            <v>0</v>
          </cell>
          <cell r="W14938">
            <v>0</v>
          </cell>
          <cell r="X14938">
            <v>0</v>
          </cell>
          <cell r="Y14938">
            <v>0</v>
          </cell>
          <cell r="Z14938">
            <v>0</v>
          </cell>
          <cell r="AA14938">
            <v>0</v>
          </cell>
          <cell r="AB14938">
            <v>0</v>
          </cell>
        </row>
        <row r="14942">
          <cell r="E14942">
            <v>0</v>
          </cell>
          <cell r="F14942">
            <v>0</v>
          </cell>
          <cell r="G14942">
            <v>0</v>
          </cell>
          <cell r="H14942">
            <v>0</v>
          </cell>
          <cell r="I14942">
            <v>0</v>
          </cell>
          <cell r="J14942">
            <v>0</v>
          </cell>
          <cell r="K14942">
            <v>0</v>
          </cell>
          <cell r="Q14942">
            <v>0</v>
          </cell>
          <cell r="R14942">
            <v>0</v>
          </cell>
          <cell r="S14942">
            <v>0</v>
          </cell>
          <cell r="T14942">
            <v>0</v>
          </cell>
          <cell r="U14942">
            <v>0</v>
          </cell>
          <cell r="V14942">
            <v>0</v>
          </cell>
          <cell r="W14942">
            <v>0</v>
          </cell>
          <cell r="X14942">
            <v>0</v>
          </cell>
          <cell r="Y14942">
            <v>0</v>
          </cell>
          <cell r="Z14942">
            <v>0</v>
          </cell>
          <cell r="AA14942">
            <v>0</v>
          </cell>
          <cell r="AB14942">
            <v>0</v>
          </cell>
        </row>
        <row r="15003">
          <cell r="E15003">
            <v>0</v>
          </cell>
          <cell r="F15003">
            <v>0</v>
          </cell>
          <cell r="G15003">
            <v>0</v>
          </cell>
          <cell r="H15003">
            <v>0</v>
          </cell>
          <cell r="I15003">
            <v>0</v>
          </cell>
          <cell r="J15003">
            <v>0</v>
          </cell>
          <cell r="K15003">
            <v>0</v>
          </cell>
          <cell r="L15003">
            <v>0</v>
          </cell>
          <cell r="M15003">
            <v>0</v>
          </cell>
          <cell r="N15003">
            <v>0</v>
          </cell>
          <cell r="O15003">
            <v>0</v>
          </cell>
          <cell r="P15003">
            <v>0</v>
          </cell>
          <cell r="Q15003">
            <v>0</v>
          </cell>
          <cell r="R15003">
            <v>0</v>
          </cell>
          <cell r="S15003">
            <v>0</v>
          </cell>
          <cell r="T15003">
            <v>0</v>
          </cell>
          <cell r="U15003">
            <v>0</v>
          </cell>
          <cell r="V15003">
            <v>0</v>
          </cell>
          <cell r="W15003">
            <v>0</v>
          </cell>
          <cell r="X15003">
            <v>0</v>
          </cell>
          <cell r="Y15003">
            <v>0</v>
          </cell>
          <cell r="Z15003">
            <v>0</v>
          </cell>
          <cell r="AA15003">
            <v>0</v>
          </cell>
          <cell r="AB15003">
            <v>0</v>
          </cell>
        </row>
        <row r="15116">
          <cell r="E15116">
            <v>0</v>
          </cell>
          <cell r="F15116">
            <v>0</v>
          </cell>
          <cell r="G15116">
            <v>0</v>
          </cell>
          <cell r="H15116">
            <v>0</v>
          </cell>
          <cell r="I15116">
            <v>0</v>
          </cell>
          <cell r="J15116">
            <v>0</v>
          </cell>
          <cell r="K15116">
            <v>0</v>
          </cell>
          <cell r="L15116">
            <v>0</v>
          </cell>
          <cell r="M15116">
            <v>0</v>
          </cell>
          <cell r="N15116">
            <v>0</v>
          </cell>
          <cell r="O15116">
            <v>0</v>
          </cell>
          <cell r="P15116">
            <v>0</v>
          </cell>
          <cell r="Q15116">
            <v>0</v>
          </cell>
          <cell r="R15116">
            <v>0</v>
          </cell>
          <cell r="S15116">
            <v>0</v>
          </cell>
          <cell r="T15116">
            <v>0</v>
          </cell>
          <cell r="U15116">
            <v>0</v>
          </cell>
          <cell r="V15116">
            <v>0</v>
          </cell>
          <cell r="W15116">
            <v>0</v>
          </cell>
          <cell r="X15116">
            <v>0</v>
          </cell>
          <cell r="Y15116">
            <v>0</v>
          </cell>
          <cell r="Z15116">
            <v>0</v>
          </cell>
          <cell r="AA15116">
            <v>0</v>
          </cell>
          <cell r="AB15116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151">
          <cell r="E15151">
            <v>0</v>
          </cell>
          <cell r="F15151">
            <v>0</v>
          </cell>
          <cell r="G15151">
            <v>0</v>
          </cell>
          <cell r="H15151">
            <v>0</v>
          </cell>
          <cell r="I15151">
            <v>0</v>
          </cell>
          <cell r="J15151">
            <v>0</v>
          </cell>
          <cell r="K15151">
            <v>0</v>
          </cell>
          <cell r="L15151">
            <v>0</v>
          </cell>
          <cell r="M15151">
            <v>0</v>
          </cell>
          <cell r="N15151">
            <v>0</v>
          </cell>
          <cell r="O15151">
            <v>0</v>
          </cell>
          <cell r="P15151">
            <v>0</v>
          </cell>
          <cell r="Q15151">
            <v>0</v>
          </cell>
          <cell r="R15151">
            <v>0</v>
          </cell>
          <cell r="S15151">
            <v>0</v>
          </cell>
          <cell r="T15151">
            <v>0</v>
          </cell>
          <cell r="U15151">
            <v>0</v>
          </cell>
          <cell r="V15151">
            <v>0</v>
          </cell>
          <cell r="W15151">
            <v>0</v>
          </cell>
          <cell r="X15151">
            <v>0</v>
          </cell>
          <cell r="Y15151">
            <v>0</v>
          </cell>
          <cell r="Z15151">
            <v>0</v>
          </cell>
          <cell r="AA15151">
            <v>0</v>
          </cell>
          <cell r="AB15151">
            <v>0</v>
          </cell>
        </row>
        <row r="15155">
          <cell r="E15155">
            <v>0</v>
          </cell>
          <cell r="F15155">
            <v>0</v>
          </cell>
          <cell r="G15155">
            <v>0</v>
          </cell>
          <cell r="H15155">
            <v>0</v>
          </cell>
          <cell r="I15155">
            <v>0</v>
          </cell>
          <cell r="J15155">
            <v>0</v>
          </cell>
          <cell r="K15155">
            <v>0</v>
          </cell>
          <cell r="Q15155">
            <v>0</v>
          </cell>
          <cell r="R15155">
            <v>0</v>
          </cell>
          <cell r="S15155">
            <v>0</v>
          </cell>
          <cell r="T15155">
            <v>0</v>
          </cell>
          <cell r="U15155">
            <v>0</v>
          </cell>
          <cell r="V15155">
            <v>0</v>
          </cell>
          <cell r="W15155">
            <v>0</v>
          </cell>
          <cell r="X15155">
            <v>0</v>
          </cell>
          <cell r="Y15155">
            <v>0</v>
          </cell>
          <cell r="Z15155">
            <v>0</v>
          </cell>
          <cell r="AA15155">
            <v>0</v>
          </cell>
          <cell r="AB15155">
            <v>0</v>
          </cell>
        </row>
        <row r="15216">
          <cell r="E15216">
            <v>0</v>
          </cell>
          <cell r="F15216">
            <v>0</v>
          </cell>
          <cell r="G15216">
            <v>0</v>
          </cell>
          <cell r="H15216">
            <v>0</v>
          </cell>
          <cell r="I15216">
            <v>0</v>
          </cell>
          <cell r="J15216">
            <v>0</v>
          </cell>
          <cell r="K15216">
            <v>0</v>
          </cell>
          <cell r="L15216">
            <v>0</v>
          </cell>
          <cell r="M15216">
            <v>0</v>
          </cell>
          <cell r="N15216">
            <v>0</v>
          </cell>
          <cell r="O15216">
            <v>0</v>
          </cell>
          <cell r="P15216">
            <v>0</v>
          </cell>
          <cell r="Q15216">
            <v>0</v>
          </cell>
          <cell r="R15216">
            <v>0</v>
          </cell>
          <cell r="S15216">
            <v>0</v>
          </cell>
          <cell r="T15216">
            <v>0</v>
          </cell>
          <cell r="U15216">
            <v>0</v>
          </cell>
          <cell r="V15216">
            <v>0</v>
          </cell>
          <cell r="W15216">
            <v>0</v>
          </cell>
          <cell r="X15216">
            <v>0</v>
          </cell>
          <cell r="Y15216">
            <v>0</v>
          </cell>
          <cell r="Z15216">
            <v>0</v>
          </cell>
          <cell r="AA15216">
            <v>0</v>
          </cell>
          <cell r="AB15216">
            <v>0</v>
          </cell>
        </row>
        <row r="15329">
          <cell r="E15329">
            <v>2629258.33</v>
          </cell>
          <cell r="F15329">
            <v>-1.8917489796876907E-10</v>
          </cell>
          <cell r="G15329">
            <v>2629258.3299999996</v>
          </cell>
          <cell r="H15329">
            <v>410781.72</v>
          </cell>
          <cell r="I15329">
            <v>0</v>
          </cell>
          <cell r="J15329">
            <v>0</v>
          </cell>
          <cell r="K15329">
            <v>0</v>
          </cell>
          <cell r="L15329">
            <v>0</v>
          </cell>
          <cell r="M15329">
            <v>0</v>
          </cell>
          <cell r="N15329">
            <v>0</v>
          </cell>
          <cell r="O15329">
            <v>0</v>
          </cell>
          <cell r="P15329">
            <v>0</v>
          </cell>
          <cell r="Q15329">
            <v>215274.03</v>
          </cell>
          <cell r="R15329">
            <v>195507.68999999997</v>
          </cell>
          <cell r="S15329">
            <v>0</v>
          </cell>
          <cell r="T15329">
            <v>0</v>
          </cell>
          <cell r="U15329">
            <v>0</v>
          </cell>
          <cell r="V15329">
            <v>0</v>
          </cell>
          <cell r="W15329">
            <v>0</v>
          </cell>
          <cell r="X15329">
            <v>0</v>
          </cell>
          <cell r="Y15329">
            <v>0</v>
          </cell>
          <cell r="Z15329">
            <v>0</v>
          </cell>
          <cell r="AA15329">
            <v>0</v>
          </cell>
          <cell r="AB15329">
            <v>0</v>
          </cell>
        </row>
        <row r="15335">
          <cell r="E15335">
            <v>0</v>
          </cell>
          <cell r="F15335">
            <v>0</v>
          </cell>
          <cell r="G15335">
            <v>0</v>
          </cell>
          <cell r="H15335">
            <v>0</v>
          </cell>
          <cell r="I15335">
            <v>0</v>
          </cell>
          <cell r="J15335">
            <v>0</v>
          </cell>
          <cell r="K15335">
            <v>0</v>
          </cell>
          <cell r="L15335">
            <v>0</v>
          </cell>
          <cell r="M15335">
            <v>0</v>
          </cell>
          <cell r="N15335">
            <v>0</v>
          </cell>
          <cell r="O15335">
            <v>0</v>
          </cell>
          <cell r="P15335">
            <v>0</v>
          </cell>
          <cell r="Q15335">
            <v>0</v>
          </cell>
          <cell r="R15335">
            <v>0</v>
          </cell>
          <cell r="S15335">
            <v>0</v>
          </cell>
          <cell r="T15335">
            <v>0</v>
          </cell>
          <cell r="U15335">
            <v>0</v>
          </cell>
          <cell r="V15335">
            <v>0</v>
          </cell>
          <cell r="W15335">
            <v>0</v>
          </cell>
          <cell r="X15335">
            <v>0</v>
          </cell>
          <cell r="Y15335">
            <v>0</v>
          </cell>
          <cell r="Z15335">
            <v>0</v>
          </cell>
          <cell r="AA15335">
            <v>0</v>
          </cell>
          <cell r="AB15335">
            <v>0</v>
          </cell>
        </row>
        <row r="15364">
          <cell r="E15364">
            <v>0</v>
          </cell>
          <cell r="F15364">
            <v>0</v>
          </cell>
          <cell r="G15364">
            <v>0</v>
          </cell>
          <cell r="H15364">
            <v>0</v>
          </cell>
          <cell r="I15364">
            <v>0</v>
          </cell>
          <cell r="J15364">
            <v>0</v>
          </cell>
          <cell r="K15364">
            <v>0</v>
          </cell>
          <cell r="L15364">
            <v>0</v>
          </cell>
          <cell r="M15364">
            <v>0</v>
          </cell>
          <cell r="N15364">
            <v>0</v>
          </cell>
          <cell r="O15364">
            <v>0</v>
          </cell>
          <cell r="P15364">
            <v>0</v>
          </cell>
          <cell r="Q15364">
            <v>0</v>
          </cell>
          <cell r="R15364">
            <v>0</v>
          </cell>
          <cell r="S15364">
            <v>0</v>
          </cell>
          <cell r="T15364">
            <v>0</v>
          </cell>
          <cell r="U15364">
            <v>0</v>
          </cell>
          <cell r="V15364">
            <v>0</v>
          </cell>
          <cell r="W15364">
            <v>0</v>
          </cell>
          <cell r="X15364">
            <v>0</v>
          </cell>
          <cell r="Y15364">
            <v>0</v>
          </cell>
          <cell r="Z15364">
            <v>0</v>
          </cell>
          <cell r="AA15364">
            <v>0</v>
          </cell>
          <cell r="AB15364">
            <v>0</v>
          </cell>
        </row>
        <row r="15368">
          <cell r="E15368">
            <v>0</v>
          </cell>
          <cell r="F15368">
            <v>0</v>
          </cell>
          <cell r="G15368">
            <v>0</v>
          </cell>
          <cell r="H15368">
            <v>0</v>
          </cell>
          <cell r="I15368">
            <v>0</v>
          </cell>
          <cell r="J15368">
            <v>0</v>
          </cell>
          <cell r="K15368">
            <v>0</v>
          </cell>
          <cell r="Q15368">
            <v>0</v>
          </cell>
          <cell r="R15368">
            <v>0</v>
          </cell>
          <cell r="S15368">
            <v>0</v>
          </cell>
          <cell r="T15368">
            <v>0</v>
          </cell>
          <cell r="U15368">
            <v>0</v>
          </cell>
          <cell r="V15368">
            <v>0</v>
          </cell>
          <cell r="W15368">
            <v>0</v>
          </cell>
          <cell r="X15368">
            <v>0</v>
          </cell>
          <cell r="Y15368">
            <v>0</v>
          </cell>
          <cell r="Z15368">
            <v>0</v>
          </cell>
          <cell r="AA15368">
            <v>0</v>
          </cell>
          <cell r="AB15368">
            <v>0</v>
          </cell>
        </row>
        <row r="15429">
          <cell r="E15429">
            <v>0</v>
          </cell>
          <cell r="F15429">
            <v>0</v>
          </cell>
          <cell r="G15429">
            <v>0</v>
          </cell>
          <cell r="H15429">
            <v>0</v>
          </cell>
          <cell r="I15429">
            <v>0</v>
          </cell>
          <cell r="J15429">
            <v>0</v>
          </cell>
          <cell r="K15429">
            <v>0</v>
          </cell>
          <cell r="L15429">
            <v>0</v>
          </cell>
          <cell r="M15429">
            <v>0</v>
          </cell>
          <cell r="N15429">
            <v>0</v>
          </cell>
          <cell r="O15429">
            <v>0</v>
          </cell>
          <cell r="P15429">
            <v>0</v>
          </cell>
          <cell r="Q15429">
            <v>0</v>
          </cell>
          <cell r="R15429">
            <v>0</v>
          </cell>
          <cell r="S15429">
            <v>0</v>
          </cell>
          <cell r="T15429">
            <v>0</v>
          </cell>
          <cell r="U15429">
            <v>0</v>
          </cell>
          <cell r="V15429">
            <v>0</v>
          </cell>
          <cell r="W15429">
            <v>0</v>
          </cell>
          <cell r="X15429">
            <v>0</v>
          </cell>
          <cell r="Y15429">
            <v>0</v>
          </cell>
          <cell r="Z15429">
            <v>0</v>
          </cell>
          <cell r="AA15429">
            <v>0</v>
          </cell>
          <cell r="AB15429">
            <v>0</v>
          </cell>
        </row>
        <row r="15542">
          <cell r="E15542">
            <v>455401.89000000083</v>
          </cell>
          <cell r="F15542">
            <v>-7.2759576141834259E-12</v>
          </cell>
          <cell r="G15542">
            <v>455401.89000000083</v>
          </cell>
          <cell r="H15542">
            <v>32782.130000000005</v>
          </cell>
          <cell r="I15542">
            <v>0</v>
          </cell>
          <cell r="J15542">
            <v>0</v>
          </cell>
          <cell r="K15542">
            <v>0</v>
          </cell>
          <cell r="L15542">
            <v>0</v>
          </cell>
          <cell r="M15542">
            <v>0</v>
          </cell>
          <cell r="N15542">
            <v>0</v>
          </cell>
          <cell r="O15542">
            <v>0</v>
          </cell>
          <cell r="P15542">
            <v>0</v>
          </cell>
          <cell r="Q15542">
            <v>0</v>
          </cell>
          <cell r="R15542">
            <v>0</v>
          </cell>
          <cell r="S15542">
            <v>32782.130000000005</v>
          </cell>
          <cell r="T15542">
            <v>0</v>
          </cell>
          <cell r="U15542">
            <v>0</v>
          </cell>
          <cell r="V15542">
            <v>0</v>
          </cell>
          <cell r="W15542">
            <v>0</v>
          </cell>
          <cell r="X15542">
            <v>0</v>
          </cell>
          <cell r="Y15542">
            <v>0</v>
          </cell>
          <cell r="Z15542">
            <v>0</v>
          </cell>
          <cell r="AA15542">
            <v>0</v>
          </cell>
          <cell r="AB15542">
            <v>0</v>
          </cell>
        </row>
        <row r="15548">
          <cell r="E15548">
            <v>0</v>
          </cell>
          <cell r="F15548">
            <v>0</v>
          </cell>
          <cell r="G15548">
            <v>0</v>
          </cell>
          <cell r="H15548">
            <v>0</v>
          </cell>
          <cell r="I15548">
            <v>0</v>
          </cell>
          <cell r="J15548">
            <v>0</v>
          </cell>
          <cell r="K15548">
            <v>0</v>
          </cell>
          <cell r="L15548">
            <v>0</v>
          </cell>
          <cell r="M15548">
            <v>0</v>
          </cell>
          <cell r="N15548">
            <v>0</v>
          </cell>
          <cell r="O15548">
            <v>0</v>
          </cell>
          <cell r="P15548">
            <v>0</v>
          </cell>
          <cell r="Q15548">
            <v>0</v>
          </cell>
          <cell r="R15548">
            <v>0</v>
          </cell>
          <cell r="S15548">
            <v>0</v>
          </cell>
          <cell r="T15548">
            <v>0</v>
          </cell>
          <cell r="U15548">
            <v>0</v>
          </cell>
          <cell r="V15548">
            <v>0</v>
          </cell>
          <cell r="W15548">
            <v>0</v>
          </cell>
          <cell r="X15548">
            <v>0</v>
          </cell>
          <cell r="Y15548">
            <v>0</v>
          </cell>
          <cell r="Z15548">
            <v>0</v>
          </cell>
          <cell r="AA15548">
            <v>0</v>
          </cell>
          <cell r="AB15548">
            <v>0</v>
          </cell>
        </row>
        <row r="15577">
          <cell r="E15577">
            <v>0</v>
          </cell>
          <cell r="F15577">
            <v>0</v>
          </cell>
          <cell r="G15577">
            <v>0</v>
          </cell>
          <cell r="H15577">
            <v>0</v>
          </cell>
          <cell r="I15577">
            <v>0</v>
          </cell>
          <cell r="J15577">
            <v>0</v>
          </cell>
          <cell r="K15577">
            <v>0</v>
          </cell>
          <cell r="L15577">
            <v>0</v>
          </cell>
          <cell r="M15577">
            <v>0</v>
          </cell>
          <cell r="N15577">
            <v>0</v>
          </cell>
          <cell r="O15577">
            <v>0</v>
          </cell>
          <cell r="P15577">
            <v>0</v>
          </cell>
          <cell r="Q15577">
            <v>0</v>
          </cell>
          <cell r="R15577">
            <v>0</v>
          </cell>
          <cell r="S15577">
            <v>0</v>
          </cell>
          <cell r="T15577">
            <v>0</v>
          </cell>
          <cell r="U15577">
            <v>0</v>
          </cell>
          <cell r="V15577">
            <v>0</v>
          </cell>
          <cell r="W15577">
            <v>0</v>
          </cell>
          <cell r="X15577">
            <v>0</v>
          </cell>
          <cell r="Y15577">
            <v>0</v>
          </cell>
          <cell r="Z15577">
            <v>0</v>
          </cell>
          <cell r="AA15577">
            <v>0</v>
          </cell>
          <cell r="AB15577">
            <v>0</v>
          </cell>
        </row>
        <row r="15581">
          <cell r="E15581">
            <v>0</v>
          </cell>
          <cell r="F15581">
            <v>0</v>
          </cell>
          <cell r="G15581">
            <v>0</v>
          </cell>
          <cell r="H15581">
            <v>0</v>
          </cell>
          <cell r="I15581">
            <v>0</v>
          </cell>
          <cell r="J15581">
            <v>0</v>
          </cell>
          <cell r="K15581">
            <v>0</v>
          </cell>
          <cell r="Q15581">
            <v>0</v>
          </cell>
          <cell r="R15581">
            <v>0</v>
          </cell>
          <cell r="S15581">
            <v>0</v>
          </cell>
          <cell r="T15581">
            <v>0</v>
          </cell>
          <cell r="U15581">
            <v>0</v>
          </cell>
          <cell r="V15581">
            <v>0</v>
          </cell>
          <cell r="W15581">
            <v>0</v>
          </cell>
          <cell r="X15581">
            <v>0</v>
          </cell>
          <cell r="Y15581">
            <v>0</v>
          </cell>
          <cell r="Z15581">
            <v>0</v>
          </cell>
          <cell r="AA15581">
            <v>0</v>
          </cell>
          <cell r="AB15581">
            <v>0</v>
          </cell>
        </row>
        <row r="15642">
          <cell r="E15642">
            <v>0</v>
          </cell>
          <cell r="F15642">
            <v>0</v>
          </cell>
          <cell r="G15642">
            <v>0</v>
          </cell>
          <cell r="H15642">
            <v>0</v>
          </cell>
          <cell r="I15642">
            <v>0</v>
          </cell>
          <cell r="J15642">
            <v>0</v>
          </cell>
          <cell r="K15642">
            <v>0</v>
          </cell>
          <cell r="L15642">
            <v>0</v>
          </cell>
          <cell r="M15642">
            <v>0</v>
          </cell>
          <cell r="N15642">
            <v>0</v>
          </cell>
          <cell r="O15642">
            <v>0</v>
          </cell>
          <cell r="P15642">
            <v>0</v>
          </cell>
          <cell r="Q15642">
            <v>0</v>
          </cell>
          <cell r="R15642">
            <v>0</v>
          </cell>
          <cell r="S15642">
            <v>0</v>
          </cell>
          <cell r="T15642">
            <v>0</v>
          </cell>
          <cell r="U15642">
            <v>0</v>
          </cell>
          <cell r="V15642">
            <v>0</v>
          </cell>
          <cell r="W15642">
            <v>0</v>
          </cell>
          <cell r="X15642">
            <v>0</v>
          </cell>
          <cell r="Y15642">
            <v>0</v>
          </cell>
          <cell r="Z15642">
            <v>0</v>
          </cell>
          <cell r="AA15642">
            <v>0</v>
          </cell>
          <cell r="AB15642">
            <v>0</v>
          </cell>
        </row>
        <row r="15755">
          <cell r="E15755">
            <v>6377197.5800000047</v>
          </cell>
          <cell r="F15755">
            <v>0</v>
          </cell>
          <cell r="G15755">
            <v>6377197.5800000066</v>
          </cell>
          <cell r="H15755">
            <v>728436.61</v>
          </cell>
          <cell r="I15755">
            <v>0</v>
          </cell>
          <cell r="J15755">
            <v>0</v>
          </cell>
          <cell r="K15755">
            <v>0</v>
          </cell>
          <cell r="L15755">
            <v>0</v>
          </cell>
          <cell r="M15755">
            <v>0</v>
          </cell>
          <cell r="N15755">
            <v>0</v>
          </cell>
          <cell r="O15755">
            <v>0</v>
          </cell>
          <cell r="P15755">
            <v>0</v>
          </cell>
          <cell r="Q15755">
            <v>728436.61</v>
          </cell>
          <cell r="R15755">
            <v>0</v>
          </cell>
          <cell r="S15755">
            <v>0</v>
          </cell>
          <cell r="T15755">
            <v>0</v>
          </cell>
          <cell r="U15755">
            <v>0</v>
          </cell>
          <cell r="V15755">
            <v>0</v>
          </cell>
          <cell r="W15755">
            <v>0</v>
          </cell>
          <cell r="X15755">
            <v>0</v>
          </cell>
          <cell r="Y15755">
            <v>0</v>
          </cell>
          <cell r="Z15755">
            <v>0</v>
          </cell>
          <cell r="AA15755">
            <v>0</v>
          </cell>
          <cell r="AB15755">
            <v>0</v>
          </cell>
        </row>
        <row r="15761">
          <cell r="E15761">
            <v>0</v>
          </cell>
          <cell r="F15761">
            <v>0</v>
          </cell>
          <cell r="G15761">
            <v>0</v>
          </cell>
          <cell r="H15761">
            <v>0</v>
          </cell>
          <cell r="I15761">
            <v>0</v>
          </cell>
          <cell r="J15761">
            <v>0</v>
          </cell>
          <cell r="K15761">
            <v>0</v>
          </cell>
          <cell r="L15761">
            <v>0</v>
          </cell>
          <cell r="M15761">
            <v>0</v>
          </cell>
          <cell r="N15761">
            <v>0</v>
          </cell>
          <cell r="O15761">
            <v>0</v>
          </cell>
          <cell r="P15761">
            <v>0</v>
          </cell>
          <cell r="Q15761">
            <v>0</v>
          </cell>
          <cell r="R15761">
            <v>0</v>
          </cell>
          <cell r="S15761">
            <v>0</v>
          </cell>
          <cell r="T15761">
            <v>0</v>
          </cell>
          <cell r="U15761">
            <v>0</v>
          </cell>
          <cell r="V15761">
            <v>0</v>
          </cell>
          <cell r="W15761">
            <v>0</v>
          </cell>
          <cell r="X15761">
            <v>0</v>
          </cell>
          <cell r="Y15761">
            <v>0</v>
          </cell>
          <cell r="Z15761">
            <v>0</v>
          </cell>
          <cell r="AA15761">
            <v>0</v>
          </cell>
          <cell r="AB15761">
            <v>0</v>
          </cell>
        </row>
        <row r="15790">
          <cell r="E15790">
            <v>0</v>
          </cell>
          <cell r="F15790">
            <v>0</v>
          </cell>
          <cell r="G15790">
            <v>0</v>
          </cell>
          <cell r="H15790">
            <v>0</v>
          </cell>
          <cell r="I15790">
            <v>0</v>
          </cell>
          <cell r="J15790">
            <v>0</v>
          </cell>
          <cell r="K15790">
            <v>0</v>
          </cell>
          <cell r="L15790">
            <v>0</v>
          </cell>
          <cell r="M15790">
            <v>0</v>
          </cell>
          <cell r="N15790">
            <v>0</v>
          </cell>
          <cell r="O15790">
            <v>0</v>
          </cell>
          <cell r="P15790">
            <v>0</v>
          </cell>
          <cell r="Q15790">
            <v>0</v>
          </cell>
          <cell r="R15790">
            <v>0</v>
          </cell>
          <cell r="S15790">
            <v>0</v>
          </cell>
          <cell r="T15790">
            <v>0</v>
          </cell>
          <cell r="U15790">
            <v>0</v>
          </cell>
          <cell r="V15790">
            <v>0</v>
          </cell>
          <cell r="W15790">
            <v>0</v>
          </cell>
          <cell r="X15790">
            <v>0</v>
          </cell>
          <cell r="Y15790">
            <v>0</v>
          </cell>
          <cell r="Z15790">
            <v>0</v>
          </cell>
          <cell r="AA15790">
            <v>0</v>
          </cell>
          <cell r="AB15790">
            <v>0</v>
          </cell>
        </row>
        <row r="15794">
          <cell r="E15794">
            <v>0</v>
          </cell>
          <cell r="F15794">
            <v>0</v>
          </cell>
          <cell r="G15794">
            <v>0</v>
          </cell>
          <cell r="H15794">
            <v>0</v>
          </cell>
          <cell r="I15794">
            <v>0</v>
          </cell>
          <cell r="J15794">
            <v>0</v>
          </cell>
          <cell r="K15794">
            <v>0</v>
          </cell>
          <cell r="Q15794">
            <v>0</v>
          </cell>
          <cell r="R15794">
            <v>0</v>
          </cell>
          <cell r="S15794">
            <v>0</v>
          </cell>
          <cell r="T15794">
            <v>0</v>
          </cell>
          <cell r="U15794">
            <v>0</v>
          </cell>
          <cell r="V15794">
            <v>0</v>
          </cell>
          <cell r="W15794">
            <v>0</v>
          </cell>
          <cell r="X15794">
            <v>0</v>
          </cell>
          <cell r="Y15794">
            <v>0</v>
          </cell>
          <cell r="Z15794">
            <v>0</v>
          </cell>
          <cell r="AA15794">
            <v>0</v>
          </cell>
          <cell r="AB15794">
            <v>0</v>
          </cell>
        </row>
        <row r="15855">
          <cell r="E15855">
            <v>0</v>
          </cell>
          <cell r="F15855">
            <v>0</v>
          </cell>
          <cell r="G15855">
            <v>0</v>
          </cell>
          <cell r="H15855">
            <v>0</v>
          </cell>
          <cell r="I15855">
            <v>0</v>
          </cell>
          <cell r="J15855">
            <v>0</v>
          </cell>
          <cell r="K15855">
            <v>0</v>
          </cell>
          <cell r="L15855">
            <v>0</v>
          </cell>
          <cell r="M15855">
            <v>0</v>
          </cell>
          <cell r="N15855">
            <v>0</v>
          </cell>
          <cell r="O15855">
            <v>0</v>
          </cell>
          <cell r="P15855">
            <v>0</v>
          </cell>
          <cell r="Q15855">
            <v>0</v>
          </cell>
          <cell r="R15855">
            <v>0</v>
          </cell>
          <cell r="S15855">
            <v>0</v>
          </cell>
          <cell r="T15855">
            <v>0</v>
          </cell>
          <cell r="U15855">
            <v>0</v>
          </cell>
          <cell r="V15855">
            <v>0</v>
          </cell>
          <cell r="W15855">
            <v>0</v>
          </cell>
          <cell r="X15855">
            <v>0</v>
          </cell>
          <cell r="Y15855">
            <v>0</v>
          </cell>
          <cell r="Z15855">
            <v>0</v>
          </cell>
          <cell r="AA15855">
            <v>0</v>
          </cell>
          <cell r="AB15855">
            <v>0</v>
          </cell>
        </row>
        <row r="15968">
          <cell r="E15968">
            <v>3401155.3799999962</v>
          </cell>
          <cell r="F15968">
            <v>-5.8207660913467407E-11</v>
          </cell>
          <cell r="G15968">
            <v>3401155.3799999957</v>
          </cell>
          <cell r="H15968">
            <v>370486.87999999989</v>
          </cell>
          <cell r="I15968">
            <v>0</v>
          </cell>
          <cell r="J15968">
            <v>0</v>
          </cell>
          <cell r="K15968">
            <v>0</v>
          </cell>
          <cell r="L15968">
            <v>0</v>
          </cell>
          <cell r="M15968">
            <v>0</v>
          </cell>
          <cell r="N15968">
            <v>0</v>
          </cell>
          <cell r="O15968">
            <v>0</v>
          </cell>
          <cell r="P15968">
            <v>0</v>
          </cell>
          <cell r="Q15968">
            <v>0</v>
          </cell>
          <cell r="R15968">
            <v>4436</v>
          </cell>
          <cell r="S15968">
            <v>366050.87999999989</v>
          </cell>
          <cell r="T15968">
            <v>0</v>
          </cell>
          <cell r="U15968">
            <v>0</v>
          </cell>
          <cell r="V15968">
            <v>0</v>
          </cell>
          <cell r="W15968">
            <v>0</v>
          </cell>
          <cell r="X15968">
            <v>0</v>
          </cell>
          <cell r="Y15968">
            <v>0</v>
          </cell>
          <cell r="Z15968">
            <v>0</v>
          </cell>
          <cell r="AA15968">
            <v>0</v>
          </cell>
          <cell r="AB15968">
            <v>0</v>
          </cell>
        </row>
        <row r="15974">
          <cell r="E15974">
            <v>0</v>
          </cell>
          <cell r="F15974">
            <v>0</v>
          </cell>
          <cell r="G15974">
            <v>0</v>
          </cell>
          <cell r="H15974">
            <v>0</v>
          </cell>
          <cell r="I15974">
            <v>0</v>
          </cell>
          <cell r="J15974">
            <v>0</v>
          </cell>
          <cell r="K15974">
            <v>0</v>
          </cell>
          <cell r="L15974">
            <v>0</v>
          </cell>
          <cell r="M15974">
            <v>0</v>
          </cell>
          <cell r="N15974">
            <v>0</v>
          </cell>
          <cell r="O15974">
            <v>0</v>
          </cell>
          <cell r="P15974">
            <v>0</v>
          </cell>
          <cell r="Q15974">
            <v>0</v>
          </cell>
          <cell r="R15974">
            <v>0</v>
          </cell>
          <cell r="S15974">
            <v>0</v>
          </cell>
          <cell r="T15974">
            <v>0</v>
          </cell>
          <cell r="U15974">
            <v>0</v>
          </cell>
          <cell r="V15974">
            <v>0</v>
          </cell>
          <cell r="W15974">
            <v>0</v>
          </cell>
          <cell r="X15974">
            <v>0</v>
          </cell>
          <cell r="Y15974">
            <v>0</v>
          </cell>
          <cell r="Z15974">
            <v>0</v>
          </cell>
          <cell r="AA15974">
            <v>0</v>
          </cell>
          <cell r="AB15974">
            <v>0</v>
          </cell>
        </row>
        <row r="16003">
          <cell r="E16003">
            <v>0</v>
          </cell>
          <cell r="F16003">
            <v>0</v>
          </cell>
          <cell r="G16003">
            <v>0</v>
          </cell>
          <cell r="H16003">
            <v>0</v>
          </cell>
          <cell r="I16003">
            <v>0</v>
          </cell>
          <cell r="J16003">
            <v>0</v>
          </cell>
          <cell r="K16003">
            <v>0</v>
          </cell>
          <cell r="L16003">
            <v>0</v>
          </cell>
          <cell r="M16003">
            <v>0</v>
          </cell>
          <cell r="N16003">
            <v>0</v>
          </cell>
          <cell r="O16003">
            <v>0</v>
          </cell>
          <cell r="P16003">
            <v>0</v>
          </cell>
          <cell r="Q16003">
            <v>0</v>
          </cell>
          <cell r="R16003">
            <v>0</v>
          </cell>
          <cell r="S16003">
            <v>0</v>
          </cell>
          <cell r="T16003">
            <v>0</v>
          </cell>
          <cell r="U16003">
            <v>0</v>
          </cell>
          <cell r="V16003">
            <v>0</v>
          </cell>
          <cell r="W16003">
            <v>0</v>
          </cell>
          <cell r="X16003">
            <v>0</v>
          </cell>
          <cell r="Y16003">
            <v>0</v>
          </cell>
          <cell r="Z16003">
            <v>0</v>
          </cell>
          <cell r="AA16003">
            <v>0</v>
          </cell>
          <cell r="AB16003">
            <v>0</v>
          </cell>
        </row>
        <row r="16007">
          <cell r="E16007">
            <v>0</v>
          </cell>
          <cell r="F16007">
            <v>0</v>
          </cell>
          <cell r="G16007">
            <v>0</v>
          </cell>
          <cell r="H16007">
            <v>0</v>
          </cell>
          <cell r="I16007">
            <v>0</v>
          </cell>
          <cell r="J16007">
            <v>0</v>
          </cell>
          <cell r="K16007">
            <v>0</v>
          </cell>
          <cell r="Q16007">
            <v>0</v>
          </cell>
          <cell r="R16007">
            <v>0</v>
          </cell>
          <cell r="S16007">
            <v>0</v>
          </cell>
          <cell r="T16007">
            <v>0</v>
          </cell>
          <cell r="U16007">
            <v>0</v>
          </cell>
          <cell r="V16007">
            <v>0</v>
          </cell>
          <cell r="W16007">
            <v>0</v>
          </cell>
          <cell r="X16007">
            <v>0</v>
          </cell>
          <cell r="Y16007">
            <v>0</v>
          </cell>
          <cell r="Z16007">
            <v>0</v>
          </cell>
          <cell r="AA16007">
            <v>0</v>
          </cell>
          <cell r="AB16007">
            <v>0</v>
          </cell>
        </row>
        <row r="16068">
          <cell r="E16068">
            <v>0</v>
          </cell>
          <cell r="F16068">
            <v>0</v>
          </cell>
          <cell r="G16068">
            <v>0</v>
          </cell>
          <cell r="H16068">
            <v>0</v>
          </cell>
          <cell r="I16068">
            <v>0</v>
          </cell>
          <cell r="J16068">
            <v>0</v>
          </cell>
          <cell r="K16068">
            <v>0</v>
          </cell>
          <cell r="L16068">
            <v>0</v>
          </cell>
          <cell r="M16068">
            <v>0</v>
          </cell>
          <cell r="N16068">
            <v>0</v>
          </cell>
          <cell r="O16068">
            <v>0</v>
          </cell>
          <cell r="P16068">
            <v>0</v>
          </cell>
          <cell r="Q16068">
            <v>0</v>
          </cell>
          <cell r="R16068">
            <v>0</v>
          </cell>
          <cell r="S16068">
            <v>0</v>
          </cell>
          <cell r="T16068">
            <v>0</v>
          </cell>
          <cell r="U16068">
            <v>0</v>
          </cell>
          <cell r="V16068">
            <v>0</v>
          </cell>
          <cell r="W16068">
            <v>0</v>
          </cell>
          <cell r="X16068">
            <v>0</v>
          </cell>
          <cell r="Y16068">
            <v>0</v>
          </cell>
          <cell r="Z16068">
            <v>0</v>
          </cell>
          <cell r="AA16068">
            <v>0</v>
          </cell>
          <cell r="AB16068">
            <v>0</v>
          </cell>
        </row>
        <row r="16181">
          <cell r="E16181">
            <v>318323.03999999998</v>
          </cell>
          <cell r="F16181">
            <v>-1.4551915228366852E-11</v>
          </cell>
          <cell r="G16181">
            <v>318323.03999999992</v>
          </cell>
          <cell r="H16181">
            <v>0</v>
          </cell>
          <cell r="I16181">
            <v>0</v>
          </cell>
          <cell r="J16181">
            <v>0</v>
          </cell>
          <cell r="K16181">
            <v>0</v>
          </cell>
          <cell r="L16181">
            <v>0</v>
          </cell>
          <cell r="M16181">
            <v>0</v>
          </cell>
          <cell r="N16181">
            <v>0</v>
          </cell>
          <cell r="O16181">
            <v>0</v>
          </cell>
          <cell r="P16181">
            <v>0</v>
          </cell>
          <cell r="Q16181">
            <v>0</v>
          </cell>
          <cell r="R16181">
            <v>0</v>
          </cell>
          <cell r="S16181">
            <v>0</v>
          </cell>
          <cell r="T16181">
            <v>0</v>
          </cell>
          <cell r="U16181">
            <v>0</v>
          </cell>
          <cell r="V16181">
            <v>0</v>
          </cell>
          <cell r="W16181">
            <v>0</v>
          </cell>
          <cell r="X16181">
            <v>0</v>
          </cell>
          <cell r="Y16181">
            <v>0</v>
          </cell>
          <cell r="Z16181">
            <v>0</v>
          </cell>
          <cell r="AA16181">
            <v>0</v>
          </cell>
          <cell r="AB16181">
            <v>0</v>
          </cell>
        </row>
        <row r="16187">
          <cell r="E16187">
            <v>0</v>
          </cell>
          <cell r="F16187">
            <v>0</v>
          </cell>
          <cell r="G16187">
            <v>0</v>
          </cell>
          <cell r="H16187">
            <v>0</v>
          </cell>
          <cell r="I16187">
            <v>0</v>
          </cell>
          <cell r="J16187">
            <v>0</v>
          </cell>
          <cell r="K16187">
            <v>0</v>
          </cell>
          <cell r="L16187">
            <v>0</v>
          </cell>
          <cell r="M16187">
            <v>0</v>
          </cell>
          <cell r="N16187">
            <v>0</v>
          </cell>
          <cell r="O16187">
            <v>0</v>
          </cell>
          <cell r="P16187">
            <v>0</v>
          </cell>
          <cell r="Q16187">
            <v>0</v>
          </cell>
          <cell r="R16187">
            <v>0</v>
          </cell>
          <cell r="S16187">
            <v>0</v>
          </cell>
          <cell r="T16187">
            <v>0</v>
          </cell>
          <cell r="U16187">
            <v>0</v>
          </cell>
          <cell r="V16187">
            <v>0</v>
          </cell>
          <cell r="W16187">
            <v>0</v>
          </cell>
          <cell r="X16187">
            <v>0</v>
          </cell>
          <cell r="Y16187">
            <v>0</v>
          </cell>
          <cell r="Z16187">
            <v>0</v>
          </cell>
          <cell r="AA16187">
            <v>0</v>
          </cell>
          <cell r="AB16187">
            <v>0</v>
          </cell>
        </row>
        <row r="16216">
          <cell r="E16216">
            <v>0</v>
          </cell>
          <cell r="F16216">
            <v>0</v>
          </cell>
          <cell r="G16216">
            <v>0</v>
          </cell>
          <cell r="H16216">
            <v>0</v>
          </cell>
          <cell r="I16216">
            <v>0</v>
          </cell>
          <cell r="J16216">
            <v>0</v>
          </cell>
          <cell r="K16216">
            <v>0</v>
          </cell>
          <cell r="L16216">
            <v>0</v>
          </cell>
          <cell r="M16216">
            <v>0</v>
          </cell>
          <cell r="N16216">
            <v>0</v>
          </cell>
          <cell r="O16216">
            <v>0</v>
          </cell>
          <cell r="P16216">
            <v>0</v>
          </cell>
          <cell r="Q16216">
            <v>0</v>
          </cell>
          <cell r="R16216">
            <v>0</v>
          </cell>
          <cell r="S16216">
            <v>0</v>
          </cell>
          <cell r="T16216">
            <v>0</v>
          </cell>
          <cell r="U16216">
            <v>0</v>
          </cell>
          <cell r="V16216">
            <v>0</v>
          </cell>
          <cell r="W16216">
            <v>0</v>
          </cell>
          <cell r="X16216">
            <v>0</v>
          </cell>
          <cell r="Y16216">
            <v>0</v>
          </cell>
          <cell r="Z16216">
            <v>0</v>
          </cell>
          <cell r="AA16216">
            <v>0</v>
          </cell>
          <cell r="AB16216">
            <v>0</v>
          </cell>
        </row>
        <row r="16220">
          <cell r="E16220">
            <v>0</v>
          </cell>
          <cell r="F16220">
            <v>0</v>
          </cell>
          <cell r="G16220">
            <v>0</v>
          </cell>
          <cell r="H16220">
            <v>0</v>
          </cell>
          <cell r="I16220">
            <v>0</v>
          </cell>
          <cell r="J16220">
            <v>0</v>
          </cell>
          <cell r="K16220">
            <v>0</v>
          </cell>
          <cell r="Q16220">
            <v>0</v>
          </cell>
          <cell r="R16220">
            <v>0</v>
          </cell>
          <cell r="S16220">
            <v>0</v>
          </cell>
          <cell r="T16220">
            <v>0</v>
          </cell>
          <cell r="U16220">
            <v>0</v>
          </cell>
          <cell r="V16220">
            <v>0</v>
          </cell>
          <cell r="W16220">
            <v>0</v>
          </cell>
          <cell r="X16220">
            <v>0</v>
          </cell>
          <cell r="Y16220">
            <v>0</v>
          </cell>
          <cell r="Z16220">
            <v>0</v>
          </cell>
          <cell r="AA16220">
            <v>0</v>
          </cell>
          <cell r="AB16220">
            <v>0</v>
          </cell>
        </row>
        <row r="16281">
          <cell r="E16281">
            <v>0</v>
          </cell>
          <cell r="F16281">
            <v>0</v>
          </cell>
          <cell r="G16281">
            <v>0</v>
          </cell>
          <cell r="H16281">
            <v>0</v>
          </cell>
          <cell r="I16281">
            <v>0</v>
          </cell>
          <cell r="J16281">
            <v>0</v>
          </cell>
          <cell r="K16281">
            <v>0</v>
          </cell>
          <cell r="L16281">
            <v>0</v>
          </cell>
          <cell r="M16281">
            <v>0</v>
          </cell>
          <cell r="N16281">
            <v>0</v>
          </cell>
          <cell r="O16281">
            <v>0</v>
          </cell>
          <cell r="P16281">
            <v>0</v>
          </cell>
          <cell r="Q16281">
            <v>0</v>
          </cell>
          <cell r="R16281">
            <v>0</v>
          </cell>
          <cell r="S16281">
            <v>0</v>
          </cell>
          <cell r="T16281">
            <v>0</v>
          </cell>
          <cell r="U16281">
            <v>0</v>
          </cell>
          <cell r="V16281">
            <v>0</v>
          </cell>
          <cell r="W16281">
            <v>0</v>
          </cell>
          <cell r="X16281">
            <v>0</v>
          </cell>
          <cell r="Y16281">
            <v>0</v>
          </cell>
          <cell r="Z16281">
            <v>0</v>
          </cell>
          <cell r="AA16281">
            <v>0</v>
          </cell>
          <cell r="AB16281">
            <v>0</v>
          </cell>
        </row>
        <row r="16394">
          <cell r="E16394">
            <v>2096943.8899999997</v>
          </cell>
          <cell r="F16394">
            <v>0</v>
          </cell>
          <cell r="G16394">
            <v>2096943.8899999997</v>
          </cell>
          <cell r="H16394">
            <v>469822.13</v>
          </cell>
          <cell r="I16394">
            <v>0</v>
          </cell>
          <cell r="J16394">
            <v>0</v>
          </cell>
          <cell r="K16394">
            <v>0</v>
          </cell>
          <cell r="L16394">
            <v>0</v>
          </cell>
          <cell r="M16394">
            <v>0</v>
          </cell>
          <cell r="N16394">
            <v>0</v>
          </cell>
          <cell r="O16394">
            <v>0</v>
          </cell>
          <cell r="P16394">
            <v>0</v>
          </cell>
          <cell r="Q16394">
            <v>16922.8</v>
          </cell>
          <cell r="R16394">
            <v>102628.46</v>
          </cell>
          <cell r="S16394">
            <v>350270.87</v>
          </cell>
          <cell r="T16394">
            <v>0</v>
          </cell>
          <cell r="U16394">
            <v>0</v>
          </cell>
          <cell r="V16394">
            <v>0</v>
          </cell>
          <cell r="W16394">
            <v>0</v>
          </cell>
          <cell r="X16394">
            <v>0</v>
          </cell>
          <cell r="Y16394">
            <v>0</v>
          </cell>
          <cell r="Z16394">
            <v>0</v>
          </cell>
          <cell r="AA16394">
            <v>0</v>
          </cell>
          <cell r="AB16394">
            <v>0</v>
          </cell>
        </row>
        <row r="16400">
          <cell r="E16400">
            <v>0</v>
          </cell>
          <cell r="F16400">
            <v>0</v>
          </cell>
          <cell r="G16400">
            <v>0</v>
          </cell>
          <cell r="H16400">
            <v>0</v>
          </cell>
          <cell r="I16400">
            <v>0</v>
          </cell>
          <cell r="J16400">
            <v>0</v>
          </cell>
          <cell r="K16400">
            <v>0</v>
          </cell>
          <cell r="L16400">
            <v>0</v>
          </cell>
          <cell r="M16400">
            <v>0</v>
          </cell>
          <cell r="N16400">
            <v>0</v>
          </cell>
          <cell r="O16400">
            <v>0</v>
          </cell>
          <cell r="P16400">
            <v>0</v>
          </cell>
          <cell r="Q16400">
            <v>0</v>
          </cell>
          <cell r="R16400">
            <v>0</v>
          </cell>
          <cell r="S16400">
            <v>0</v>
          </cell>
          <cell r="T16400">
            <v>0</v>
          </cell>
          <cell r="U16400">
            <v>0</v>
          </cell>
          <cell r="V16400">
            <v>0</v>
          </cell>
          <cell r="W16400">
            <v>0</v>
          </cell>
          <cell r="X16400">
            <v>0</v>
          </cell>
          <cell r="Y16400">
            <v>0</v>
          </cell>
          <cell r="Z16400">
            <v>0</v>
          </cell>
          <cell r="AA16400">
            <v>0</v>
          </cell>
          <cell r="AB16400">
            <v>0</v>
          </cell>
        </row>
        <row r="16429">
          <cell r="E16429">
            <v>0</v>
          </cell>
          <cell r="F16429">
            <v>0</v>
          </cell>
          <cell r="G16429">
            <v>0</v>
          </cell>
          <cell r="H16429">
            <v>0</v>
          </cell>
          <cell r="I16429">
            <v>0</v>
          </cell>
          <cell r="J16429">
            <v>0</v>
          </cell>
          <cell r="K16429">
            <v>0</v>
          </cell>
          <cell r="L16429">
            <v>0</v>
          </cell>
          <cell r="M16429">
            <v>0</v>
          </cell>
          <cell r="N16429">
            <v>0</v>
          </cell>
          <cell r="O16429">
            <v>0</v>
          </cell>
          <cell r="P16429">
            <v>0</v>
          </cell>
          <cell r="Q16429">
            <v>0</v>
          </cell>
          <cell r="R16429">
            <v>0</v>
          </cell>
          <cell r="S16429">
            <v>0</v>
          </cell>
          <cell r="T16429">
            <v>0</v>
          </cell>
          <cell r="U16429">
            <v>0</v>
          </cell>
          <cell r="V16429">
            <v>0</v>
          </cell>
          <cell r="W16429">
            <v>0</v>
          </cell>
          <cell r="X16429">
            <v>0</v>
          </cell>
          <cell r="Y16429">
            <v>0</v>
          </cell>
          <cell r="Z16429">
            <v>0</v>
          </cell>
          <cell r="AA16429">
            <v>0</v>
          </cell>
          <cell r="AB16429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494">
          <cell r="E16494">
            <v>0</v>
          </cell>
          <cell r="F16494">
            <v>0</v>
          </cell>
          <cell r="G16494">
            <v>0</v>
          </cell>
          <cell r="H16494">
            <v>0</v>
          </cell>
          <cell r="I16494">
            <v>0</v>
          </cell>
          <cell r="J16494">
            <v>0</v>
          </cell>
          <cell r="K16494">
            <v>0</v>
          </cell>
          <cell r="L16494">
            <v>0</v>
          </cell>
          <cell r="M16494">
            <v>0</v>
          </cell>
          <cell r="N16494">
            <v>0</v>
          </cell>
          <cell r="O16494">
            <v>0</v>
          </cell>
          <cell r="P16494">
            <v>0</v>
          </cell>
          <cell r="Q16494">
            <v>0</v>
          </cell>
          <cell r="R16494">
            <v>0</v>
          </cell>
          <cell r="S16494">
            <v>0</v>
          </cell>
          <cell r="T16494">
            <v>0</v>
          </cell>
          <cell r="U16494">
            <v>0</v>
          </cell>
          <cell r="V16494">
            <v>0</v>
          </cell>
          <cell r="W16494">
            <v>0</v>
          </cell>
          <cell r="X16494">
            <v>0</v>
          </cell>
          <cell r="Y16494">
            <v>0</v>
          </cell>
          <cell r="Z16494">
            <v>0</v>
          </cell>
          <cell r="AA16494">
            <v>0</v>
          </cell>
          <cell r="AB16494">
            <v>0</v>
          </cell>
        </row>
        <row r="16607">
          <cell r="E16607">
            <v>362584.73000000016</v>
          </cell>
          <cell r="F16607">
            <v>0</v>
          </cell>
          <cell r="G16607">
            <v>362584.73000000016</v>
          </cell>
          <cell r="H16607">
            <v>277327.10000000003</v>
          </cell>
          <cell r="I16607">
            <v>0</v>
          </cell>
          <cell r="J16607">
            <v>0</v>
          </cell>
          <cell r="K16607">
            <v>0</v>
          </cell>
          <cell r="L16607">
            <v>0</v>
          </cell>
          <cell r="M16607">
            <v>0</v>
          </cell>
          <cell r="N16607">
            <v>0</v>
          </cell>
          <cell r="O16607">
            <v>0</v>
          </cell>
          <cell r="P16607">
            <v>0</v>
          </cell>
          <cell r="Q16607">
            <v>0</v>
          </cell>
          <cell r="R16607">
            <v>128180.29000000001</v>
          </cell>
          <cell r="S16607">
            <v>149146.81</v>
          </cell>
          <cell r="T16607">
            <v>0</v>
          </cell>
          <cell r="U16607">
            <v>0</v>
          </cell>
          <cell r="V16607">
            <v>0</v>
          </cell>
          <cell r="W16607">
            <v>0</v>
          </cell>
          <cell r="X16607">
            <v>0</v>
          </cell>
          <cell r="Y16607">
            <v>0</v>
          </cell>
          <cell r="Z16607">
            <v>0</v>
          </cell>
          <cell r="AA16607">
            <v>0</v>
          </cell>
          <cell r="AB16607">
            <v>0</v>
          </cell>
        </row>
        <row r="16613">
          <cell r="E16613">
            <v>0</v>
          </cell>
          <cell r="F16613">
            <v>0</v>
          </cell>
          <cell r="G16613">
            <v>0</v>
          </cell>
          <cell r="H16613">
            <v>0</v>
          </cell>
          <cell r="I16613">
            <v>0</v>
          </cell>
          <cell r="J16613">
            <v>0</v>
          </cell>
          <cell r="K16613">
            <v>0</v>
          </cell>
          <cell r="L16613">
            <v>0</v>
          </cell>
          <cell r="M16613">
            <v>0</v>
          </cell>
          <cell r="N16613">
            <v>0</v>
          </cell>
          <cell r="O16613">
            <v>0</v>
          </cell>
          <cell r="P16613">
            <v>0</v>
          </cell>
          <cell r="Q16613">
            <v>0</v>
          </cell>
          <cell r="R16613">
            <v>0</v>
          </cell>
          <cell r="S16613">
            <v>0</v>
          </cell>
          <cell r="T16613">
            <v>0</v>
          </cell>
          <cell r="U16613">
            <v>0</v>
          </cell>
          <cell r="V16613">
            <v>0</v>
          </cell>
          <cell r="W16613">
            <v>0</v>
          </cell>
          <cell r="X16613">
            <v>0</v>
          </cell>
          <cell r="Y16613">
            <v>0</v>
          </cell>
          <cell r="Z16613">
            <v>0</v>
          </cell>
          <cell r="AA16613">
            <v>0</v>
          </cell>
          <cell r="AB16613">
            <v>0</v>
          </cell>
        </row>
        <row r="16642">
          <cell r="E16642">
            <v>0</v>
          </cell>
          <cell r="F16642">
            <v>0</v>
          </cell>
          <cell r="G16642">
            <v>0</v>
          </cell>
          <cell r="H16642">
            <v>0</v>
          </cell>
          <cell r="I16642">
            <v>0</v>
          </cell>
          <cell r="J16642">
            <v>0</v>
          </cell>
          <cell r="K16642">
            <v>0</v>
          </cell>
          <cell r="L16642">
            <v>0</v>
          </cell>
          <cell r="M16642">
            <v>0</v>
          </cell>
          <cell r="N16642">
            <v>0</v>
          </cell>
          <cell r="O16642">
            <v>0</v>
          </cell>
          <cell r="P16642">
            <v>0</v>
          </cell>
          <cell r="Q16642">
            <v>0</v>
          </cell>
          <cell r="R16642">
            <v>0</v>
          </cell>
          <cell r="S16642">
            <v>0</v>
          </cell>
          <cell r="T16642">
            <v>0</v>
          </cell>
          <cell r="U16642">
            <v>0</v>
          </cell>
          <cell r="V16642">
            <v>0</v>
          </cell>
          <cell r="W16642">
            <v>0</v>
          </cell>
          <cell r="X16642">
            <v>0</v>
          </cell>
          <cell r="Y16642">
            <v>0</v>
          </cell>
          <cell r="Z16642">
            <v>0</v>
          </cell>
          <cell r="AA16642">
            <v>0</v>
          </cell>
          <cell r="AB16642">
            <v>0</v>
          </cell>
        </row>
        <row r="16646">
          <cell r="E16646">
            <v>0</v>
          </cell>
          <cell r="F16646">
            <v>0</v>
          </cell>
          <cell r="G16646">
            <v>0</v>
          </cell>
          <cell r="H16646">
            <v>0</v>
          </cell>
          <cell r="I16646">
            <v>0</v>
          </cell>
          <cell r="J16646">
            <v>0</v>
          </cell>
          <cell r="K16646">
            <v>0</v>
          </cell>
          <cell r="Q16646">
            <v>0</v>
          </cell>
          <cell r="R16646">
            <v>0</v>
          </cell>
          <cell r="S16646">
            <v>0</v>
          </cell>
          <cell r="T16646">
            <v>0</v>
          </cell>
          <cell r="U16646">
            <v>0</v>
          </cell>
          <cell r="V16646">
            <v>0</v>
          </cell>
          <cell r="W16646">
            <v>0</v>
          </cell>
          <cell r="X16646">
            <v>0</v>
          </cell>
          <cell r="Y16646">
            <v>0</v>
          </cell>
          <cell r="Z16646">
            <v>0</v>
          </cell>
          <cell r="AA16646">
            <v>0</v>
          </cell>
          <cell r="AB16646">
            <v>0</v>
          </cell>
        </row>
        <row r="16707">
          <cell r="E16707">
            <v>0</v>
          </cell>
          <cell r="F16707">
            <v>0</v>
          </cell>
          <cell r="G16707">
            <v>0</v>
          </cell>
          <cell r="H16707">
            <v>0</v>
          </cell>
          <cell r="I16707">
            <v>0</v>
          </cell>
          <cell r="J16707">
            <v>0</v>
          </cell>
          <cell r="K16707">
            <v>0</v>
          </cell>
          <cell r="L16707">
            <v>0</v>
          </cell>
          <cell r="M16707">
            <v>0</v>
          </cell>
          <cell r="N16707">
            <v>0</v>
          </cell>
          <cell r="O16707">
            <v>0</v>
          </cell>
          <cell r="P16707">
            <v>0</v>
          </cell>
          <cell r="Q16707">
            <v>0</v>
          </cell>
          <cell r="R16707">
            <v>0</v>
          </cell>
          <cell r="S16707">
            <v>0</v>
          </cell>
          <cell r="T16707">
            <v>0</v>
          </cell>
          <cell r="U16707">
            <v>0</v>
          </cell>
          <cell r="V16707">
            <v>0</v>
          </cell>
          <cell r="W16707">
            <v>0</v>
          </cell>
          <cell r="X16707">
            <v>0</v>
          </cell>
          <cell r="Y16707">
            <v>0</v>
          </cell>
          <cell r="Z16707">
            <v>0</v>
          </cell>
          <cell r="AA16707">
            <v>0</v>
          </cell>
          <cell r="AB16707">
            <v>0</v>
          </cell>
        </row>
        <row r="16820">
          <cell r="E16820">
            <v>80726.329999999929</v>
          </cell>
          <cell r="F16820">
            <v>0</v>
          </cell>
          <cell r="G16820">
            <v>80726.329999999929</v>
          </cell>
          <cell r="H16820">
            <v>74422.990000000005</v>
          </cell>
          <cell r="I16820">
            <v>0</v>
          </cell>
          <cell r="J16820">
            <v>0</v>
          </cell>
          <cell r="K16820">
            <v>0</v>
          </cell>
          <cell r="L16820">
            <v>0</v>
          </cell>
          <cell r="M16820">
            <v>0</v>
          </cell>
          <cell r="N16820">
            <v>0</v>
          </cell>
          <cell r="O16820">
            <v>0</v>
          </cell>
          <cell r="P16820">
            <v>0</v>
          </cell>
          <cell r="Q16820">
            <v>0</v>
          </cell>
          <cell r="R16820">
            <v>1926</v>
          </cell>
          <cell r="S16820">
            <v>72496.990000000005</v>
          </cell>
          <cell r="T16820">
            <v>0</v>
          </cell>
          <cell r="U16820">
            <v>0</v>
          </cell>
          <cell r="V16820">
            <v>0</v>
          </cell>
          <cell r="W16820">
            <v>0</v>
          </cell>
          <cell r="X16820">
            <v>0</v>
          </cell>
          <cell r="Y16820">
            <v>0</v>
          </cell>
          <cell r="Z16820">
            <v>0</v>
          </cell>
          <cell r="AA16820">
            <v>0</v>
          </cell>
          <cell r="AB16820">
            <v>0</v>
          </cell>
        </row>
        <row r="16826">
          <cell r="E16826">
            <v>0</v>
          </cell>
          <cell r="F16826">
            <v>0</v>
          </cell>
          <cell r="G16826">
            <v>0</v>
          </cell>
          <cell r="H16826">
            <v>0</v>
          </cell>
          <cell r="I16826">
            <v>0</v>
          </cell>
          <cell r="J16826">
            <v>0</v>
          </cell>
          <cell r="K16826">
            <v>0</v>
          </cell>
          <cell r="L16826">
            <v>0</v>
          </cell>
          <cell r="M16826">
            <v>0</v>
          </cell>
          <cell r="N16826">
            <v>0</v>
          </cell>
          <cell r="O16826">
            <v>0</v>
          </cell>
          <cell r="P16826">
            <v>0</v>
          </cell>
          <cell r="Q16826">
            <v>0</v>
          </cell>
          <cell r="R16826">
            <v>0</v>
          </cell>
          <cell r="S16826">
            <v>0</v>
          </cell>
          <cell r="T16826">
            <v>0</v>
          </cell>
          <cell r="U16826">
            <v>0</v>
          </cell>
          <cell r="V16826">
            <v>0</v>
          </cell>
          <cell r="W16826">
            <v>0</v>
          </cell>
          <cell r="X16826">
            <v>0</v>
          </cell>
          <cell r="Y16826">
            <v>0</v>
          </cell>
          <cell r="Z16826">
            <v>0</v>
          </cell>
          <cell r="AA16826">
            <v>0</v>
          </cell>
          <cell r="AB16826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6859">
          <cell r="E16859">
            <v>0</v>
          </cell>
          <cell r="F16859">
            <v>0</v>
          </cell>
          <cell r="G16859">
            <v>0</v>
          </cell>
          <cell r="H16859">
            <v>0</v>
          </cell>
          <cell r="I16859">
            <v>0</v>
          </cell>
          <cell r="J16859">
            <v>0</v>
          </cell>
          <cell r="K16859">
            <v>0</v>
          </cell>
          <cell r="Q16859">
            <v>0</v>
          </cell>
          <cell r="R16859">
            <v>0</v>
          </cell>
          <cell r="S16859">
            <v>0</v>
          </cell>
          <cell r="T16859">
            <v>0</v>
          </cell>
          <cell r="U16859">
            <v>0</v>
          </cell>
          <cell r="V16859">
            <v>0</v>
          </cell>
          <cell r="W16859">
            <v>0</v>
          </cell>
          <cell r="X16859">
            <v>0</v>
          </cell>
          <cell r="Y16859">
            <v>0</v>
          </cell>
          <cell r="Z16859">
            <v>0</v>
          </cell>
          <cell r="AA16859">
            <v>0</v>
          </cell>
          <cell r="AB16859">
            <v>0</v>
          </cell>
        </row>
        <row r="16920">
          <cell r="E16920">
            <v>0</v>
          </cell>
          <cell r="F16920">
            <v>0</v>
          </cell>
          <cell r="G16920">
            <v>0</v>
          </cell>
          <cell r="H16920">
            <v>0</v>
          </cell>
          <cell r="I16920">
            <v>0</v>
          </cell>
          <cell r="J16920">
            <v>0</v>
          </cell>
          <cell r="K16920">
            <v>0</v>
          </cell>
          <cell r="L16920">
            <v>0</v>
          </cell>
          <cell r="M16920">
            <v>0</v>
          </cell>
          <cell r="N16920">
            <v>0</v>
          </cell>
          <cell r="O16920">
            <v>0</v>
          </cell>
          <cell r="P16920">
            <v>0</v>
          </cell>
          <cell r="Q16920">
            <v>0</v>
          </cell>
          <cell r="R16920">
            <v>0</v>
          </cell>
          <cell r="S16920">
            <v>0</v>
          </cell>
          <cell r="T16920">
            <v>0</v>
          </cell>
          <cell r="U16920">
            <v>0</v>
          </cell>
          <cell r="V16920">
            <v>0</v>
          </cell>
          <cell r="W16920">
            <v>0</v>
          </cell>
          <cell r="X16920">
            <v>0</v>
          </cell>
          <cell r="Y16920">
            <v>0</v>
          </cell>
          <cell r="Z16920">
            <v>0</v>
          </cell>
          <cell r="AA16920">
            <v>0</v>
          </cell>
          <cell r="AB16920">
            <v>0</v>
          </cell>
        </row>
        <row r="17033">
          <cell r="E17033">
            <v>5691963.6900000004</v>
          </cell>
          <cell r="F17033">
            <v>0</v>
          </cell>
          <cell r="G17033">
            <v>5691963.6899999985</v>
          </cell>
          <cell r="H17033">
            <v>294725.20999999996</v>
          </cell>
          <cell r="I17033">
            <v>0</v>
          </cell>
          <cell r="J17033">
            <v>0</v>
          </cell>
          <cell r="K17033">
            <v>0</v>
          </cell>
          <cell r="L17033">
            <v>0</v>
          </cell>
          <cell r="M17033">
            <v>0</v>
          </cell>
          <cell r="N17033">
            <v>0</v>
          </cell>
          <cell r="O17033">
            <v>0</v>
          </cell>
          <cell r="P17033">
            <v>0</v>
          </cell>
          <cell r="Q17033">
            <v>0</v>
          </cell>
          <cell r="R17033">
            <v>155084</v>
          </cell>
          <cell r="S17033">
            <v>139641.21</v>
          </cell>
          <cell r="T17033">
            <v>0</v>
          </cell>
          <cell r="U17033">
            <v>0</v>
          </cell>
          <cell r="V17033">
            <v>0</v>
          </cell>
          <cell r="W17033">
            <v>0</v>
          </cell>
          <cell r="X17033">
            <v>0</v>
          </cell>
          <cell r="Y17033">
            <v>0</v>
          </cell>
          <cell r="Z17033">
            <v>0</v>
          </cell>
          <cell r="AA17033">
            <v>0</v>
          </cell>
          <cell r="AB17033">
            <v>0</v>
          </cell>
        </row>
        <row r="17039">
          <cell r="E17039">
            <v>0</v>
          </cell>
          <cell r="F17039">
            <v>0</v>
          </cell>
          <cell r="G17039">
            <v>0</v>
          </cell>
          <cell r="H17039">
            <v>0</v>
          </cell>
          <cell r="I17039">
            <v>0</v>
          </cell>
          <cell r="J17039">
            <v>0</v>
          </cell>
          <cell r="K17039">
            <v>0</v>
          </cell>
          <cell r="L17039">
            <v>0</v>
          </cell>
          <cell r="M17039">
            <v>0</v>
          </cell>
          <cell r="N17039">
            <v>0</v>
          </cell>
          <cell r="O17039">
            <v>0</v>
          </cell>
          <cell r="P17039">
            <v>0</v>
          </cell>
          <cell r="Q17039">
            <v>0</v>
          </cell>
          <cell r="R17039">
            <v>0</v>
          </cell>
          <cell r="S17039">
            <v>0</v>
          </cell>
          <cell r="T17039">
            <v>0</v>
          </cell>
          <cell r="U17039">
            <v>0</v>
          </cell>
          <cell r="V17039">
            <v>0</v>
          </cell>
          <cell r="W17039">
            <v>0</v>
          </cell>
          <cell r="X17039">
            <v>0</v>
          </cell>
          <cell r="Y17039">
            <v>0</v>
          </cell>
          <cell r="Z17039">
            <v>0</v>
          </cell>
          <cell r="AA17039">
            <v>0</v>
          </cell>
          <cell r="AB17039">
            <v>0</v>
          </cell>
        </row>
        <row r="17068">
          <cell r="E17068">
            <v>0</v>
          </cell>
          <cell r="F17068">
            <v>0</v>
          </cell>
          <cell r="G17068">
            <v>0</v>
          </cell>
          <cell r="H17068">
            <v>0</v>
          </cell>
          <cell r="I17068">
            <v>0</v>
          </cell>
          <cell r="J17068">
            <v>0</v>
          </cell>
          <cell r="K17068">
            <v>0</v>
          </cell>
          <cell r="L17068">
            <v>0</v>
          </cell>
          <cell r="M17068">
            <v>0</v>
          </cell>
          <cell r="N17068">
            <v>0</v>
          </cell>
          <cell r="O17068">
            <v>0</v>
          </cell>
          <cell r="P17068">
            <v>0</v>
          </cell>
          <cell r="Q17068">
            <v>0</v>
          </cell>
          <cell r="R17068">
            <v>0</v>
          </cell>
          <cell r="S17068">
            <v>0</v>
          </cell>
          <cell r="T17068">
            <v>0</v>
          </cell>
          <cell r="U17068">
            <v>0</v>
          </cell>
          <cell r="V17068">
            <v>0</v>
          </cell>
          <cell r="W17068">
            <v>0</v>
          </cell>
          <cell r="X17068">
            <v>0</v>
          </cell>
          <cell r="Y17068">
            <v>0</v>
          </cell>
          <cell r="Z17068">
            <v>0</v>
          </cell>
          <cell r="AA17068">
            <v>0</v>
          </cell>
          <cell r="AB17068">
            <v>0</v>
          </cell>
        </row>
        <row r="17072">
          <cell r="E17072">
            <v>0</v>
          </cell>
          <cell r="F17072">
            <v>0</v>
          </cell>
          <cell r="G17072">
            <v>0</v>
          </cell>
          <cell r="H17072">
            <v>0</v>
          </cell>
          <cell r="I17072">
            <v>0</v>
          </cell>
          <cell r="J17072">
            <v>0</v>
          </cell>
          <cell r="K17072">
            <v>0</v>
          </cell>
          <cell r="Q17072">
            <v>0</v>
          </cell>
          <cell r="R17072">
            <v>0</v>
          </cell>
          <cell r="S17072">
            <v>0</v>
          </cell>
          <cell r="T17072">
            <v>0</v>
          </cell>
          <cell r="U17072">
            <v>0</v>
          </cell>
          <cell r="V17072">
            <v>0</v>
          </cell>
          <cell r="W17072">
            <v>0</v>
          </cell>
          <cell r="X17072">
            <v>0</v>
          </cell>
          <cell r="Y17072">
            <v>0</v>
          </cell>
          <cell r="Z17072">
            <v>0</v>
          </cell>
          <cell r="AA17072">
            <v>0</v>
          </cell>
          <cell r="AB17072">
            <v>0</v>
          </cell>
        </row>
        <row r="17133">
          <cell r="E17133">
            <v>0</v>
          </cell>
          <cell r="F17133">
            <v>0</v>
          </cell>
          <cell r="G17133">
            <v>0</v>
          </cell>
          <cell r="H17133">
            <v>0</v>
          </cell>
          <cell r="I17133">
            <v>0</v>
          </cell>
          <cell r="J17133">
            <v>0</v>
          </cell>
          <cell r="K17133">
            <v>0</v>
          </cell>
          <cell r="L17133">
            <v>0</v>
          </cell>
          <cell r="M17133">
            <v>0</v>
          </cell>
          <cell r="N17133">
            <v>0</v>
          </cell>
          <cell r="O17133">
            <v>0</v>
          </cell>
          <cell r="P17133">
            <v>0</v>
          </cell>
          <cell r="Q17133">
            <v>0</v>
          </cell>
          <cell r="R17133">
            <v>0</v>
          </cell>
          <cell r="S17133">
            <v>0</v>
          </cell>
          <cell r="T17133">
            <v>0</v>
          </cell>
          <cell r="U17133">
            <v>0</v>
          </cell>
          <cell r="V17133">
            <v>0</v>
          </cell>
          <cell r="W17133">
            <v>0</v>
          </cell>
          <cell r="X17133">
            <v>0</v>
          </cell>
          <cell r="Y17133">
            <v>0</v>
          </cell>
          <cell r="Z17133">
            <v>0</v>
          </cell>
          <cell r="AA17133">
            <v>0</v>
          </cell>
          <cell r="AB17133">
            <v>0</v>
          </cell>
        </row>
        <row r="17246">
          <cell r="E17246">
            <v>178009184.41999999</v>
          </cell>
          <cell r="F17246">
            <v>0</v>
          </cell>
          <cell r="G17246">
            <v>178009184.42000002</v>
          </cell>
          <cell r="H17246">
            <v>1852435.18</v>
          </cell>
          <cell r="I17246">
            <v>0</v>
          </cell>
          <cell r="J17246">
            <v>0</v>
          </cell>
          <cell r="K17246">
            <v>0</v>
          </cell>
          <cell r="L17246">
            <v>0</v>
          </cell>
          <cell r="M17246">
            <v>0</v>
          </cell>
          <cell r="N17246">
            <v>0</v>
          </cell>
          <cell r="O17246">
            <v>0</v>
          </cell>
          <cell r="P17246">
            <v>0</v>
          </cell>
          <cell r="Q17246">
            <v>1354269.24</v>
          </cell>
          <cell r="R17246">
            <v>111231.55</v>
          </cell>
          <cell r="S17246">
            <v>386934.39</v>
          </cell>
          <cell r="T17246">
            <v>0</v>
          </cell>
          <cell r="U17246">
            <v>0</v>
          </cell>
          <cell r="V17246">
            <v>0</v>
          </cell>
          <cell r="W17246">
            <v>0</v>
          </cell>
          <cell r="X17246">
            <v>0</v>
          </cell>
          <cell r="Y17246">
            <v>0</v>
          </cell>
          <cell r="Z17246">
            <v>0</v>
          </cell>
          <cell r="AA17246">
            <v>0</v>
          </cell>
          <cell r="AB17246">
            <v>0</v>
          </cell>
        </row>
        <row r="17252">
          <cell r="E17252">
            <v>0</v>
          </cell>
          <cell r="F17252">
            <v>0</v>
          </cell>
          <cell r="G17252">
            <v>0</v>
          </cell>
          <cell r="H17252">
            <v>0</v>
          </cell>
          <cell r="I17252">
            <v>0</v>
          </cell>
          <cell r="J17252">
            <v>0</v>
          </cell>
          <cell r="K17252">
            <v>0</v>
          </cell>
          <cell r="L17252">
            <v>0</v>
          </cell>
          <cell r="M17252">
            <v>0</v>
          </cell>
          <cell r="N17252">
            <v>0</v>
          </cell>
          <cell r="O17252">
            <v>0</v>
          </cell>
          <cell r="P17252">
            <v>0</v>
          </cell>
          <cell r="Q17252">
            <v>0</v>
          </cell>
          <cell r="R17252">
            <v>0</v>
          </cell>
          <cell r="S17252">
            <v>0</v>
          </cell>
          <cell r="T17252">
            <v>0</v>
          </cell>
          <cell r="U17252">
            <v>0</v>
          </cell>
          <cell r="V17252">
            <v>0</v>
          </cell>
          <cell r="W17252">
            <v>0</v>
          </cell>
          <cell r="X17252">
            <v>0</v>
          </cell>
          <cell r="Y17252">
            <v>0</v>
          </cell>
          <cell r="Z17252">
            <v>0</v>
          </cell>
          <cell r="AA17252">
            <v>0</v>
          </cell>
          <cell r="AB17252">
            <v>0</v>
          </cell>
        </row>
        <row r="17281">
          <cell r="E17281">
            <v>0</v>
          </cell>
          <cell r="F17281">
            <v>0</v>
          </cell>
          <cell r="G17281">
            <v>0</v>
          </cell>
          <cell r="H17281">
            <v>0</v>
          </cell>
          <cell r="I17281">
            <v>0</v>
          </cell>
          <cell r="J17281">
            <v>0</v>
          </cell>
          <cell r="K17281">
            <v>0</v>
          </cell>
          <cell r="L17281">
            <v>0</v>
          </cell>
          <cell r="M17281">
            <v>0</v>
          </cell>
          <cell r="N17281">
            <v>0</v>
          </cell>
          <cell r="O17281">
            <v>0</v>
          </cell>
          <cell r="P17281">
            <v>0</v>
          </cell>
          <cell r="Q17281">
            <v>0</v>
          </cell>
          <cell r="R17281">
            <v>0</v>
          </cell>
          <cell r="S17281">
            <v>0</v>
          </cell>
          <cell r="T17281">
            <v>0</v>
          </cell>
          <cell r="U17281">
            <v>0</v>
          </cell>
          <cell r="V17281">
            <v>0</v>
          </cell>
          <cell r="W17281">
            <v>0</v>
          </cell>
          <cell r="X17281">
            <v>0</v>
          </cell>
          <cell r="Y17281">
            <v>0</v>
          </cell>
          <cell r="Z17281">
            <v>0</v>
          </cell>
          <cell r="AA17281">
            <v>0</v>
          </cell>
          <cell r="AB17281">
            <v>0</v>
          </cell>
        </row>
        <row r="17285">
          <cell r="E17285">
            <v>0</v>
          </cell>
          <cell r="F17285">
            <v>0</v>
          </cell>
          <cell r="G17285">
            <v>0</v>
          </cell>
          <cell r="H17285">
            <v>0</v>
          </cell>
          <cell r="I17285">
            <v>0</v>
          </cell>
          <cell r="J17285">
            <v>0</v>
          </cell>
          <cell r="K17285">
            <v>0</v>
          </cell>
          <cell r="Q17285">
            <v>0</v>
          </cell>
          <cell r="R17285">
            <v>0</v>
          </cell>
          <cell r="S17285">
            <v>0</v>
          </cell>
          <cell r="T17285">
            <v>0</v>
          </cell>
          <cell r="U17285">
            <v>0</v>
          </cell>
          <cell r="V17285">
            <v>0</v>
          </cell>
          <cell r="W17285">
            <v>0</v>
          </cell>
          <cell r="X17285">
            <v>0</v>
          </cell>
          <cell r="Y17285">
            <v>0</v>
          </cell>
          <cell r="Z17285">
            <v>0</v>
          </cell>
          <cell r="AA17285">
            <v>0</v>
          </cell>
          <cell r="AB17285">
            <v>0</v>
          </cell>
        </row>
        <row r="17346">
          <cell r="E17346">
            <v>0</v>
          </cell>
          <cell r="F17346">
            <v>0</v>
          </cell>
          <cell r="G17346">
            <v>0</v>
          </cell>
          <cell r="H17346">
            <v>0</v>
          </cell>
          <cell r="I17346">
            <v>0</v>
          </cell>
          <cell r="J17346">
            <v>0</v>
          </cell>
          <cell r="K17346">
            <v>0</v>
          </cell>
          <cell r="L17346">
            <v>0</v>
          </cell>
          <cell r="M17346">
            <v>0</v>
          </cell>
          <cell r="N17346">
            <v>0</v>
          </cell>
          <cell r="O17346">
            <v>0</v>
          </cell>
          <cell r="P17346">
            <v>0</v>
          </cell>
          <cell r="Q17346">
            <v>0</v>
          </cell>
          <cell r="R17346">
            <v>0</v>
          </cell>
          <cell r="S17346">
            <v>0</v>
          </cell>
          <cell r="T17346">
            <v>0</v>
          </cell>
          <cell r="U17346">
            <v>0</v>
          </cell>
          <cell r="V17346">
            <v>0</v>
          </cell>
          <cell r="W17346">
            <v>0</v>
          </cell>
          <cell r="X17346">
            <v>0</v>
          </cell>
          <cell r="Y17346">
            <v>0</v>
          </cell>
          <cell r="Z17346">
            <v>0</v>
          </cell>
          <cell r="AA17346">
            <v>0</v>
          </cell>
          <cell r="AB17346">
            <v>0</v>
          </cell>
        </row>
        <row r="17459">
          <cell r="E17459">
            <v>86389.620000000083</v>
          </cell>
          <cell r="F17459">
            <v>0</v>
          </cell>
          <cell r="G17459">
            <v>86389.620000000083</v>
          </cell>
          <cell r="H17459">
            <v>0</v>
          </cell>
          <cell r="I17459">
            <v>0</v>
          </cell>
          <cell r="J17459">
            <v>0</v>
          </cell>
          <cell r="K17459">
            <v>0</v>
          </cell>
          <cell r="L17459">
            <v>0</v>
          </cell>
          <cell r="M17459">
            <v>0</v>
          </cell>
          <cell r="N17459">
            <v>0</v>
          </cell>
          <cell r="O17459">
            <v>0</v>
          </cell>
          <cell r="P17459">
            <v>0</v>
          </cell>
          <cell r="Q17459">
            <v>0</v>
          </cell>
          <cell r="R17459">
            <v>0</v>
          </cell>
          <cell r="S17459">
            <v>0</v>
          </cell>
          <cell r="T17459">
            <v>0</v>
          </cell>
          <cell r="U17459">
            <v>0</v>
          </cell>
          <cell r="V17459">
            <v>0</v>
          </cell>
          <cell r="W17459">
            <v>0</v>
          </cell>
          <cell r="X17459">
            <v>0</v>
          </cell>
          <cell r="Y17459">
            <v>0</v>
          </cell>
          <cell r="Z17459">
            <v>0</v>
          </cell>
          <cell r="AA17459">
            <v>0</v>
          </cell>
          <cell r="AB17459">
            <v>0</v>
          </cell>
        </row>
        <row r="17465">
          <cell r="E17465">
            <v>0</v>
          </cell>
          <cell r="F17465">
            <v>0</v>
          </cell>
          <cell r="G17465">
            <v>0</v>
          </cell>
          <cell r="H17465">
            <v>0</v>
          </cell>
          <cell r="I17465">
            <v>0</v>
          </cell>
          <cell r="J17465">
            <v>0</v>
          </cell>
          <cell r="K17465">
            <v>0</v>
          </cell>
          <cell r="L17465">
            <v>0</v>
          </cell>
          <cell r="M17465">
            <v>0</v>
          </cell>
          <cell r="N17465">
            <v>0</v>
          </cell>
          <cell r="O17465">
            <v>0</v>
          </cell>
          <cell r="P17465">
            <v>0</v>
          </cell>
          <cell r="Q17465">
            <v>0</v>
          </cell>
          <cell r="R17465">
            <v>0</v>
          </cell>
          <cell r="S17465">
            <v>0</v>
          </cell>
          <cell r="T17465">
            <v>0</v>
          </cell>
          <cell r="U17465">
            <v>0</v>
          </cell>
          <cell r="V17465">
            <v>0</v>
          </cell>
          <cell r="W17465">
            <v>0</v>
          </cell>
          <cell r="X17465">
            <v>0</v>
          </cell>
          <cell r="Y17465">
            <v>0</v>
          </cell>
          <cell r="Z17465">
            <v>0</v>
          </cell>
          <cell r="AA17465">
            <v>0</v>
          </cell>
          <cell r="AB17465">
            <v>0</v>
          </cell>
        </row>
        <row r="17494">
          <cell r="E17494">
            <v>0</v>
          </cell>
          <cell r="F17494">
            <v>0</v>
          </cell>
          <cell r="G17494">
            <v>0</v>
          </cell>
          <cell r="H17494">
            <v>0</v>
          </cell>
          <cell r="I17494">
            <v>0</v>
          </cell>
          <cell r="J17494">
            <v>0</v>
          </cell>
          <cell r="K17494">
            <v>0</v>
          </cell>
          <cell r="L17494">
            <v>0</v>
          </cell>
          <cell r="M17494">
            <v>0</v>
          </cell>
          <cell r="N17494">
            <v>0</v>
          </cell>
          <cell r="O17494">
            <v>0</v>
          </cell>
          <cell r="P17494">
            <v>0</v>
          </cell>
          <cell r="Q17494">
            <v>0</v>
          </cell>
          <cell r="R17494">
            <v>0</v>
          </cell>
          <cell r="S17494">
            <v>0</v>
          </cell>
          <cell r="T17494">
            <v>0</v>
          </cell>
          <cell r="U17494">
            <v>0</v>
          </cell>
          <cell r="V17494">
            <v>0</v>
          </cell>
          <cell r="W17494">
            <v>0</v>
          </cell>
          <cell r="X17494">
            <v>0</v>
          </cell>
          <cell r="Y17494">
            <v>0</v>
          </cell>
          <cell r="Z17494">
            <v>0</v>
          </cell>
          <cell r="AA17494">
            <v>0</v>
          </cell>
          <cell r="AB17494">
            <v>0</v>
          </cell>
        </row>
        <row r="17498">
          <cell r="E17498">
            <v>0</v>
          </cell>
          <cell r="F17498">
            <v>0</v>
          </cell>
          <cell r="G17498">
            <v>0</v>
          </cell>
          <cell r="H17498">
            <v>0</v>
          </cell>
          <cell r="I17498">
            <v>0</v>
          </cell>
          <cell r="J17498">
            <v>0</v>
          </cell>
          <cell r="K17498">
            <v>0</v>
          </cell>
          <cell r="Q17498">
            <v>0</v>
          </cell>
          <cell r="R17498">
            <v>0</v>
          </cell>
          <cell r="S17498">
            <v>0</v>
          </cell>
          <cell r="T17498">
            <v>0</v>
          </cell>
          <cell r="U17498">
            <v>0</v>
          </cell>
          <cell r="V17498">
            <v>0</v>
          </cell>
          <cell r="W17498">
            <v>0</v>
          </cell>
          <cell r="X17498">
            <v>0</v>
          </cell>
          <cell r="Y17498">
            <v>0</v>
          </cell>
          <cell r="Z17498">
            <v>0</v>
          </cell>
          <cell r="AA17498">
            <v>0</v>
          </cell>
          <cell r="AB17498">
            <v>0</v>
          </cell>
        </row>
        <row r="17559">
          <cell r="E17559">
            <v>0</v>
          </cell>
          <cell r="F17559">
            <v>0</v>
          </cell>
          <cell r="G17559">
            <v>0</v>
          </cell>
          <cell r="H17559">
            <v>0</v>
          </cell>
          <cell r="I17559">
            <v>0</v>
          </cell>
          <cell r="J17559">
            <v>0</v>
          </cell>
          <cell r="K17559">
            <v>0</v>
          </cell>
          <cell r="L17559">
            <v>0</v>
          </cell>
          <cell r="M17559">
            <v>0</v>
          </cell>
          <cell r="N17559">
            <v>0</v>
          </cell>
          <cell r="O17559">
            <v>0</v>
          </cell>
          <cell r="P17559">
            <v>0</v>
          </cell>
          <cell r="Q17559">
            <v>0</v>
          </cell>
          <cell r="R17559">
            <v>0</v>
          </cell>
          <cell r="S17559">
            <v>0</v>
          </cell>
          <cell r="T17559">
            <v>0</v>
          </cell>
          <cell r="U17559">
            <v>0</v>
          </cell>
          <cell r="V17559">
            <v>0</v>
          </cell>
          <cell r="W17559">
            <v>0</v>
          </cell>
          <cell r="X17559">
            <v>0</v>
          </cell>
          <cell r="Y17559">
            <v>0</v>
          </cell>
          <cell r="Z17559">
            <v>0</v>
          </cell>
          <cell r="AA17559">
            <v>0</v>
          </cell>
          <cell r="AB17559">
            <v>0</v>
          </cell>
        </row>
        <row r="17672">
          <cell r="E17672">
            <v>0</v>
          </cell>
          <cell r="F17672">
            <v>0</v>
          </cell>
          <cell r="G17672">
            <v>0</v>
          </cell>
          <cell r="H17672">
            <v>0</v>
          </cell>
          <cell r="I17672">
            <v>0</v>
          </cell>
          <cell r="J17672">
            <v>0</v>
          </cell>
          <cell r="K17672">
            <v>0</v>
          </cell>
          <cell r="L17672">
            <v>0</v>
          </cell>
          <cell r="M17672">
            <v>0</v>
          </cell>
          <cell r="N17672">
            <v>0</v>
          </cell>
          <cell r="O17672">
            <v>0</v>
          </cell>
          <cell r="P17672">
            <v>0</v>
          </cell>
          <cell r="Q17672">
            <v>0</v>
          </cell>
          <cell r="R17672">
            <v>0</v>
          </cell>
          <cell r="S17672">
            <v>0</v>
          </cell>
          <cell r="T17672">
            <v>0</v>
          </cell>
          <cell r="U17672">
            <v>0</v>
          </cell>
          <cell r="V17672">
            <v>0</v>
          </cell>
          <cell r="W17672">
            <v>0</v>
          </cell>
          <cell r="X17672">
            <v>0</v>
          </cell>
          <cell r="Y17672">
            <v>0</v>
          </cell>
          <cell r="Z17672">
            <v>0</v>
          </cell>
          <cell r="AA17672">
            <v>0</v>
          </cell>
          <cell r="AB17672">
            <v>0</v>
          </cell>
        </row>
        <row r="17678">
          <cell r="E17678">
            <v>0</v>
          </cell>
          <cell r="F17678">
            <v>0</v>
          </cell>
          <cell r="G17678">
            <v>0</v>
          </cell>
          <cell r="H17678">
            <v>0</v>
          </cell>
          <cell r="I17678">
            <v>0</v>
          </cell>
          <cell r="J17678">
            <v>0</v>
          </cell>
          <cell r="K17678">
            <v>0</v>
          </cell>
          <cell r="L17678">
            <v>0</v>
          </cell>
          <cell r="M17678">
            <v>0</v>
          </cell>
          <cell r="N17678">
            <v>0</v>
          </cell>
          <cell r="O17678">
            <v>0</v>
          </cell>
          <cell r="P17678">
            <v>0</v>
          </cell>
          <cell r="Q17678">
            <v>0</v>
          </cell>
          <cell r="R17678">
            <v>0</v>
          </cell>
          <cell r="S17678">
            <v>0</v>
          </cell>
          <cell r="T17678">
            <v>0</v>
          </cell>
          <cell r="U17678">
            <v>0</v>
          </cell>
          <cell r="V17678">
            <v>0</v>
          </cell>
          <cell r="W17678">
            <v>0</v>
          </cell>
          <cell r="X17678">
            <v>0</v>
          </cell>
          <cell r="Y17678">
            <v>0</v>
          </cell>
          <cell r="Z17678">
            <v>0</v>
          </cell>
          <cell r="AA17678">
            <v>0</v>
          </cell>
          <cell r="AB17678">
            <v>0</v>
          </cell>
        </row>
        <row r="17707">
          <cell r="E17707">
            <v>0</v>
          </cell>
          <cell r="F17707">
            <v>0</v>
          </cell>
          <cell r="G17707">
            <v>0</v>
          </cell>
          <cell r="H17707">
            <v>0</v>
          </cell>
          <cell r="I17707">
            <v>0</v>
          </cell>
          <cell r="J17707">
            <v>0</v>
          </cell>
          <cell r="K17707">
            <v>0</v>
          </cell>
          <cell r="L17707">
            <v>0</v>
          </cell>
          <cell r="M17707">
            <v>0</v>
          </cell>
          <cell r="N17707">
            <v>0</v>
          </cell>
          <cell r="O17707">
            <v>0</v>
          </cell>
          <cell r="P17707">
            <v>0</v>
          </cell>
          <cell r="Q17707">
            <v>0</v>
          </cell>
          <cell r="R17707">
            <v>0</v>
          </cell>
          <cell r="S17707">
            <v>0</v>
          </cell>
          <cell r="T17707">
            <v>0</v>
          </cell>
          <cell r="U17707">
            <v>0</v>
          </cell>
          <cell r="V17707">
            <v>0</v>
          </cell>
          <cell r="W17707">
            <v>0</v>
          </cell>
          <cell r="X17707">
            <v>0</v>
          </cell>
          <cell r="Y17707">
            <v>0</v>
          </cell>
          <cell r="Z17707">
            <v>0</v>
          </cell>
          <cell r="AA17707">
            <v>0</v>
          </cell>
          <cell r="AB17707">
            <v>0</v>
          </cell>
        </row>
        <row r="17711">
          <cell r="E17711">
            <v>0</v>
          </cell>
          <cell r="F17711">
            <v>0</v>
          </cell>
          <cell r="G17711">
            <v>0</v>
          </cell>
          <cell r="H17711">
            <v>0</v>
          </cell>
          <cell r="I17711">
            <v>0</v>
          </cell>
          <cell r="J17711">
            <v>0</v>
          </cell>
          <cell r="K17711">
            <v>0</v>
          </cell>
          <cell r="Q17711">
            <v>0</v>
          </cell>
          <cell r="R17711">
            <v>0</v>
          </cell>
          <cell r="S17711">
            <v>0</v>
          </cell>
          <cell r="T17711">
            <v>0</v>
          </cell>
          <cell r="U17711">
            <v>0</v>
          </cell>
          <cell r="V17711">
            <v>0</v>
          </cell>
          <cell r="W17711">
            <v>0</v>
          </cell>
          <cell r="X17711">
            <v>0</v>
          </cell>
          <cell r="Y17711">
            <v>0</v>
          </cell>
          <cell r="Z17711">
            <v>0</v>
          </cell>
          <cell r="AA17711">
            <v>0</v>
          </cell>
          <cell r="AB17711">
            <v>0</v>
          </cell>
        </row>
        <row r="17772">
          <cell r="E17772">
            <v>0</v>
          </cell>
          <cell r="F17772">
            <v>0</v>
          </cell>
          <cell r="G17772">
            <v>0</v>
          </cell>
          <cell r="H17772">
            <v>0</v>
          </cell>
          <cell r="I17772">
            <v>0</v>
          </cell>
          <cell r="J17772">
            <v>0</v>
          </cell>
          <cell r="K17772">
            <v>0</v>
          </cell>
          <cell r="L17772">
            <v>0</v>
          </cell>
          <cell r="M17772">
            <v>0</v>
          </cell>
          <cell r="N17772">
            <v>0</v>
          </cell>
          <cell r="O17772">
            <v>0</v>
          </cell>
          <cell r="P17772">
            <v>0</v>
          </cell>
          <cell r="Q17772">
            <v>0</v>
          </cell>
          <cell r="R17772">
            <v>0</v>
          </cell>
          <cell r="S17772">
            <v>0</v>
          </cell>
          <cell r="T17772">
            <v>0</v>
          </cell>
          <cell r="U17772">
            <v>0</v>
          </cell>
          <cell r="V17772">
            <v>0</v>
          </cell>
          <cell r="W17772">
            <v>0</v>
          </cell>
          <cell r="X17772">
            <v>0</v>
          </cell>
          <cell r="Y17772">
            <v>0</v>
          </cell>
          <cell r="Z17772">
            <v>0</v>
          </cell>
          <cell r="AA17772">
            <v>0</v>
          </cell>
          <cell r="AB17772">
            <v>0</v>
          </cell>
        </row>
        <row r="17885">
          <cell r="E17885">
            <v>1539475.3099999996</v>
          </cell>
          <cell r="F17885">
            <v>0</v>
          </cell>
          <cell r="G17885">
            <v>1539475.3099999996</v>
          </cell>
          <cell r="H17885">
            <v>31340</v>
          </cell>
          <cell r="I17885">
            <v>0</v>
          </cell>
          <cell r="J17885">
            <v>0</v>
          </cell>
          <cell r="K17885">
            <v>0</v>
          </cell>
          <cell r="L17885">
            <v>0</v>
          </cell>
          <cell r="M17885">
            <v>0</v>
          </cell>
          <cell r="N17885">
            <v>0</v>
          </cell>
          <cell r="O17885">
            <v>0</v>
          </cell>
          <cell r="P17885">
            <v>0</v>
          </cell>
          <cell r="Q17885">
            <v>0</v>
          </cell>
          <cell r="R17885">
            <v>0</v>
          </cell>
          <cell r="S17885">
            <v>31340</v>
          </cell>
          <cell r="T17885">
            <v>0</v>
          </cell>
          <cell r="U17885">
            <v>0</v>
          </cell>
          <cell r="V17885">
            <v>0</v>
          </cell>
          <cell r="W17885">
            <v>0</v>
          </cell>
          <cell r="X17885">
            <v>0</v>
          </cell>
          <cell r="Y17885">
            <v>0</v>
          </cell>
          <cell r="Z17885">
            <v>0</v>
          </cell>
          <cell r="AA17885">
            <v>0</v>
          </cell>
          <cell r="AB17885">
            <v>0</v>
          </cell>
        </row>
        <row r="17891">
          <cell r="E17891">
            <v>0</v>
          </cell>
          <cell r="F17891">
            <v>0</v>
          </cell>
          <cell r="G17891">
            <v>0</v>
          </cell>
          <cell r="H17891">
            <v>0</v>
          </cell>
          <cell r="I17891">
            <v>0</v>
          </cell>
          <cell r="J17891">
            <v>0</v>
          </cell>
          <cell r="K17891">
            <v>0</v>
          </cell>
          <cell r="L17891">
            <v>0</v>
          </cell>
          <cell r="M17891">
            <v>0</v>
          </cell>
          <cell r="N17891">
            <v>0</v>
          </cell>
          <cell r="O17891">
            <v>0</v>
          </cell>
          <cell r="P17891">
            <v>0</v>
          </cell>
          <cell r="Q17891">
            <v>0</v>
          </cell>
          <cell r="R17891">
            <v>0</v>
          </cell>
          <cell r="S17891">
            <v>0</v>
          </cell>
          <cell r="T17891">
            <v>0</v>
          </cell>
          <cell r="U17891">
            <v>0</v>
          </cell>
          <cell r="V17891">
            <v>0</v>
          </cell>
          <cell r="W17891">
            <v>0</v>
          </cell>
          <cell r="X17891">
            <v>0</v>
          </cell>
          <cell r="Y17891">
            <v>0</v>
          </cell>
          <cell r="Z17891">
            <v>0</v>
          </cell>
          <cell r="AA17891">
            <v>0</v>
          </cell>
          <cell r="AB17891">
            <v>0</v>
          </cell>
        </row>
        <row r="17920">
          <cell r="E17920">
            <v>0</v>
          </cell>
          <cell r="F17920">
            <v>0</v>
          </cell>
          <cell r="G17920">
            <v>0</v>
          </cell>
          <cell r="H17920">
            <v>0</v>
          </cell>
          <cell r="I17920">
            <v>0</v>
          </cell>
          <cell r="J17920">
            <v>0</v>
          </cell>
          <cell r="K17920">
            <v>0</v>
          </cell>
          <cell r="L17920">
            <v>0</v>
          </cell>
          <cell r="M17920">
            <v>0</v>
          </cell>
          <cell r="N17920">
            <v>0</v>
          </cell>
          <cell r="O17920">
            <v>0</v>
          </cell>
          <cell r="P17920">
            <v>0</v>
          </cell>
          <cell r="Q17920">
            <v>0</v>
          </cell>
          <cell r="R17920">
            <v>0</v>
          </cell>
          <cell r="S17920">
            <v>0</v>
          </cell>
          <cell r="T17920">
            <v>0</v>
          </cell>
          <cell r="U17920">
            <v>0</v>
          </cell>
          <cell r="V17920">
            <v>0</v>
          </cell>
          <cell r="W17920">
            <v>0</v>
          </cell>
          <cell r="X17920">
            <v>0</v>
          </cell>
          <cell r="Y17920">
            <v>0</v>
          </cell>
          <cell r="Z17920">
            <v>0</v>
          </cell>
          <cell r="AA17920">
            <v>0</v>
          </cell>
          <cell r="AB17920">
            <v>0</v>
          </cell>
        </row>
        <row r="17924">
          <cell r="E17924">
            <v>0</v>
          </cell>
          <cell r="F17924">
            <v>0</v>
          </cell>
          <cell r="G17924">
            <v>0</v>
          </cell>
          <cell r="H17924">
            <v>0</v>
          </cell>
          <cell r="I17924">
            <v>0</v>
          </cell>
          <cell r="J17924">
            <v>0</v>
          </cell>
          <cell r="K17924">
            <v>0</v>
          </cell>
          <cell r="Q17924">
            <v>0</v>
          </cell>
          <cell r="R17924">
            <v>0</v>
          </cell>
          <cell r="S17924">
            <v>0</v>
          </cell>
          <cell r="T17924">
            <v>0</v>
          </cell>
          <cell r="U17924">
            <v>0</v>
          </cell>
          <cell r="V17924">
            <v>0</v>
          </cell>
          <cell r="W17924">
            <v>0</v>
          </cell>
          <cell r="X17924">
            <v>0</v>
          </cell>
          <cell r="Y17924">
            <v>0</v>
          </cell>
          <cell r="Z17924">
            <v>0</v>
          </cell>
          <cell r="AA17924">
            <v>0</v>
          </cell>
          <cell r="AB17924">
            <v>0</v>
          </cell>
        </row>
        <row r="17985">
          <cell r="E17985">
            <v>0</v>
          </cell>
          <cell r="F17985">
            <v>0</v>
          </cell>
          <cell r="G17985">
            <v>0</v>
          </cell>
          <cell r="H17985">
            <v>0</v>
          </cell>
          <cell r="I17985">
            <v>0</v>
          </cell>
          <cell r="J17985">
            <v>0</v>
          </cell>
          <cell r="K17985">
            <v>0</v>
          </cell>
          <cell r="L17985">
            <v>0</v>
          </cell>
          <cell r="M17985">
            <v>0</v>
          </cell>
          <cell r="N17985">
            <v>0</v>
          </cell>
          <cell r="O17985">
            <v>0</v>
          </cell>
          <cell r="P17985">
            <v>0</v>
          </cell>
          <cell r="Q17985">
            <v>0</v>
          </cell>
          <cell r="R17985">
            <v>0</v>
          </cell>
          <cell r="S17985">
            <v>0</v>
          </cell>
          <cell r="T17985">
            <v>0</v>
          </cell>
          <cell r="U17985">
            <v>0</v>
          </cell>
          <cell r="V17985">
            <v>0</v>
          </cell>
          <cell r="W17985">
            <v>0</v>
          </cell>
          <cell r="X17985">
            <v>0</v>
          </cell>
          <cell r="Y17985">
            <v>0</v>
          </cell>
          <cell r="Z17985">
            <v>0</v>
          </cell>
          <cell r="AA17985">
            <v>0</v>
          </cell>
          <cell r="AB17985">
            <v>0</v>
          </cell>
        </row>
        <row r="18098">
          <cell r="E18098">
            <v>0</v>
          </cell>
          <cell r="F18098">
            <v>0</v>
          </cell>
          <cell r="G18098">
            <v>0</v>
          </cell>
          <cell r="H18098">
            <v>0</v>
          </cell>
          <cell r="I18098">
            <v>0</v>
          </cell>
          <cell r="J18098">
            <v>0</v>
          </cell>
          <cell r="K18098">
            <v>0</v>
          </cell>
          <cell r="L18098">
            <v>0</v>
          </cell>
          <cell r="M18098">
            <v>0</v>
          </cell>
          <cell r="N18098">
            <v>0</v>
          </cell>
          <cell r="O18098">
            <v>0</v>
          </cell>
          <cell r="P18098">
            <v>0</v>
          </cell>
          <cell r="Q18098">
            <v>0</v>
          </cell>
          <cell r="R18098">
            <v>0</v>
          </cell>
          <cell r="S18098">
            <v>0</v>
          </cell>
          <cell r="T18098">
            <v>0</v>
          </cell>
          <cell r="U18098">
            <v>0</v>
          </cell>
          <cell r="V18098">
            <v>0</v>
          </cell>
          <cell r="W18098">
            <v>0</v>
          </cell>
          <cell r="X18098">
            <v>0</v>
          </cell>
          <cell r="Y18098">
            <v>0</v>
          </cell>
          <cell r="Z18098">
            <v>0</v>
          </cell>
          <cell r="AA18098">
            <v>0</v>
          </cell>
          <cell r="AB18098">
            <v>0</v>
          </cell>
        </row>
        <row r="18104">
          <cell r="E18104">
            <v>0</v>
          </cell>
          <cell r="F18104">
            <v>0</v>
          </cell>
          <cell r="G18104">
            <v>0</v>
          </cell>
          <cell r="H18104">
            <v>0</v>
          </cell>
          <cell r="I18104">
            <v>0</v>
          </cell>
          <cell r="J18104">
            <v>0</v>
          </cell>
          <cell r="K18104">
            <v>0</v>
          </cell>
          <cell r="L18104">
            <v>0</v>
          </cell>
          <cell r="M18104">
            <v>0</v>
          </cell>
          <cell r="N18104">
            <v>0</v>
          </cell>
          <cell r="O18104">
            <v>0</v>
          </cell>
          <cell r="P18104">
            <v>0</v>
          </cell>
          <cell r="Q18104">
            <v>0</v>
          </cell>
          <cell r="R18104">
            <v>0</v>
          </cell>
          <cell r="S18104">
            <v>0</v>
          </cell>
          <cell r="T18104">
            <v>0</v>
          </cell>
          <cell r="U18104">
            <v>0</v>
          </cell>
          <cell r="V18104">
            <v>0</v>
          </cell>
          <cell r="W18104">
            <v>0</v>
          </cell>
          <cell r="X18104">
            <v>0</v>
          </cell>
          <cell r="Y18104">
            <v>0</v>
          </cell>
          <cell r="Z18104">
            <v>0</v>
          </cell>
          <cell r="AA18104">
            <v>0</v>
          </cell>
          <cell r="AB18104">
            <v>0</v>
          </cell>
        </row>
        <row r="18133">
          <cell r="E18133">
            <v>0</v>
          </cell>
          <cell r="F18133">
            <v>0</v>
          </cell>
          <cell r="G18133">
            <v>0</v>
          </cell>
          <cell r="H18133">
            <v>0</v>
          </cell>
          <cell r="I18133">
            <v>0</v>
          </cell>
          <cell r="J18133">
            <v>0</v>
          </cell>
          <cell r="K18133">
            <v>0</v>
          </cell>
          <cell r="L18133">
            <v>0</v>
          </cell>
          <cell r="M18133">
            <v>0</v>
          </cell>
          <cell r="N18133">
            <v>0</v>
          </cell>
          <cell r="O18133">
            <v>0</v>
          </cell>
          <cell r="P18133">
            <v>0</v>
          </cell>
          <cell r="Q18133">
            <v>0</v>
          </cell>
          <cell r="R18133">
            <v>0</v>
          </cell>
          <cell r="S18133">
            <v>0</v>
          </cell>
          <cell r="T18133">
            <v>0</v>
          </cell>
          <cell r="U18133">
            <v>0</v>
          </cell>
          <cell r="V18133">
            <v>0</v>
          </cell>
          <cell r="W18133">
            <v>0</v>
          </cell>
          <cell r="X18133">
            <v>0</v>
          </cell>
          <cell r="Y18133">
            <v>0</v>
          </cell>
          <cell r="Z18133">
            <v>0</v>
          </cell>
          <cell r="AA18133">
            <v>0</v>
          </cell>
          <cell r="AB18133">
            <v>0</v>
          </cell>
        </row>
        <row r="18137">
          <cell r="E18137">
            <v>0</v>
          </cell>
          <cell r="F18137">
            <v>0</v>
          </cell>
          <cell r="G18137">
            <v>0</v>
          </cell>
          <cell r="H18137">
            <v>0</v>
          </cell>
          <cell r="I18137">
            <v>0</v>
          </cell>
          <cell r="J18137">
            <v>0</v>
          </cell>
          <cell r="K18137">
            <v>0</v>
          </cell>
          <cell r="Q18137">
            <v>0</v>
          </cell>
          <cell r="R18137">
            <v>0</v>
          </cell>
          <cell r="S18137">
            <v>0</v>
          </cell>
          <cell r="T18137">
            <v>0</v>
          </cell>
          <cell r="U18137">
            <v>0</v>
          </cell>
          <cell r="V18137">
            <v>0</v>
          </cell>
          <cell r="W18137">
            <v>0</v>
          </cell>
          <cell r="X18137">
            <v>0</v>
          </cell>
          <cell r="Y18137">
            <v>0</v>
          </cell>
          <cell r="Z18137">
            <v>0</v>
          </cell>
          <cell r="AA18137">
            <v>0</v>
          </cell>
          <cell r="AB18137">
            <v>0</v>
          </cell>
        </row>
        <row r="18411">
          <cell r="E18411">
            <v>0</v>
          </cell>
          <cell r="F18411">
            <v>0</v>
          </cell>
          <cell r="G18411">
            <v>0</v>
          </cell>
          <cell r="H18411">
            <v>0</v>
          </cell>
          <cell r="I18411">
            <v>0</v>
          </cell>
          <cell r="J18411">
            <v>0</v>
          </cell>
          <cell r="K18411">
            <v>0</v>
          </cell>
          <cell r="L18411">
            <v>0</v>
          </cell>
          <cell r="M18411">
            <v>0</v>
          </cell>
          <cell r="N18411">
            <v>0</v>
          </cell>
          <cell r="O18411">
            <v>0</v>
          </cell>
          <cell r="P18411">
            <v>0</v>
          </cell>
          <cell r="Q18411">
            <v>0</v>
          </cell>
          <cell r="R18411">
            <v>0</v>
          </cell>
          <cell r="S18411">
            <v>0</v>
          </cell>
          <cell r="T18411">
            <v>0</v>
          </cell>
          <cell r="U18411">
            <v>0</v>
          </cell>
          <cell r="V18411">
            <v>0</v>
          </cell>
          <cell r="W18411">
            <v>0</v>
          </cell>
          <cell r="X18411">
            <v>0</v>
          </cell>
          <cell r="Y18411">
            <v>0</v>
          </cell>
          <cell r="Z18411">
            <v>0</v>
          </cell>
          <cell r="AA18411">
            <v>0</v>
          </cell>
          <cell r="AB18411">
            <v>0</v>
          </cell>
        </row>
        <row r="18524">
          <cell r="E18524">
            <v>671757.54999999981</v>
          </cell>
          <cell r="F18524">
            <v>0</v>
          </cell>
          <cell r="G18524">
            <v>671757.54999999981</v>
          </cell>
          <cell r="H18524">
            <v>421152.46</v>
          </cell>
          <cell r="I18524">
            <v>0</v>
          </cell>
          <cell r="J18524">
            <v>0</v>
          </cell>
          <cell r="K18524">
            <v>0</v>
          </cell>
          <cell r="L18524">
            <v>177594.96000000002</v>
          </cell>
          <cell r="M18524">
            <v>0</v>
          </cell>
          <cell r="N18524">
            <v>0</v>
          </cell>
          <cell r="O18524">
            <v>0</v>
          </cell>
          <cell r="P18524">
            <v>177594.96000000002</v>
          </cell>
          <cell r="Q18524">
            <v>0</v>
          </cell>
          <cell r="R18524">
            <v>0</v>
          </cell>
          <cell r="S18524">
            <v>243557.5</v>
          </cell>
          <cell r="T18524">
            <v>0</v>
          </cell>
          <cell r="U18524">
            <v>0</v>
          </cell>
          <cell r="V18524">
            <v>0</v>
          </cell>
          <cell r="W18524">
            <v>0</v>
          </cell>
          <cell r="X18524">
            <v>0</v>
          </cell>
          <cell r="Y18524">
            <v>0</v>
          </cell>
          <cell r="Z18524">
            <v>0</v>
          </cell>
          <cell r="AA18524">
            <v>0</v>
          </cell>
          <cell r="AB18524">
            <v>0</v>
          </cell>
        </row>
        <row r="18559">
          <cell r="E18559">
            <v>0</v>
          </cell>
          <cell r="F18559">
            <v>0</v>
          </cell>
          <cell r="G18559">
            <v>0</v>
          </cell>
          <cell r="H18559">
            <v>0</v>
          </cell>
          <cell r="I18559">
            <v>0</v>
          </cell>
          <cell r="J18559">
            <v>0</v>
          </cell>
          <cell r="K18559">
            <v>0</v>
          </cell>
          <cell r="L18559">
            <v>0</v>
          </cell>
          <cell r="M18559">
            <v>0</v>
          </cell>
          <cell r="N18559">
            <v>0</v>
          </cell>
          <cell r="O18559">
            <v>0</v>
          </cell>
          <cell r="P18559">
            <v>0</v>
          </cell>
          <cell r="Q18559">
            <v>0</v>
          </cell>
          <cell r="R18559">
            <v>0</v>
          </cell>
          <cell r="S18559">
            <v>0</v>
          </cell>
          <cell r="T18559">
            <v>0</v>
          </cell>
          <cell r="U18559">
            <v>0</v>
          </cell>
          <cell r="V18559">
            <v>0</v>
          </cell>
          <cell r="W18559">
            <v>0</v>
          </cell>
          <cell r="X18559">
            <v>0</v>
          </cell>
          <cell r="Y18559">
            <v>0</v>
          </cell>
          <cell r="Z18559">
            <v>0</v>
          </cell>
          <cell r="AA18559">
            <v>0</v>
          </cell>
          <cell r="AB18559">
            <v>0</v>
          </cell>
        </row>
        <row r="18563">
          <cell r="E18563">
            <v>0</v>
          </cell>
          <cell r="F18563">
            <v>0</v>
          </cell>
          <cell r="G18563">
            <v>0</v>
          </cell>
          <cell r="H18563">
            <v>0</v>
          </cell>
          <cell r="I18563">
            <v>0</v>
          </cell>
          <cell r="J18563">
            <v>0</v>
          </cell>
          <cell r="K18563">
            <v>0</v>
          </cell>
          <cell r="L18563">
            <v>0</v>
          </cell>
          <cell r="M18563">
            <v>0</v>
          </cell>
          <cell r="N18563">
            <v>0</v>
          </cell>
          <cell r="O18563">
            <v>0</v>
          </cell>
          <cell r="P18563">
            <v>0</v>
          </cell>
          <cell r="Q18563">
            <v>0</v>
          </cell>
          <cell r="R18563">
            <v>0</v>
          </cell>
          <cell r="S18563">
            <v>0</v>
          </cell>
          <cell r="T18563">
            <v>0</v>
          </cell>
          <cell r="U18563">
            <v>0</v>
          </cell>
          <cell r="V18563">
            <v>0</v>
          </cell>
          <cell r="W18563">
            <v>0</v>
          </cell>
          <cell r="X18563">
            <v>0</v>
          </cell>
          <cell r="Y18563">
            <v>0</v>
          </cell>
          <cell r="Z18563">
            <v>0</v>
          </cell>
          <cell r="AA18563">
            <v>0</v>
          </cell>
          <cell r="AB18563">
            <v>0</v>
          </cell>
        </row>
        <row r="18624">
          <cell r="E18624">
            <v>0</v>
          </cell>
          <cell r="F18624">
            <v>0</v>
          </cell>
          <cell r="G18624">
            <v>0</v>
          </cell>
          <cell r="H18624">
            <v>0</v>
          </cell>
          <cell r="I18624">
            <v>0</v>
          </cell>
          <cell r="J18624">
            <v>0</v>
          </cell>
          <cell r="K18624">
            <v>0</v>
          </cell>
          <cell r="L18624">
            <v>0</v>
          </cell>
          <cell r="M18624">
            <v>0</v>
          </cell>
          <cell r="N18624">
            <v>0</v>
          </cell>
          <cell r="O18624">
            <v>0</v>
          </cell>
          <cell r="P18624">
            <v>0</v>
          </cell>
          <cell r="Q18624">
            <v>0</v>
          </cell>
          <cell r="R18624">
            <v>0</v>
          </cell>
          <cell r="S18624">
            <v>0</v>
          </cell>
          <cell r="T18624">
            <v>0</v>
          </cell>
          <cell r="U18624">
            <v>0</v>
          </cell>
          <cell r="V18624">
            <v>0</v>
          </cell>
          <cell r="W18624">
            <v>0</v>
          </cell>
          <cell r="X18624">
            <v>0</v>
          </cell>
          <cell r="Y18624">
            <v>0</v>
          </cell>
          <cell r="Z18624">
            <v>0</v>
          </cell>
          <cell r="AA18624">
            <v>0</v>
          </cell>
          <cell r="AB18624">
            <v>0</v>
          </cell>
        </row>
        <row r="18737">
          <cell r="E18737">
            <v>747738.97999999986</v>
          </cell>
          <cell r="F18737">
            <v>0</v>
          </cell>
          <cell r="G18737">
            <v>747738.97999999986</v>
          </cell>
          <cell r="H18737">
            <v>0</v>
          </cell>
          <cell r="I18737">
            <v>0</v>
          </cell>
          <cell r="J18737">
            <v>0</v>
          </cell>
          <cell r="K18737">
            <v>0</v>
          </cell>
          <cell r="L18737">
            <v>0</v>
          </cell>
          <cell r="M18737">
            <v>0</v>
          </cell>
          <cell r="N18737">
            <v>0</v>
          </cell>
          <cell r="O18737">
            <v>0</v>
          </cell>
          <cell r="P18737">
            <v>0</v>
          </cell>
          <cell r="Q18737">
            <v>0</v>
          </cell>
          <cell r="R18737">
            <v>0</v>
          </cell>
          <cell r="S18737">
            <v>0</v>
          </cell>
          <cell r="T18737">
            <v>0</v>
          </cell>
          <cell r="U18737">
            <v>0</v>
          </cell>
          <cell r="V18737">
            <v>0</v>
          </cell>
          <cell r="W18737">
            <v>0</v>
          </cell>
          <cell r="X18737">
            <v>0</v>
          </cell>
          <cell r="Y18737">
            <v>0</v>
          </cell>
          <cell r="Z18737">
            <v>0</v>
          </cell>
          <cell r="AA18737">
            <v>0</v>
          </cell>
          <cell r="AB18737">
            <v>0</v>
          </cell>
        </row>
        <row r="18743">
          <cell r="E18743">
            <v>0</v>
          </cell>
          <cell r="F18743">
            <v>0</v>
          </cell>
          <cell r="G18743">
            <v>0</v>
          </cell>
          <cell r="H18743">
            <v>0</v>
          </cell>
          <cell r="I18743">
            <v>0</v>
          </cell>
          <cell r="J18743">
            <v>0</v>
          </cell>
          <cell r="K18743">
            <v>0</v>
          </cell>
          <cell r="L18743">
            <v>0</v>
          </cell>
          <cell r="M18743">
            <v>0</v>
          </cell>
          <cell r="N18743">
            <v>0</v>
          </cell>
          <cell r="O18743">
            <v>0</v>
          </cell>
          <cell r="P18743">
            <v>0</v>
          </cell>
          <cell r="Q18743">
            <v>0</v>
          </cell>
          <cell r="R18743">
            <v>0</v>
          </cell>
          <cell r="S18743">
            <v>0</v>
          </cell>
          <cell r="T18743">
            <v>0</v>
          </cell>
          <cell r="U18743">
            <v>0</v>
          </cell>
          <cell r="V18743">
            <v>0</v>
          </cell>
          <cell r="W18743">
            <v>0</v>
          </cell>
          <cell r="X18743">
            <v>0</v>
          </cell>
          <cell r="Y18743">
            <v>0</v>
          </cell>
          <cell r="Z18743">
            <v>0</v>
          </cell>
          <cell r="AA18743">
            <v>0</v>
          </cell>
          <cell r="AB18743">
            <v>0</v>
          </cell>
        </row>
        <row r="18772">
          <cell r="E18772">
            <v>0</v>
          </cell>
          <cell r="F18772">
            <v>0</v>
          </cell>
          <cell r="G18772">
            <v>0</v>
          </cell>
          <cell r="H18772">
            <v>0</v>
          </cell>
          <cell r="I18772">
            <v>0</v>
          </cell>
          <cell r="J18772">
            <v>0</v>
          </cell>
          <cell r="K18772">
            <v>0</v>
          </cell>
          <cell r="L18772">
            <v>0</v>
          </cell>
          <cell r="M18772">
            <v>0</v>
          </cell>
          <cell r="N18772">
            <v>0</v>
          </cell>
          <cell r="O18772">
            <v>0</v>
          </cell>
          <cell r="P18772">
            <v>0</v>
          </cell>
          <cell r="Q18772">
            <v>0</v>
          </cell>
          <cell r="R18772">
            <v>0</v>
          </cell>
          <cell r="S18772">
            <v>0</v>
          </cell>
          <cell r="T18772">
            <v>0</v>
          </cell>
          <cell r="U18772">
            <v>0</v>
          </cell>
          <cell r="V18772">
            <v>0</v>
          </cell>
          <cell r="W18772">
            <v>0</v>
          </cell>
          <cell r="X18772">
            <v>0</v>
          </cell>
          <cell r="Y18772">
            <v>0</v>
          </cell>
          <cell r="Z18772">
            <v>0</v>
          </cell>
          <cell r="AA18772">
            <v>0</v>
          </cell>
          <cell r="AB18772">
            <v>0</v>
          </cell>
        </row>
        <row r="18776">
          <cell r="E18776">
            <v>0</v>
          </cell>
          <cell r="F18776">
            <v>0</v>
          </cell>
          <cell r="G18776">
            <v>0</v>
          </cell>
          <cell r="H18776">
            <v>0</v>
          </cell>
          <cell r="I18776">
            <v>0</v>
          </cell>
          <cell r="J18776">
            <v>0</v>
          </cell>
          <cell r="K18776">
            <v>0</v>
          </cell>
          <cell r="Q18776">
            <v>0</v>
          </cell>
          <cell r="R18776">
            <v>0</v>
          </cell>
          <cell r="S18776">
            <v>0</v>
          </cell>
          <cell r="T18776">
            <v>0</v>
          </cell>
          <cell r="U18776">
            <v>0</v>
          </cell>
          <cell r="V18776">
            <v>0</v>
          </cell>
          <cell r="W18776">
            <v>0</v>
          </cell>
          <cell r="X18776">
            <v>0</v>
          </cell>
          <cell r="Y18776">
            <v>0</v>
          </cell>
          <cell r="Z18776">
            <v>0</v>
          </cell>
          <cell r="AA18776">
            <v>0</v>
          </cell>
          <cell r="AB18776">
            <v>0</v>
          </cell>
        </row>
        <row r="18837">
          <cell r="E18837">
            <v>0</v>
          </cell>
          <cell r="F18837">
            <v>0</v>
          </cell>
          <cell r="G18837">
            <v>0</v>
          </cell>
          <cell r="H18837">
            <v>0</v>
          </cell>
          <cell r="I18837">
            <v>0</v>
          </cell>
          <cell r="J18837">
            <v>0</v>
          </cell>
          <cell r="K18837">
            <v>0</v>
          </cell>
          <cell r="L18837">
            <v>0</v>
          </cell>
          <cell r="M18837">
            <v>0</v>
          </cell>
          <cell r="N18837">
            <v>0</v>
          </cell>
          <cell r="O18837">
            <v>0</v>
          </cell>
          <cell r="P18837">
            <v>0</v>
          </cell>
          <cell r="Q18837">
            <v>0</v>
          </cell>
          <cell r="R18837">
            <v>0</v>
          </cell>
          <cell r="S18837">
            <v>0</v>
          </cell>
          <cell r="T18837">
            <v>0</v>
          </cell>
          <cell r="U18837">
            <v>0</v>
          </cell>
          <cell r="V18837">
            <v>0</v>
          </cell>
          <cell r="W18837">
            <v>0</v>
          </cell>
          <cell r="X18837">
            <v>0</v>
          </cell>
          <cell r="Y18837">
            <v>0</v>
          </cell>
          <cell r="Z18837">
            <v>0</v>
          </cell>
          <cell r="AA18837">
            <v>0</v>
          </cell>
          <cell r="AB18837">
            <v>0</v>
          </cell>
        </row>
        <row r="18950">
          <cell r="E18950">
            <v>748286.87000000058</v>
          </cell>
          <cell r="F18950">
            <v>0</v>
          </cell>
          <cell r="G18950">
            <v>748286.87000000058</v>
          </cell>
          <cell r="H18950">
            <v>258499.83000000002</v>
          </cell>
          <cell r="I18950">
            <v>0</v>
          </cell>
          <cell r="J18950">
            <v>0</v>
          </cell>
          <cell r="K18950">
            <v>0</v>
          </cell>
          <cell r="L18950">
            <v>0</v>
          </cell>
          <cell r="M18950">
            <v>0</v>
          </cell>
          <cell r="N18950">
            <v>0</v>
          </cell>
          <cell r="O18950">
            <v>0</v>
          </cell>
          <cell r="P18950">
            <v>0</v>
          </cell>
          <cell r="Q18950">
            <v>0</v>
          </cell>
          <cell r="R18950">
            <v>162598.83000000002</v>
          </cell>
          <cell r="S18950">
            <v>95901</v>
          </cell>
          <cell r="T18950">
            <v>0</v>
          </cell>
          <cell r="U18950">
            <v>0</v>
          </cell>
          <cell r="V18950">
            <v>0</v>
          </cell>
          <cell r="W18950">
            <v>0</v>
          </cell>
          <cell r="X18950">
            <v>0</v>
          </cell>
          <cell r="Y18950">
            <v>0</v>
          </cell>
          <cell r="Z18950">
            <v>0</v>
          </cell>
          <cell r="AA18950">
            <v>0</v>
          </cell>
          <cell r="AB18950">
            <v>0</v>
          </cell>
        </row>
        <row r="18956">
          <cell r="E18956">
            <v>0</v>
          </cell>
          <cell r="F18956">
            <v>0</v>
          </cell>
          <cell r="G18956">
            <v>0</v>
          </cell>
          <cell r="H18956">
            <v>0</v>
          </cell>
          <cell r="I18956">
            <v>0</v>
          </cell>
          <cell r="J18956">
            <v>0</v>
          </cell>
          <cell r="K18956">
            <v>0</v>
          </cell>
          <cell r="L18956">
            <v>0</v>
          </cell>
          <cell r="M18956">
            <v>0</v>
          </cell>
          <cell r="N18956">
            <v>0</v>
          </cell>
          <cell r="O18956">
            <v>0</v>
          </cell>
          <cell r="P18956">
            <v>0</v>
          </cell>
          <cell r="Q18956">
            <v>0</v>
          </cell>
          <cell r="R18956">
            <v>0</v>
          </cell>
          <cell r="S18956">
            <v>0</v>
          </cell>
          <cell r="T18956">
            <v>0</v>
          </cell>
          <cell r="U18956">
            <v>0</v>
          </cell>
          <cell r="V18956">
            <v>0</v>
          </cell>
          <cell r="W18956">
            <v>0</v>
          </cell>
          <cell r="X18956">
            <v>0</v>
          </cell>
          <cell r="Y18956">
            <v>0</v>
          </cell>
          <cell r="Z18956">
            <v>0</v>
          </cell>
          <cell r="AA18956">
            <v>0</v>
          </cell>
          <cell r="AB18956">
            <v>0</v>
          </cell>
        </row>
        <row r="18985">
          <cell r="E18985">
            <v>0</v>
          </cell>
          <cell r="F18985">
            <v>0</v>
          </cell>
          <cell r="G18985">
            <v>0</v>
          </cell>
          <cell r="H18985">
            <v>0</v>
          </cell>
          <cell r="I18985">
            <v>0</v>
          </cell>
          <cell r="J18985">
            <v>0</v>
          </cell>
          <cell r="K18985">
            <v>0</v>
          </cell>
          <cell r="L18985">
            <v>0</v>
          </cell>
          <cell r="M18985">
            <v>0</v>
          </cell>
          <cell r="N18985">
            <v>0</v>
          </cell>
          <cell r="O18985">
            <v>0</v>
          </cell>
          <cell r="P18985">
            <v>0</v>
          </cell>
          <cell r="Q18985">
            <v>0</v>
          </cell>
          <cell r="R18985">
            <v>0</v>
          </cell>
          <cell r="S18985">
            <v>0</v>
          </cell>
          <cell r="T18985">
            <v>0</v>
          </cell>
          <cell r="U18985">
            <v>0</v>
          </cell>
          <cell r="V18985">
            <v>0</v>
          </cell>
          <cell r="W18985">
            <v>0</v>
          </cell>
          <cell r="X18985">
            <v>0</v>
          </cell>
          <cell r="Y18985">
            <v>0</v>
          </cell>
          <cell r="Z18985">
            <v>0</v>
          </cell>
          <cell r="AA18985">
            <v>0</v>
          </cell>
          <cell r="AB18985">
            <v>0</v>
          </cell>
        </row>
        <row r="18989">
          <cell r="E18989">
            <v>0</v>
          </cell>
          <cell r="F18989">
            <v>0</v>
          </cell>
          <cell r="G18989">
            <v>0</v>
          </cell>
          <cell r="H18989">
            <v>0</v>
          </cell>
          <cell r="I18989">
            <v>0</v>
          </cell>
          <cell r="J18989">
            <v>0</v>
          </cell>
          <cell r="K18989">
            <v>0</v>
          </cell>
          <cell r="Q18989">
            <v>0</v>
          </cell>
          <cell r="R18989">
            <v>0</v>
          </cell>
          <cell r="S18989">
            <v>0</v>
          </cell>
          <cell r="T18989">
            <v>0</v>
          </cell>
          <cell r="U18989">
            <v>0</v>
          </cell>
          <cell r="V18989">
            <v>0</v>
          </cell>
          <cell r="W18989">
            <v>0</v>
          </cell>
          <cell r="X18989">
            <v>0</v>
          </cell>
          <cell r="Y18989">
            <v>0</v>
          </cell>
          <cell r="Z18989">
            <v>0</v>
          </cell>
          <cell r="AA18989">
            <v>0</v>
          </cell>
          <cell r="AB18989">
            <v>0</v>
          </cell>
        </row>
        <row r="19050">
          <cell r="E19050">
            <v>0</v>
          </cell>
          <cell r="F19050">
            <v>0</v>
          </cell>
          <cell r="G19050">
            <v>0</v>
          </cell>
          <cell r="H19050">
            <v>0</v>
          </cell>
          <cell r="I19050">
            <v>0</v>
          </cell>
          <cell r="J19050">
            <v>0</v>
          </cell>
          <cell r="K19050">
            <v>0</v>
          </cell>
          <cell r="L19050">
            <v>0</v>
          </cell>
          <cell r="M19050">
            <v>0</v>
          </cell>
          <cell r="N19050">
            <v>0</v>
          </cell>
          <cell r="O19050">
            <v>0</v>
          </cell>
          <cell r="P19050">
            <v>0</v>
          </cell>
          <cell r="Q19050">
            <v>0</v>
          </cell>
          <cell r="R19050">
            <v>0</v>
          </cell>
          <cell r="S19050">
            <v>0</v>
          </cell>
          <cell r="T19050">
            <v>0</v>
          </cell>
          <cell r="U19050">
            <v>0</v>
          </cell>
          <cell r="V19050">
            <v>0</v>
          </cell>
          <cell r="W19050">
            <v>0</v>
          </cell>
          <cell r="X19050">
            <v>0</v>
          </cell>
          <cell r="Y19050">
            <v>0</v>
          </cell>
          <cell r="Z19050">
            <v>0</v>
          </cell>
          <cell r="AA19050">
            <v>0</v>
          </cell>
          <cell r="AB19050">
            <v>0</v>
          </cell>
        </row>
        <row r="19163">
          <cell r="E19163">
            <v>305199.30999999971</v>
          </cell>
          <cell r="F19163">
            <v>0</v>
          </cell>
          <cell r="G19163">
            <v>305199.30999999971</v>
          </cell>
          <cell r="H19163">
            <v>97631.12000000001</v>
          </cell>
          <cell r="I19163">
            <v>0</v>
          </cell>
          <cell r="J19163">
            <v>0</v>
          </cell>
          <cell r="K19163">
            <v>0</v>
          </cell>
          <cell r="L19163">
            <v>0</v>
          </cell>
          <cell r="M19163">
            <v>0</v>
          </cell>
          <cell r="N19163">
            <v>0</v>
          </cell>
          <cell r="O19163">
            <v>0</v>
          </cell>
          <cell r="P19163">
            <v>0</v>
          </cell>
          <cell r="Q19163">
            <v>80534.38</v>
          </cell>
          <cell r="R19163">
            <v>9269.24</v>
          </cell>
          <cell r="S19163">
            <v>7827.5</v>
          </cell>
          <cell r="T19163">
            <v>0</v>
          </cell>
          <cell r="U19163">
            <v>0</v>
          </cell>
          <cell r="V19163">
            <v>0</v>
          </cell>
          <cell r="W19163">
            <v>0</v>
          </cell>
          <cell r="X19163">
            <v>0</v>
          </cell>
          <cell r="Y19163">
            <v>0</v>
          </cell>
          <cell r="Z19163">
            <v>0</v>
          </cell>
          <cell r="AA19163">
            <v>0</v>
          </cell>
          <cell r="AB19163">
            <v>0</v>
          </cell>
        </row>
        <row r="19169">
          <cell r="E19169">
            <v>0</v>
          </cell>
          <cell r="F19169">
            <v>0</v>
          </cell>
          <cell r="G19169">
            <v>0</v>
          </cell>
          <cell r="H19169">
            <v>0</v>
          </cell>
          <cell r="I19169">
            <v>0</v>
          </cell>
          <cell r="J19169">
            <v>0</v>
          </cell>
          <cell r="K19169">
            <v>0</v>
          </cell>
          <cell r="L19169">
            <v>0</v>
          </cell>
          <cell r="M19169">
            <v>0</v>
          </cell>
          <cell r="N19169">
            <v>0</v>
          </cell>
          <cell r="O19169">
            <v>0</v>
          </cell>
          <cell r="P19169">
            <v>0</v>
          </cell>
          <cell r="Q19169">
            <v>0</v>
          </cell>
          <cell r="R19169">
            <v>0</v>
          </cell>
          <cell r="S19169">
            <v>0</v>
          </cell>
          <cell r="T19169">
            <v>0</v>
          </cell>
          <cell r="U19169">
            <v>0</v>
          </cell>
          <cell r="V19169">
            <v>0</v>
          </cell>
          <cell r="W19169">
            <v>0</v>
          </cell>
          <cell r="X19169">
            <v>0</v>
          </cell>
          <cell r="Y19169">
            <v>0</v>
          </cell>
          <cell r="Z19169">
            <v>0</v>
          </cell>
          <cell r="AA19169">
            <v>0</v>
          </cell>
          <cell r="AB19169">
            <v>0</v>
          </cell>
        </row>
        <row r="19198">
          <cell r="E19198">
            <v>0</v>
          </cell>
          <cell r="F19198">
            <v>0</v>
          </cell>
          <cell r="G19198">
            <v>0</v>
          </cell>
          <cell r="H19198">
            <v>0</v>
          </cell>
          <cell r="I19198">
            <v>0</v>
          </cell>
          <cell r="J19198">
            <v>0</v>
          </cell>
          <cell r="K19198">
            <v>0</v>
          </cell>
          <cell r="L19198">
            <v>0</v>
          </cell>
          <cell r="M19198">
            <v>0</v>
          </cell>
          <cell r="N19198">
            <v>0</v>
          </cell>
          <cell r="O19198">
            <v>0</v>
          </cell>
          <cell r="P19198">
            <v>0</v>
          </cell>
          <cell r="Q19198">
            <v>0</v>
          </cell>
          <cell r="R19198">
            <v>0</v>
          </cell>
          <cell r="S19198">
            <v>0</v>
          </cell>
          <cell r="T19198">
            <v>0</v>
          </cell>
          <cell r="U19198">
            <v>0</v>
          </cell>
          <cell r="V19198">
            <v>0</v>
          </cell>
          <cell r="W19198">
            <v>0</v>
          </cell>
          <cell r="X19198">
            <v>0</v>
          </cell>
          <cell r="Y19198">
            <v>0</v>
          </cell>
          <cell r="Z19198">
            <v>0</v>
          </cell>
          <cell r="AA19198">
            <v>0</v>
          </cell>
          <cell r="AB19198">
            <v>0</v>
          </cell>
        </row>
        <row r="19202">
          <cell r="E19202">
            <v>0</v>
          </cell>
          <cell r="F19202">
            <v>0</v>
          </cell>
          <cell r="G19202">
            <v>0</v>
          </cell>
          <cell r="H19202">
            <v>0</v>
          </cell>
          <cell r="I19202">
            <v>0</v>
          </cell>
          <cell r="J19202">
            <v>0</v>
          </cell>
          <cell r="K19202">
            <v>0</v>
          </cell>
          <cell r="Q19202">
            <v>0</v>
          </cell>
          <cell r="R19202">
            <v>0</v>
          </cell>
          <cell r="S19202">
            <v>0</v>
          </cell>
          <cell r="T19202">
            <v>0</v>
          </cell>
          <cell r="U19202">
            <v>0</v>
          </cell>
          <cell r="V19202">
            <v>0</v>
          </cell>
          <cell r="W19202">
            <v>0</v>
          </cell>
          <cell r="X19202">
            <v>0</v>
          </cell>
          <cell r="Y19202">
            <v>0</v>
          </cell>
          <cell r="Z19202">
            <v>0</v>
          </cell>
          <cell r="AA19202">
            <v>0</v>
          </cell>
          <cell r="AB19202">
            <v>0</v>
          </cell>
        </row>
        <row r="19263">
          <cell r="E19263">
            <v>0</v>
          </cell>
          <cell r="F19263">
            <v>0</v>
          </cell>
          <cell r="G19263">
            <v>0</v>
          </cell>
          <cell r="H19263">
            <v>0</v>
          </cell>
          <cell r="I19263">
            <v>0</v>
          </cell>
          <cell r="J19263">
            <v>0</v>
          </cell>
          <cell r="K19263">
            <v>0</v>
          </cell>
          <cell r="L19263">
            <v>0</v>
          </cell>
          <cell r="M19263">
            <v>0</v>
          </cell>
          <cell r="N19263">
            <v>0</v>
          </cell>
          <cell r="O19263">
            <v>0</v>
          </cell>
          <cell r="P19263">
            <v>0</v>
          </cell>
          <cell r="Q19263">
            <v>0</v>
          </cell>
          <cell r="R19263">
            <v>0</v>
          </cell>
          <cell r="S19263">
            <v>0</v>
          </cell>
          <cell r="T19263">
            <v>0</v>
          </cell>
          <cell r="U19263">
            <v>0</v>
          </cell>
          <cell r="V19263">
            <v>0</v>
          </cell>
          <cell r="W19263">
            <v>0</v>
          </cell>
          <cell r="X19263">
            <v>0</v>
          </cell>
          <cell r="Y19263">
            <v>0</v>
          </cell>
          <cell r="Z19263">
            <v>0</v>
          </cell>
          <cell r="AA19263">
            <v>0</v>
          </cell>
          <cell r="AB19263">
            <v>0</v>
          </cell>
        </row>
        <row r="19376">
          <cell r="E19376">
            <v>132823.30999999994</v>
          </cell>
          <cell r="F19376">
            <v>0</v>
          </cell>
          <cell r="G19376">
            <v>132823.30999999994</v>
          </cell>
          <cell r="H19376">
            <v>0</v>
          </cell>
          <cell r="I19376">
            <v>0</v>
          </cell>
          <cell r="J19376">
            <v>0</v>
          </cell>
          <cell r="K19376">
            <v>0</v>
          </cell>
          <cell r="L19376">
            <v>0</v>
          </cell>
          <cell r="M19376">
            <v>0</v>
          </cell>
          <cell r="N19376">
            <v>0</v>
          </cell>
          <cell r="O19376">
            <v>0</v>
          </cell>
          <cell r="P19376">
            <v>0</v>
          </cell>
          <cell r="Q19376">
            <v>0</v>
          </cell>
          <cell r="R19376">
            <v>0</v>
          </cell>
          <cell r="S19376">
            <v>0</v>
          </cell>
          <cell r="T19376">
            <v>0</v>
          </cell>
          <cell r="U19376">
            <v>0</v>
          </cell>
          <cell r="V19376">
            <v>0</v>
          </cell>
          <cell r="W19376">
            <v>0</v>
          </cell>
          <cell r="X19376">
            <v>0</v>
          </cell>
          <cell r="Y19376">
            <v>0</v>
          </cell>
          <cell r="Z19376">
            <v>0</v>
          </cell>
          <cell r="AA19376">
            <v>0</v>
          </cell>
          <cell r="AB19376">
            <v>0</v>
          </cell>
        </row>
        <row r="19382">
          <cell r="E19382">
            <v>0</v>
          </cell>
          <cell r="F19382">
            <v>0</v>
          </cell>
          <cell r="G19382">
            <v>0</v>
          </cell>
          <cell r="H19382">
            <v>0</v>
          </cell>
          <cell r="I19382">
            <v>0</v>
          </cell>
          <cell r="J19382">
            <v>0</v>
          </cell>
          <cell r="K19382">
            <v>0</v>
          </cell>
          <cell r="L19382">
            <v>0</v>
          </cell>
          <cell r="M19382">
            <v>0</v>
          </cell>
          <cell r="N19382">
            <v>0</v>
          </cell>
          <cell r="O19382">
            <v>0</v>
          </cell>
          <cell r="P19382">
            <v>0</v>
          </cell>
          <cell r="Q19382">
            <v>0</v>
          </cell>
          <cell r="R19382">
            <v>0</v>
          </cell>
          <cell r="S19382">
            <v>0</v>
          </cell>
          <cell r="T19382">
            <v>0</v>
          </cell>
          <cell r="U19382">
            <v>0</v>
          </cell>
          <cell r="V19382">
            <v>0</v>
          </cell>
          <cell r="W19382">
            <v>0</v>
          </cell>
          <cell r="X19382">
            <v>0</v>
          </cell>
          <cell r="Y19382">
            <v>0</v>
          </cell>
          <cell r="Z19382">
            <v>0</v>
          </cell>
          <cell r="AA19382">
            <v>0</v>
          </cell>
          <cell r="AB19382">
            <v>0</v>
          </cell>
        </row>
        <row r="19411">
          <cell r="E19411">
            <v>0</v>
          </cell>
          <cell r="F19411">
            <v>0</v>
          </cell>
          <cell r="G19411">
            <v>0</v>
          </cell>
          <cell r="H19411">
            <v>0</v>
          </cell>
          <cell r="I19411">
            <v>0</v>
          </cell>
          <cell r="J19411">
            <v>0</v>
          </cell>
          <cell r="K19411">
            <v>0</v>
          </cell>
          <cell r="L19411">
            <v>0</v>
          </cell>
          <cell r="M19411">
            <v>0</v>
          </cell>
          <cell r="N19411">
            <v>0</v>
          </cell>
          <cell r="O19411">
            <v>0</v>
          </cell>
          <cell r="P19411">
            <v>0</v>
          </cell>
          <cell r="Q19411">
            <v>0</v>
          </cell>
          <cell r="R19411">
            <v>0</v>
          </cell>
          <cell r="S19411">
            <v>0</v>
          </cell>
          <cell r="T19411">
            <v>0</v>
          </cell>
          <cell r="U19411">
            <v>0</v>
          </cell>
          <cell r="V19411">
            <v>0</v>
          </cell>
          <cell r="W19411">
            <v>0</v>
          </cell>
          <cell r="X19411">
            <v>0</v>
          </cell>
          <cell r="Y19411">
            <v>0</v>
          </cell>
          <cell r="Z19411">
            <v>0</v>
          </cell>
          <cell r="AA19411">
            <v>0</v>
          </cell>
          <cell r="AB19411">
            <v>0</v>
          </cell>
        </row>
        <row r="19415">
          <cell r="E19415">
            <v>0</v>
          </cell>
          <cell r="F19415">
            <v>0</v>
          </cell>
          <cell r="G19415">
            <v>0</v>
          </cell>
          <cell r="H19415">
            <v>0</v>
          </cell>
          <cell r="I19415">
            <v>0</v>
          </cell>
          <cell r="J19415">
            <v>0</v>
          </cell>
          <cell r="K19415">
            <v>0</v>
          </cell>
          <cell r="Q19415">
            <v>0</v>
          </cell>
          <cell r="R19415">
            <v>0</v>
          </cell>
          <cell r="S19415">
            <v>0</v>
          </cell>
          <cell r="T19415">
            <v>0</v>
          </cell>
          <cell r="U19415">
            <v>0</v>
          </cell>
          <cell r="V19415">
            <v>0</v>
          </cell>
          <cell r="W19415">
            <v>0</v>
          </cell>
          <cell r="X19415">
            <v>0</v>
          </cell>
          <cell r="Y19415">
            <v>0</v>
          </cell>
          <cell r="Z19415">
            <v>0</v>
          </cell>
          <cell r="AA19415">
            <v>0</v>
          </cell>
          <cell r="AB19415">
            <v>0</v>
          </cell>
        </row>
        <row r="19476">
          <cell r="E19476">
            <v>0</v>
          </cell>
          <cell r="F19476">
            <v>0</v>
          </cell>
          <cell r="G19476">
            <v>0</v>
          </cell>
          <cell r="H19476">
            <v>0</v>
          </cell>
          <cell r="I19476">
            <v>0</v>
          </cell>
          <cell r="J19476">
            <v>0</v>
          </cell>
          <cell r="K19476">
            <v>0</v>
          </cell>
          <cell r="L19476">
            <v>0</v>
          </cell>
          <cell r="M19476">
            <v>0</v>
          </cell>
          <cell r="N19476">
            <v>0</v>
          </cell>
          <cell r="O19476">
            <v>0</v>
          </cell>
          <cell r="P19476">
            <v>0</v>
          </cell>
          <cell r="Q19476">
            <v>0</v>
          </cell>
          <cell r="R19476">
            <v>0</v>
          </cell>
          <cell r="S19476">
            <v>0</v>
          </cell>
          <cell r="T19476">
            <v>0</v>
          </cell>
          <cell r="U19476">
            <v>0</v>
          </cell>
          <cell r="V19476">
            <v>0</v>
          </cell>
          <cell r="W19476">
            <v>0</v>
          </cell>
          <cell r="X19476">
            <v>0</v>
          </cell>
          <cell r="Y19476">
            <v>0</v>
          </cell>
          <cell r="Z19476">
            <v>0</v>
          </cell>
          <cell r="AA19476">
            <v>0</v>
          </cell>
          <cell r="AB19476">
            <v>0</v>
          </cell>
        </row>
        <row r="19589">
          <cell r="E19589">
            <v>48314.600000000013</v>
          </cell>
          <cell r="F19589">
            <v>0</v>
          </cell>
          <cell r="G19589">
            <v>48314.600000000006</v>
          </cell>
          <cell r="H19589">
            <v>0</v>
          </cell>
          <cell r="I19589">
            <v>0</v>
          </cell>
          <cell r="J19589">
            <v>0</v>
          </cell>
          <cell r="K19589">
            <v>0</v>
          </cell>
          <cell r="L19589">
            <v>0</v>
          </cell>
          <cell r="M19589">
            <v>0</v>
          </cell>
          <cell r="N19589">
            <v>0</v>
          </cell>
          <cell r="O19589">
            <v>0</v>
          </cell>
          <cell r="P19589">
            <v>0</v>
          </cell>
          <cell r="Q19589">
            <v>0</v>
          </cell>
          <cell r="R19589">
            <v>0</v>
          </cell>
          <cell r="S19589">
            <v>0</v>
          </cell>
          <cell r="T19589">
            <v>0</v>
          </cell>
          <cell r="U19589">
            <v>0</v>
          </cell>
          <cell r="V19589">
            <v>0</v>
          </cell>
          <cell r="W19589">
            <v>0</v>
          </cell>
          <cell r="X19589">
            <v>0</v>
          </cell>
          <cell r="Y19589">
            <v>0</v>
          </cell>
          <cell r="Z19589">
            <v>0</v>
          </cell>
          <cell r="AA19589">
            <v>0</v>
          </cell>
          <cell r="AB19589">
            <v>0</v>
          </cell>
        </row>
        <row r="19595">
          <cell r="E19595">
            <v>0</v>
          </cell>
          <cell r="F19595">
            <v>0</v>
          </cell>
          <cell r="G19595">
            <v>0</v>
          </cell>
          <cell r="H19595">
            <v>0</v>
          </cell>
          <cell r="I19595">
            <v>0</v>
          </cell>
          <cell r="J19595">
            <v>0</v>
          </cell>
          <cell r="K19595">
            <v>0</v>
          </cell>
          <cell r="L19595">
            <v>0</v>
          </cell>
          <cell r="M19595">
            <v>0</v>
          </cell>
          <cell r="N19595">
            <v>0</v>
          </cell>
          <cell r="O19595">
            <v>0</v>
          </cell>
          <cell r="P19595">
            <v>0</v>
          </cell>
          <cell r="Q19595">
            <v>0</v>
          </cell>
          <cell r="R19595">
            <v>0</v>
          </cell>
          <cell r="S19595">
            <v>0</v>
          </cell>
          <cell r="T19595">
            <v>0</v>
          </cell>
          <cell r="U19595">
            <v>0</v>
          </cell>
          <cell r="V19595">
            <v>0</v>
          </cell>
          <cell r="W19595">
            <v>0</v>
          </cell>
          <cell r="X19595">
            <v>0</v>
          </cell>
          <cell r="Y19595">
            <v>0</v>
          </cell>
          <cell r="Z19595">
            <v>0</v>
          </cell>
          <cell r="AA19595">
            <v>0</v>
          </cell>
          <cell r="AB19595">
            <v>0</v>
          </cell>
        </row>
        <row r="19605">
          <cell r="E19605">
            <v>0</v>
          </cell>
          <cell r="F19605">
            <v>0</v>
          </cell>
          <cell r="G19605">
            <v>0</v>
          </cell>
          <cell r="H19605">
            <v>0</v>
          </cell>
          <cell r="I19605">
            <v>0</v>
          </cell>
          <cell r="J19605">
            <v>0</v>
          </cell>
          <cell r="K19605">
            <v>0</v>
          </cell>
          <cell r="Q19605">
            <v>0</v>
          </cell>
          <cell r="R19605">
            <v>0</v>
          </cell>
          <cell r="S19605">
            <v>0</v>
          </cell>
          <cell r="T19605">
            <v>0</v>
          </cell>
          <cell r="U19605">
            <v>0</v>
          </cell>
          <cell r="V19605">
            <v>0</v>
          </cell>
          <cell r="W19605">
            <v>0</v>
          </cell>
          <cell r="X19605">
            <v>0</v>
          </cell>
          <cell r="Y19605">
            <v>0</v>
          </cell>
          <cell r="Z19605">
            <v>0</v>
          </cell>
          <cell r="AA19605">
            <v>0</v>
          </cell>
          <cell r="AB19605">
            <v>0</v>
          </cell>
        </row>
        <row r="19624">
          <cell r="E19624">
            <v>0</v>
          </cell>
          <cell r="F19624">
            <v>0</v>
          </cell>
          <cell r="G19624">
            <v>0</v>
          </cell>
          <cell r="H19624">
            <v>0</v>
          </cell>
          <cell r="I19624">
            <v>0</v>
          </cell>
          <cell r="J19624">
            <v>0</v>
          </cell>
          <cell r="K19624">
            <v>0</v>
          </cell>
          <cell r="L19624">
            <v>0</v>
          </cell>
          <cell r="M19624">
            <v>0</v>
          </cell>
          <cell r="N19624">
            <v>0</v>
          </cell>
          <cell r="O19624">
            <v>0</v>
          </cell>
          <cell r="P19624">
            <v>0</v>
          </cell>
          <cell r="Q19624">
            <v>0</v>
          </cell>
          <cell r="R19624">
            <v>0</v>
          </cell>
          <cell r="S19624">
            <v>0</v>
          </cell>
          <cell r="T19624">
            <v>0</v>
          </cell>
          <cell r="U19624">
            <v>0</v>
          </cell>
          <cell r="V19624">
            <v>0</v>
          </cell>
          <cell r="W19624">
            <v>0</v>
          </cell>
          <cell r="X19624">
            <v>0</v>
          </cell>
          <cell r="Y19624">
            <v>0</v>
          </cell>
          <cell r="Z19624">
            <v>0</v>
          </cell>
          <cell r="AA19624">
            <v>0</v>
          </cell>
          <cell r="AB19624">
            <v>0</v>
          </cell>
        </row>
        <row r="19628">
          <cell r="E19628">
            <v>0</v>
          </cell>
          <cell r="F19628">
            <v>0</v>
          </cell>
          <cell r="G19628">
            <v>0</v>
          </cell>
          <cell r="H19628">
            <v>0</v>
          </cell>
          <cell r="I19628">
            <v>0</v>
          </cell>
          <cell r="J19628">
            <v>0</v>
          </cell>
          <cell r="K19628">
            <v>0</v>
          </cell>
          <cell r="Q19628">
            <v>0</v>
          </cell>
          <cell r="R19628">
            <v>0</v>
          </cell>
          <cell r="S19628">
            <v>0</v>
          </cell>
          <cell r="T19628">
            <v>0</v>
          </cell>
          <cell r="U19628">
            <v>0</v>
          </cell>
          <cell r="V19628">
            <v>0</v>
          </cell>
          <cell r="W19628">
            <v>0</v>
          </cell>
          <cell r="X19628">
            <v>0</v>
          </cell>
          <cell r="Y19628">
            <v>0</v>
          </cell>
          <cell r="Z19628">
            <v>0</v>
          </cell>
          <cell r="AA19628">
            <v>0</v>
          </cell>
          <cell r="AB19628">
            <v>0</v>
          </cell>
        </row>
        <row r="19689">
          <cell r="E19689">
            <v>0</v>
          </cell>
          <cell r="F19689">
            <v>0</v>
          </cell>
          <cell r="G19689">
            <v>0</v>
          </cell>
          <cell r="H19689">
            <v>0</v>
          </cell>
          <cell r="I19689">
            <v>0</v>
          </cell>
          <cell r="J19689">
            <v>0</v>
          </cell>
          <cell r="K19689">
            <v>0</v>
          </cell>
          <cell r="L19689">
            <v>0</v>
          </cell>
          <cell r="M19689">
            <v>0</v>
          </cell>
          <cell r="N19689">
            <v>0</v>
          </cell>
          <cell r="O19689">
            <v>0</v>
          </cell>
          <cell r="P19689">
            <v>0</v>
          </cell>
          <cell r="Q19689">
            <v>0</v>
          </cell>
          <cell r="R19689">
            <v>0</v>
          </cell>
          <cell r="S19689">
            <v>0</v>
          </cell>
          <cell r="T19689">
            <v>0</v>
          </cell>
          <cell r="U19689">
            <v>0</v>
          </cell>
          <cell r="V19689">
            <v>0</v>
          </cell>
          <cell r="W19689">
            <v>0</v>
          </cell>
          <cell r="X19689">
            <v>0</v>
          </cell>
          <cell r="Y19689">
            <v>0</v>
          </cell>
          <cell r="Z19689">
            <v>0</v>
          </cell>
          <cell r="AA19689">
            <v>0</v>
          </cell>
          <cell r="AB19689">
            <v>0</v>
          </cell>
        </row>
        <row r="19802">
          <cell r="E19802">
            <v>731206.97000000032</v>
          </cell>
          <cell r="F19802">
            <v>0</v>
          </cell>
          <cell r="G19802">
            <v>731206.97000000032</v>
          </cell>
          <cell r="H19802">
            <v>348879</v>
          </cell>
          <cell r="I19802">
            <v>0</v>
          </cell>
          <cell r="J19802">
            <v>0</v>
          </cell>
          <cell r="K19802">
            <v>0</v>
          </cell>
          <cell r="L19802">
            <v>0</v>
          </cell>
          <cell r="M19802">
            <v>0</v>
          </cell>
          <cell r="N19802">
            <v>0</v>
          </cell>
          <cell r="O19802">
            <v>0</v>
          </cell>
          <cell r="P19802">
            <v>0</v>
          </cell>
          <cell r="Q19802">
            <v>0</v>
          </cell>
          <cell r="R19802">
            <v>0</v>
          </cell>
          <cell r="S19802">
            <v>348879</v>
          </cell>
          <cell r="T19802">
            <v>0</v>
          </cell>
          <cell r="U19802">
            <v>0</v>
          </cell>
          <cell r="V19802">
            <v>0</v>
          </cell>
          <cell r="W19802">
            <v>0</v>
          </cell>
          <cell r="X19802">
            <v>0</v>
          </cell>
          <cell r="Y19802">
            <v>0</v>
          </cell>
          <cell r="Z19802">
            <v>0</v>
          </cell>
          <cell r="AA19802">
            <v>0</v>
          </cell>
          <cell r="AB19802">
            <v>0</v>
          </cell>
        </row>
        <row r="19808">
          <cell r="E19808">
            <v>0</v>
          </cell>
          <cell r="F19808">
            <v>0</v>
          </cell>
          <cell r="G19808">
            <v>0</v>
          </cell>
          <cell r="H19808">
            <v>0</v>
          </cell>
          <cell r="I19808">
            <v>0</v>
          </cell>
          <cell r="J19808">
            <v>0</v>
          </cell>
          <cell r="K19808">
            <v>0</v>
          </cell>
          <cell r="L19808">
            <v>0</v>
          </cell>
          <cell r="M19808">
            <v>0</v>
          </cell>
          <cell r="N19808">
            <v>0</v>
          </cell>
          <cell r="O19808">
            <v>0</v>
          </cell>
          <cell r="P19808">
            <v>0</v>
          </cell>
          <cell r="Q19808">
            <v>0</v>
          </cell>
          <cell r="R19808">
            <v>0</v>
          </cell>
          <cell r="S19808">
            <v>0</v>
          </cell>
          <cell r="T19808">
            <v>0</v>
          </cell>
          <cell r="U19808">
            <v>0</v>
          </cell>
          <cell r="V19808">
            <v>0</v>
          </cell>
          <cell r="W19808">
            <v>0</v>
          </cell>
          <cell r="X19808">
            <v>0</v>
          </cell>
          <cell r="Y19808">
            <v>0</v>
          </cell>
          <cell r="Z19808">
            <v>0</v>
          </cell>
          <cell r="AA19808">
            <v>0</v>
          </cell>
          <cell r="AB19808">
            <v>0</v>
          </cell>
        </row>
        <row r="19837">
          <cell r="E19837">
            <v>0</v>
          </cell>
          <cell r="F19837">
            <v>0</v>
          </cell>
          <cell r="G19837">
            <v>0</v>
          </cell>
          <cell r="H19837">
            <v>0</v>
          </cell>
          <cell r="I19837">
            <v>0</v>
          </cell>
          <cell r="J19837">
            <v>0</v>
          </cell>
          <cell r="K19837">
            <v>0</v>
          </cell>
          <cell r="L19837">
            <v>0</v>
          </cell>
          <cell r="M19837">
            <v>0</v>
          </cell>
          <cell r="N19837">
            <v>0</v>
          </cell>
          <cell r="O19837">
            <v>0</v>
          </cell>
          <cell r="P19837">
            <v>0</v>
          </cell>
          <cell r="Q19837">
            <v>0</v>
          </cell>
          <cell r="R19837">
            <v>0</v>
          </cell>
          <cell r="S19837">
            <v>0</v>
          </cell>
          <cell r="T19837">
            <v>0</v>
          </cell>
          <cell r="U19837">
            <v>0</v>
          </cell>
          <cell r="V19837">
            <v>0</v>
          </cell>
          <cell r="W19837">
            <v>0</v>
          </cell>
          <cell r="X19837">
            <v>0</v>
          </cell>
          <cell r="Y19837">
            <v>0</v>
          </cell>
          <cell r="Z19837">
            <v>0</v>
          </cell>
          <cell r="AA19837">
            <v>0</v>
          </cell>
          <cell r="AB19837">
            <v>0</v>
          </cell>
        </row>
        <row r="19841">
          <cell r="E19841">
            <v>0</v>
          </cell>
          <cell r="F19841">
            <v>0</v>
          </cell>
          <cell r="G19841">
            <v>0</v>
          </cell>
          <cell r="H19841">
            <v>0</v>
          </cell>
          <cell r="I19841">
            <v>0</v>
          </cell>
          <cell r="J19841">
            <v>0</v>
          </cell>
          <cell r="K19841">
            <v>0</v>
          </cell>
          <cell r="Q19841">
            <v>0</v>
          </cell>
          <cell r="R19841">
            <v>0</v>
          </cell>
          <cell r="S19841">
            <v>0</v>
          </cell>
          <cell r="T19841">
            <v>0</v>
          </cell>
          <cell r="U19841">
            <v>0</v>
          </cell>
          <cell r="V19841">
            <v>0</v>
          </cell>
          <cell r="W19841">
            <v>0</v>
          </cell>
          <cell r="X19841">
            <v>0</v>
          </cell>
          <cell r="Y19841">
            <v>0</v>
          </cell>
          <cell r="Z19841">
            <v>0</v>
          </cell>
          <cell r="AA19841">
            <v>0</v>
          </cell>
          <cell r="AB19841">
            <v>0</v>
          </cell>
        </row>
        <row r="19902">
          <cell r="E19902">
            <v>0</v>
          </cell>
          <cell r="F19902">
            <v>0</v>
          </cell>
          <cell r="G19902">
            <v>0</v>
          </cell>
          <cell r="H19902">
            <v>0</v>
          </cell>
          <cell r="I19902">
            <v>0</v>
          </cell>
          <cell r="J19902">
            <v>0</v>
          </cell>
          <cell r="K19902">
            <v>0</v>
          </cell>
          <cell r="L19902">
            <v>0</v>
          </cell>
          <cell r="M19902">
            <v>0</v>
          </cell>
          <cell r="N19902">
            <v>0</v>
          </cell>
          <cell r="O19902">
            <v>0</v>
          </cell>
          <cell r="P19902">
            <v>0</v>
          </cell>
          <cell r="Q19902">
            <v>0</v>
          </cell>
          <cell r="R19902">
            <v>0</v>
          </cell>
          <cell r="S19902">
            <v>0</v>
          </cell>
          <cell r="T19902">
            <v>0</v>
          </cell>
          <cell r="U19902">
            <v>0</v>
          </cell>
          <cell r="V19902">
            <v>0</v>
          </cell>
          <cell r="W19902">
            <v>0</v>
          </cell>
          <cell r="X19902">
            <v>0</v>
          </cell>
          <cell r="Y19902">
            <v>0</v>
          </cell>
          <cell r="Z19902">
            <v>0</v>
          </cell>
          <cell r="AA19902">
            <v>0</v>
          </cell>
          <cell r="AB19902">
            <v>0</v>
          </cell>
        </row>
        <row r="20015">
          <cell r="E20015">
            <v>3930022.4400000004</v>
          </cell>
          <cell r="F20015">
            <v>0</v>
          </cell>
          <cell r="G20015">
            <v>3930022.4400000004</v>
          </cell>
          <cell r="H20015">
            <v>300000</v>
          </cell>
          <cell r="I20015">
            <v>0</v>
          </cell>
          <cell r="J20015">
            <v>0</v>
          </cell>
          <cell r="K20015">
            <v>0</v>
          </cell>
          <cell r="L20015">
            <v>0</v>
          </cell>
          <cell r="M20015">
            <v>0</v>
          </cell>
          <cell r="N20015">
            <v>0</v>
          </cell>
          <cell r="O20015">
            <v>0</v>
          </cell>
          <cell r="P20015">
            <v>0</v>
          </cell>
          <cell r="Q20015">
            <v>0</v>
          </cell>
          <cell r="R20015">
            <v>0</v>
          </cell>
          <cell r="S20015">
            <v>300000</v>
          </cell>
          <cell r="T20015">
            <v>0</v>
          </cell>
          <cell r="U20015">
            <v>0</v>
          </cell>
          <cell r="V20015">
            <v>0</v>
          </cell>
          <cell r="W20015">
            <v>0</v>
          </cell>
          <cell r="X20015">
            <v>0</v>
          </cell>
          <cell r="Y20015">
            <v>0</v>
          </cell>
          <cell r="Z20015">
            <v>0</v>
          </cell>
          <cell r="AA20015">
            <v>0</v>
          </cell>
          <cell r="AB20015">
            <v>0</v>
          </cell>
        </row>
        <row r="20021">
          <cell r="E20021">
            <v>0</v>
          </cell>
          <cell r="F20021">
            <v>0</v>
          </cell>
          <cell r="G20021">
            <v>0</v>
          </cell>
          <cell r="H20021">
            <v>0</v>
          </cell>
          <cell r="I20021">
            <v>0</v>
          </cell>
          <cell r="J20021">
            <v>0</v>
          </cell>
          <cell r="K20021">
            <v>0</v>
          </cell>
          <cell r="L20021">
            <v>0</v>
          </cell>
          <cell r="M20021">
            <v>0</v>
          </cell>
          <cell r="N20021">
            <v>0</v>
          </cell>
          <cell r="O20021">
            <v>0</v>
          </cell>
          <cell r="P20021">
            <v>0</v>
          </cell>
          <cell r="Q20021">
            <v>0</v>
          </cell>
          <cell r="R20021">
            <v>0</v>
          </cell>
          <cell r="S20021">
            <v>0</v>
          </cell>
          <cell r="T20021">
            <v>0</v>
          </cell>
          <cell r="U20021">
            <v>0</v>
          </cell>
          <cell r="V20021">
            <v>0</v>
          </cell>
          <cell r="W20021">
            <v>0</v>
          </cell>
          <cell r="X20021">
            <v>0</v>
          </cell>
          <cell r="Y20021">
            <v>0</v>
          </cell>
          <cell r="Z20021">
            <v>0</v>
          </cell>
          <cell r="AA20021">
            <v>0</v>
          </cell>
          <cell r="AB20021">
            <v>0</v>
          </cell>
        </row>
        <row r="20050">
          <cell r="E20050">
            <v>0</v>
          </cell>
          <cell r="F20050">
            <v>0</v>
          </cell>
          <cell r="G20050">
            <v>0</v>
          </cell>
          <cell r="H20050">
            <v>0</v>
          </cell>
          <cell r="I20050">
            <v>0</v>
          </cell>
          <cell r="J20050">
            <v>0</v>
          </cell>
          <cell r="K20050">
            <v>0</v>
          </cell>
          <cell r="L20050">
            <v>0</v>
          </cell>
          <cell r="M20050">
            <v>0</v>
          </cell>
          <cell r="N20050">
            <v>0</v>
          </cell>
          <cell r="O20050">
            <v>0</v>
          </cell>
          <cell r="P20050">
            <v>0</v>
          </cell>
          <cell r="Q20050">
            <v>0</v>
          </cell>
          <cell r="R20050">
            <v>0</v>
          </cell>
          <cell r="S20050">
            <v>0</v>
          </cell>
          <cell r="T20050">
            <v>0</v>
          </cell>
          <cell r="U20050">
            <v>0</v>
          </cell>
          <cell r="V20050">
            <v>0</v>
          </cell>
          <cell r="W20050">
            <v>0</v>
          </cell>
          <cell r="X20050">
            <v>0</v>
          </cell>
          <cell r="Y20050">
            <v>0</v>
          </cell>
          <cell r="Z20050">
            <v>0</v>
          </cell>
          <cell r="AA20050">
            <v>0</v>
          </cell>
          <cell r="AB20050">
            <v>0</v>
          </cell>
        </row>
        <row r="20054">
          <cell r="E20054">
            <v>0</v>
          </cell>
          <cell r="F20054">
            <v>0</v>
          </cell>
          <cell r="G20054">
            <v>0</v>
          </cell>
          <cell r="H20054">
            <v>0</v>
          </cell>
          <cell r="I20054">
            <v>0</v>
          </cell>
          <cell r="J20054">
            <v>0</v>
          </cell>
          <cell r="K20054">
            <v>0</v>
          </cell>
          <cell r="Q20054">
            <v>0</v>
          </cell>
          <cell r="R20054">
            <v>0</v>
          </cell>
          <cell r="S20054">
            <v>0</v>
          </cell>
          <cell r="T20054">
            <v>0</v>
          </cell>
          <cell r="U20054">
            <v>0</v>
          </cell>
          <cell r="V20054">
            <v>0</v>
          </cell>
          <cell r="W20054">
            <v>0</v>
          </cell>
          <cell r="X20054">
            <v>0</v>
          </cell>
          <cell r="Y20054">
            <v>0</v>
          </cell>
          <cell r="Z20054">
            <v>0</v>
          </cell>
          <cell r="AA20054">
            <v>0</v>
          </cell>
          <cell r="AB20054">
            <v>0</v>
          </cell>
        </row>
        <row r="20115">
          <cell r="E20115">
            <v>0</v>
          </cell>
          <cell r="F20115">
            <v>0</v>
          </cell>
          <cell r="G20115">
            <v>0</v>
          </cell>
          <cell r="H20115">
            <v>0</v>
          </cell>
          <cell r="I20115">
            <v>0</v>
          </cell>
          <cell r="J20115">
            <v>0</v>
          </cell>
          <cell r="K20115">
            <v>0</v>
          </cell>
          <cell r="L20115">
            <v>0</v>
          </cell>
          <cell r="M20115">
            <v>0</v>
          </cell>
          <cell r="N20115">
            <v>0</v>
          </cell>
          <cell r="O20115">
            <v>0</v>
          </cell>
          <cell r="P20115">
            <v>0</v>
          </cell>
          <cell r="Q20115">
            <v>0</v>
          </cell>
          <cell r="R20115">
            <v>0</v>
          </cell>
          <cell r="S20115">
            <v>0</v>
          </cell>
          <cell r="T20115">
            <v>0</v>
          </cell>
          <cell r="U20115">
            <v>0</v>
          </cell>
          <cell r="V20115">
            <v>0</v>
          </cell>
          <cell r="W20115">
            <v>0</v>
          </cell>
          <cell r="X20115">
            <v>0</v>
          </cell>
          <cell r="Y20115">
            <v>0</v>
          </cell>
          <cell r="Z20115">
            <v>0</v>
          </cell>
          <cell r="AA20115">
            <v>0</v>
          </cell>
          <cell r="AB20115">
            <v>0</v>
          </cell>
        </row>
        <row r="20228">
          <cell r="E20228">
            <v>573276.55999999982</v>
          </cell>
          <cell r="F20228">
            <v>0</v>
          </cell>
          <cell r="G20228">
            <v>573276.55999999982</v>
          </cell>
          <cell r="H20228">
            <v>255324.57</v>
          </cell>
          <cell r="I20228">
            <v>0</v>
          </cell>
          <cell r="J20228">
            <v>0</v>
          </cell>
          <cell r="K20228">
            <v>0</v>
          </cell>
          <cell r="L20228">
            <v>0</v>
          </cell>
          <cell r="M20228">
            <v>0</v>
          </cell>
          <cell r="N20228">
            <v>0</v>
          </cell>
          <cell r="O20228">
            <v>0</v>
          </cell>
          <cell r="P20228">
            <v>0</v>
          </cell>
          <cell r="Q20228">
            <v>6554</v>
          </cell>
          <cell r="R20228">
            <v>223840.34999999998</v>
          </cell>
          <cell r="S20228">
            <v>24930.220000000005</v>
          </cell>
          <cell r="T20228">
            <v>0</v>
          </cell>
          <cell r="U20228">
            <v>0</v>
          </cell>
          <cell r="V20228">
            <v>0</v>
          </cell>
          <cell r="W20228">
            <v>0</v>
          </cell>
          <cell r="X20228">
            <v>0</v>
          </cell>
          <cell r="Y20228">
            <v>0</v>
          </cell>
          <cell r="Z20228">
            <v>0</v>
          </cell>
          <cell r="AA20228">
            <v>0</v>
          </cell>
          <cell r="AB20228">
            <v>0</v>
          </cell>
        </row>
        <row r="20234">
          <cell r="E20234">
            <v>0</v>
          </cell>
          <cell r="F20234">
            <v>0</v>
          </cell>
          <cell r="G20234">
            <v>0</v>
          </cell>
          <cell r="H20234">
            <v>0</v>
          </cell>
          <cell r="I20234">
            <v>0</v>
          </cell>
          <cell r="J20234">
            <v>0</v>
          </cell>
          <cell r="K20234">
            <v>0</v>
          </cell>
          <cell r="L20234">
            <v>0</v>
          </cell>
          <cell r="M20234">
            <v>0</v>
          </cell>
          <cell r="N20234">
            <v>0</v>
          </cell>
          <cell r="O20234">
            <v>0</v>
          </cell>
          <cell r="P20234">
            <v>0</v>
          </cell>
          <cell r="Q20234">
            <v>0</v>
          </cell>
          <cell r="R20234">
            <v>0</v>
          </cell>
          <cell r="S20234">
            <v>0</v>
          </cell>
          <cell r="T20234">
            <v>0</v>
          </cell>
          <cell r="U20234">
            <v>0</v>
          </cell>
          <cell r="V20234">
            <v>0</v>
          </cell>
          <cell r="W20234">
            <v>0</v>
          </cell>
          <cell r="X20234">
            <v>0</v>
          </cell>
          <cell r="Y20234">
            <v>0</v>
          </cell>
          <cell r="Z20234">
            <v>0</v>
          </cell>
          <cell r="AA20234">
            <v>0</v>
          </cell>
          <cell r="AB20234">
            <v>0</v>
          </cell>
        </row>
        <row r="20263">
          <cell r="E20263">
            <v>0</v>
          </cell>
          <cell r="F20263">
            <v>0</v>
          </cell>
          <cell r="G20263">
            <v>0</v>
          </cell>
          <cell r="H20263">
            <v>0</v>
          </cell>
          <cell r="I20263">
            <v>0</v>
          </cell>
          <cell r="J20263">
            <v>0</v>
          </cell>
          <cell r="K20263">
            <v>0</v>
          </cell>
          <cell r="L20263">
            <v>0</v>
          </cell>
          <cell r="M20263">
            <v>0</v>
          </cell>
          <cell r="N20263">
            <v>0</v>
          </cell>
          <cell r="O20263">
            <v>0</v>
          </cell>
          <cell r="P20263">
            <v>0</v>
          </cell>
          <cell r="Q20263">
            <v>0</v>
          </cell>
          <cell r="R20263">
            <v>0</v>
          </cell>
          <cell r="S20263">
            <v>0</v>
          </cell>
          <cell r="T20263">
            <v>0</v>
          </cell>
          <cell r="U20263">
            <v>0</v>
          </cell>
          <cell r="V20263">
            <v>0</v>
          </cell>
          <cell r="W20263">
            <v>0</v>
          </cell>
          <cell r="X20263">
            <v>0</v>
          </cell>
          <cell r="Y20263">
            <v>0</v>
          </cell>
          <cell r="Z20263">
            <v>0</v>
          </cell>
          <cell r="AA20263">
            <v>0</v>
          </cell>
          <cell r="AB20263">
            <v>0</v>
          </cell>
        </row>
        <row r="20267">
          <cell r="E20267">
            <v>0</v>
          </cell>
          <cell r="F20267">
            <v>0</v>
          </cell>
          <cell r="G20267">
            <v>0</v>
          </cell>
          <cell r="H20267">
            <v>0</v>
          </cell>
          <cell r="I20267">
            <v>0</v>
          </cell>
          <cell r="J20267">
            <v>0</v>
          </cell>
          <cell r="K20267">
            <v>0</v>
          </cell>
          <cell r="Q20267">
            <v>0</v>
          </cell>
          <cell r="R20267">
            <v>0</v>
          </cell>
          <cell r="S20267">
            <v>0</v>
          </cell>
          <cell r="T20267">
            <v>0</v>
          </cell>
          <cell r="U20267">
            <v>0</v>
          </cell>
          <cell r="V20267">
            <v>0</v>
          </cell>
          <cell r="W20267">
            <v>0</v>
          </cell>
          <cell r="X20267">
            <v>0</v>
          </cell>
          <cell r="Y20267">
            <v>0</v>
          </cell>
          <cell r="Z20267">
            <v>0</v>
          </cell>
          <cell r="AA20267">
            <v>0</v>
          </cell>
          <cell r="AB20267">
            <v>0</v>
          </cell>
        </row>
        <row r="20328">
          <cell r="E20328">
            <v>0</v>
          </cell>
          <cell r="F20328">
            <v>0</v>
          </cell>
          <cell r="G20328">
            <v>0</v>
          </cell>
          <cell r="H20328">
            <v>0</v>
          </cell>
          <cell r="I20328">
            <v>0</v>
          </cell>
          <cell r="J20328">
            <v>0</v>
          </cell>
          <cell r="K20328">
            <v>0</v>
          </cell>
          <cell r="L20328">
            <v>0</v>
          </cell>
          <cell r="M20328">
            <v>0</v>
          </cell>
          <cell r="N20328">
            <v>0</v>
          </cell>
          <cell r="O20328">
            <v>0</v>
          </cell>
          <cell r="P20328">
            <v>0</v>
          </cell>
          <cell r="Q20328">
            <v>0</v>
          </cell>
          <cell r="R20328">
            <v>0</v>
          </cell>
          <cell r="S20328">
            <v>0</v>
          </cell>
          <cell r="T20328">
            <v>0</v>
          </cell>
          <cell r="U20328">
            <v>0</v>
          </cell>
          <cell r="V20328">
            <v>0</v>
          </cell>
          <cell r="W20328">
            <v>0</v>
          </cell>
          <cell r="X20328">
            <v>0</v>
          </cell>
          <cell r="Y20328">
            <v>0</v>
          </cell>
          <cell r="Z20328">
            <v>0</v>
          </cell>
          <cell r="AA20328">
            <v>0</v>
          </cell>
          <cell r="AB20328">
            <v>0</v>
          </cell>
        </row>
        <row r="20441">
          <cell r="E20441">
            <v>1237175.0299999858</v>
          </cell>
          <cell r="F20441">
            <v>0</v>
          </cell>
          <cell r="G20441">
            <v>1237175.0299999858</v>
          </cell>
          <cell r="H20441">
            <v>64984.819999999992</v>
          </cell>
          <cell r="I20441">
            <v>0</v>
          </cell>
          <cell r="J20441">
            <v>0</v>
          </cell>
          <cell r="K20441">
            <v>0</v>
          </cell>
          <cell r="L20441">
            <v>0</v>
          </cell>
          <cell r="M20441">
            <v>0</v>
          </cell>
          <cell r="N20441">
            <v>0</v>
          </cell>
          <cell r="O20441">
            <v>0</v>
          </cell>
          <cell r="P20441">
            <v>0</v>
          </cell>
          <cell r="Q20441">
            <v>0</v>
          </cell>
          <cell r="R20441">
            <v>0</v>
          </cell>
          <cell r="S20441">
            <v>64984.819999999992</v>
          </cell>
          <cell r="T20441">
            <v>0</v>
          </cell>
          <cell r="U20441">
            <v>0</v>
          </cell>
          <cell r="V20441">
            <v>0</v>
          </cell>
          <cell r="W20441">
            <v>0</v>
          </cell>
          <cell r="X20441">
            <v>0</v>
          </cell>
          <cell r="Y20441">
            <v>0</v>
          </cell>
          <cell r="Z20441">
            <v>0</v>
          </cell>
          <cell r="AA20441">
            <v>0</v>
          </cell>
          <cell r="AB20441">
            <v>0</v>
          </cell>
        </row>
        <row r="20447">
          <cell r="E20447">
            <v>0</v>
          </cell>
          <cell r="F20447">
            <v>0</v>
          </cell>
          <cell r="G20447">
            <v>0</v>
          </cell>
          <cell r="H20447">
            <v>0</v>
          </cell>
          <cell r="I20447">
            <v>0</v>
          </cell>
          <cell r="J20447">
            <v>0</v>
          </cell>
          <cell r="K20447">
            <v>0</v>
          </cell>
          <cell r="L20447">
            <v>0</v>
          </cell>
          <cell r="M20447">
            <v>0</v>
          </cell>
          <cell r="N20447">
            <v>0</v>
          </cell>
          <cell r="O20447">
            <v>0</v>
          </cell>
          <cell r="P20447">
            <v>0</v>
          </cell>
          <cell r="Q20447">
            <v>0</v>
          </cell>
          <cell r="R20447">
            <v>0</v>
          </cell>
          <cell r="S20447">
            <v>0</v>
          </cell>
          <cell r="T20447">
            <v>0</v>
          </cell>
          <cell r="U20447">
            <v>0</v>
          </cell>
          <cell r="V20447">
            <v>0</v>
          </cell>
          <cell r="W20447">
            <v>0</v>
          </cell>
          <cell r="X20447">
            <v>0</v>
          </cell>
          <cell r="Y20447">
            <v>0</v>
          </cell>
          <cell r="Z20447">
            <v>0</v>
          </cell>
          <cell r="AA20447">
            <v>0</v>
          </cell>
          <cell r="AB20447">
            <v>0</v>
          </cell>
        </row>
        <row r="20476">
          <cell r="E20476">
            <v>0</v>
          </cell>
          <cell r="F20476">
            <v>0</v>
          </cell>
          <cell r="G20476">
            <v>0</v>
          </cell>
          <cell r="H20476">
            <v>0</v>
          </cell>
          <cell r="I20476">
            <v>0</v>
          </cell>
          <cell r="J20476">
            <v>0</v>
          </cell>
          <cell r="K20476">
            <v>0</v>
          </cell>
          <cell r="L20476">
            <v>0</v>
          </cell>
          <cell r="M20476">
            <v>0</v>
          </cell>
          <cell r="N20476">
            <v>0</v>
          </cell>
          <cell r="O20476">
            <v>0</v>
          </cell>
          <cell r="P20476">
            <v>0</v>
          </cell>
          <cell r="Q20476">
            <v>0</v>
          </cell>
          <cell r="R20476">
            <v>0</v>
          </cell>
          <cell r="S20476">
            <v>0</v>
          </cell>
          <cell r="T20476">
            <v>0</v>
          </cell>
          <cell r="U20476">
            <v>0</v>
          </cell>
          <cell r="V20476">
            <v>0</v>
          </cell>
          <cell r="W20476">
            <v>0</v>
          </cell>
          <cell r="X20476">
            <v>0</v>
          </cell>
          <cell r="Y20476">
            <v>0</v>
          </cell>
          <cell r="Z20476">
            <v>0</v>
          </cell>
          <cell r="AA20476">
            <v>0</v>
          </cell>
          <cell r="AB20476">
            <v>0</v>
          </cell>
        </row>
        <row r="20480">
          <cell r="E20480">
            <v>0</v>
          </cell>
          <cell r="F20480">
            <v>0</v>
          </cell>
          <cell r="G20480">
            <v>0</v>
          </cell>
          <cell r="H20480">
            <v>0</v>
          </cell>
          <cell r="I20480">
            <v>0</v>
          </cell>
          <cell r="J20480">
            <v>0</v>
          </cell>
          <cell r="K20480">
            <v>0</v>
          </cell>
          <cell r="Q20480">
            <v>0</v>
          </cell>
          <cell r="R20480">
            <v>0</v>
          </cell>
          <cell r="S20480">
            <v>0</v>
          </cell>
          <cell r="T20480">
            <v>0</v>
          </cell>
          <cell r="U20480">
            <v>0</v>
          </cell>
          <cell r="V20480">
            <v>0</v>
          </cell>
          <cell r="W20480">
            <v>0</v>
          </cell>
          <cell r="X20480">
            <v>0</v>
          </cell>
          <cell r="Y20480">
            <v>0</v>
          </cell>
          <cell r="Z20480">
            <v>0</v>
          </cell>
          <cell r="AA20480">
            <v>0</v>
          </cell>
          <cell r="AB20480">
            <v>0</v>
          </cell>
        </row>
        <row r="20541">
          <cell r="E20541">
            <v>0</v>
          </cell>
          <cell r="F20541">
            <v>0</v>
          </cell>
          <cell r="G20541">
            <v>0</v>
          </cell>
          <cell r="H20541">
            <v>0</v>
          </cell>
          <cell r="I20541">
            <v>0</v>
          </cell>
          <cell r="J20541">
            <v>0</v>
          </cell>
          <cell r="K20541">
            <v>0</v>
          </cell>
          <cell r="L20541">
            <v>0</v>
          </cell>
          <cell r="M20541">
            <v>0</v>
          </cell>
          <cell r="N20541">
            <v>0</v>
          </cell>
          <cell r="O20541">
            <v>0</v>
          </cell>
          <cell r="P20541">
            <v>0</v>
          </cell>
          <cell r="Q20541">
            <v>0</v>
          </cell>
          <cell r="R20541">
            <v>0</v>
          </cell>
          <cell r="S20541">
            <v>0</v>
          </cell>
          <cell r="T20541">
            <v>0</v>
          </cell>
          <cell r="U20541">
            <v>0</v>
          </cell>
          <cell r="V20541">
            <v>0</v>
          </cell>
          <cell r="W20541">
            <v>0</v>
          </cell>
          <cell r="X20541">
            <v>0</v>
          </cell>
          <cell r="Y20541">
            <v>0</v>
          </cell>
          <cell r="Z20541">
            <v>0</v>
          </cell>
          <cell r="AA20541">
            <v>0</v>
          </cell>
          <cell r="AB20541">
            <v>0</v>
          </cell>
        </row>
        <row r="20654">
          <cell r="E20654">
            <v>711231.65000000922</v>
          </cell>
          <cell r="F20654">
            <v>0</v>
          </cell>
          <cell r="G20654">
            <v>711231.65000000922</v>
          </cell>
          <cell r="H20654">
            <v>30660</v>
          </cell>
          <cell r="I20654">
            <v>0</v>
          </cell>
          <cell r="J20654">
            <v>0</v>
          </cell>
          <cell r="K20654">
            <v>0</v>
          </cell>
          <cell r="L20654">
            <v>0</v>
          </cell>
          <cell r="M20654">
            <v>0</v>
          </cell>
          <cell r="N20654">
            <v>0</v>
          </cell>
          <cell r="O20654">
            <v>0</v>
          </cell>
          <cell r="P20654">
            <v>0</v>
          </cell>
          <cell r="Q20654">
            <v>0</v>
          </cell>
          <cell r="R20654">
            <v>16360</v>
          </cell>
          <cell r="S20654">
            <v>14300</v>
          </cell>
          <cell r="T20654">
            <v>0</v>
          </cell>
          <cell r="U20654">
            <v>0</v>
          </cell>
          <cell r="V20654">
            <v>0</v>
          </cell>
          <cell r="W20654">
            <v>0</v>
          </cell>
          <cell r="X20654">
            <v>0</v>
          </cell>
          <cell r="Y20654">
            <v>0</v>
          </cell>
          <cell r="Z20654">
            <v>0</v>
          </cell>
          <cell r="AA20654">
            <v>0</v>
          </cell>
          <cell r="AB20654">
            <v>0</v>
          </cell>
        </row>
        <row r="20660">
          <cell r="E20660">
            <v>0</v>
          </cell>
          <cell r="F20660">
            <v>0</v>
          </cell>
          <cell r="G20660">
            <v>0</v>
          </cell>
          <cell r="H20660">
            <v>0</v>
          </cell>
          <cell r="I20660">
            <v>0</v>
          </cell>
          <cell r="J20660">
            <v>0</v>
          </cell>
          <cell r="K20660">
            <v>0</v>
          </cell>
          <cell r="L20660">
            <v>0</v>
          </cell>
          <cell r="M20660">
            <v>0</v>
          </cell>
          <cell r="N20660">
            <v>0</v>
          </cell>
          <cell r="O20660">
            <v>0</v>
          </cell>
          <cell r="P20660">
            <v>0</v>
          </cell>
          <cell r="Q20660">
            <v>0</v>
          </cell>
          <cell r="R20660">
            <v>0</v>
          </cell>
          <cell r="S20660">
            <v>0</v>
          </cell>
          <cell r="T20660">
            <v>0</v>
          </cell>
          <cell r="U20660">
            <v>0</v>
          </cell>
          <cell r="V20660">
            <v>0</v>
          </cell>
          <cell r="W20660">
            <v>0</v>
          </cell>
          <cell r="X20660">
            <v>0</v>
          </cell>
          <cell r="Y20660">
            <v>0</v>
          </cell>
          <cell r="Z20660">
            <v>0</v>
          </cell>
          <cell r="AA20660">
            <v>0</v>
          </cell>
          <cell r="AB20660">
            <v>0</v>
          </cell>
        </row>
        <row r="20689">
          <cell r="E20689">
            <v>0</v>
          </cell>
          <cell r="F20689">
            <v>0</v>
          </cell>
          <cell r="G20689">
            <v>0</v>
          </cell>
          <cell r="H20689">
            <v>0</v>
          </cell>
          <cell r="I20689">
            <v>0</v>
          </cell>
          <cell r="J20689">
            <v>0</v>
          </cell>
          <cell r="K20689">
            <v>0</v>
          </cell>
          <cell r="L20689">
            <v>0</v>
          </cell>
          <cell r="M20689">
            <v>0</v>
          </cell>
          <cell r="N20689">
            <v>0</v>
          </cell>
          <cell r="O20689">
            <v>0</v>
          </cell>
          <cell r="P20689">
            <v>0</v>
          </cell>
          <cell r="Q20689">
            <v>0</v>
          </cell>
          <cell r="R20689">
            <v>0</v>
          </cell>
          <cell r="S20689">
            <v>0</v>
          </cell>
          <cell r="T20689">
            <v>0</v>
          </cell>
          <cell r="U20689">
            <v>0</v>
          </cell>
          <cell r="V20689">
            <v>0</v>
          </cell>
          <cell r="W20689">
            <v>0</v>
          </cell>
          <cell r="X20689">
            <v>0</v>
          </cell>
          <cell r="Y20689">
            <v>0</v>
          </cell>
          <cell r="Z20689">
            <v>0</v>
          </cell>
          <cell r="AA20689">
            <v>0</v>
          </cell>
          <cell r="AB20689">
            <v>0</v>
          </cell>
        </row>
        <row r="20693">
          <cell r="E20693">
            <v>0</v>
          </cell>
          <cell r="F20693">
            <v>0</v>
          </cell>
          <cell r="G20693">
            <v>0</v>
          </cell>
          <cell r="H20693">
            <v>0</v>
          </cell>
          <cell r="I20693">
            <v>0</v>
          </cell>
          <cell r="J20693">
            <v>0</v>
          </cell>
          <cell r="K20693">
            <v>0</v>
          </cell>
          <cell r="Q20693">
            <v>0</v>
          </cell>
          <cell r="R20693">
            <v>0</v>
          </cell>
          <cell r="S20693">
            <v>0</v>
          </cell>
          <cell r="T20693">
            <v>0</v>
          </cell>
          <cell r="U20693">
            <v>0</v>
          </cell>
          <cell r="V20693">
            <v>0</v>
          </cell>
          <cell r="W20693">
            <v>0</v>
          </cell>
          <cell r="X20693">
            <v>0</v>
          </cell>
          <cell r="Y20693">
            <v>0</v>
          </cell>
          <cell r="Z20693">
            <v>0</v>
          </cell>
          <cell r="AA20693">
            <v>0</v>
          </cell>
          <cell r="AB20693">
            <v>0</v>
          </cell>
        </row>
        <row r="20754">
          <cell r="E20754">
            <v>0</v>
          </cell>
          <cell r="F20754">
            <v>0</v>
          </cell>
          <cell r="G20754">
            <v>0</v>
          </cell>
          <cell r="H20754">
            <v>0</v>
          </cell>
          <cell r="I20754">
            <v>0</v>
          </cell>
          <cell r="J20754">
            <v>0</v>
          </cell>
          <cell r="K20754">
            <v>0</v>
          </cell>
          <cell r="L20754">
            <v>0</v>
          </cell>
          <cell r="M20754">
            <v>0</v>
          </cell>
          <cell r="N20754">
            <v>0</v>
          </cell>
          <cell r="O20754">
            <v>0</v>
          </cell>
          <cell r="P20754">
            <v>0</v>
          </cell>
          <cell r="Q20754">
            <v>0</v>
          </cell>
          <cell r="R20754">
            <v>0</v>
          </cell>
          <cell r="S20754">
            <v>0</v>
          </cell>
          <cell r="T20754">
            <v>0</v>
          </cell>
          <cell r="U20754">
            <v>0</v>
          </cell>
          <cell r="V20754">
            <v>0</v>
          </cell>
          <cell r="W20754">
            <v>0</v>
          </cell>
          <cell r="X20754">
            <v>0</v>
          </cell>
          <cell r="Y20754">
            <v>0</v>
          </cell>
          <cell r="Z20754">
            <v>0</v>
          </cell>
          <cell r="AA20754">
            <v>0</v>
          </cell>
          <cell r="AB20754">
            <v>0</v>
          </cell>
        </row>
        <row r="20867">
          <cell r="E20867">
            <v>4578225.51</v>
          </cell>
          <cell r="F20867">
            <v>0</v>
          </cell>
          <cell r="G20867">
            <v>4578225.51</v>
          </cell>
          <cell r="H20867">
            <v>705952</v>
          </cell>
          <cell r="I20867">
            <v>0</v>
          </cell>
          <cell r="J20867">
            <v>0</v>
          </cell>
          <cell r="K20867">
            <v>0</v>
          </cell>
          <cell r="L20867">
            <v>0</v>
          </cell>
          <cell r="M20867">
            <v>0</v>
          </cell>
          <cell r="N20867">
            <v>0</v>
          </cell>
          <cell r="O20867">
            <v>0</v>
          </cell>
          <cell r="P20867">
            <v>0</v>
          </cell>
          <cell r="Q20867">
            <v>0</v>
          </cell>
          <cell r="R20867">
            <v>0</v>
          </cell>
          <cell r="S20867">
            <v>705952</v>
          </cell>
          <cell r="T20867">
            <v>0</v>
          </cell>
          <cell r="U20867">
            <v>0</v>
          </cell>
          <cell r="V20867">
            <v>0</v>
          </cell>
          <cell r="W20867">
            <v>0</v>
          </cell>
          <cell r="X20867">
            <v>0</v>
          </cell>
          <cell r="Y20867">
            <v>0</v>
          </cell>
          <cell r="Z20867">
            <v>0</v>
          </cell>
          <cell r="AA20867">
            <v>0</v>
          </cell>
          <cell r="AB20867">
            <v>0</v>
          </cell>
        </row>
        <row r="20873">
          <cell r="E20873">
            <v>0</v>
          </cell>
          <cell r="F20873">
            <v>0</v>
          </cell>
          <cell r="G20873">
            <v>0</v>
          </cell>
          <cell r="H20873">
            <v>0</v>
          </cell>
          <cell r="I20873">
            <v>0</v>
          </cell>
          <cell r="J20873">
            <v>0</v>
          </cell>
          <cell r="K20873">
            <v>0</v>
          </cell>
          <cell r="L20873">
            <v>0</v>
          </cell>
          <cell r="M20873">
            <v>0</v>
          </cell>
          <cell r="N20873">
            <v>0</v>
          </cell>
          <cell r="O20873">
            <v>0</v>
          </cell>
          <cell r="P20873">
            <v>0</v>
          </cell>
          <cell r="Q20873">
            <v>0</v>
          </cell>
          <cell r="R20873">
            <v>0</v>
          </cell>
          <cell r="S20873">
            <v>0</v>
          </cell>
          <cell r="T20873">
            <v>0</v>
          </cell>
          <cell r="U20873">
            <v>0</v>
          </cell>
          <cell r="V20873">
            <v>0</v>
          </cell>
          <cell r="W20873">
            <v>0</v>
          </cell>
          <cell r="X20873">
            <v>0</v>
          </cell>
          <cell r="Y20873">
            <v>0</v>
          </cell>
          <cell r="Z20873">
            <v>0</v>
          </cell>
          <cell r="AA20873">
            <v>0</v>
          </cell>
          <cell r="AB20873">
            <v>0</v>
          </cell>
        </row>
        <row r="20902">
          <cell r="E20902">
            <v>0</v>
          </cell>
          <cell r="F20902">
            <v>0</v>
          </cell>
          <cell r="G20902">
            <v>0</v>
          </cell>
          <cell r="H20902">
            <v>0</v>
          </cell>
          <cell r="I20902">
            <v>0</v>
          </cell>
          <cell r="J20902">
            <v>0</v>
          </cell>
          <cell r="K20902">
            <v>0</v>
          </cell>
          <cell r="L20902">
            <v>0</v>
          </cell>
          <cell r="M20902">
            <v>0</v>
          </cell>
          <cell r="N20902">
            <v>0</v>
          </cell>
          <cell r="O20902">
            <v>0</v>
          </cell>
          <cell r="P20902">
            <v>0</v>
          </cell>
          <cell r="Q20902">
            <v>0</v>
          </cell>
          <cell r="R20902">
            <v>0</v>
          </cell>
          <cell r="S20902">
            <v>0</v>
          </cell>
          <cell r="T20902">
            <v>0</v>
          </cell>
          <cell r="U20902">
            <v>0</v>
          </cell>
          <cell r="V20902">
            <v>0</v>
          </cell>
          <cell r="W20902">
            <v>0</v>
          </cell>
          <cell r="X20902">
            <v>0</v>
          </cell>
          <cell r="Y20902">
            <v>0</v>
          </cell>
          <cell r="Z20902">
            <v>0</v>
          </cell>
          <cell r="AA20902">
            <v>0</v>
          </cell>
          <cell r="AB20902">
            <v>0</v>
          </cell>
        </row>
        <row r="20906">
          <cell r="E20906">
            <v>0</v>
          </cell>
          <cell r="F20906">
            <v>0</v>
          </cell>
          <cell r="G20906">
            <v>0</v>
          </cell>
          <cell r="H20906">
            <v>0</v>
          </cell>
          <cell r="I20906">
            <v>0</v>
          </cell>
          <cell r="J20906">
            <v>0</v>
          </cell>
          <cell r="K20906">
            <v>0</v>
          </cell>
          <cell r="Q20906">
            <v>0</v>
          </cell>
          <cell r="R20906">
            <v>0</v>
          </cell>
          <cell r="S20906">
            <v>0</v>
          </cell>
          <cell r="T20906">
            <v>0</v>
          </cell>
          <cell r="U20906">
            <v>0</v>
          </cell>
          <cell r="V20906">
            <v>0</v>
          </cell>
          <cell r="W20906">
            <v>0</v>
          </cell>
          <cell r="X20906">
            <v>0</v>
          </cell>
          <cell r="Y20906">
            <v>0</v>
          </cell>
          <cell r="Z20906">
            <v>0</v>
          </cell>
          <cell r="AA20906">
            <v>0</v>
          </cell>
          <cell r="AB20906">
            <v>0</v>
          </cell>
        </row>
        <row r="20967">
          <cell r="E20967">
            <v>0</v>
          </cell>
          <cell r="F20967">
            <v>0</v>
          </cell>
          <cell r="G20967">
            <v>0</v>
          </cell>
          <cell r="H20967">
            <v>0</v>
          </cell>
          <cell r="I20967">
            <v>0</v>
          </cell>
          <cell r="J20967">
            <v>0</v>
          </cell>
          <cell r="K20967">
            <v>0</v>
          </cell>
          <cell r="L20967">
            <v>0</v>
          </cell>
          <cell r="M20967">
            <v>0</v>
          </cell>
          <cell r="N20967">
            <v>0</v>
          </cell>
          <cell r="O20967">
            <v>0</v>
          </cell>
          <cell r="P20967">
            <v>0</v>
          </cell>
          <cell r="Q20967">
            <v>0</v>
          </cell>
          <cell r="R20967">
            <v>0</v>
          </cell>
          <cell r="S20967">
            <v>0</v>
          </cell>
          <cell r="T20967">
            <v>0</v>
          </cell>
          <cell r="U20967">
            <v>0</v>
          </cell>
          <cell r="V20967">
            <v>0</v>
          </cell>
          <cell r="W20967">
            <v>0</v>
          </cell>
          <cell r="X20967">
            <v>0</v>
          </cell>
          <cell r="Y20967">
            <v>0</v>
          </cell>
          <cell r="Z20967">
            <v>0</v>
          </cell>
          <cell r="AA20967">
            <v>0</v>
          </cell>
          <cell r="AB20967">
            <v>0</v>
          </cell>
        </row>
        <row r="21080">
          <cell r="E21080">
            <v>2915632.26</v>
          </cell>
          <cell r="F21080">
            <v>0</v>
          </cell>
          <cell r="G21080">
            <v>2915632.26</v>
          </cell>
          <cell r="H21080">
            <v>2366488.98</v>
          </cell>
          <cell r="I21080">
            <v>0</v>
          </cell>
          <cell r="J21080">
            <v>0</v>
          </cell>
          <cell r="K21080">
            <v>0</v>
          </cell>
          <cell r="L21080">
            <v>0</v>
          </cell>
          <cell r="M21080">
            <v>0</v>
          </cell>
          <cell r="N21080">
            <v>0</v>
          </cell>
          <cell r="O21080">
            <v>0</v>
          </cell>
          <cell r="P21080">
            <v>0</v>
          </cell>
          <cell r="Q21080">
            <v>570256.6</v>
          </cell>
          <cell r="R21080">
            <v>524593.17000000004</v>
          </cell>
          <cell r="S21080">
            <v>1271639.21</v>
          </cell>
          <cell r="T21080">
            <v>0</v>
          </cell>
          <cell r="U21080">
            <v>0</v>
          </cell>
          <cell r="V21080">
            <v>0</v>
          </cell>
          <cell r="W21080">
            <v>0</v>
          </cell>
          <cell r="X21080">
            <v>0</v>
          </cell>
          <cell r="Y21080">
            <v>0</v>
          </cell>
          <cell r="Z21080">
            <v>0</v>
          </cell>
          <cell r="AA21080">
            <v>0</v>
          </cell>
          <cell r="AB21080">
            <v>0</v>
          </cell>
        </row>
        <row r="21086">
          <cell r="E21086">
            <v>0</v>
          </cell>
          <cell r="F21086">
            <v>0</v>
          </cell>
          <cell r="G21086">
            <v>0</v>
          </cell>
          <cell r="H21086">
            <v>0</v>
          </cell>
          <cell r="I21086">
            <v>0</v>
          </cell>
          <cell r="J21086">
            <v>0</v>
          </cell>
          <cell r="K21086">
            <v>0</v>
          </cell>
          <cell r="L21086">
            <v>0</v>
          </cell>
          <cell r="M21086">
            <v>0</v>
          </cell>
          <cell r="N21086">
            <v>0</v>
          </cell>
          <cell r="O21086">
            <v>0</v>
          </cell>
          <cell r="P21086">
            <v>0</v>
          </cell>
          <cell r="Q21086">
            <v>0</v>
          </cell>
          <cell r="R21086">
            <v>0</v>
          </cell>
          <cell r="S21086">
            <v>0</v>
          </cell>
          <cell r="T21086">
            <v>0</v>
          </cell>
          <cell r="U21086">
            <v>0</v>
          </cell>
          <cell r="V21086">
            <v>0</v>
          </cell>
          <cell r="W21086">
            <v>0</v>
          </cell>
          <cell r="X21086">
            <v>0</v>
          </cell>
          <cell r="Y21086">
            <v>0</v>
          </cell>
          <cell r="Z21086">
            <v>0</v>
          </cell>
          <cell r="AA21086">
            <v>0</v>
          </cell>
          <cell r="AB21086">
            <v>0</v>
          </cell>
        </row>
        <row r="21115">
          <cell r="E21115">
            <v>0</v>
          </cell>
          <cell r="F21115">
            <v>0</v>
          </cell>
          <cell r="G21115">
            <v>0</v>
          </cell>
          <cell r="H21115">
            <v>0</v>
          </cell>
          <cell r="I21115">
            <v>0</v>
          </cell>
          <cell r="J21115">
            <v>0</v>
          </cell>
          <cell r="K21115">
            <v>0</v>
          </cell>
          <cell r="L21115">
            <v>0</v>
          </cell>
          <cell r="M21115">
            <v>0</v>
          </cell>
          <cell r="N21115">
            <v>0</v>
          </cell>
          <cell r="O21115">
            <v>0</v>
          </cell>
          <cell r="P21115">
            <v>0</v>
          </cell>
          <cell r="Q21115">
            <v>0</v>
          </cell>
          <cell r="R21115">
            <v>0</v>
          </cell>
          <cell r="S21115">
            <v>0</v>
          </cell>
          <cell r="T21115">
            <v>0</v>
          </cell>
          <cell r="U21115">
            <v>0</v>
          </cell>
          <cell r="V21115">
            <v>0</v>
          </cell>
          <cell r="W21115">
            <v>0</v>
          </cell>
          <cell r="X21115">
            <v>0</v>
          </cell>
          <cell r="Y21115">
            <v>0</v>
          </cell>
          <cell r="Z21115">
            <v>0</v>
          </cell>
          <cell r="AA21115">
            <v>0</v>
          </cell>
          <cell r="AB21115">
            <v>0</v>
          </cell>
        </row>
        <row r="21119">
          <cell r="E21119">
            <v>0</v>
          </cell>
          <cell r="F21119">
            <v>0</v>
          </cell>
          <cell r="G21119">
            <v>0</v>
          </cell>
          <cell r="H21119">
            <v>0</v>
          </cell>
          <cell r="I21119">
            <v>0</v>
          </cell>
          <cell r="J21119">
            <v>0</v>
          </cell>
          <cell r="K21119">
            <v>0</v>
          </cell>
          <cell r="Q21119">
            <v>0</v>
          </cell>
          <cell r="R21119">
            <v>0</v>
          </cell>
          <cell r="S21119">
            <v>0</v>
          </cell>
          <cell r="T21119">
            <v>0</v>
          </cell>
          <cell r="U21119">
            <v>0</v>
          </cell>
          <cell r="V21119">
            <v>0</v>
          </cell>
          <cell r="W21119">
            <v>0</v>
          </cell>
          <cell r="X21119">
            <v>0</v>
          </cell>
          <cell r="Y21119">
            <v>0</v>
          </cell>
          <cell r="Z21119">
            <v>0</v>
          </cell>
          <cell r="AA21119">
            <v>0</v>
          </cell>
          <cell r="AB21119">
            <v>0</v>
          </cell>
        </row>
        <row r="21180">
          <cell r="E21180">
            <v>0</v>
          </cell>
          <cell r="F21180">
            <v>0</v>
          </cell>
          <cell r="G21180">
            <v>0</v>
          </cell>
          <cell r="H21180">
            <v>0</v>
          </cell>
          <cell r="I21180">
            <v>0</v>
          </cell>
          <cell r="J21180">
            <v>0</v>
          </cell>
          <cell r="K21180">
            <v>0</v>
          </cell>
          <cell r="L21180">
            <v>0</v>
          </cell>
          <cell r="M21180">
            <v>0</v>
          </cell>
          <cell r="N21180">
            <v>0</v>
          </cell>
          <cell r="O21180">
            <v>0</v>
          </cell>
          <cell r="P21180">
            <v>0</v>
          </cell>
          <cell r="Q21180">
            <v>0</v>
          </cell>
          <cell r="R21180">
            <v>0</v>
          </cell>
          <cell r="S21180">
            <v>0</v>
          </cell>
          <cell r="T21180">
            <v>0</v>
          </cell>
          <cell r="U21180">
            <v>0</v>
          </cell>
          <cell r="V21180">
            <v>0</v>
          </cell>
          <cell r="W21180">
            <v>0</v>
          </cell>
          <cell r="X21180">
            <v>0</v>
          </cell>
          <cell r="Y21180">
            <v>0</v>
          </cell>
          <cell r="Z21180">
            <v>0</v>
          </cell>
          <cell r="AA21180">
            <v>0</v>
          </cell>
          <cell r="AB21180">
            <v>0</v>
          </cell>
        </row>
        <row r="21293">
          <cell r="E21293">
            <v>1555069.1199999996</v>
          </cell>
          <cell r="F21293">
            <v>0</v>
          </cell>
          <cell r="G21293">
            <v>1555069.1199999996</v>
          </cell>
          <cell r="H21293">
            <v>0</v>
          </cell>
          <cell r="I21293">
            <v>0</v>
          </cell>
          <cell r="J21293">
            <v>0</v>
          </cell>
          <cell r="K21293">
            <v>0</v>
          </cell>
          <cell r="L21293">
            <v>0</v>
          </cell>
          <cell r="M21293">
            <v>0</v>
          </cell>
          <cell r="N21293">
            <v>0</v>
          </cell>
          <cell r="O21293">
            <v>0</v>
          </cell>
          <cell r="P21293">
            <v>0</v>
          </cell>
          <cell r="Q21293">
            <v>0</v>
          </cell>
          <cell r="R21293">
            <v>0</v>
          </cell>
          <cell r="S21293">
            <v>0</v>
          </cell>
          <cell r="T21293">
            <v>0</v>
          </cell>
          <cell r="U21293">
            <v>0</v>
          </cell>
          <cell r="V21293">
            <v>0</v>
          </cell>
          <cell r="W21293">
            <v>0</v>
          </cell>
          <cell r="X21293">
            <v>0</v>
          </cell>
          <cell r="Y21293">
            <v>0</v>
          </cell>
          <cell r="Z21293">
            <v>0</v>
          </cell>
          <cell r="AA21293">
            <v>0</v>
          </cell>
          <cell r="AB21293">
            <v>0</v>
          </cell>
        </row>
        <row r="21299">
          <cell r="E21299">
            <v>0</v>
          </cell>
          <cell r="F21299">
            <v>0</v>
          </cell>
          <cell r="G21299">
            <v>0</v>
          </cell>
          <cell r="H21299">
            <v>0</v>
          </cell>
          <cell r="I21299">
            <v>0</v>
          </cell>
          <cell r="J21299">
            <v>0</v>
          </cell>
          <cell r="K21299">
            <v>0</v>
          </cell>
          <cell r="L21299">
            <v>0</v>
          </cell>
          <cell r="M21299">
            <v>0</v>
          </cell>
          <cell r="N21299">
            <v>0</v>
          </cell>
          <cell r="O21299">
            <v>0</v>
          </cell>
          <cell r="P21299">
            <v>0</v>
          </cell>
          <cell r="Q21299">
            <v>0</v>
          </cell>
          <cell r="R21299">
            <v>0</v>
          </cell>
          <cell r="S21299">
            <v>0</v>
          </cell>
          <cell r="T21299">
            <v>0</v>
          </cell>
          <cell r="U21299">
            <v>0</v>
          </cell>
          <cell r="V21299">
            <v>0</v>
          </cell>
          <cell r="W21299">
            <v>0</v>
          </cell>
          <cell r="X21299">
            <v>0</v>
          </cell>
          <cell r="Y21299">
            <v>0</v>
          </cell>
          <cell r="Z21299">
            <v>0</v>
          </cell>
          <cell r="AA21299">
            <v>0</v>
          </cell>
          <cell r="AB21299">
            <v>0</v>
          </cell>
        </row>
        <row r="21328">
          <cell r="E21328">
            <v>0</v>
          </cell>
          <cell r="F21328">
            <v>0</v>
          </cell>
          <cell r="G21328">
            <v>0</v>
          </cell>
          <cell r="H21328">
            <v>0</v>
          </cell>
          <cell r="I21328">
            <v>0</v>
          </cell>
          <cell r="J21328">
            <v>0</v>
          </cell>
          <cell r="K21328">
            <v>0</v>
          </cell>
          <cell r="L21328">
            <v>0</v>
          </cell>
          <cell r="M21328">
            <v>0</v>
          </cell>
          <cell r="N21328">
            <v>0</v>
          </cell>
          <cell r="O21328">
            <v>0</v>
          </cell>
          <cell r="P21328">
            <v>0</v>
          </cell>
          <cell r="Q21328">
            <v>0</v>
          </cell>
          <cell r="R21328">
            <v>0</v>
          </cell>
          <cell r="S21328">
            <v>0</v>
          </cell>
          <cell r="T21328">
            <v>0</v>
          </cell>
          <cell r="U21328">
            <v>0</v>
          </cell>
          <cell r="V21328">
            <v>0</v>
          </cell>
          <cell r="W21328">
            <v>0</v>
          </cell>
          <cell r="X21328">
            <v>0</v>
          </cell>
          <cell r="Y21328">
            <v>0</v>
          </cell>
          <cell r="Z21328">
            <v>0</v>
          </cell>
          <cell r="AA21328">
            <v>0</v>
          </cell>
          <cell r="AB21328">
            <v>0</v>
          </cell>
        </row>
        <row r="21332">
          <cell r="E21332">
            <v>0</v>
          </cell>
          <cell r="F21332">
            <v>0</v>
          </cell>
          <cell r="G21332">
            <v>0</v>
          </cell>
          <cell r="H21332">
            <v>0</v>
          </cell>
          <cell r="I21332">
            <v>0</v>
          </cell>
          <cell r="J21332">
            <v>0</v>
          </cell>
          <cell r="K21332">
            <v>0</v>
          </cell>
          <cell r="Q21332">
            <v>0</v>
          </cell>
          <cell r="R21332">
            <v>0</v>
          </cell>
          <cell r="S21332">
            <v>0</v>
          </cell>
          <cell r="T21332">
            <v>0</v>
          </cell>
          <cell r="U21332">
            <v>0</v>
          </cell>
          <cell r="V21332">
            <v>0</v>
          </cell>
          <cell r="W21332">
            <v>0</v>
          </cell>
          <cell r="X21332">
            <v>0</v>
          </cell>
          <cell r="Y21332">
            <v>0</v>
          </cell>
          <cell r="Z21332">
            <v>0</v>
          </cell>
          <cell r="AA21332">
            <v>0</v>
          </cell>
          <cell r="AB21332">
            <v>0</v>
          </cell>
        </row>
        <row r="21393">
          <cell r="E21393">
            <v>0</v>
          </cell>
          <cell r="F21393">
            <v>0</v>
          </cell>
          <cell r="G21393">
            <v>0</v>
          </cell>
          <cell r="H21393">
            <v>0</v>
          </cell>
          <cell r="I21393">
            <v>0</v>
          </cell>
          <cell r="J21393">
            <v>0</v>
          </cell>
          <cell r="K21393">
            <v>0</v>
          </cell>
          <cell r="L21393">
            <v>0</v>
          </cell>
          <cell r="M21393">
            <v>0</v>
          </cell>
          <cell r="N21393">
            <v>0</v>
          </cell>
          <cell r="O21393">
            <v>0</v>
          </cell>
          <cell r="P21393">
            <v>0</v>
          </cell>
          <cell r="Q21393">
            <v>0</v>
          </cell>
          <cell r="R21393">
            <v>0</v>
          </cell>
          <cell r="S21393">
            <v>0</v>
          </cell>
          <cell r="T21393">
            <v>0</v>
          </cell>
          <cell r="U21393">
            <v>0</v>
          </cell>
          <cell r="V21393">
            <v>0</v>
          </cell>
          <cell r="W21393">
            <v>0</v>
          </cell>
          <cell r="X21393">
            <v>0</v>
          </cell>
          <cell r="Y21393">
            <v>0</v>
          </cell>
          <cell r="Z21393">
            <v>0</v>
          </cell>
          <cell r="AA21393">
            <v>0</v>
          </cell>
          <cell r="AB21393">
            <v>0</v>
          </cell>
        </row>
        <row r="21506">
          <cell r="E21506">
            <v>0</v>
          </cell>
          <cell r="F21506">
            <v>0</v>
          </cell>
          <cell r="G21506">
            <v>0</v>
          </cell>
          <cell r="H21506">
            <v>0</v>
          </cell>
          <cell r="I21506">
            <v>0</v>
          </cell>
          <cell r="J21506">
            <v>0</v>
          </cell>
          <cell r="K21506">
            <v>0</v>
          </cell>
          <cell r="L21506">
            <v>0</v>
          </cell>
          <cell r="M21506">
            <v>0</v>
          </cell>
          <cell r="N21506">
            <v>0</v>
          </cell>
          <cell r="O21506">
            <v>0</v>
          </cell>
          <cell r="P21506">
            <v>0</v>
          </cell>
          <cell r="Q21506">
            <v>0</v>
          </cell>
          <cell r="R21506">
            <v>0</v>
          </cell>
          <cell r="S21506">
            <v>0</v>
          </cell>
          <cell r="T21506">
            <v>0</v>
          </cell>
          <cell r="U21506">
            <v>0</v>
          </cell>
          <cell r="V21506">
            <v>0</v>
          </cell>
          <cell r="W21506">
            <v>0</v>
          </cell>
          <cell r="X21506">
            <v>0</v>
          </cell>
          <cell r="Y21506">
            <v>0</v>
          </cell>
          <cell r="Z21506">
            <v>0</v>
          </cell>
          <cell r="AA21506">
            <v>0</v>
          </cell>
          <cell r="AB21506">
            <v>0</v>
          </cell>
        </row>
        <row r="21512">
          <cell r="E21512">
            <v>0</v>
          </cell>
          <cell r="F21512">
            <v>0</v>
          </cell>
          <cell r="G21512">
            <v>0</v>
          </cell>
          <cell r="H21512">
            <v>0</v>
          </cell>
          <cell r="I21512">
            <v>0</v>
          </cell>
          <cell r="J21512">
            <v>0</v>
          </cell>
          <cell r="K21512">
            <v>0</v>
          </cell>
          <cell r="L21512">
            <v>0</v>
          </cell>
          <cell r="M21512">
            <v>0</v>
          </cell>
          <cell r="N21512">
            <v>0</v>
          </cell>
          <cell r="O21512">
            <v>0</v>
          </cell>
          <cell r="P21512">
            <v>0</v>
          </cell>
          <cell r="Q21512">
            <v>0</v>
          </cell>
          <cell r="R21512">
            <v>0</v>
          </cell>
          <cell r="S21512">
            <v>0</v>
          </cell>
          <cell r="T21512">
            <v>0</v>
          </cell>
          <cell r="U21512">
            <v>0</v>
          </cell>
          <cell r="V21512">
            <v>0</v>
          </cell>
          <cell r="W21512">
            <v>0</v>
          </cell>
          <cell r="X21512">
            <v>0</v>
          </cell>
          <cell r="Y21512">
            <v>0</v>
          </cell>
          <cell r="Z21512">
            <v>0</v>
          </cell>
          <cell r="AA21512">
            <v>0</v>
          </cell>
          <cell r="AB21512">
            <v>0</v>
          </cell>
        </row>
        <row r="21541">
          <cell r="E21541">
            <v>0</v>
          </cell>
          <cell r="F21541">
            <v>0</v>
          </cell>
          <cell r="G21541">
            <v>0</v>
          </cell>
          <cell r="H21541">
            <v>0</v>
          </cell>
          <cell r="I21541">
            <v>0</v>
          </cell>
          <cell r="J21541">
            <v>0</v>
          </cell>
          <cell r="K21541">
            <v>0</v>
          </cell>
          <cell r="L21541">
            <v>0</v>
          </cell>
          <cell r="M21541">
            <v>0</v>
          </cell>
          <cell r="N21541">
            <v>0</v>
          </cell>
          <cell r="O21541">
            <v>0</v>
          </cell>
          <cell r="P21541">
            <v>0</v>
          </cell>
          <cell r="Q21541">
            <v>0</v>
          </cell>
          <cell r="R21541">
            <v>0</v>
          </cell>
          <cell r="S21541">
            <v>0</v>
          </cell>
          <cell r="T21541">
            <v>0</v>
          </cell>
          <cell r="U21541">
            <v>0</v>
          </cell>
          <cell r="V21541">
            <v>0</v>
          </cell>
          <cell r="W21541">
            <v>0</v>
          </cell>
          <cell r="X21541">
            <v>0</v>
          </cell>
          <cell r="Y21541">
            <v>0</v>
          </cell>
          <cell r="Z21541">
            <v>0</v>
          </cell>
          <cell r="AA21541">
            <v>0</v>
          </cell>
          <cell r="AB21541">
            <v>0</v>
          </cell>
        </row>
        <row r="21545">
          <cell r="E21545">
            <v>0</v>
          </cell>
          <cell r="F21545">
            <v>0</v>
          </cell>
          <cell r="G21545">
            <v>0</v>
          </cell>
          <cell r="H21545">
            <v>0</v>
          </cell>
          <cell r="I21545">
            <v>0</v>
          </cell>
          <cell r="J21545">
            <v>0</v>
          </cell>
          <cell r="K21545">
            <v>0</v>
          </cell>
          <cell r="Q21545">
            <v>0</v>
          </cell>
          <cell r="R21545">
            <v>0</v>
          </cell>
          <cell r="S21545">
            <v>0</v>
          </cell>
          <cell r="T21545">
            <v>0</v>
          </cell>
          <cell r="U21545">
            <v>0</v>
          </cell>
          <cell r="V21545">
            <v>0</v>
          </cell>
          <cell r="W21545">
            <v>0</v>
          </cell>
          <cell r="X21545">
            <v>0</v>
          </cell>
          <cell r="Y21545">
            <v>0</v>
          </cell>
          <cell r="Z21545">
            <v>0</v>
          </cell>
          <cell r="AA21545">
            <v>0</v>
          </cell>
          <cell r="AB21545">
            <v>0</v>
          </cell>
        </row>
        <row r="21606">
          <cell r="E21606">
            <v>0</v>
          </cell>
          <cell r="F21606">
            <v>0</v>
          </cell>
          <cell r="G21606">
            <v>0</v>
          </cell>
          <cell r="H21606">
            <v>0</v>
          </cell>
          <cell r="I21606">
            <v>0</v>
          </cell>
          <cell r="J21606">
            <v>0</v>
          </cell>
          <cell r="K21606">
            <v>0</v>
          </cell>
          <cell r="L21606">
            <v>0</v>
          </cell>
          <cell r="M21606">
            <v>0</v>
          </cell>
          <cell r="N21606">
            <v>0</v>
          </cell>
          <cell r="O21606">
            <v>0</v>
          </cell>
          <cell r="P21606">
            <v>0</v>
          </cell>
          <cell r="Q21606">
            <v>0</v>
          </cell>
          <cell r="R21606">
            <v>0</v>
          </cell>
          <cell r="S21606">
            <v>0</v>
          </cell>
          <cell r="T21606">
            <v>0</v>
          </cell>
          <cell r="U21606">
            <v>0</v>
          </cell>
          <cell r="V21606">
            <v>0</v>
          </cell>
          <cell r="W21606">
            <v>0</v>
          </cell>
          <cell r="X21606">
            <v>0</v>
          </cell>
          <cell r="Y21606">
            <v>0</v>
          </cell>
          <cell r="Z21606">
            <v>0</v>
          </cell>
          <cell r="AA21606">
            <v>0</v>
          </cell>
          <cell r="AB21606">
            <v>0</v>
          </cell>
        </row>
        <row r="21719">
          <cell r="E21719">
            <v>809200.9200000189</v>
          </cell>
          <cell r="F21719">
            <v>0</v>
          </cell>
          <cell r="G21719">
            <v>809200.9200000189</v>
          </cell>
          <cell r="H21719">
            <v>115125.75999999978</v>
          </cell>
          <cell r="I21719">
            <v>0</v>
          </cell>
          <cell r="J21719">
            <v>0</v>
          </cell>
          <cell r="K21719">
            <v>0</v>
          </cell>
          <cell r="L21719">
            <v>0</v>
          </cell>
          <cell r="M21719">
            <v>0</v>
          </cell>
          <cell r="N21719">
            <v>0</v>
          </cell>
          <cell r="O21719">
            <v>0</v>
          </cell>
          <cell r="P21719">
            <v>0</v>
          </cell>
          <cell r="Q21719">
            <v>0</v>
          </cell>
          <cell r="R21719">
            <v>115125.75999999978</v>
          </cell>
          <cell r="S21719">
            <v>0</v>
          </cell>
          <cell r="T21719">
            <v>0</v>
          </cell>
          <cell r="U21719">
            <v>0</v>
          </cell>
          <cell r="V21719">
            <v>0</v>
          </cell>
          <cell r="W21719">
            <v>0</v>
          </cell>
          <cell r="X21719">
            <v>0</v>
          </cell>
          <cell r="Y21719">
            <v>0</v>
          </cell>
          <cell r="Z21719">
            <v>0</v>
          </cell>
          <cell r="AA21719">
            <v>0</v>
          </cell>
          <cell r="AB21719">
            <v>0</v>
          </cell>
        </row>
        <row r="21725">
          <cell r="E21725">
            <v>0</v>
          </cell>
          <cell r="F21725">
            <v>0</v>
          </cell>
          <cell r="G21725">
            <v>0</v>
          </cell>
          <cell r="H21725">
            <v>0</v>
          </cell>
          <cell r="I21725">
            <v>0</v>
          </cell>
          <cell r="J21725">
            <v>0</v>
          </cell>
          <cell r="K21725">
            <v>0</v>
          </cell>
          <cell r="L21725">
            <v>0</v>
          </cell>
          <cell r="M21725">
            <v>0</v>
          </cell>
          <cell r="N21725">
            <v>0</v>
          </cell>
          <cell r="O21725">
            <v>0</v>
          </cell>
          <cell r="P21725">
            <v>0</v>
          </cell>
          <cell r="Q21725">
            <v>0</v>
          </cell>
          <cell r="R21725">
            <v>0</v>
          </cell>
          <cell r="S21725">
            <v>0</v>
          </cell>
          <cell r="T21725">
            <v>0</v>
          </cell>
          <cell r="U21725">
            <v>0</v>
          </cell>
          <cell r="V21725">
            <v>0</v>
          </cell>
          <cell r="W21725">
            <v>0</v>
          </cell>
          <cell r="X21725">
            <v>0</v>
          </cell>
          <cell r="Y21725">
            <v>0</v>
          </cell>
          <cell r="Z21725">
            <v>0</v>
          </cell>
          <cell r="AA21725">
            <v>0</v>
          </cell>
          <cell r="AB21725">
            <v>0</v>
          </cell>
        </row>
        <row r="21754">
          <cell r="E21754">
            <v>0</v>
          </cell>
          <cell r="F21754">
            <v>0</v>
          </cell>
          <cell r="G21754">
            <v>0</v>
          </cell>
          <cell r="H21754">
            <v>0</v>
          </cell>
          <cell r="I21754">
            <v>0</v>
          </cell>
          <cell r="J21754">
            <v>0</v>
          </cell>
          <cell r="K21754">
            <v>0</v>
          </cell>
          <cell r="L21754">
            <v>0</v>
          </cell>
          <cell r="M21754">
            <v>0</v>
          </cell>
          <cell r="N21754">
            <v>0</v>
          </cell>
          <cell r="O21754">
            <v>0</v>
          </cell>
          <cell r="P21754">
            <v>0</v>
          </cell>
          <cell r="Q21754">
            <v>0</v>
          </cell>
          <cell r="R21754">
            <v>0</v>
          </cell>
          <cell r="S21754">
            <v>0</v>
          </cell>
          <cell r="T21754">
            <v>0</v>
          </cell>
          <cell r="U21754">
            <v>0</v>
          </cell>
          <cell r="V21754">
            <v>0</v>
          </cell>
          <cell r="W21754">
            <v>0</v>
          </cell>
          <cell r="X21754">
            <v>0</v>
          </cell>
          <cell r="Y21754">
            <v>0</v>
          </cell>
          <cell r="Z21754">
            <v>0</v>
          </cell>
          <cell r="AA21754">
            <v>0</v>
          </cell>
          <cell r="AB21754">
            <v>0</v>
          </cell>
        </row>
        <row r="21758">
          <cell r="E21758">
            <v>0</v>
          </cell>
          <cell r="F21758">
            <v>0</v>
          </cell>
          <cell r="G21758">
            <v>0</v>
          </cell>
          <cell r="H21758">
            <v>0</v>
          </cell>
          <cell r="I21758">
            <v>0</v>
          </cell>
          <cell r="J21758">
            <v>0</v>
          </cell>
          <cell r="K21758">
            <v>0</v>
          </cell>
          <cell r="Q21758">
            <v>0</v>
          </cell>
          <cell r="R21758">
            <v>0</v>
          </cell>
          <cell r="S21758">
            <v>0</v>
          </cell>
          <cell r="T21758">
            <v>0</v>
          </cell>
          <cell r="U21758">
            <v>0</v>
          </cell>
          <cell r="V21758">
            <v>0</v>
          </cell>
          <cell r="W21758">
            <v>0</v>
          </cell>
          <cell r="X21758">
            <v>0</v>
          </cell>
          <cell r="Y21758">
            <v>0</v>
          </cell>
          <cell r="Z21758">
            <v>0</v>
          </cell>
          <cell r="AA21758">
            <v>0</v>
          </cell>
          <cell r="AB21758">
            <v>0</v>
          </cell>
        </row>
        <row r="21819">
          <cell r="E21819">
            <v>0</v>
          </cell>
          <cell r="F21819">
            <v>0</v>
          </cell>
          <cell r="G21819">
            <v>0</v>
          </cell>
          <cell r="H21819">
            <v>0</v>
          </cell>
          <cell r="I21819">
            <v>0</v>
          </cell>
          <cell r="J21819">
            <v>0</v>
          </cell>
          <cell r="K21819">
            <v>0</v>
          </cell>
          <cell r="L21819">
            <v>0</v>
          </cell>
          <cell r="M21819">
            <v>0</v>
          </cell>
          <cell r="N21819">
            <v>0</v>
          </cell>
          <cell r="O21819">
            <v>0</v>
          </cell>
          <cell r="P21819">
            <v>0</v>
          </cell>
          <cell r="Q21819">
            <v>0</v>
          </cell>
          <cell r="R21819">
            <v>0</v>
          </cell>
          <cell r="S21819">
            <v>0</v>
          </cell>
          <cell r="T21819">
            <v>0</v>
          </cell>
          <cell r="U21819">
            <v>0</v>
          </cell>
          <cell r="V21819">
            <v>0</v>
          </cell>
          <cell r="W21819">
            <v>0</v>
          </cell>
          <cell r="X21819">
            <v>0</v>
          </cell>
          <cell r="Y21819">
            <v>0</v>
          </cell>
          <cell r="Z21819">
            <v>0</v>
          </cell>
          <cell r="AA21819">
            <v>0</v>
          </cell>
          <cell r="AB21819">
            <v>0</v>
          </cell>
        </row>
        <row r="21932">
          <cell r="E21932">
            <v>1579488.12</v>
          </cell>
          <cell r="F21932">
            <v>0</v>
          </cell>
          <cell r="G21932">
            <v>1579488.12</v>
          </cell>
          <cell r="H21932">
            <v>102900</v>
          </cell>
          <cell r="I21932">
            <v>0</v>
          </cell>
          <cell r="J21932">
            <v>0</v>
          </cell>
          <cell r="K21932">
            <v>0</v>
          </cell>
          <cell r="L21932">
            <v>0</v>
          </cell>
          <cell r="M21932">
            <v>0</v>
          </cell>
          <cell r="N21932">
            <v>0</v>
          </cell>
          <cell r="O21932">
            <v>0</v>
          </cell>
          <cell r="P21932">
            <v>0</v>
          </cell>
          <cell r="Q21932">
            <v>0</v>
          </cell>
          <cell r="R21932">
            <v>7850</v>
          </cell>
          <cell r="S21932">
            <v>95050</v>
          </cell>
          <cell r="T21932">
            <v>0</v>
          </cell>
          <cell r="U21932">
            <v>0</v>
          </cell>
          <cell r="V21932">
            <v>0</v>
          </cell>
          <cell r="W21932">
            <v>0</v>
          </cell>
          <cell r="X21932">
            <v>0</v>
          </cell>
          <cell r="Y21932">
            <v>0</v>
          </cell>
          <cell r="Z21932">
            <v>0</v>
          </cell>
          <cell r="AA21932">
            <v>0</v>
          </cell>
          <cell r="AB21932">
            <v>0</v>
          </cell>
        </row>
        <row r="21938">
          <cell r="E21938">
            <v>0</v>
          </cell>
          <cell r="F21938">
            <v>0</v>
          </cell>
          <cell r="G21938">
            <v>0</v>
          </cell>
          <cell r="H21938">
            <v>0</v>
          </cell>
          <cell r="I21938">
            <v>0</v>
          </cell>
          <cell r="J21938">
            <v>0</v>
          </cell>
          <cell r="K21938">
            <v>0</v>
          </cell>
          <cell r="L21938">
            <v>0</v>
          </cell>
          <cell r="M21938">
            <v>0</v>
          </cell>
          <cell r="N21938">
            <v>0</v>
          </cell>
          <cell r="O21938">
            <v>0</v>
          </cell>
          <cell r="P21938">
            <v>0</v>
          </cell>
          <cell r="Q21938">
            <v>0</v>
          </cell>
          <cell r="R21938">
            <v>0</v>
          </cell>
          <cell r="S21938">
            <v>0</v>
          </cell>
          <cell r="T21938">
            <v>0</v>
          </cell>
          <cell r="U21938">
            <v>0</v>
          </cell>
          <cell r="V21938">
            <v>0</v>
          </cell>
          <cell r="W21938">
            <v>0</v>
          </cell>
          <cell r="X21938">
            <v>0</v>
          </cell>
          <cell r="Y21938">
            <v>0</v>
          </cell>
          <cell r="Z21938">
            <v>0</v>
          </cell>
          <cell r="AA21938">
            <v>0</v>
          </cell>
          <cell r="AB21938">
            <v>0</v>
          </cell>
        </row>
        <row r="21967">
          <cell r="E21967">
            <v>0</v>
          </cell>
          <cell r="F21967">
            <v>0</v>
          </cell>
          <cell r="G21967">
            <v>0</v>
          </cell>
          <cell r="H21967">
            <v>0</v>
          </cell>
          <cell r="I21967">
            <v>0</v>
          </cell>
          <cell r="J21967">
            <v>0</v>
          </cell>
          <cell r="K21967">
            <v>0</v>
          </cell>
          <cell r="L21967">
            <v>0</v>
          </cell>
          <cell r="M21967">
            <v>0</v>
          </cell>
          <cell r="N21967">
            <v>0</v>
          </cell>
          <cell r="O21967">
            <v>0</v>
          </cell>
          <cell r="P21967">
            <v>0</v>
          </cell>
          <cell r="Q21967">
            <v>0</v>
          </cell>
          <cell r="R21967">
            <v>0</v>
          </cell>
          <cell r="S21967">
            <v>0</v>
          </cell>
          <cell r="T21967">
            <v>0</v>
          </cell>
          <cell r="U21967">
            <v>0</v>
          </cell>
          <cell r="V21967">
            <v>0</v>
          </cell>
          <cell r="W21967">
            <v>0</v>
          </cell>
          <cell r="X21967">
            <v>0</v>
          </cell>
          <cell r="Y21967">
            <v>0</v>
          </cell>
          <cell r="Z21967">
            <v>0</v>
          </cell>
          <cell r="AA21967">
            <v>0</v>
          </cell>
          <cell r="AB21967">
            <v>0</v>
          </cell>
        </row>
        <row r="21971">
          <cell r="E21971">
            <v>0</v>
          </cell>
          <cell r="F21971">
            <v>0</v>
          </cell>
          <cell r="G21971">
            <v>0</v>
          </cell>
          <cell r="H21971">
            <v>0</v>
          </cell>
          <cell r="I21971">
            <v>0</v>
          </cell>
          <cell r="J21971">
            <v>0</v>
          </cell>
          <cell r="K21971">
            <v>0</v>
          </cell>
          <cell r="Q21971">
            <v>0</v>
          </cell>
          <cell r="R21971">
            <v>0</v>
          </cell>
          <cell r="S21971">
            <v>0</v>
          </cell>
          <cell r="T21971">
            <v>0</v>
          </cell>
          <cell r="U21971">
            <v>0</v>
          </cell>
          <cell r="V21971">
            <v>0</v>
          </cell>
          <cell r="W21971">
            <v>0</v>
          </cell>
          <cell r="X21971">
            <v>0</v>
          </cell>
          <cell r="Y21971">
            <v>0</v>
          </cell>
          <cell r="Z21971">
            <v>0</v>
          </cell>
          <cell r="AA21971">
            <v>0</v>
          </cell>
          <cell r="AB21971">
            <v>0</v>
          </cell>
        </row>
        <row r="22458">
          <cell r="E22458">
            <v>0</v>
          </cell>
          <cell r="F22458">
            <v>0</v>
          </cell>
          <cell r="G22458">
            <v>0</v>
          </cell>
          <cell r="H22458">
            <v>0</v>
          </cell>
          <cell r="I22458">
            <v>0</v>
          </cell>
          <cell r="J22458">
            <v>0</v>
          </cell>
          <cell r="K22458">
            <v>0</v>
          </cell>
          <cell r="L22458">
            <v>0</v>
          </cell>
          <cell r="M22458">
            <v>0</v>
          </cell>
          <cell r="N22458">
            <v>0</v>
          </cell>
          <cell r="O22458">
            <v>0</v>
          </cell>
          <cell r="P22458">
            <v>0</v>
          </cell>
          <cell r="Q22458">
            <v>0</v>
          </cell>
          <cell r="R22458">
            <v>0</v>
          </cell>
          <cell r="S22458">
            <v>0</v>
          </cell>
          <cell r="T22458">
            <v>0</v>
          </cell>
          <cell r="U22458">
            <v>0</v>
          </cell>
          <cell r="V22458">
            <v>0</v>
          </cell>
          <cell r="W22458">
            <v>0</v>
          </cell>
          <cell r="X22458">
            <v>0</v>
          </cell>
          <cell r="Y22458">
            <v>0</v>
          </cell>
          <cell r="Z22458">
            <v>0</v>
          </cell>
          <cell r="AA22458">
            <v>0</v>
          </cell>
          <cell r="AB22458">
            <v>0</v>
          </cell>
        </row>
        <row r="22571">
          <cell r="E22571">
            <v>646880.52000001096</v>
          </cell>
          <cell r="F22571">
            <v>0</v>
          </cell>
          <cell r="G22571">
            <v>646880.52000001096</v>
          </cell>
          <cell r="H22571">
            <v>32960</v>
          </cell>
          <cell r="I22571">
            <v>0</v>
          </cell>
          <cell r="J22571">
            <v>0</v>
          </cell>
          <cell r="K22571">
            <v>0</v>
          </cell>
          <cell r="L22571">
            <v>2000</v>
          </cell>
          <cell r="M22571">
            <v>0</v>
          </cell>
          <cell r="N22571">
            <v>0</v>
          </cell>
          <cell r="O22571">
            <v>0</v>
          </cell>
          <cell r="P22571">
            <v>2000</v>
          </cell>
          <cell r="Q22571">
            <v>0</v>
          </cell>
          <cell r="R22571">
            <v>0</v>
          </cell>
          <cell r="S22571">
            <v>30960</v>
          </cell>
          <cell r="T22571">
            <v>0</v>
          </cell>
          <cell r="U22571">
            <v>0</v>
          </cell>
          <cell r="V22571">
            <v>0</v>
          </cell>
          <cell r="W22571">
            <v>0</v>
          </cell>
          <cell r="X22571">
            <v>0</v>
          </cell>
          <cell r="Y22571">
            <v>0</v>
          </cell>
          <cell r="Z22571">
            <v>0</v>
          </cell>
          <cell r="AA22571">
            <v>0</v>
          </cell>
          <cell r="AB22571">
            <v>0</v>
          </cell>
        </row>
        <row r="22577">
          <cell r="E22577">
            <v>0</v>
          </cell>
          <cell r="F22577">
            <v>0</v>
          </cell>
          <cell r="G22577">
            <v>0</v>
          </cell>
          <cell r="H22577">
            <v>0</v>
          </cell>
          <cell r="I22577">
            <v>0</v>
          </cell>
          <cell r="J22577">
            <v>0</v>
          </cell>
          <cell r="K22577">
            <v>0</v>
          </cell>
          <cell r="L22577">
            <v>0</v>
          </cell>
          <cell r="M22577">
            <v>0</v>
          </cell>
          <cell r="N22577">
            <v>0</v>
          </cell>
          <cell r="O22577">
            <v>0</v>
          </cell>
          <cell r="P22577">
            <v>0</v>
          </cell>
          <cell r="Q22577">
            <v>0</v>
          </cell>
          <cell r="R22577">
            <v>0</v>
          </cell>
          <cell r="S22577">
            <v>0</v>
          </cell>
          <cell r="T22577">
            <v>0</v>
          </cell>
          <cell r="U22577">
            <v>0</v>
          </cell>
          <cell r="V22577">
            <v>0</v>
          </cell>
          <cell r="W22577">
            <v>0</v>
          </cell>
          <cell r="X22577">
            <v>0</v>
          </cell>
          <cell r="Y22577">
            <v>0</v>
          </cell>
          <cell r="Z22577">
            <v>0</v>
          </cell>
          <cell r="AA22577">
            <v>0</v>
          </cell>
          <cell r="AB22577">
            <v>0</v>
          </cell>
        </row>
        <row r="22606">
          <cell r="E22606">
            <v>0</v>
          </cell>
          <cell r="F22606">
            <v>0</v>
          </cell>
          <cell r="G22606">
            <v>0</v>
          </cell>
          <cell r="H22606">
            <v>0</v>
          </cell>
          <cell r="I22606">
            <v>0</v>
          </cell>
          <cell r="J22606">
            <v>0</v>
          </cell>
          <cell r="K22606">
            <v>0</v>
          </cell>
          <cell r="L22606">
            <v>0</v>
          </cell>
          <cell r="M22606">
            <v>0</v>
          </cell>
          <cell r="N22606">
            <v>0</v>
          </cell>
          <cell r="O22606">
            <v>0</v>
          </cell>
          <cell r="P22606">
            <v>0</v>
          </cell>
          <cell r="Q22606">
            <v>0</v>
          </cell>
          <cell r="R22606">
            <v>0</v>
          </cell>
          <cell r="S22606">
            <v>0</v>
          </cell>
          <cell r="T22606">
            <v>0</v>
          </cell>
          <cell r="U22606">
            <v>0</v>
          </cell>
          <cell r="V22606">
            <v>0</v>
          </cell>
          <cell r="W22606">
            <v>0</v>
          </cell>
          <cell r="X22606">
            <v>0</v>
          </cell>
          <cell r="Y22606">
            <v>0</v>
          </cell>
          <cell r="Z22606">
            <v>0</v>
          </cell>
          <cell r="AA22606">
            <v>0</v>
          </cell>
          <cell r="AB22606">
            <v>0</v>
          </cell>
        </row>
        <row r="22610">
          <cell r="E22610">
            <v>0</v>
          </cell>
          <cell r="F22610">
            <v>0</v>
          </cell>
          <cell r="G22610">
            <v>0</v>
          </cell>
          <cell r="H22610">
            <v>0</v>
          </cell>
          <cell r="I22610">
            <v>0</v>
          </cell>
          <cell r="J22610">
            <v>0</v>
          </cell>
          <cell r="K22610">
            <v>0</v>
          </cell>
          <cell r="L22610">
            <v>0</v>
          </cell>
          <cell r="M22610">
            <v>0</v>
          </cell>
          <cell r="N22610">
            <v>0</v>
          </cell>
          <cell r="O22610">
            <v>0</v>
          </cell>
          <cell r="P22610">
            <v>0</v>
          </cell>
          <cell r="Q22610">
            <v>0</v>
          </cell>
          <cell r="R22610">
            <v>0</v>
          </cell>
          <cell r="S22610">
            <v>0</v>
          </cell>
          <cell r="T22610">
            <v>0</v>
          </cell>
          <cell r="U22610">
            <v>0</v>
          </cell>
          <cell r="V22610">
            <v>0</v>
          </cell>
          <cell r="W22610">
            <v>0</v>
          </cell>
          <cell r="X22610">
            <v>0</v>
          </cell>
          <cell r="Y22610">
            <v>0</v>
          </cell>
          <cell r="Z22610">
            <v>0</v>
          </cell>
          <cell r="AA22610">
            <v>0</v>
          </cell>
          <cell r="AB22610">
            <v>0</v>
          </cell>
        </row>
        <row r="22671">
          <cell r="E22671">
            <v>0</v>
          </cell>
          <cell r="F22671">
            <v>0</v>
          </cell>
          <cell r="G22671">
            <v>0</v>
          </cell>
          <cell r="H22671">
            <v>0</v>
          </cell>
          <cell r="I22671">
            <v>0</v>
          </cell>
          <cell r="J22671">
            <v>0</v>
          </cell>
          <cell r="K22671">
            <v>0</v>
          </cell>
          <cell r="L22671">
            <v>0</v>
          </cell>
          <cell r="M22671">
            <v>0</v>
          </cell>
          <cell r="N22671">
            <v>0</v>
          </cell>
          <cell r="O22671">
            <v>0</v>
          </cell>
          <cell r="P22671">
            <v>0</v>
          </cell>
          <cell r="Q22671">
            <v>0</v>
          </cell>
          <cell r="R22671">
            <v>0</v>
          </cell>
          <cell r="S22671">
            <v>0</v>
          </cell>
          <cell r="T22671">
            <v>0</v>
          </cell>
          <cell r="U22671">
            <v>0</v>
          </cell>
          <cell r="V22671">
            <v>0</v>
          </cell>
          <cell r="W22671">
            <v>0</v>
          </cell>
          <cell r="X22671">
            <v>0</v>
          </cell>
          <cell r="Y22671">
            <v>0</v>
          </cell>
          <cell r="Z22671">
            <v>0</v>
          </cell>
          <cell r="AA22671">
            <v>0</v>
          </cell>
          <cell r="AB22671">
            <v>0</v>
          </cell>
        </row>
        <row r="22784">
          <cell r="E22784">
            <v>15282819.439999999</v>
          </cell>
          <cell r="F22784">
            <v>0</v>
          </cell>
          <cell r="G22784">
            <v>15282819.439999999</v>
          </cell>
          <cell r="H22784">
            <v>31960</v>
          </cell>
          <cell r="I22784">
            <v>0</v>
          </cell>
          <cell r="J22784">
            <v>0</v>
          </cell>
          <cell r="K22784">
            <v>0</v>
          </cell>
          <cell r="L22784">
            <v>0</v>
          </cell>
          <cell r="M22784">
            <v>0</v>
          </cell>
          <cell r="N22784">
            <v>0</v>
          </cell>
          <cell r="O22784">
            <v>0</v>
          </cell>
          <cell r="P22784">
            <v>0</v>
          </cell>
          <cell r="Q22784">
            <v>0</v>
          </cell>
          <cell r="R22784">
            <v>0</v>
          </cell>
          <cell r="S22784">
            <v>31960</v>
          </cell>
          <cell r="T22784">
            <v>0</v>
          </cell>
          <cell r="U22784">
            <v>0</v>
          </cell>
          <cell r="V22784">
            <v>0</v>
          </cell>
          <cell r="W22784">
            <v>0</v>
          </cell>
          <cell r="X22784">
            <v>0</v>
          </cell>
          <cell r="Y22784">
            <v>0</v>
          </cell>
          <cell r="Z22784">
            <v>0</v>
          </cell>
          <cell r="AA22784">
            <v>0</v>
          </cell>
          <cell r="AB22784">
            <v>0</v>
          </cell>
        </row>
        <row r="22790">
          <cell r="E22790">
            <v>0</v>
          </cell>
          <cell r="F22790">
            <v>0</v>
          </cell>
          <cell r="G22790">
            <v>0</v>
          </cell>
          <cell r="H22790">
            <v>0</v>
          </cell>
          <cell r="I22790">
            <v>0</v>
          </cell>
          <cell r="J22790">
            <v>0</v>
          </cell>
          <cell r="K22790">
            <v>0</v>
          </cell>
          <cell r="L22790">
            <v>0</v>
          </cell>
          <cell r="M22790">
            <v>0</v>
          </cell>
          <cell r="N22790">
            <v>0</v>
          </cell>
          <cell r="O22790">
            <v>0</v>
          </cell>
          <cell r="P22790">
            <v>0</v>
          </cell>
          <cell r="Q22790">
            <v>0</v>
          </cell>
          <cell r="R22790">
            <v>0</v>
          </cell>
          <cell r="S22790">
            <v>0</v>
          </cell>
          <cell r="T22790">
            <v>0</v>
          </cell>
          <cell r="U22790">
            <v>0</v>
          </cell>
          <cell r="V22790">
            <v>0</v>
          </cell>
          <cell r="W22790">
            <v>0</v>
          </cell>
          <cell r="X22790">
            <v>0</v>
          </cell>
          <cell r="Y22790">
            <v>0</v>
          </cell>
          <cell r="Z22790">
            <v>0</v>
          </cell>
          <cell r="AA22790">
            <v>0</v>
          </cell>
          <cell r="AB22790">
            <v>0</v>
          </cell>
        </row>
        <row r="22819">
          <cell r="E22819">
            <v>0</v>
          </cell>
          <cell r="F22819">
            <v>0</v>
          </cell>
          <cell r="G22819">
            <v>0</v>
          </cell>
          <cell r="H22819">
            <v>0</v>
          </cell>
          <cell r="I22819">
            <v>0</v>
          </cell>
          <cell r="J22819">
            <v>0</v>
          </cell>
          <cell r="K22819">
            <v>0</v>
          </cell>
          <cell r="L22819">
            <v>0</v>
          </cell>
          <cell r="M22819">
            <v>0</v>
          </cell>
          <cell r="N22819">
            <v>0</v>
          </cell>
          <cell r="O22819">
            <v>0</v>
          </cell>
          <cell r="P22819">
            <v>0</v>
          </cell>
          <cell r="Q22819">
            <v>0</v>
          </cell>
          <cell r="R22819">
            <v>0</v>
          </cell>
          <cell r="S22819">
            <v>0</v>
          </cell>
          <cell r="T22819">
            <v>0</v>
          </cell>
          <cell r="U22819">
            <v>0</v>
          </cell>
          <cell r="V22819">
            <v>0</v>
          </cell>
          <cell r="W22819">
            <v>0</v>
          </cell>
          <cell r="X22819">
            <v>0</v>
          </cell>
          <cell r="Y22819">
            <v>0</v>
          </cell>
          <cell r="Z22819">
            <v>0</v>
          </cell>
          <cell r="AA22819">
            <v>0</v>
          </cell>
          <cell r="AB22819">
            <v>0</v>
          </cell>
        </row>
        <row r="22823">
          <cell r="E22823">
            <v>0</v>
          </cell>
          <cell r="F22823">
            <v>0</v>
          </cell>
          <cell r="G22823">
            <v>0</v>
          </cell>
          <cell r="H22823">
            <v>0</v>
          </cell>
          <cell r="I22823">
            <v>0</v>
          </cell>
          <cell r="J22823">
            <v>0</v>
          </cell>
          <cell r="K22823">
            <v>0</v>
          </cell>
          <cell r="Q22823">
            <v>0</v>
          </cell>
          <cell r="R22823">
            <v>0</v>
          </cell>
          <cell r="S22823">
            <v>0</v>
          </cell>
          <cell r="T22823">
            <v>0</v>
          </cell>
          <cell r="U22823">
            <v>0</v>
          </cell>
          <cell r="V22823">
            <v>0</v>
          </cell>
          <cell r="W22823">
            <v>0</v>
          </cell>
          <cell r="X22823">
            <v>0</v>
          </cell>
          <cell r="Y22823">
            <v>0</v>
          </cell>
          <cell r="Z22823">
            <v>0</v>
          </cell>
          <cell r="AA22823">
            <v>0</v>
          </cell>
          <cell r="AB22823">
            <v>0</v>
          </cell>
        </row>
        <row r="22884">
          <cell r="E22884">
            <v>0</v>
          </cell>
          <cell r="F22884">
            <v>0</v>
          </cell>
          <cell r="G22884">
            <v>0</v>
          </cell>
          <cell r="H22884">
            <v>0</v>
          </cell>
          <cell r="I22884">
            <v>0</v>
          </cell>
          <cell r="J22884">
            <v>0</v>
          </cell>
          <cell r="K22884">
            <v>0</v>
          </cell>
          <cell r="L22884">
            <v>0</v>
          </cell>
          <cell r="M22884">
            <v>0</v>
          </cell>
          <cell r="N22884">
            <v>0</v>
          </cell>
          <cell r="O22884">
            <v>0</v>
          </cell>
          <cell r="P22884">
            <v>0</v>
          </cell>
          <cell r="Q22884">
            <v>0</v>
          </cell>
          <cell r="R22884">
            <v>0</v>
          </cell>
          <cell r="S22884">
            <v>0</v>
          </cell>
          <cell r="T22884">
            <v>0</v>
          </cell>
          <cell r="U22884">
            <v>0</v>
          </cell>
          <cell r="V22884">
            <v>0</v>
          </cell>
          <cell r="W22884">
            <v>0</v>
          </cell>
          <cell r="X22884">
            <v>0</v>
          </cell>
          <cell r="Y22884">
            <v>0</v>
          </cell>
          <cell r="Z22884">
            <v>0</v>
          </cell>
          <cell r="AA22884">
            <v>0</v>
          </cell>
          <cell r="AB22884">
            <v>0</v>
          </cell>
        </row>
        <row r="22997">
          <cell r="E22997">
            <v>687076.68</v>
          </cell>
          <cell r="F22997">
            <v>0</v>
          </cell>
          <cell r="G22997">
            <v>687076.68</v>
          </cell>
          <cell r="H22997">
            <v>368536.19</v>
          </cell>
          <cell r="I22997">
            <v>0</v>
          </cell>
          <cell r="J22997">
            <v>0</v>
          </cell>
          <cell r="K22997">
            <v>0</v>
          </cell>
          <cell r="L22997">
            <v>0</v>
          </cell>
          <cell r="M22997">
            <v>0</v>
          </cell>
          <cell r="N22997">
            <v>0</v>
          </cell>
          <cell r="O22997">
            <v>0</v>
          </cell>
          <cell r="P22997">
            <v>0</v>
          </cell>
          <cell r="Q22997">
            <v>0</v>
          </cell>
          <cell r="R22997">
            <v>209865.21</v>
          </cell>
          <cell r="S22997">
            <v>158670.97999999998</v>
          </cell>
          <cell r="T22997">
            <v>0</v>
          </cell>
          <cell r="U22997">
            <v>0</v>
          </cell>
          <cell r="V22997">
            <v>0</v>
          </cell>
          <cell r="W22997">
            <v>0</v>
          </cell>
          <cell r="X22997">
            <v>0</v>
          </cell>
          <cell r="Y22997">
            <v>0</v>
          </cell>
          <cell r="Z22997">
            <v>0</v>
          </cell>
          <cell r="AA22997">
            <v>0</v>
          </cell>
          <cell r="AB22997">
            <v>0</v>
          </cell>
        </row>
        <row r="23003">
          <cell r="E23003">
            <v>0</v>
          </cell>
          <cell r="F23003">
            <v>0</v>
          </cell>
          <cell r="G23003">
            <v>0</v>
          </cell>
          <cell r="H23003">
            <v>0</v>
          </cell>
          <cell r="I23003">
            <v>0</v>
          </cell>
          <cell r="J23003">
            <v>0</v>
          </cell>
          <cell r="K23003">
            <v>0</v>
          </cell>
          <cell r="L23003">
            <v>0</v>
          </cell>
          <cell r="M23003">
            <v>0</v>
          </cell>
          <cell r="N23003">
            <v>0</v>
          </cell>
          <cell r="O23003">
            <v>0</v>
          </cell>
          <cell r="P23003">
            <v>0</v>
          </cell>
          <cell r="Q23003">
            <v>0</v>
          </cell>
          <cell r="R23003">
            <v>0</v>
          </cell>
          <cell r="S23003">
            <v>0</v>
          </cell>
          <cell r="T23003">
            <v>0</v>
          </cell>
          <cell r="U23003">
            <v>0</v>
          </cell>
          <cell r="V23003">
            <v>0</v>
          </cell>
          <cell r="W23003">
            <v>0</v>
          </cell>
          <cell r="X23003">
            <v>0</v>
          </cell>
          <cell r="Y23003">
            <v>0</v>
          </cell>
          <cell r="Z23003">
            <v>0</v>
          </cell>
          <cell r="AA23003">
            <v>0</v>
          </cell>
          <cell r="AB23003">
            <v>0</v>
          </cell>
        </row>
        <row r="23032">
          <cell r="E23032">
            <v>0</v>
          </cell>
          <cell r="F23032">
            <v>0</v>
          </cell>
          <cell r="G23032">
            <v>0</v>
          </cell>
          <cell r="H23032">
            <v>0</v>
          </cell>
          <cell r="I23032">
            <v>0</v>
          </cell>
          <cell r="J23032">
            <v>0</v>
          </cell>
          <cell r="K23032">
            <v>0</v>
          </cell>
          <cell r="L23032">
            <v>0</v>
          </cell>
          <cell r="M23032">
            <v>0</v>
          </cell>
          <cell r="N23032">
            <v>0</v>
          </cell>
          <cell r="O23032">
            <v>0</v>
          </cell>
          <cell r="P23032">
            <v>0</v>
          </cell>
          <cell r="Q23032">
            <v>0</v>
          </cell>
          <cell r="R23032">
            <v>0</v>
          </cell>
          <cell r="S23032">
            <v>0</v>
          </cell>
          <cell r="T23032">
            <v>0</v>
          </cell>
          <cell r="U23032">
            <v>0</v>
          </cell>
          <cell r="V23032">
            <v>0</v>
          </cell>
          <cell r="W23032">
            <v>0</v>
          </cell>
          <cell r="X23032">
            <v>0</v>
          </cell>
          <cell r="Y23032">
            <v>0</v>
          </cell>
          <cell r="Z23032">
            <v>0</v>
          </cell>
          <cell r="AA23032">
            <v>0</v>
          </cell>
          <cell r="AB23032">
            <v>0</v>
          </cell>
        </row>
        <row r="23036">
          <cell r="E23036">
            <v>0</v>
          </cell>
          <cell r="F23036">
            <v>0</v>
          </cell>
          <cell r="G23036">
            <v>0</v>
          </cell>
          <cell r="H23036">
            <v>0</v>
          </cell>
          <cell r="I23036">
            <v>0</v>
          </cell>
          <cell r="J23036">
            <v>0</v>
          </cell>
          <cell r="K23036">
            <v>0</v>
          </cell>
          <cell r="Q23036">
            <v>0</v>
          </cell>
          <cell r="R23036">
            <v>0</v>
          </cell>
          <cell r="S23036">
            <v>0</v>
          </cell>
          <cell r="T23036">
            <v>0</v>
          </cell>
          <cell r="U23036">
            <v>0</v>
          </cell>
          <cell r="V23036">
            <v>0</v>
          </cell>
          <cell r="W23036">
            <v>0</v>
          </cell>
          <cell r="X23036">
            <v>0</v>
          </cell>
          <cell r="Y23036">
            <v>0</v>
          </cell>
          <cell r="Z23036">
            <v>0</v>
          </cell>
          <cell r="AA23036">
            <v>0</v>
          </cell>
          <cell r="AB23036">
            <v>0</v>
          </cell>
        </row>
        <row r="23097">
          <cell r="E23097">
            <v>0</v>
          </cell>
          <cell r="F23097">
            <v>0</v>
          </cell>
          <cell r="G23097">
            <v>0</v>
          </cell>
          <cell r="H23097">
            <v>0</v>
          </cell>
          <cell r="I23097">
            <v>0</v>
          </cell>
          <cell r="J23097">
            <v>0</v>
          </cell>
          <cell r="K23097">
            <v>0</v>
          </cell>
          <cell r="L23097">
            <v>0</v>
          </cell>
          <cell r="M23097">
            <v>0</v>
          </cell>
          <cell r="N23097">
            <v>0</v>
          </cell>
          <cell r="O23097">
            <v>0</v>
          </cell>
          <cell r="P23097">
            <v>0</v>
          </cell>
          <cell r="Q23097">
            <v>0</v>
          </cell>
          <cell r="R23097">
            <v>0</v>
          </cell>
          <cell r="S23097">
            <v>0</v>
          </cell>
          <cell r="T23097">
            <v>0</v>
          </cell>
          <cell r="U23097">
            <v>0</v>
          </cell>
          <cell r="V23097">
            <v>0</v>
          </cell>
          <cell r="W23097">
            <v>0</v>
          </cell>
          <cell r="X23097">
            <v>0</v>
          </cell>
          <cell r="Y23097">
            <v>0</v>
          </cell>
          <cell r="Z23097">
            <v>0</v>
          </cell>
          <cell r="AA23097">
            <v>0</v>
          </cell>
          <cell r="AB23097">
            <v>0</v>
          </cell>
        </row>
        <row r="23210">
          <cell r="E23210">
            <v>93641.339999999851</v>
          </cell>
          <cell r="F23210">
            <v>0</v>
          </cell>
          <cell r="G23210">
            <v>93641.339999999851</v>
          </cell>
          <cell r="H23210">
            <v>93641.34</v>
          </cell>
          <cell r="I23210">
            <v>0</v>
          </cell>
          <cell r="J23210">
            <v>0</v>
          </cell>
          <cell r="K23210">
            <v>0</v>
          </cell>
          <cell r="L23210">
            <v>0</v>
          </cell>
          <cell r="M23210">
            <v>0</v>
          </cell>
          <cell r="N23210">
            <v>0</v>
          </cell>
          <cell r="O23210">
            <v>0</v>
          </cell>
          <cell r="P23210">
            <v>0</v>
          </cell>
          <cell r="Q23210">
            <v>81917.59</v>
          </cell>
          <cell r="R23210">
            <v>5603</v>
          </cell>
          <cell r="S23210">
            <v>6120.75</v>
          </cell>
          <cell r="T23210">
            <v>0</v>
          </cell>
          <cell r="U23210">
            <v>0</v>
          </cell>
          <cell r="V23210">
            <v>0</v>
          </cell>
          <cell r="W23210">
            <v>0</v>
          </cell>
          <cell r="X23210">
            <v>0</v>
          </cell>
          <cell r="Y23210">
            <v>0</v>
          </cell>
          <cell r="Z23210">
            <v>0</v>
          </cell>
          <cell r="AA23210">
            <v>0</v>
          </cell>
          <cell r="AB23210">
            <v>0</v>
          </cell>
        </row>
        <row r="23216">
          <cell r="E23216">
            <v>0</v>
          </cell>
          <cell r="F23216">
            <v>0</v>
          </cell>
          <cell r="G23216">
            <v>0</v>
          </cell>
          <cell r="H23216">
            <v>0</v>
          </cell>
          <cell r="I23216">
            <v>0</v>
          </cell>
          <cell r="J23216">
            <v>0</v>
          </cell>
          <cell r="K23216">
            <v>0</v>
          </cell>
          <cell r="L23216">
            <v>0</v>
          </cell>
          <cell r="M23216">
            <v>0</v>
          </cell>
          <cell r="N23216">
            <v>0</v>
          </cell>
          <cell r="O23216">
            <v>0</v>
          </cell>
          <cell r="P23216">
            <v>0</v>
          </cell>
          <cell r="Q23216">
            <v>0</v>
          </cell>
          <cell r="R23216">
            <v>0</v>
          </cell>
          <cell r="S23216">
            <v>0</v>
          </cell>
          <cell r="T23216">
            <v>0</v>
          </cell>
          <cell r="U23216">
            <v>0</v>
          </cell>
          <cell r="V23216">
            <v>0</v>
          </cell>
          <cell r="W23216">
            <v>0</v>
          </cell>
          <cell r="X23216">
            <v>0</v>
          </cell>
          <cell r="Y23216">
            <v>0</v>
          </cell>
          <cell r="Z23216">
            <v>0</v>
          </cell>
          <cell r="AA23216">
            <v>0</v>
          </cell>
          <cell r="AB23216">
            <v>0</v>
          </cell>
        </row>
        <row r="23245">
          <cell r="E23245">
            <v>0</v>
          </cell>
          <cell r="F23245">
            <v>0</v>
          </cell>
          <cell r="G23245">
            <v>0</v>
          </cell>
          <cell r="H23245">
            <v>0</v>
          </cell>
          <cell r="I23245">
            <v>0</v>
          </cell>
          <cell r="J23245">
            <v>0</v>
          </cell>
          <cell r="K23245">
            <v>0</v>
          </cell>
          <cell r="L23245">
            <v>0</v>
          </cell>
          <cell r="M23245">
            <v>0</v>
          </cell>
          <cell r="N23245">
            <v>0</v>
          </cell>
          <cell r="O23245">
            <v>0</v>
          </cell>
          <cell r="P23245">
            <v>0</v>
          </cell>
          <cell r="Q23245">
            <v>0</v>
          </cell>
          <cell r="R23245">
            <v>0</v>
          </cell>
          <cell r="S23245">
            <v>0</v>
          </cell>
          <cell r="T23245">
            <v>0</v>
          </cell>
          <cell r="U23245">
            <v>0</v>
          </cell>
          <cell r="V23245">
            <v>0</v>
          </cell>
          <cell r="W23245">
            <v>0</v>
          </cell>
          <cell r="X23245">
            <v>0</v>
          </cell>
          <cell r="Y23245">
            <v>0</v>
          </cell>
          <cell r="Z23245">
            <v>0</v>
          </cell>
          <cell r="AA23245">
            <v>0</v>
          </cell>
          <cell r="AB23245">
            <v>0</v>
          </cell>
        </row>
        <row r="23249">
          <cell r="E23249">
            <v>0</v>
          </cell>
          <cell r="F23249">
            <v>0</v>
          </cell>
          <cell r="G23249">
            <v>0</v>
          </cell>
          <cell r="H23249">
            <v>0</v>
          </cell>
          <cell r="I23249">
            <v>0</v>
          </cell>
          <cell r="J23249">
            <v>0</v>
          </cell>
          <cell r="K23249">
            <v>0</v>
          </cell>
          <cell r="Q23249">
            <v>0</v>
          </cell>
          <cell r="R23249">
            <v>0</v>
          </cell>
          <cell r="S23249">
            <v>0</v>
          </cell>
          <cell r="T23249">
            <v>0</v>
          </cell>
          <cell r="U23249">
            <v>0</v>
          </cell>
          <cell r="V23249">
            <v>0</v>
          </cell>
          <cell r="W23249">
            <v>0</v>
          </cell>
          <cell r="X23249">
            <v>0</v>
          </cell>
          <cell r="Y23249">
            <v>0</v>
          </cell>
          <cell r="Z23249">
            <v>0</v>
          </cell>
          <cell r="AA23249">
            <v>0</v>
          </cell>
          <cell r="AB23249">
            <v>0</v>
          </cell>
        </row>
        <row r="23310">
          <cell r="E23310">
            <v>0</v>
          </cell>
          <cell r="F23310">
            <v>0</v>
          </cell>
          <cell r="G23310">
            <v>0</v>
          </cell>
          <cell r="H23310">
            <v>0</v>
          </cell>
          <cell r="I23310">
            <v>0</v>
          </cell>
          <cell r="J23310">
            <v>0</v>
          </cell>
          <cell r="K23310">
            <v>0</v>
          </cell>
          <cell r="L23310">
            <v>0</v>
          </cell>
          <cell r="M23310">
            <v>0</v>
          </cell>
          <cell r="N23310">
            <v>0</v>
          </cell>
          <cell r="O23310">
            <v>0</v>
          </cell>
          <cell r="P23310">
            <v>0</v>
          </cell>
          <cell r="Q23310">
            <v>0</v>
          </cell>
          <cell r="R23310">
            <v>0</v>
          </cell>
          <cell r="S23310">
            <v>0</v>
          </cell>
          <cell r="T23310">
            <v>0</v>
          </cell>
          <cell r="U23310">
            <v>0</v>
          </cell>
          <cell r="V23310">
            <v>0</v>
          </cell>
          <cell r="W23310">
            <v>0</v>
          </cell>
          <cell r="X23310">
            <v>0</v>
          </cell>
          <cell r="Y23310">
            <v>0</v>
          </cell>
          <cell r="Z23310">
            <v>0</v>
          </cell>
          <cell r="AA23310">
            <v>0</v>
          </cell>
          <cell r="AB23310">
            <v>0</v>
          </cell>
        </row>
        <row r="23423">
          <cell r="E23423">
            <v>246335.30000000042</v>
          </cell>
          <cell r="F23423">
            <v>0</v>
          </cell>
          <cell r="G23423">
            <v>246335.30000000042</v>
          </cell>
          <cell r="H23423">
            <v>39335.67</v>
          </cell>
          <cell r="I23423">
            <v>0</v>
          </cell>
          <cell r="J23423">
            <v>0</v>
          </cell>
          <cell r="K23423">
            <v>0</v>
          </cell>
          <cell r="L23423">
            <v>0</v>
          </cell>
          <cell r="M23423">
            <v>0</v>
          </cell>
          <cell r="N23423">
            <v>0</v>
          </cell>
          <cell r="O23423">
            <v>0</v>
          </cell>
          <cell r="P23423">
            <v>0</v>
          </cell>
          <cell r="Q23423">
            <v>0</v>
          </cell>
          <cell r="R23423">
            <v>0</v>
          </cell>
          <cell r="S23423">
            <v>39335.67</v>
          </cell>
          <cell r="T23423">
            <v>0</v>
          </cell>
          <cell r="U23423">
            <v>0</v>
          </cell>
          <cell r="V23423">
            <v>0</v>
          </cell>
          <cell r="W23423">
            <v>0</v>
          </cell>
          <cell r="X23423">
            <v>0</v>
          </cell>
          <cell r="Y23423">
            <v>0</v>
          </cell>
          <cell r="Z23423">
            <v>0</v>
          </cell>
          <cell r="AA23423">
            <v>0</v>
          </cell>
          <cell r="AB23423">
            <v>0</v>
          </cell>
        </row>
        <row r="23429">
          <cell r="E23429">
            <v>0</v>
          </cell>
          <cell r="F23429">
            <v>0</v>
          </cell>
          <cell r="G23429">
            <v>0</v>
          </cell>
          <cell r="H23429">
            <v>0</v>
          </cell>
          <cell r="I23429">
            <v>0</v>
          </cell>
          <cell r="J23429">
            <v>0</v>
          </cell>
          <cell r="K23429">
            <v>0</v>
          </cell>
          <cell r="L23429">
            <v>0</v>
          </cell>
          <cell r="M23429">
            <v>0</v>
          </cell>
          <cell r="N23429">
            <v>0</v>
          </cell>
          <cell r="O23429">
            <v>0</v>
          </cell>
          <cell r="P23429">
            <v>0</v>
          </cell>
          <cell r="Q23429">
            <v>0</v>
          </cell>
          <cell r="R23429">
            <v>0</v>
          </cell>
          <cell r="S23429">
            <v>0</v>
          </cell>
          <cell r="T23429">
            <v>0</v>
          </cell>
          <cell r="U23429">
            <v>0</v>
          </cell>
          <cell r="V23429">
            <v>0</v>
          </cell>
          <cell r="W23429">
            <v>0</v>
          </cell>
          <cell r="X23429">
            <v>0</v>
          </cell>
          <cell r="Y23429">
            <v>0</v>
          </cell>
          <cell r="Z23429">
            <v>0</v>
          </cell>
          <cell r="AA23429">
            <v>0</v>
          </cell>
          <cell r="AB23429">
            <v>0</v>
          </cell>
        </row>
        <row r="23458">
          <cell r="E23458">
            <v>0</v>
          </cell>
          <cell r="F23458">
            <v>0</v>
          </cell>
          <cell r="G23458">
            <v>0</v>
          </cell>
          <cell r="H23458">
            <v>0</v>
          </cell>
          <cell r="I23458">
            <v>0</v>
          </cell>
          <cell r="J23458">
            <v>0</v>
          </cell>
          <cell r="K23458">
            <v>0</v>
          </cell>
          <cell r="L23458">
            <v>0</v>
          </cell>
          <cell r="M23458">
            <v>0</v>
          </cell>
          <cell r="N23458">
            <v>0</v>
          </cell>
          <cell r="O23458">
            <v>0</v>
          </cell>
          <cell r="P23458">
            <v>0</v>
          </cell>
          <cell r="Q23458">
            <v>0</v>
          </cell>
          <cell r="R23458">
            <v>0</v>
          </cell>
          <cell r="S23458">
            <v>0</v>
          </cell>
          <cell r="T23458">
            <v>0</v>
          </cell>
          <cell r="U23458">
            <v>0</v>
          </cell>
          <cell r="V23458">
            <v>0</v>
          </cell>
          <cell r="W23458">
            <v>0</v>
          </cell>
          <cell r="X23458">
            <v>0</v>
          </cell>
          <cell r="Y23458">
            <v>0</v>
          </cell>
          <cell r="Z23458">
            <v>0</v>
          </cell>
          <cell r="AA23458">
            <v>0</v>
          </cell>
          <cell r="AB23458">
            <v>0</v>
          </cell>
        </row>
        <row r="23523">
          <cell r="E23523">
            <v>0</v>
          </cell>
          <cell r="F23523">
            <v>0</v>
          </cell>
          <cell r="G23523">
            <v>0</v>
          </cell>
          <cell r="H23523">
            <v>0</v>
          </cell>
          <cell r="I23523">
            <v>0</v>
          </cell>
          <cell r="J23523">
            <v>0</v>
          </cell>
          <cell r="K23523">
            <v>0</v>
          </cell>
          <cell r="L23523">
            <v>0</v>
          </cell>
          <cell r="M23523">
            <v>0</v>
          </cell>
          <cell r="N23523">
            <v>0</v>
          </cell>
          <cell r="O23523">
            <v>0</v>
          </cell>
          <cell r="P23523">
            <v>0</v>
          </cell>
          <cell r="Q23523">
            <v>0</v>
          </cell>
          <cell r="R23523">
            <v>0</v>
          </cell>
          <cell r="S23523">
            <v>0</v>
          </cell>
          <cell r="T23523">
            <v>0</v>
          </cell>
          <cell r="U23523">
            <v>0</v>
          </cell>
          <cell r="V23523">
            <v>0</v>
          </cell>
          <cell r="W23523">
            <v>0</v>
          </cell>
          <cell r="X23523">
            <v>0</v>
          </cell>
          <cell r="Y23523">
            <v>0</v>
          </cell>
          <cell r="Z23523">
            <v>0</v>
          </cell>
          <cell r="AA23523">
            <v>0</v>
          </cell>
          <cell r="AB23523">
            <v>0</v>
          </cell>
        </row>
        <row r="23636">
          <cell r="E23636">
            <v>865993.17999999993</v>
          </cell>
          <cell r="F23636">
            <v>0</v>
          </cell>
          <cell r="G23636">
            <v>865993.17999999993</v>
          </cell>
          <cell r="H23636">
            <v>476360.21</v>
          </cell>
          <cell r="I23636">
            <v>0</v>
          </cell>
          <cell r="J23636">
            <v>0</v>
          </cell>
          <cell r="K23636">
            <v>0</v>
          </cell>
          <cell r="L23636">
            <v>0</v>
          </cell>
          <cell r="M23636">
            <v>0</v>
          </cell>
          <cell r="N23636">
            <v>0</v>
          </cell>
          <cell r="O23636">
            <v>0</v>
          </cell>
          <cell r="P23636">
            <v>0</v>
          </cell>
          <cell r="Q23636">
            <v>0</v>
          </cell>
          <cell r="R23636">
            <v>342879.88</v>
          </cell>
          <cell r="S23636">
            <v>133480.33000000002</v>
          </cell>
          <cell r="T23636">
            <v>0</v>
          </cell>
          <cell r="U23636">
            <v>0</v>
          </cell>
          <cell r="V23636">
            <v>0</v>
          </cell>
          <cell r="W23636">
            <v>0</v>
          </cell>
          <cell r="X23636">
            <v>0</v>
          </cell>
          <cell r="Y23636">
            <v>0</v>
          </cell>
          <cell r="Z23636">
            <v>0</v>
          </cell>
          <cell r="AA23636">
            <v>0</v>
          </cell>
          <cell r="AB23636">
            <v>0</v>
          </cell>
        </row>
        <row r="23642">
          <cell r="E23642">
            <v>0</v>
          </cell>
          <cell r="F23642">
            <v>0</v>
          </cell>
          <cell r="G23642">
            <v>0</v>
          </cell>
          <cell r="H23642">
            <v>0</v>
          </cell>
          <cell r="I23642">
            <v>0</v>
          </cell>
          <cell r="J23642">
            <v>0</v>
          </cell>
          <cell r="K23642">
            <v>0</v>
          </cell>
          <cell r="L23642">
            <v>0</v>
          </cell>
          <cell r="M23642">
            <v>0</v>
          </cell>
          <cell r="N23642">
            <v>0</v>
          </cell>
          <cell r="O23642">
            <v>0</v>
          </cell>
          <cell r="P23642">
            <v>0</v>
          </cell>
          <cell r="Q23642">
            <v>0</v>
          </cell>
          <cell r="R23642">
            <v>0</v>
          </cell>
          <cell r="S23642">
            <v>0</v>
          </cell>
          <cell r="T23642">
            <v>0</v>
          </cell>
          <cell r="U23642">
            <v>0</v>
          </cell>
          <cell r="V23642">
            <v>0</v>
          </cell>
          <cell r="W23642">
            <v>0</v>
          </cell>
          <cell r="X23642">
            <v>0</v>
          </cell>
          <cell r="Y23642">
            <v>0</v>
          </cell>
          <cell r="Z23642">
            <v>0</v>
          </cell>
          <cell r="AA23642">
            <v>0</v>
          </cell>
          <cell r="AB23642">
            <v>0</v>
          </cell>
        </row>
        <row r="23671">
          <cell r="E23671">
            <v>0</v>
          </cell>
          <cell r="F23671">
            <v>0</v>
          </cell>
          <cell r="G23671">
            <v>0</v>
          </cell>
          <cell r="H23671">
            <v>0</v>
          </cell>
          <cell r="I23671">
            <v>0</v>
          </cell>
          <cell r="J23671">
            <v>0</v>
          </cell>
          <cell r="K23671">
            <v>0</v>
          </cell>
          <cell r="L23671">
            <v>0</v>
          </cell>
          <cell r="M23671">
            <v>0</v>
          </cell>
          <cell r="N23671">
            <v>0</v>
          </cell>
          <cell r="O23671">
            <v>0</v>
          </cell>
          <cell r="P23671">
            <v>0</v>
          </cell>
          <cell r="Q23671">
            <v>0</v>
          </cell>
          <cell r="R23671">
            <v>0</v>
          </cell>
          <cell r="S23671">
            <v>0</v>
          </cell>
          <cell r="T23671">
            <v>0</v>
          </cell>
          <cell r="U23671">
            <v>0</v>
          </cell>
          <cell r="V23671">
            <v>0</v>
          </cell>
          <cell r="W23671">
            <v>0</v>
          </cell>
          <cell r="X23671">
            <v>0</v>
          </cell>
          <cell r="Y23671">
            <v>0</v>
          </cell>
          <cell r="Z23671">
            <v>0</v>
          </cell>
          <cell r="AA23671">
            <v>0</v>
          </cell>
          <cell r="AB23671">
            <v>0</v>
          </cell>
        </row>
        <row r="23675">
          <cell r="E23675">
            <v>0</v>
          </cell>
          <cell r="F23675">
            <v>0</v>
          </cell>
          <cell r="G23675">
            <v>0</v>
          </cell>
          <cell r="H23675">
            <v>0</v>
          </cell>
          <cell r="I23675">
            <v>0</v>
          </cell>
          <cell r="J23675">
            <v>0</v>
          </cell>
          <cell r="K23675">
            <v>0</v>
          </cell>
          <cell r="Q23675">
            <v>0</v>
          </cell>
          <cell r="R23675">
            <v>0</v>
          </cell>
          <cell r="S23675">
            <v>0</v>
          </cell>
          <cell r="T23675">
            <v>0</v>
          </cell>
          <cell r="U23675">
            <v>0</v>
          </cell>
          <cell r="V23675">
            <v>0</v>
          </cell>
          <cell r="W23675">
            <v>0</v>
          </cell>
          <cell r="X23675">
            <v>0</v>
          </cell>
          <cell r="Y23675">
            <v>0</v>
          </cell>
          <cell r="Z23675">
            <v>0</v>
          </cell>
          <cell r="AA23675">
            <v>0</v>
          </cell>
          <cell r="AB23675">
            <v>0</v>
          </cell>
        </row>
        <row r="23736">
          <cell r="E23736">
            <v>0</v>
          </cell>
          <cell r="F23736">
            <v>0</v>
          </cell>
          <cell r="G23736">
            <v>0</v>
          </cell>
          <cell r="H23736">
            <v>0</v>
          </cell>
          <cell r="I23736">
            <v>0</v>
          </cell>
          <cell r="J23736">
            <v>0</v>
          </cell>
          <cell r="K23736">
            <v>0</v>
          </cell>
          <cell r="L23736">
            <v>0</v>
          </cell>
          <cell r="M23736">
            <v>0</v>
          </cell>
          <cell r="N23736">
            <v>0</v>
          </cell>
          <cell r="O23736">
            <v>0</v>
          </cell>
          <cell r="P23736">
            <v>0</v>
          </cell>
          <cell r="Q23736">
            <v>0</v>
          </cell>
          <cell r="R23736">
            <v>0</v>
          </cell>
          <cell r="S23736">
            <v>0</v>
          </cell>
          <cell r="T23736">
            <v>0</v>
          </cell>
          <cell r="U23736">
            <v>0</v>
          </cell>
          <cell r="V23736">
            <v>0</v>
          </cell>
          <cell r="W23736">
            <v>0</v>
          </cell>
          <cell r="X23736">
            <v>0</v>
          </cell>
          <cell r="Y23736">
            <v>0</v>
          </cell>
          <cell r="Z23736">
            <v>0</v>
          </cell>
          <cell r="AA23736">
            <v>0</v>
          </cell>
          <cell r="AB23736">
            <v>0</v>
          </cell>
        </row>
        <row r="23849">
          <cell r="E23849">
            <v>1768110.6600000006</v>
          </cell>
          <cell r="F23849">
            <v>0</v>
          </cell>
          <cell r="G23849">
            <v>1768110.6600000006</v>
          </cell>
          <cell r="H23849">
            <v>429100.70999999996</v>
          </cell>
          <cell r="I23849">
            <v>0</v>
          </cell>
          <cell r="J23849">
            <v>0</v>
          </cell>
          <cell r="K23849">
            <v>0</v>
          </cell>
          <cell r="L23849">
            <v>0</v>
          </cell>
          <cell r="M23849">
            <v>0</v>
          </cell>
          <cell r="N23849">
            <v>0</v>
          </cell>
          <cell r="O23849">
            <v>0</v>
          </cell>
          <cell r="P23849">
            <v>0</v>
          </cell>
          <cell r="Q23849">
            <v>0</v>
          </cell>
          <cell r="R23849">
            <v>30428.620000000003</v>
          </cell>
          <cell r="S23849">
            <v>398672.08999999997</v>
          </cell>
          <cell r="T23849">
            <v>0</v>
          </cell>
          <cell r="U23849">
            <v>0</v>
          </cell>
          <cell r="V23849">
            <v>0</v>
          </cell>
          <cell r="W23849">
            <v>0</v>
          </cell>
          <cell r="X23849">
            <v>0</v>
          </cell>
          <cell r="Y23849">
            <v>0</v>
          </cell>
          <cell r="Z23849">
            <v>0</v>
          </cell>
          <cell r="AA23849">
            <v>0</v>
          </cell>
          <cell r="AB23849">
            <v>0</v>
          </cell>
        </row>
        <row r="23855">
          <cell r="E23855">
            <v>0</v>
          </cell>
          <cell r="F23855">
            <v>0</v>
          </cell>
          <cell r="G23855">
            <v>0</v>
          </cell>
          <cell r="H23855">
            <v>0</v>
          </cell>
          <cell r="I23855">
            <v>0</v>
          </cell>
          <cell r="J23855">
            <v>0</v>
          </cell>
          <cell r="K23855">
            <v>0</v>
          </cell>
          <cell r="L23855">
            <v>0</v>
          </cell>
          <cell r="M23855">
            <v>0</v>
          </cell>
          <cell r="N23855">
            <v>0</v>
          </cell>
          <cell r="O23855">
            <v>0</v>
          </cell>
          <cell r="P23855">
            <v>0</v>
          </cell>
          <cell r="Q23855">
            <v>0</v>
          </cell>
          <cell r="R23855">
            <v>0</v>
          </cell>
          <cell r="S23855">
            <v>0</v>
          </cell>
          <cell r="T23855">
            <v>0</v>
          </cell>
          <cell r="U23855">
            <v>0</v>
          </cell>
          <cell r="V23855">
            <v>0</v>
          </cell>
          <cell r="W23855">
            <v>0</v>
          </cell>
          <cell r="X23855">
            <v>0</v>
          </cell>
          <cell r="Y23855">
            <v>0</v>
          </cell>
          <cell r="Z23855">
            <v>0</v>
          </cell>
          <cell r="AA23855">
            <v>0</v>
          </cell>
          <cell r="AB23855">
            <v>0</v>
          </cell>
        </row>
        <row r="23884">
          <cell r="E23884">
            <v>0</v>
          </cell>
          <cell r="F23884">
            <v>0</v>
          </cell>
          <cell r="G23884">
            <v>0</v>
          </cell>
          <cell r="H23884">
            <v>0</v>
          </cell>
          <cell r="I23884">
            <v>0</v>
          </cell>
          <cell r="J23884">
            <v>0</v>
          </cell>
          <cell r="K23884">
            <v>0</v>
          </cell>
          <cell r="L23884">
            <v>0</v>
          </cell>
          <cell r="M23884">
            <v>0</v>
          </cell>
          <cell r="N23884">
            <v>0</v>
          </cell>
          <cell r="O23884">
            <v>0</v>
          </cell>
          <cell r="P23884">
            <v>0</v>
          </cell>
          <cell r="Q23884">
            <v>0</v>
          </cell>
          <cell r="R23884">
            <v>0</v>
          </cell>
          <cell r="S23884">
            <v>0</v>
          </cell>
          <cell r="T23884">
            <v>0</v>
          </cell>
          <cell r="U23884">
            <v>0</v>
          </cell>
          <cell r="V23884">
            <v>0</v>
          </cell>
          <cell r="W23884">
            <v>0</v>
          </cell>
          <cell r="X23884">
            <v>0</v>
          </cell>
          <cell r="Y23884">
            <v>0</v>
          </cell>
          <cell r="Z23884">
            <v>0</v>
          </cell>
          <cell r="AA23884">
            <v>0</v>
          </cell>
          <cell r="AB23884">
            <v>0</v>
          </cell>
        </row>
        <row r="23888">
          <cell r="E23888">
            <v>0</v>
          </cell>
          <cell r="F23888">
            <v>0</v>
          </cell>
          <cell r="G23888">
            <v>0</v>
          </cell>
          <cell r="H23888">
            <v>0</v>
          </cell>
          <cell r="I23888">
            <v>0</v>
          </cell>
          <cell r="J23888">
            <v>0</v>
          </cell>
          <cell r="K23888">
            <v>0</v>
          </cell>
          <cell r="Q23888">
            <v>0</v>
          </cell>
          <cell r="R23888">
            <v>0</v>
          </cell>
          <cell r="S23888">
            <v>0</v>
          </cell>
          <cell r="T23888">
            <v>0</v>
          </cell>
          <cell r="U23888">
            <v>0</v>
          </cell>
          <cell r="V23888">
            <v>0</v>
          </cell>
          <cell r="W23888">
            <v>0</v>
          </cell>
          <cell r="X23888">
            <v>0</v>
          </cell>
          <cell r="Y23888">
            <v>0</v>
          </cell>
          <cell r="Z23888">
            <v>0</v>
          </cell>
          <cell r="AA23888">
            <v>0</v>
          </cell>
          <cell r="AB23888">
            <v>0</v>
          </cell>
        </row>
        <row r="23949">
          <cell r="E23949">
            <v>0</v>
          </cell>
          <cell r="F23949">
            <v>0</v>
          </cell>
          <cell r="G23949">
            <v>0</v>
          </cell>
          <cell r="H23949">
            <v>0</v>
          </cell>
          <cell r="I23949">
            <v>0</v>
          </cell>
          <cell r="J23949">
            <v>0</v>
          </cell>
          <cell r="K23949">
            <v>0</v>
          </cell>
          <cell r="L23949">
            <v>0</v>
          </cell>
          <cell r="M23949">
            <v>0</v>
          </cell>
          <cell r="N23949">
            <v>0</v>
          </cell>
          <cell r="O23949">
            <v>0</v>
          </cell>
          <cell r="P23949">
            <v>0</v>
          </cell>
          <cell r="Q23949">
            <v>0</v>
          </cell>
          <cell r="R23949">
            <v>0</v>
          </cell>
          <cell r="S23949">
            <v>0</v>
          </cell>
          <cell r="T23949">
            <v>0</v>
          </cell>
          <cell r="U23949">
            <v>0</v>
          </cell>
          <cell r="V23949">
            <v>0</v>
          </cell>
          <cell r="W23949">
            <v>0</v>
          </cell>
          <cell r="X23949">
            <v>0</v>
          </cell>
          <cell r="Y23949">
            <v>0</v>
          </cell>
          <cell r="Z23949">
            <v>0</v>
          </cell>
          <cell r="AA23949">
            <v>0</v>
          </cell>
          <cell r="AB23949">
            <v>0</v>
          </cell>
        </row>
        <row r="24062">
          <cell r="E24062">
            <v>1757465.1799999995</v>
          </cell>
          <cell r="F24062">
            <v>0</v>
          </cell>
          <cell r="G24062">
            <v>1757465.1799999995</v>
          </cell>
          <cell r="H24062">
            <v>227931.24</v>
          </cell>
          <cell r="I24062">
            <v>0</v>
          </cell>
          <cell r="J24062">
            <v>0</v>
          </cell>
          <cell r="K24062">
            <v>0</v>
          </cell>
          <cell r="L24062">
            <v>0</v>
          </cell>
          <cell r="M24062">
            <v>0</v>
          </cell>
          <cell r="N24062">
            <v>0</v>
          </cell>
          <cell r="O24062">
            <v>0</v>
          </cell>
          <cell r="P24062">
            <v>0</v>
          </cell>
          <cell r="Q24062">
            <v>0</v>
          </cell>
          <cell r="R24062">
            <v>0</v>
          </cell>
          <cell r="S24062">
            <v>227931.24</v>
          </cell>
          <cell r="T24062">
            <v>0</v>
          </cell>
          <cell r="U24062">
            <v>0</v>
          </cell>
          <cell r="V24062">
            <v>0</v>
          </cell>
          <cell r="W24062">
            <v>0</v>
          </cell>
          <cell r="X24062">
            <v>0</v>
          </cell>
          <cell r="Y24062">
            <v>0</v>
          </cell>
          <cell r="Z24062">
            <v>0</v>
          </cell>
          <cell r="AA24062">
            <v>0</v>
          </cell>
          <cell r="AB24062">
            <v>0</v>
          </cell>
        </row>
        <row r="24068">
          <cell r="E24068">
            <v>0</v>
          </cell>
          <cell r="F24068">
            <v>0</v>
          </cell>
          <cell r="G24068">
            <v>0</v>
          </cell>
          <cell r="H24068">
            <v>0</v>
          </cell>
          <cell r="I24068">
            <v>0</v>
          </cell>
          <cell r="J24068">
            <v>0</v>
          </cell>
          <cell r="K24068">
            <v>0</v>
          </cell>
          <cell r="L24068">
            <v>0</v>
          </cell>
          <cell r="M24068">
            <v>0</v>
          </cell>
          <cell r="N24068">
            <v>0</v>
          </cell>
          <cell r="O24068">
            <v>0</v>
          </cell>
          <cell r="P24068">
            <v>0</v>
          </cell>
          <cell r="Q24068">
            <v>0</v>
          </cell>
          <cell r="R24068">
            <v>0</v>
          </cell>
          <cell r="S24068">
            <v>0</v>
          </cell>
          <cell r="T24068">
            <v>0</v>
          </cell>
          <cell r="U24068">
            <v>0</v>
          </cell>
          <cell r="V24068">
            <v>0</v>
          </cell>
          <cell r="W24068">
            <v>0</v>
          </cell>
          <cell r="X24068">
            <v>0</v>
          </cell>
          <cell r="Y24068">
            <v>0</v>
          </cell>
          <cell r="Z24068">
            <v>0</v>
          </cell>
          <cell r="AA24068">
            <v>0</v>
          </cell>
          <cell r="AB24068">
            <v>0</v>
          </cell>
        </row>
        <row r="24097">
          <cell r="E24097">
            <v>0</v>
          </cell>
          <cell r="F24097">
            <v>0</v>
          </cell>
          <cell r="G24097">
            <v>0</v>
          </cell>
          <cell r="H24097">
            <v>0</v>
          </cell>
          <cell r="I24097">
            <v>0</v>
          </cell>
          <cell r="J24097">
            <v>0</v>
          </cell>
          <cell r="K24097">
            <v>0</v>
          </cell>
          <cell r="L24097">
            <v>0</v>
          </cell>
          <cell r="M24097">
            <v>0</v>
          </cell>
          <cell r="N24097">
            <v>0</v>
          </cell>
          <cell r="O24097">
            <v>0</v>
          </cell>
          <cell r="P24097">
            <v>0</v>
          </cell>
          <cell r="Q24097">
            <v>0</v>
          </cell>
          <cell r="R24097">
            <v>0</v>
          </cell>
          <cell r="S24097">
            <v>0</v>
          </cell>
          <cell r="T24097">
            <v>0</v>
          </cell>
          <cell r="U24097">
            <v>0</v>
          </cell>
          <cell r="V24097">
            <v>0</v>
          </cell>
          <cell r="W24097">
            <v>0</v>
          </cell>
          <cell r="X24097">
            <v>0</v>
          </cell>
          <cell r="Y24097">
            <v>0</v>
          </cell>
          <cell r="Z24097">
            <v>0</v>
          </cell>
          <cell r="AA24097">
            <v>0</v>
          </cell>
          <cell r="AB24097">
            <v>0</v>
          </cell>
        </row>
        <row r="24101">
          <cell r="E24101">
            <v>0</v>
          </cell>
          <cell r="F24101">
            <v>0</v>
          </cell>
          <cell r="G24101">
            <v>0</v>
          </cell>
          <cell r="H24101">
            <v>0</v>
          </cell>
          <cell r="I24101">
            <v>0</v>
          </cell>
          <cell r="J24101">
            <v>0</v>
          </cell>
          <cell r="K24101">
            <v>0</v>
          </cell>
          <cell r="Q24101">
            <v>0</v>
          </cell>
          <cell r="R24101">
            <v>0</v>
          </cell>
          <cell r="S24101">
            <v>0</v>
          </cell>
          <cell r="T24101">
            <v>0</v>
          </cell>
          <cell r="U24101">
            <v>0</v>
          </cell>
          <cell r="V24101">
            <v>0</v>
          </cell>
          <cell r="W24101">
            <v>0</v>
          </cell>
          <cell r="X24101">
            <v>0</v>
          </cell>
          <cell r="Y24101">
            <v>0</v>
          </cell>
          <cell r="Z24101">
            <v>0</v>
          </cell>
          <cell r="AA24101">
            <v>0</v>
          </cell>
          <cell r="AB24101">
            <v>0</v>
          </cell>
        </row>
        <row r="24162">
          <cell r="E24162">
            <v>0</v>
          </cell>
          <cell r="F24162">
            <v>0</v>
          </cell>
          <cell r="G24162">
            <v>0</v>
          </cell>
          <cell r="H24162">
            <v>0</v>
          </cell>
          <cell r="I24162">
            <v>0</v>
          </cell>
          <cell r="J24162">
            <v>0</v>
          </cell>
          <cell r="K24162">
            <v>0</v>
          </cell>
          <cell r="L24162">
            <v>0</v>
          </cell>
          <cell r="M24162">
            <v>0</v>
          </cell>
          <cell r="N24162">
            <v>0</v>
          </cell>
          <cell r="O24162">
            <v>0</v>
          </cell>
          <cell r="P24162">
            <v>0</v>
          </cell>
          <cell r="Q24162">
            <v>0</v>
          </cell>
          <cell r="R24162">
            <v>0</v>
          </cell>
          <cell r="S24162">
            <v>0</v>
          </cell>
          <cell r="T24162">
            <v>0</v>
          </cell>
          <cell r="U24162">
            <v>0</v>
          </cell>
          <cell r="V24162">
            <v>0</v>
          </cell>
          <cell r="W24162">
            <v>0</v>
          </cell>
          <cell r="X24162">
            <v>0</v>
          </cell>
          <cell r="Y24162">
            <v>0</v>
          </cell>
          <cell r="Z24162">
            <v>0</v>
          </cell>
          <cell r="AA24162">
            <v>0</v>
          </cell>
          <cell r="AB24162">
            <v>0</v>
          </cell>
        </row>
        <row r="24275">
          <cell r="E24275">
            <v>354159.71999999986</v>
          </cell>
          <cell r="F24275">
            <v>0</v>
          </cell>
          <cell r="G24275">
            <v>354159.71999999986</v>
          </cell>
          <cell r="H24275">
            <v>311344.36</v>
          </cell>
          <cell r="I24275">
            <v>0</v>
          </cell>
          <cell r="J24275">
            <v>0</v>
          </cell>
          <cell r="K24275">
            <v>0</v>
          </cell>
          <cell r="L24275">
            <v>0</v>
          </cell>
          <cell r="M24275">
            <v>0</v>
          </cell>
          <cell r="N24275">
            <v>0</v>
          </cell>
          <cell r="O24275">
            <v>0</v>
          </cell>
          <cell r="P24275">
            <v>0</v>
          </cell>
          <cell r="Q24275">
            <v>73618.080000000002</v>
          </cell>
          <cell r="R24275">
            <v>227408.86</v>
          </cell>
          <cell r="S24275">
            <v>10317.42</v>
          </cell>
          <cell r="T24275">
            <v>0</v>
          </cell>
          <cell r="U24275">
            <v>0</v>
          </cell>
          <cell r="V24275">
            <v>0</v>
          </cell>
          <cell r="W24275">
            <v>0</v>
          </cell>
          <cell r="X24275">
            <v>0</v>
          </cell>
          <cell r="Y24275">
            <v>0</v>
          </cell>
          <cell r="Z24275">
            <v>0</v>
          </cell>
          <cell r="AA24275">
            <v>0</v>
          </cell>
          <cell r="AB24275">
            <v>0</v>
          </cell>
        </row>
        <row r="24281">
          <cell r="E24281">
            <v>0</v>
          </cell>
          <cell r="F24281">
            <v>0</v>
          </cell>
          <cell r="G24281">
            <v>0</v>
          </cell>
          <cell r="H24281">
            <v>0</v>
          </cell>
          <cell r="I24281">
            <v>0</v>
          </cell>
          <cell r="J24281">
            <v>0</v>
          </cell>
          <cell r="K24281">
            <v>0</v>
          </cell>
          <cell r="L24281">
            <v>0</v>
          </cell>
          <cell r="M24281">
            <v>0</v>
          </cell>
          <cell r="N24281">
            <v>0</v>
          </cell>
          <cell r="O24281">
            <v>0</v>
          </cell>
          <cell r="P24281">
            <v>0</v>
          </cell>
          <cell r="Q24281">
            <v>0</v>
          </cell>
          <cell r="R24281">
            <v>0</v>
          </cell>
          <cell r="S24281">
            <v>0</v>
          </cell>
          <cell r="T24281">
            <v>0</v>
          </cell>
          <cell r="U24281">
            <v>0</v>
          </cell>
          <cell r="V24281">
            <v>0</v>
          </cell>
          <cell r="W24281">
            <v>0</v>
          </cell>
          <cell r="X24281">
            <v>0</v>
          </cell>
          <cell r="Y24281">
            <v>0</v>
          </cell>
          <cell r="Z24281">
            <v>0</v>
          </cell>
          <cell r="AA24281">
            <v>0</v>
          </cell>
          <cell r="AB24281">
            <v>0</v>
          </cell>
        </row>
        <row r="24310">
          <cell r="E24310">
            <v>0</v>
          </cell>
          <cell r="F24310">
            <v>0</v>
          </cell>
          <cell r="G24310">
            <v>0</v>
          </cell>
          <cell r="H24310">
            <v>0</v>
          </cell>
          <cell r="I24310">
            <v>0</v>
          </cell>
          <cell r="J24310">
            <v>0</v>
          </cell>
          <cell r="K24310">
            <v>0</v>
          </cell>
          <cell r="L24310">
            <v>0</v>
          </cell>
          <cell r="M24310">
            <v>0</v>
          </cell>
          <cell r="N24310">
            <v>0</v>
          </cell>
          <cell r="O24310">
            <v>0</v>
          </cell>
          <cell r="P24310">
            <v>0</v>
          </cell>
          <cell r="Q24310">
            <v>0</v>
          </cell>
          <cell r="R24310">
            <v>0</v>
          </cell>
          <cell r="S24310">
            <v>0</v>
          </cell>
          <cell r="T24310">
            <v>0</v>
          </cell>
          <cell r="U24310">
            <v>0</v>
          </cell>
          <cell r="V24310">
            <v>0</v>
          </cell>
          <cell r="W24310">
            <v>0</v>
          </cell>
          <cell r="X24310">
            <v>0</v>
          </cell>
          <cell r="Y24310">
            <v>0</v>
          </cell>
          <cell r="Z24310">
            <v>0</v>
          </cell>
          <cell r="AA24310">
            <v>0</v>
          </cell>
          <cell r="AB24310">
            <v>0</v>
          </cell>
        </row>
        <row r="24314">
          <cell r="E24314">
            <v>0</v>
          </cell>
          <cell r="F24314">
            <v>0</v>
          </cell>
          <cell r="G24314">
            <v>0</v>
          </cell>
          <cell r="H24314">
            <v>0</v>
          </cell>
          <cell r="I24314">
            <v>0</v>
          </cell>
          <cell r="J24314">
            <v>0</v>
          </cell>
          <cell r="K24314">
            <v>0</v>
          </cell>
          <cell r="Q24314">
            <v>0</v>
          </cell>
          <cell r="R24314">
            <v>0</v>
          </cell>
          <cell r="S24314">
            <v>0</v>
          </cell>
          <cell r="T24314">
            <v>0</v>
          </cell>
          <cell r="U24314">
            <v>0</v>
          </cell>
          <cell r="V24314">
            <v>0</v>
          </cell>
          <cell r="W24314">
            <v>0</v>
          </cell>
          <cell r="X24314">
            <v>0</v>
          </cell>
          <cell r="Y24314">
            <v>0</v>
          </cell>
          <cell r="Z24314">
            <v>0</v>
          </cell>
          <cell r="AA24314">
            <v>0</v>
          </cell>
          <cell r="AB24314">
            <v>0</v>
          </cell>
        </row>
        <row r="24375">
          <cell r="E24375">
            <v>0</v>
          </cell>
          <cell r="F24375">
            <v>0</v>
          </cell>
          <cell r="G24375">
            <v>0</v>
          </cell>
          <cell r="H24375">
            <v>0</v>
          </cell>
          <cell r="I24375">
            <v>0</v>
          </cell>
          <cell r="J24375">
            <v>0</v>
          </cell>
          <cell r="K24375">
            <v>0</v>
          </cell>
          <cell r="L24375">
            <v>0</v>
          </cell>
          <cell r="M24375">
            <v>0</v>
          </cell>
          <cell r="N24375">
            <v>0</v>
          </cell>
          <cell r="O24375">
            <v>0</v>
          </cell>
          <cell r="P24375">
            <v>0</v>
          </cell>
          <cell r="Q24375">
            <v>0</v>
          </cell>
          <cell r="R24375">
            <v>0</v>
          </cell>
          <cell r="S24375">
            <v>0</v>
          </cell>
          <cell r="T24375">
            <v>0</v>
          </cell>
          <cell r="U24375">
            <v>0</v>
          </cell>
          <cell r="V24375">
            <v>0</v>
          </cell>
          <cell r="W24375">
            <v>0</v>
          </cell>
          <cell r="X24375">
            <v>0</v>
          </cell>
          <cell r="Y24375">
            <v>0</v>
          </cell>
          <cell r="Z24375">
            <v>0</v>
          </cell>
          <cell r="AA24375">
            <v>0</v>
          </cell>
          <cell r="AB24375">
            <v>0</v>
          </cell>
        </row>
        <row r="24488">
          <cell r="E24488">
            <v>141599.74</v>
          </cell>
          <cell r="F24488">
            <v>0</v>
          </cell>
          <cell r="G24488">
            <v>141599.74</v>
          </cell>
          <cell r="H24488">
            <v>69004.2</v>
          </cell>
          <cell r="I24488">
            <v>0</v>
          </cell>
          <cell r="J24488">
            <v>0</v>
          </cell>
          <cell r="K24488">
            <v>0</v>
          </cell>
          <cell r="L24488">
            <v>0</v>
          </cell>
          <cell r="M24488">
            <v>0</v>
          </cell>
          <cell r="N24488">
            <v>0</v>
          </cell>
          <cell r="O24488">
            <v>0</v>
          </cell>
          <cell r="P24488">
            <v>0</v>
          </cell>
          <cell r="Q24488">
            <v>0</v>
          </cell>
          <cell r="R24488">
            <v>69004.2</v>
          </cell>
          <cell r="S24488">
            <v>0</v>
          </cell>
          <cell r="T24488">
            <v>0</v>
          </cell>
          <cell r="U24488">
            <v>0</v>
          </cell>
          <cell r="V24488">
            <v>0</v>
          </cell>
          <cell r="W24488">
            <v>0</v>
          </cell>
          <cell r="X24488">
            <v>0</v>
          </cell>
          <cell r="Y24488">
            <v>0</v>
          </cell>
          <cell r="Z24488">
            <v>0</v>
          </cell>
          <cell r="AA24488">
            <v>0</v>
          </cell>
          <cell r="AB24488">
            <v>0</v>
          </cell>
        </row>
        <row r="24494">
          <cell r="E24494">
            <v>0</v>
          </cell>
          <cell r="F24494">
            <v>0</v>
          </cell>
          <cell r="G24494">
            <v>0</v>
          </cell>
          <cell r="H24494">
            <v>0</v>
          </cell>
          <cell r="I24494">
            <v>0</v>
          </cell>
          <cell r="J24494">
            <v>0</v>
          </cell>
          <cell r="K24494">
            <v>0</v>
          </cell>
          <cell r="L24494">
            <v>0</v>
          </cell>
          <cell r="M24494">
            <v>0</v>
          </cell>
          <cell r="N24494">
            <v>0</v>
          </cell>
          <cell r="O24494">
            <v>0</v>
          </cell>
          <cell r="P24494">
            <v>0</v>
          </cell>
          <cell r="Q24494">
            <v>0</v>
          </cell>
          <cell r="R24494">
            <v>0</v>
          </cell>
          <cell r="S24494">
            <v>0</v>
          </cell>
          <cell r="T24494">
            <v>0</v>
          </cell>
          <cell r="U24494">
            <v>0</v>
          </cell>
          <cell r="V24494">
            <v>0</v>
          </cell>
          <cell r="W24494">
            <v>0</v>
          </cell>
          <cell r="X24494">
            <v>0</v>
          </cell>
          <cell r="Y24494">
            <v>0</v>
          </cell>
          <cell r="Z24494">
            <v>0</v>
          </cell>
          <cell r="AA24494">
            <v>0</v>
          </cell>
          <cell r="AB24494">
            <v>0</v>
          </cell>
        </row>
        <row r="24523">
          <cell r="E24523">
            <v>0</v>
          </cell>
          <cell r="F24523">
            <v>0</v>
          </cell>
          <cell r="G24523">
            <v>0</v>
          </cell>
          <cell r="H24523">
            <v>0</v>
          </cell>
          <cell r="I24523">
            <v>0</v>
          </cell>
          <cell r="J24523">
            <v>0</v>
          </cell>
          <cell r="K24523">
            <v>0</v>
          </cell>
          <cell r="L24523">
            <v>0</v>
          </cell>
          <cell r="M24523">
            <v>0</v>
          </cell>
          <cell r="N24523">
            <v>0</v>
          </cell>
          <cell r="O24523">
            <v>0</v>
          </cell>
          <cell r="P24523">
            <v>0</v>
          </cell>
          <cell r="Q24523">
            <v>0</v>
          </cell>
          <cell r="R24523">
            <v>0</v>
          </cell>
          <cell r="S24523">
            <v>0</v>
          </cell>
          <cell r="T24523">
            <v>0</v>
          </cell>
          <cell r="U24523">
            <v>0</v>
          </cell>
          <cell r="V24523">
            <v>0</v>
          </cell>
          <cell r="W24523">
            <v>0</v>
          </cell>
          <cell r="X24523">
            <v>0</v>
          </cell>
          <cell r="Y24523">
            <v>0</v>
          </cell>
          <cell r="Z24523">
            <v>0</v>
          </cell>
          <cell r="AA24523">
            <v>0</v>
          </cell>
          <cell r="AB24523">
            <v>0</v>
          </cell>
        </row>
        <row r="24527">
          <cell r="E24527">
            <v>0</v>
          </cell>
          <cell r="F24527">
            <v>0</v>
          </cell>
          <cell r="G24527">
            <v>0</v>
          </cell>
          <cell r="H24527">
            <v>0</v>
          </cell>
          <cell r="I24527">
            <v>0</v>
          </cell>
          <cell r="J24527">
            <v>0</v>
          </cell>
          <cell r="K24527">
            <v>0</v>
          </cell>
          <cell r="Q24527">
            <v>0</v>
          </cell>
          <cell r="R24527">
            <v>0</v>
          </cell>
          <cell r="S24527">
            <v>0</v>
          </cell>
          <cell r="T24527">
            <v>0</v>
          </cell>
          <cell r="U24527">
            <v>0</v>
          </cell>
          <cell r="V24527">
            <v>0</v>
          </cell>
          <cell r="W24527">
            <v>0</v>
          </cell>
          <cell r="X24527">
            <v>0</v>
          </cell>
          <cell r="Y24527">
            <v>0</v>
          </cell>
          <cell r="Z24527">
            <v>0</v>
          </cell>
          <cell r="AA24527">
            <v>0</v>
          </cell>
          <cell r="AB24527">
            <v>0</v>
          </cell>
        </row>
        <row r="24588">
          <cell r="E24588">
            <v>0</v>
          </cell>
          <cell r="F24588">
            <v>0</v>
          </cell>
          <cell r="G24588">
            <v>0</v>
          </cell>
          <cell r="H24588">
            <v>0</v>
          </cell>
          <cell r="I24588">
            <v>0</v>
          </cell>
          <cell r="J24588">
            <v>0</v>
          </cell>
          <cell r="K24588">
            <v>0</v>
          </cell>
          <cell r="L24588">
            <v>0</v>
          </cell>
          <cell r="M24588">
            <v>0</v>
          </cell>
          <cell r="N24588">
            <v>0</v>
          </cell>
          <cell r="O24588">
            <v>0</v>
          </cell>
          <cell r="P24588">
            <v>0</v>
          </cell>
          <cell r="Q24588">
            <v>0</v>
          </cell>
          <cell r="R24588">
            <v>0</v>
          </cell>
          <cell r="S24588">
            <v>0</v>
          </cell>
          <cell r="T24588">
            <v>0</v>
          </cell>
          <cell r="U24588">
            <v>0</v>
          </cell>
          <cell r="V24588">
            <v>0</v>
          </cell>
          <cell r="W24588">
            <v>0</v>
          </cell>
          <cell r="X24588">
            <v>0</v>
          </cell>
          <cell r="Y24588">
            <v>0</v>
          </cell>
          <cell r="Z24588">
            <v>0</v>
          </cell>
          <cell r="AA24588">
            <v>0</v>
          </cell>
          <cell r="AB24588">
            <v>0</v>
          </cell>
        </row>
        <row r="24701">
          <cell r="E24701">
            <v>3838282.6699999995</v>
          </cell>
          <cell r="F24701">
            <v>0</v>
          </cell>
          <cell r="G24701">
            <v>3838282.67</v>
          </cell>
          <cell r="H24701">
            <v>348212.1</v>
          </cell>
          <cell r="I24701">
            <v>0</v>
          </cell>
          <cell r="J24701">
            <v>0</v>
          </cell>
          <cell r="K24701">
            <v>0</v>
          </cell>
          <cell r="L24701">
            <v>0</v>
          </cell>
          <cell r="M24701">
            <v>0</v>
          </cell>
          <cell r="N24701">
            <v>0</v>
          </cell>
          <cell r="O24701">
            <v>0</v>
          </cell>
          <cell r="P24701">
            <v>0</v>
          </cell>
          <cell r="Q24701">
            <v>0</v>
          </cell>
          <cell r="R24701">
            <v>220130.47</v>
          </cell>
          <cell r="S24701">
            <v>128081.63</v>
          </cell>
          <cell r="T24701">
            <v>0</v>
          </cell>
          <cell r="U24701">
            <v>0</v>
          </cell>
          <cell r="V24701">
            <v>0</v>
          </cell>
          <cell r="W24701">
            <v>0</v>
          </cell>
          <cell r="X24701">
            <v>0</v>
          </cell>
          <cell r="Y24701">
            <v>0</v>
          </cell>
          <cell r="Z24701">
            <v>0</v>
          </cell>
          <cell r="AA24701">
            <v>0</v>
          </cell>
          <cell r="AB24701">
            <v>0</v>
          </cell>
        </row>
        <row r="24707">
          <cell r="E24707">
            <v>0</v>
          </cell>
          <cell r="F24707">
            <v>0</v>
          </cell>
          <cell r="G24707">
            <v>0</v>
          </cell>
          <cell r="H24707">
            <v>0</v>
          </cell>
          <cell r="I24707">
            <v>0</v>
          </cell>
          <cell r="J24707">
            <v>0</v>
          </cell>
          <cell r="K24707">
            <v>0</v>
          </cell>
          <cell r="L24707">
            <v>0</v>
          </cell>
          <cell r="M24707">
            <v>0</v>
          </cell>
          <cell r="N24707">
            <v>0</v>
          </cell>
          <cell r="O24707">
            <v>0</v>
          </cell>
          <cell r="P24707">
            <v>0</v>
          </cell>
          <cell r="Q24707">
            <v>0</v>
          </cell>
          <cell r="R24707">
            <v>0</v>
          </cell>
          <cell r="S24707">
            <v>0</v>
          </cell>
          <cell r="T24707">
            <v>0</v>
          </cell>
          <cell r="U24707">
            <v>0</v>
          </cell>
          <cell r="V24707">
            <v>0</v>
          </cell>
          <cell r="W24707">
            <v>0</v>
          </cell>
          <cell r="X24707">
            <v>0</v>
          </cell>
          <cell r="Y24707">
            <v>0</v>
          </cell>
          <cell r="Z24707">
            <v>0</v>
          </cell>
          <cell r="AA24707">
            <v>0</v>
          </cell>
          <cell r="AB24707">
            <v>0</v>
          </cell>
        </row>
        <row r="24736">
          <cell r="E24736">
            <v>0</v>
          </cell>
          <cell r="F24736">
            <v>0</v>
          </cell>
          <cell r="G24736">
            <v>0</v>
          </cell>
          <cell r="H24736">
            <v>0</v>
          </cell>
          <cell r="I24736">
            <v>0</v>
          </cell>
          <cell r="J24736">
            <v>0</v>
          </cell>
          <cell r="K24736">
            <v>0</v>
          </cell>
          <cell r="L24736">
            <v>0</v>
          </cell>
          <cell r="M24736">
            <v>0</v>
          </cell>
          <cell r="N24736">
            <v>0</v>
          </cell>
          <cell r="O24736">
            <v>0</v>
          </cell>
          <cell r="P24736">
            <v>0</v>
          </cell>
          <cell r="Q24736">
            <v>0</v>
          </cell>
          <cell r="R24736">
            <v>0</v>
          </cell>
          <cell r="S24736">
            <v>0</v>
          </cell>
          <cell r="T24736">
            <v>0</v>
          </cell>
          <cell r="U24736">
            <v>0</v>
          </cell>
          <cell r="V24736">
            <v>0</v>
          </cell>
          <cell r="W24736">
            <v>0</v>
          </cell>
          <cell r="X24736">
            <v>0</v>
          </cell>
          <cell r="Y24736">
            <v>0</v>
          </cell>
          <cell r="Z24736">
            <v>0</v>
          </cell>
          <cell r="AA24736">
            <v>0</v>
          </cell>
          <cell r="AB24736">
            <v>0</v>
          </cell>
        </row>
        <row r="24740">
          <cell r="E24740">
            <v>0</v>
          </cell>
          <cell r="F24740">
            <v>0</v>
          </cell>
          <cell r="G24740">
            <v>0</v>
          </cell>
          <cell r="H24740">
            <v>0</v>
          </cell>
          <cell r="I24740">
            <v>0</v>
          </cell>
          <cell r="J24740">
            <v>0</v>
          </cell>
          <cell r="K24740">
            <v>0</v>
          </cell>
          <cell r="Q24740">
            <v>0</v>
          </cell>
          <cell r="R24740">
            <v>0</v>
          </cell>
          <cell r="S24740">
            <v>0</v>
          </cell>
          <cell r="T24740">
            <v>0</v>
          </cell>
          <cell r="U24740">
            <v>0</v>
          </cell>
          <cell r="V24740">
            <v>0</v>
          </cell>
          <cell r="W24740">
            <v>0</v>
          </cell>
          <cell r="X24740">
            <v>0</v>
          </cell>
          <cell r="Y24740">
            <v>0</v>
          </cell>
          <cell r="Z24740">
            <v>0</v>
          </cell>
          <cell r="AA24740">
            <v>0</v>
          </cell>
          <cell r="AB24740">
            <v>0</v>
          </cell>
        </row>
        <row r="24801">
          <cell r="E24801">
            <v>0</v>
          </cell>
          <cell r="F24801">
            <v>0</v>
          </cell>
          <cell r="G24801">
            <v>0</v>
          </cell>
          <cell r="H24801">
            <v>0</v>
          </cell>
          <cell r="I24801">
            <v>0</v>
          </cell>
          <cell r="J24801">
            <v>0</v>
          </cell>
          <cell r="K24801">
            <v>0</v>
          </cell>
          <cell r="L24801">
            <v>0</v>
          </cell>
          <cell r="M24801">
            <v>0</v>
          </cell>
          <cell r="N24801">
            <v>0</v>
          </cell>
          <cell r="O24801">
            <v>0</v>
          </cell>
          <cell r="P24801">
            <v>0</v>
          </cell>
          <cell r="Q24801">
            <v>0</v>
          </cell>
          <cell r="R24801">
            <v>0</v>
          </cell>
          <cell r="S24801">
            <v>0</v>
          </cell>
          <cell r="T24801">
            <v>0</v>
          </cell>
          <cell r="U24801">
            <v>0</v>
          </cell>
          <cell r="V24801">
            <v>0</v>
          </cell>
          <cell r="W24801">
            <v>0</v>
          </cell>
          <cell r="X24801">
            <v>0</v>
          </cell>
          <cell r="Y24801">
            <v>0</v>
          </cell>
          <cell r="Z24801">
            <v>0</v>
          </cell>
          <cell r="AA24801">
            <v>0</v>
          </cell>
          <cell r="AB24801">
            <v>0</v>
          </cell>
        </row>
        <row r="24914">
          <cell r="E24914">
            <v>749577.98</v>
          </cell>
          <cell r="F24914">
            <v>0</v>
          </cell>
          <cell r="G24914">
            <v>749577.98</v>
          </cell>
          <cell r="H24914">
            <v>1100</v>
          </cell>
          <cell r="I24914">
            <v>0</v>
          </cell>
          <cell r="J24914">
            <v>0</v>
          </cell>
          <cell r="K24914">
            <v>0</v>
          </cell>
          <cell r="L24914">
            <v>0</v>
          </cell>
          <cell r="M24914">
            <v>0</v>
          </cell>
          <cell r="N24914">
            <v>0</v>
          </cell>
          <cell r="O24914">
            <v>0</v>
          </cell>
          <cell r="P24914">
            <v>0</v>
          </cell>
          <cell r="Q24914">
            <v>0</v>
          </cell>
          <cell r="R24914">
            <v>0</v>
          </cell>
          <cell r="S24914">
            <v>1100</v>
          </cell>
          <cell r="T24914">
            <v>0</v>
          </cell>
          <cell r="U24914">
            <v>0</v>
          </cell>
          <cell r="V24914">
            <v>0</v>
          </cell>
          <cell r="W24914">
            <v>0</v>
          </cell>
          <cell r="X24914">
            <v>0</v>
          </cell>
          <cell r="Y24914">
            <v>0</v>
          </cell>
          <cell r="Z24914">
            <v>0</v>
          </cell>
          <cell r="AA24914">
            <v>0</v>
          </cell>
          <cell r="AB24914">
            <v>0</v>
          </cell>
        </row>
        <row r="24920">
          <cell r="E24920">
            <v>0</v>
          </cell>
          <cell r="F24920">
            <v>0</v>
          </cell>
          <cell r="G24920">
            <v>0</v>
          </cell>
          <cell r="H24920">
            <v>0</v>
          </cell>
          <cell r="I24920">
            <v>0</v>
          </cell>
          <cell r="J24920">
            <v>0</v>
          </cell>
          <cell r="K24920">
            <v>0</v>
          </cell>
          <cell r="L24920">
            <v>0</v>
          </cell>
          <cell r="M24920">
            <v>0</v>
          </cell>
          <cell r="N24920">
            <v>0</v>
          </cell>
          <cell r="O24920">
            <v>0</v>
          </cell>
          <cell r="P24920">
            <v>0</v>
          </cell>
          <cell r="Q24920">
            <v>0</v>
          </cell>
          <cell r="R24920">
            <v>0</v>
          </cell>
          <cell r="S24920">
            <v>0</v>
          </cell>
          <cell r="T24920">
            <v>0</v>
          </cell>
          <cell r="U24920">
            <v>0</v>
          </cell>
          <cell r="V24920">
            <v>0</v>
          </cell>
          <cell r="W24920">
            <v>0</v>
          </cell>
          <cell r="X24920">
            <v>0</v>
          </cell>
          <cell r="Y24920">
            <v>0</v>
          </cell>
          <cell r="Z24920">
            <v>0</v>
          </cell>
          <cell r="AA24920">
            <v>0</v>
          </cell>
          <cell r="AB24920">
            <v>0</v>
          </cell>
        </row>
        <row r="24949">
          <cell r="E24949">
            <v>0</v>
          </cell>
          <cell r="F24949">
            <v>0</v>
          </cell>
          <cell r="G24949">
            <v>0</v>
          </cell>
          <cell r="H24949">
            <v>0</v>
          </cell>
          <cell r="I24949">
            <v>0</v>
          </cell>
          <cell r="J24949">
            <v>0</v>
          </cell>
          <cell r="K24949">
            <v>0</v>
          </cell>
          <cell r="L24949">
            <v>0</v>
          </cell>
          <cell r="M24949">
            <v>0</v>
          </cell>
          <cell r="N24949">
            <v>0</v>
          </cell>
          <cell r="O24949">
            <v>0</v>
          </cell>
          <cell r="P24949">
            <v>0</v>
          </cell>
          <cell r="Q24949">
            <v>0</v>
          </cell>
          <cell r="R24949">
            <v>0</v>
          </cell>
          <cell r="S24949">
            <v>0</v>
          </cell>
          <cell r="T24949">
            <v>0</v>
          </cell>
          <cell r="U24949">
            <v>0</v>
          </cell>
          <cell r="V24949">
            <v>0</v>
          </cell>
          <cell r="W24949">
            <v>0</v>
          </cell>
          <cell r="X24949">
            <v>0</v>
          </cell>
          <cell r="Y24949">
            <v>0</v>
          </cell>
          <cell r="Z24949">
            <v>0</v>
          </cell>
          <cell r="AA24949">
            <v>0</v>
          </cell>
          <cell r="AB24949">
            <v>0</v>
          </cell>
        </row>
        <row r="24953">
          <cell r="E24953">
            <v>0</v>
          </cell>
          <cell r="F24953">
            <v>0</v>
          </cell>
          <cell r="G24953">
            <v>0</v>
          </cell>
          <cell r="H24953">
            <v>0</v>
          </cell>
          <cell r="I24953">
            <v>0</v>
          </cell>
          <cell r="J24953">
            <v>0</v>
          </cell>
          <cell r="K24953">
            <v>0</v>
          </cell>
          <cell r="Q24953">
            <v>0</v>
          </cell>
          <cell r="R24953">
            <v>0</v>
          </cell>
          <cell r="S24953">
            <v>0</v>
          </cell>
          <cell r="T24953">
            <v>0</v>
          </cell>
          <cell r="U24953">
            <v>0</v>
          </cell>
          <cell r="V24953">
            <v>0</v>
          </cell>
          <cell r="W24953">
            <v>0</v>
          </cell>
          <cell r="X24953">
            <v>0</v>
          </cell>
          <cell r="Y24953">
            <v>0</v>
          </cell>
          <cell r="Z24953">
            <v>0</v>
          </cell>
          <cell r="AA24953">
            <v>0</v>
          </cell>
          <cell r="AB24953">
            <v>0</v>
          </cell>
        </row>
        <row r="25014">
          <cell r="E25014">
            <v>0</v>
          </cell>
          <cell r="F25014">
            <v>0</v>
          </cell>
          <cell r="G25014">
            <v>0</v>
          </cell>
          <cell r="H25014">
            <v>0</v>
          </cell>
          <cell r="I25014">
            <v>0</v>
          </cell>
          <cell r="J25014">
            <v>0</v>
          </cell>
          <cell r="K25014">
            <v>0</v>
          </cell>
          <cell r="L25014">
            <v>0</v>
          </cell>
          <cell r="M25014">
            <v>0</v>
          </cell>
          <cell r="N25014">
            <v>0</v>
          </cell>
          <cell r="O25014">
            <v>0</v>
          </cell>
          <cell r="P25014">
            <v>0</v>
          </cell>
          <cell r="Q25014">
            <v>0</v>
          </cell>
          <cell r="R25014">
            <v>0</v>
          </cell>
          <cell r="S25014">
            <v>0</v>
          </cell>
          <cell r="T25014">
            <v>0</v>
          </cell>
          <cell r="U25014">
            <v>0</v>
          </cell>
          <cell r="V25014">
            <v>0</v>
          </cell>
          <cell r="W25014">
            <v>0</v>
          </cell>
          <cell r="X25014">
            <v>0</v>
          </cell>
          <cell r="Y25014">
            <v>0</v>
          </cell>
          <cell r="Z25014">
            <v>0</v>
          </cell>
          <cell r="AA25014">
            <v>0</v>
          </cell>
          <cell r="AB25014">
            <v>0</v>
          </cell>
        </row>
        <row r="25127">
          <cell r="E25127">
            <v>2191649.5100000002</v>
          </cell>
          <cell r="F25127">
            <v>0</v>
          </cell>
          <cell r="G25127">
            <v>2191649.5100000002</v>
          </cell>
          <cell r="H25127">
            <v>1794310.3</v>
          </cell>
          <cell r="I25127">
            <v>0</v>
          </cell>
          <cell r="J25127">
            <v>0</v>
          </cell>
          <cell r="K25127">
            <v>0</v>
          </cell>
          <cell r="L25127">
            <v>0</v>
          </cell>
          <cell r="M25127">
            <v>0</v>
          </cell>
          <cell r="N25127">
            <v>0</v>
          </cell>
          <cell r="O25127">
            <v>0</v>
          </cell>
          <cell r="P25127">
            <v>0</v>
          </cell>
          <cell r="Q25127">
            <v>568055.53</v>
          </cell>
          <cell r="R25127">
            <v>614.77</v>
          </cell>
          <cell r="S25127">
            <v>1225640</v>
          </cell>
          <cell r="T25127">
            <v>0</v>
          </cell>
          <cell r="U25127">
            <v>0</v>
          </cell>
          <cell r="V25127">
            <v>0</v>
          </cell>
          <cell r="W25127">
            <v>0</v>
          </cell>
          <cell r="X25127">
            <v>0</v>
          </cell>
          <cell r="Y25127">
            <v>0</v>
          </cell>
          <cell r="Z25127">
            <v>0</v>
          </cell>
          <cell r="AA25127">
            <v>0</v>
          </cell>
          <cell r="AB25127">
            <v>0</v>
          </cell>
        </row>
        <row r="25133">
          <cell r="E25133">
            <v>0</v>
          </cell>
          <cell r="F25133">
            <v>0</v>
          </cell>
          <cell r="G25133">
            <v>0</v>
          </cell>
          <cell r="H25133">
            <v>0</v>
          </cell>
          <cell r="I25133">
            <v>0</v>
          </cell>
          <cell r="J25133">
            <v>0</v>
          </cell>
          <cell r="K25133">
            <v>0</v>
          </cell>
          <cell r="L25133">
            <v>0</v>
          </cell>
          <cell r="M25133">
            <v>0</v>
          </cell>
          <cell r="N25133">
            <v>0</v>
          </cell>
          <cell r="O25133">
            <v>0</v>
          </cell>
          <cell r="P25133">
            <v>0</v>
          </cell>
          <cell r="Q25133">
            <v>0</v>
          </cell>
          <cell r="R25133">
            <v>0</v>
          </cell>
          <cell r="S25133">
            <v>0</v>
          </cell>
          <cell r="T25133">
            <v>0</v>
          </cell>
          <cell r="U25133">
            <v>0</v>
          </cell>
          <cell r="V25133">
            <v>0</v>
          </cell>
          <cell r="W25133">
            <v>0</v>
          </cell>
          <cell r="X25133">
            <v>0</v>
          </cell>
          <cell r="Y25133">
            <v>0</v>
          </cell>
          <cell r="Z25133">
            <v>0</v>
          </cell>
          <cell r="AA25133">
            <v>0</v>
          </cell>
          <cell r="AB25133">
            <v>0</v>
          </cell>
        </row>
        <row r="25162">
          <cell r="E25162">
            <v>0</v>
          </cell>
          <cell r="F25162">
            <v>0</v>
          </cell>
          <cell r="G25162">
            <v>0</v>
          </cell>
          <cell r="H25162">
            <v>0</v>
          </cell>
          <cell r="I25162">
            <v>0</v>
          </cell>
          <cell r="J25162">
            <v>0</v>
          </cell>
          <cell r="K25162">
            <v>0</v>
          </cell>
          <cell r="L25162">
            <v>0</v>
          </cell>
          <cell r="M25162">
            <v>0</v>
          </cell>
          <cell r="N25162">
            <v>0</v>
          </cell>
          <cell r="O25162">
            <v>0</v>
          </cell>
          <cell r="P25162">
            <v>0</v>
          </cell>
          <cell r="Q25162">
            <v>0</v>
          </cell>
          <cell r="R25162">
            <v>0</v>
          </cell>
          <cell r="S25162">
            <v>0</v>
          </cell>
          <cell r="T25162">
            <v>0</v>
          </cell>
          <cell r="U25162">
            <v>0</v>
          </cell>
          <cell r="V25162">
            <v>0</v>
          </cell>
          <cell r="W25162">
            <v>0</v>
          </cell>
          <cell r="X25162">
            <v>0</v>
          </cell>
          <cell r="Y25162">
            <v>0</v>
          </cell>
          <cell r="Z25162">
            <v>0</v>
          </cell>
          <cell r="AA25162">
            <v>0</v>
          </cell>
          <cell r="AB25162">
            <v>0</v>
          </cell>
        </row>
        <row r="25166">
          <cell r="E25166">
            <v>0</v>
          </cell>
          <cell r="F25166">
            <v>0</v>
          </cell>
          <cell r="G25166">
            <v>0</v>
          </cell>
          <cell r="H25166">
            <v>0</v>
          </cell>
          <cell r="I25166">
            <v>0</v>
          </cell>
          <cell r="J25166">
            <v>0</v>
          </cell>
          <cell r="K25166">
            <v>0</v>
          </cell>
          <cell r="Q25166">
            <v>0</v>
          </cell>
          <cell r="R25166">
            <v>0</v>
          </cell>
          <cell r="S25166">
            <v>0</v>
          </cell>
          <cell r="T25166">
            <v>0</v>
          </cell>
          <cell r="U25166">
            <v>0</v>
          </cell>
          <cell r="V25166">
            <v>0</v>
          </cell>
          <cell r="W25166">
            <v>0</v>
          </cell>
          <cell r="X25166">
            <v>0</v>
          </cell>
          <cell r="Y25166">
            <v>0</v>
          </cell>
          <cell r="Z25166">
            <v>0</v>
          </cell>
          <cell r="AA25166">
            <v>0</v>
          </cell>
          <cell r="AB25166">
            <v>0</v>
          </cell>
        </row>
        <row r="25227">
          <cell r="E25227">
            <v>0</v>
          </cell>
          <cell r="F25227">
            <v>0</v>
          </cell>
          <cell r="G25227">
            <v>0</v>
          </cell>
          <cell r="H25227">
            <v>0</v>
          </cell>
          <cell r="I25227">
            <v>0</v>
          </cell>
          <cell r="J25227">
            <v>0</v>
          </cell>
          <cell r="K25227">
            <v>0</v>
          </cell>
          <cell r="L25227">
            <v>0</v>
          </cell>
          <cell r="M25227">
            <v>0</v>
          </cell>
          <cell r="N25227">
            <v>0</v>
          </cell>
          <cell r="O25227">
            <v>0</v>
          </cell>
          <cell r="P25227">
            <v>0</v>
          </cell>
          <cell r="Q25227">
            <v>0</v>
          </cell>
          <cell r="R25227">
            <v>0</v>
          </cell>
          <cell r="S25227">
            <v>0</v>
          </cell>
          <cell r="T25227">
            <v>0</v>
          </cell>
          <cell r="U25227">
            <v>0</v>
          </cell>
          <cell r="V25227">
            <v>0</v>
          </cell>
          <cell r="W25227">
            <v>0</v>
          </cell>
          <cell r="X25227">
            <v>0</v>
          </cell>
          <cell r="Y25227">
            <v>0</v>
          </cell>
          <cell r="Z25227">
            <v>0</v>
          </cell>
          <cell r="AA25227">
            <v>0</v>
          </cell>
          <cell r="AB25227">
            <v>0</v>
          </cell>
        </row>
        <row r="25340">
          <cell r="E25340">
            <v>45439.740000000005</v>
          </cell>
          <cell r="F25340">
            <v>0</v>
          </cell>
          <cell r="G25340">
            <v>45439.740000000005</v>
          </cell>
          <cell r="H25340">
            <v>0</v>
          </cell>
          <cell r="I25340">
            <v>0</v>
          </cell>
          <cell r="J25340">
            <v>0</v>
          </cell>
          <cell r="K25340">
            <v>0</v>
          </cell>
          <cell r="L25340">
            <v>0</v>
          </cell>
          <cell r="M25340">
            <v>0</v>
          </cell>
          <cell r="N25340">
            <v>0</v>
          </cell>
          <cell r="O25340">
            <v>0</v>
          </cell>
          <cell r="P25340">
            <v>0</v>
          </cell>
          <cell r="Q25340">
            <v>0</v>
          </cell>
          <cell r="R25340">
            <v>0</v>
          </cell>
          <cell r="S25340">
            <v>0</v>
          </cell>
          <cell r="T25340">
            <v>0</v>
          </cell>
          <cell r="U25340">
            <v>0</v>
          </cell>
          <cell r="V25340">
            <v>0</v>
          </cell>
          <cell r="W25340">
            <v>0</v>
          </cell>
          <cell r="X25340">
            <v>0</v>
          </cell>
          <cell r="Y25340">
            <v>0</v>
          </cell>
          <cell r="Z25340">
            <v>0</v>
          </cell>
          <cell r="AA25340">
            <v>0</v>
          </cell>
          <cell r="AB25340">
            <v>0</v>
          </cell>
        </row>
        <row r="25346">
          <cell r="E25346">
            <v>0</v>
          </cell>
          <cell r="F25346">
            <v>0</v>
          </cell>
          <cell r="G25346">
            <v>0</v>
          </cell>
          <cell r="H25346">
            <v>0</v>
          </cell>
          <cell r="I25346">
            <v>0</v>
          </cell>
          <cell r="J25346">
            <v>0</v>
          </cell>
          <cell r="K25346">
            <v>0</v>
          </cell>
          <cell r="L25346">
            <v>0</v>
          </cell>
          <cell r="M25346">
            <v>0</v>
          </cell>
          <cell r="N25346">
            <v>0</v>
          </cell>
          <cell r="O25346">
            <v>0</v>
          </cell>
          <cell r="P25346">
            <v>0</v>
          </cell>
          <cell r="Q25346">
            <v>0</v>
          </cell>
          <cell r="R25346">
            <v>0</v>
          </cell>
          <cell r="S25346">
            <v>0</v>
          </cell>
          <cell r="T25346">
            <v>0</v>
          </cell>
          <cell r="U25346">
            <v>0</v>
          </cell>
          <cell r="V25346">
            <v>0</v>
          </cell>
          <cell r="W25346">
            <v>0</v>
          </cell>
          <cell r="X25346">
            <v>0</v>
          </cell>
          <cell r="Y25346">
            <v>0</v>
          </cell>
          <cell r="Z25346">
            <v>0</v>
          </cell>
          <cell r="AA25346">
            <v>0</v>
          </cell>
          <cell r="AB25346">
            <v>0</v>
          </cell>
        </row>
        <row r="25375">
          <cell r="E25375">
            <v>0</v>
          </cell>
          <cell r="F25375">
            <v>0</v>
          </cell>
          <cell r="G25375">
            <v>0</v>
          </cell>
          <cell r="H25375">
            <v>0</v>
          </cell>
          <cell r="I25375">
            <v>0</v>
          </cell>
          <cell r="J25375">
            <v>0</v>
          </cell>
          <cell r="K25375">
            <v>0</v>
          </cell>
          <cell r="L25375">
            <v>0</v>
          </cell>
          <cell r="M25375">
            <v>0</v>
          </cell>
          <cell r="N25375">
            <v>0</v>
          </cell>
          <cell r="O25375">
            <v>0</v>
          </cell>
          <cell r="P25375">
            <v>0</v>
          </cell>
          <cell r="Q25375">
            <v>0</v>
          </cell>
          <cell r="R25375">
            <v>0</v>
          </cell>
          <cell r="S25375">
            <v>0</v>
          </cell>
          <cell r="T25375">
            <v>0</v>
          </cell>
          <cell r="U25375">
            <v>0</v>
          </cell>
          <cell r="V25375">
            <v>0</v>
          </cell>
          <cell r="W25375">
            <v>0</v>
          </cell>
          <cell r="X25375">
            <v>0</v>
          </cell>
          <cell r="Y25375">
            <v>0</v>
          </cell>
          <cell r="Z25375">
            <v>0</v>
          </cell>
          <cell r="AA25375">
            <v>0</v>
          </cell>
          <cell r="AB25375">
            <v>0</v>
          </cell>
        </row>
        <row r="25379">
          <cell r="E25379">
            <v>0</v>
          </cell>
          <cell r="F25379">
            <v>0</v>
          </cell>
          <cell r="G25379">
            <v>0</v>
          </cell>
          <cell r="H25379">
            <v>0</v>
          </cell>
          <cell r="I25379">
            <v>0</v>
          </cell>
          <cell r="J25379">
            <v>0</v>
          </cell>
          <cell r="K25379">
            <v>0</v>
          </cell>
          <cell r="Q25379">
            <v>0</v>
          </cell>
          <cell r="R25379">
            <v>0</v>
          </cell>
          <cell r="S25379">
            <v>0</v>
          </cell>
          <cell r="T25379">
            <v>0</v>
          </cell>
          <cell r="U25379">
            <v>0</v>
          </cell>
          <cell r="V25379">
            <v>0</v>
          </cell>
          <cell r="W25379">
            <v>0</v>
          </cell>
          <cell r="X25379">
            <v>0</v>
          </cell>
          <cell r="Y25379">
            <v>0</v>
          </cell>
          <cell r="Z25379">
            <v>0</v>
          </cell>
          <cell r="AA25379">
            <v>0</v>
          </cell>
          <cell r="AB25379">
            <v>0</v>
          </cell>
        </row>
        <row r="25440">
          <cell r="E25440">
            <v>0</v>
          </cell>
          <cell r="F25440">
            <v>0</v>
          </cell>
          <cell r="G25440">
            <v>0</v>
          </cell>
          <cell r="H25440">
            <v>0</v>
          </cell>
          <cell r="I25440">
            <v>0</v>
          </cell>
          <cell r="J25440">
            <v>0</v>
          </cell>
          <cell r="K25440">
            <v>0</v>
          </cell>
          <cell r="L25440">
            <v>0</v>
          </cell>
          <cell r="M25440">
            <v>0</v>
          </cell>
          <cell r="N25440">
            <v>0</v>
          </cell>
          <cell r="O25440">
            <v>0</v>
          </cell>
          <cell r="P25440">
            <v>0</v>
          </cell>
          <cell r="Q25440">
            <v>0</v>
          </cell>
          <cell r="R25440">
            <v>0</v>
          </cell>
          <cell r="S25440">
            <v>0</v>
          </cell>
          <cell r="T25440">
            <v>0</v>
          </cell>
          <cell r="U25440">
            <v>0</v>
          </cell>
          <cell r="V25440">
            <v>0</v>
          </cell>
          <cell r="W25440">
            <v>0</v>
          </cell>
          <cell r="X25440">
            <v>0</v>
          </cell>
          <cell r="Y25440">
            <v>0</v>
          </cell>
          <cell r="Z25440">
            <v>0</v>
          </cell>
          <cell r="AA25440">
            <v>0</v>
          </cell>
          <cell r="AB25440">
            <v>0</v>
          </cell>
        </row>
        <row r="25553">
          <cell r="E25553">
            <v>0</v>
          </cell>
          <cell r="F25553">
            <v>0</v>
          </cell>
          <cell r="G25553">
            <v>0</v>
          </cell>
          <cell r="H25553">
            <v>0</v>
          </cell>
          <cell r="I25553">
            <v>0</v>
          </cell>
          <cell r="J25553">
            <v>0</v>
          </cell>
          <cell r="K25553">
            <v>0</v>
          </cell>
          <cell r="L25553">
            <v>0</v>
          </cell>
          <cell r="M25553">
            <v>0</v>
          </cell>
          <cell r="N25553">
            <v>0</v>
          </cell>
          <cell r="O25553">
            <v>0</v>
          </cell>
          <cell r="P25553">
            <v>0</v>
          </cell>
          <cell r="Q25553">
            <v>0</v>
          </cell>
          <cell r="R25553">
            <v>0</v>
          </cell>
          <cell r="S25553">
            <v>0</v>
          </cell>
          <cell r="T25553">
            <v>0</v>
          </cell>
          <cell r="U25553">
            <v>0</v>
          </cell>
          <cell r="V25553">
            <v>0</v>
          </cell>
          <cell r="W25553">
            <v>0</v>
          </cell>
          <cell r="X25553">
            <v>0</v>
          </cell>
          <cell r="Y25553">
            <v>0</v>
          </cell>
          <cell r="Z25553">
            <v>0</v>
          </cell>
          <cell r="AA25553">
            <v>0</v>
          </cell>
          <cell r="AB25553">
            <v>0</v>
          </cell>
        </row>
        <row r="25559">
          <cell r="E25559">
            <v>0</v>
          </cell>
          <cell r="F25559">
            <v>0</v>
          </cell>
          <cell r="G25559">
            <v>0</v>
          </cell>
          <cell r="H25559">
            <v>0</v>
          </cell>
          <cell r="I25559">
            <v>0</v>
          </cell>
          <cell r="J25559">
            <v>0</v>
          </cell>
          <cell r="K25559">
            <v>0</v>
          </cell>
          <cell r="L25559">
            <v>0</v>
          </cell>
          <cell r="M25559">
            <v>0</v>
          </cell>
          <cell r="N25559">
            <v>0</v>
          </cell>
          <cell r="O25559">
            <v>0</v>
          </cell>
          <cell r="P25559">
            <v>0</v>
          </cell>
          <cell r="Q25559">
            <v>0</v>
          </cell>
          <cell r="R25559">
            <v>0</v>
          </cell>
          <cell r="S25559">
            <v>0</v>
          </cell>
          <cell r="T25559">
            <v>0</v>
          </cell>
          <cell r="U25559">
            <v>0</v>
          </cell>
          <cell r="V25559">
            <v>0</v>
          </cell>
          <cell r="W25559">
            <v>0</v>
          </cell>
          <cell r="X25559">
            <v>0</v>
          </cell>
          <cell r="Y25559">
            <v>0</v>
          </cell>
          <cell r="Z25559">
            <v>0</v>
          </cell>
          <cell r="AA25559">
            <v>0</v>
          </cell>
          <cell r="AB25559">
            <v>0</v>
          </cell>
        </row>
        <row r="25588">
          <cell r="E25588">
            <v>0</v>
          </cell>
          <cell r="F25588">
            <v>0</v>
          </cell>
          <cell r="G25588">
            <v>0</v>
          </cell>
          <cell r="H25588">
            <v>0</v>
          </cell>
          <cell r="I25588">
            <v>0</v>
          </cell>
          <cell r="J25588">
            <v>0</v>
          </cell>
          <cell r="K25588">
            <v>0</v>
          </cell>
          <cell r="L25588">
            <v>0</v>
          </cell>
          <cell r="M25588">
            <v>0</v>
          </cell>
          <cell r="N25588">
            <v>0</v>
          </cell>
          <cell r="O25588">
            <v>0</v>
          </cell>
          <cell r="P25588">
            <v>0</v>
          </cell>
          <cell r="Q25588">
            <v>0</v>
          </cell>
          <cell r="R25588">
            <v>0</v>
          </cell>
          <cell r="S25588">
            <v>0</v>
          </cell>
          <cell r="T25588">
            <v>0</v>
          </cell>
          <cell r="U25588">
            <v>0</v>
          </cell>
          <cell r="V25588">
            <v>0</v>
          </cell>
          <cell r="W25588">
            <v>0</v>
          </cell>
          <cell r="X25588">
            <v>0</v>
          </cell>
          <cell r="Y25588">
            <v>0</v>
          </cell>
          <cell r="Z25588">
            <v>0</v>
          </cell>
          <cell r="AA25588">
            <v>0</v>
          </cell>
          <cell r="AB25588">
            <v>0</v>
          </cell>
        </row>
        <row r="25592">
          <cell r="E25592">
            <v>0</v>
          </cell>
          <cell r="F25592">
            <v>0</v>
          </cell>
          <cell r="G25592">
            <v>0</v>
          </cell>
          <cell r="H25592">
            <v>0</v>
          </cell>
          <cell r="I25592">
            <v>0</v>
          </cell>
          <cell r="J25592">
            <v>0</v>
          </cell>
          <cell r="K25592">
            <v>0</v>
          </cell>
          <cell r="Q25592">
            <v>0</v>
          </cell>
          <cell r="R25592">
            <v>0</v>
          </cell>
          <cell r="S25592">
            <v>0</v>
          </cell>
          <cell r="T25592">
            <v>0</v>
          </cell>
          <cell r="U25592">
            <v>0</v>
          </cell>
          <cell r="V25592">
            <v>0</v>
          </cell>
          <cell r="W25592">
            <v>0</v>
          </cell>
          <cell r="X25592">
            <v>0</v>
          </cell>
          <cell r="Y25592">
            <v>0</v>
          </cell>
          <cell r="Z25592">
            <v>0</v>
          </cell>
          <cell r="AA25592">
            <v>0</v>
          </cell>
          <cell r="AB25592">
            <v>0</v>
          </cell>
        </row>
        <row r="25653">
          <cell r="E25653">
            <v>0</v>
          </cell>
          <cell r="F25653">
            <v>0</v>
          </cell>
          <cell r="G25653">
            <v>0</v>
          </cell>
          <cell r="H25653">
            <v>0</v>
          </cell>
          <cell r="I25653">
            <v>0</v>
          </cell>
          <cell r="J25653">
            <v>0</v>
          </cell>
          <cell r="K25653">
            <v>0</v>
          </cell>
          <cell r="L25653">
            <v>0</v>
          </cell>
          <cell r="M25653">
            <v>0</v>
          </cell>
          <cell r="N25653">
            <v>0</v>
          </cell>
          <cell r="O25653">
            <v>0</v>
          </cell>
          <cell r="P25653">
            <v>0</v>
          </cell>
          <cell r="Q25653">
            <v>0</v>
          </cell>
          <cell r="R25653">
            <v>0</v>
          </cell>
          <cell r="S25653">
            <v>0</v>
          </cell>
          <cell r="T25653">
            <v>0</v>
          </cell>
          <cell r="U25653">
            <v>0</v>
          </cell>
          <cell r="V25653">
            <v>0</v>
          </cell>
          <cell r="W25653">
            <v>0</v>
          </cell>
          <cell r="X25653">
            <v>0</v>
          </cell>
          <cell r="Y25653">
            <v>0</v>
          </cell>
          <cell r="Z25653">
            <v>0</v>
          </cell>
          <cell r="AA25653">
            <v>0</v>
          </cell>
          <cell r="AB25653">
            <v>0</v>
          </cell>
        </row>
        <row r="25766">
          <cell r="E25766">
            <v>207016.59000000005</v>
          </cell>
          <cell r="F25766">
            <v>0</v>
          </cell>
          <cell r="G25766">
            <v>207016.59000000005</v>
          </cell>
          <cell r="H25766">
            <v>0</v>
          </cell>
          <cell r="I25766">
            <v>0</v>
          </cell>
          <cell r="J25766">
            <v>0</v>
          </cell>
          <cell r="K25766">
            <v>0</v>
          </cell>
          <cell r="L25766">
            <v>0</v>
          </cell>
          <cell r="M25766">
            <v>0</v>
          </cell>
          <cell r="N25766">
            <v>0</v>
          </cell>
          <cell r="O25766">
            <v>0</v>
          </cell>
          <cell r="P25766">
            <v>0</v>
          </cell>
          <cell r="Q25766">
            <v>0</v>
          </cell>
          <cell r="R25766">
            <v>0</v>
          </cell>
          <cell r="S25766">
            <v>0</v>
          </cell>
          <cell r="T25766">
            <v>0</v>
          </cell>
          <cell r="U25766">
            <v>0</v>
          </cell>
          <cell r="V25766">
            <v>0</v>
          </cell>
          <cell r="W25766">
            <v>0</v>
          </cell>
          <cell r="X25766">
            <v>0</v>
          </cell>
          <cell r="Y25766">
            <v>0</v>
          </cell>
          <cell r="Z25766">
            <v>0</v>
          </cell>
          <cell r="AA25766">
            <v>0</v>
          </cell>
          <cell r="AB25766">
            <v>0</v>
          </cell>
        </row>
        <row r="25772">
          <cell r="E25772">
            <v>0</v>
          </cell>
          <cell r="F25772">
            <v>0</v>
          </cell>
          <cell r="G25772">
            <v>0</v>
          </cell>
          <cell r="H25772">
            <v>0</v>
          </cell>
          <cell r="I25772">
            <v>0</v>
          </cell>
          <cell r="J25772">
            <v>0</v>
          </cell>
          <cell r="K25772">
            <v>0</v>
          </cell>
          <cell r="L25772">
            <v>0</v>
          </cell>
          <cell r="M25772">
            <v>0</v>
          </cell>
          <cell r="N25772">
            <v>0</v>
          </cell>
          <cell r="O25772">
            <v>0</v>
          </cell>
          <cell r="P25772">
            <v>0</v>
          </cell>
          <cell r="Q25772">
            <v>0</v>
          </cell>
          <cell r="R25772">
            <v>0</v>
          </cell>
          <cell r="S25772">
            <v>0</v>
          </cell>
          <cell r="T25772">
            <v>0</v>
          </cell>
          <cell r="U25772">
            <v>0</v>
          </cell>
          <cell r="V25772">
            <v>0</v>
          </cell>
          <cell r="W25772">
            <v>0</v>
          </cell>
          <cell r="X25772">
            <v>0</v>
          </cell>
          <cell r="Y25772">
            <v>0</v>
          </cell>
          <cell r="Z25772">
            <v>0</v>
          </cell>
          <cell r="AA25772">
            <v>0</v>
          </cell>
          <cell r="AB25772">
            <v>0</v>
          </cell>
        </row>
        <row r="25801">
          <cell r="E25801">
            <v>0</v>
          </cell>
          <cell r="F25801">
            <v>0</v>
          </cell>
          <cell r="G25801">
            <v>0</v>
          </cell>
          <cell r="H25801">
            <v>0</v>
          </cell>
          <cell r="I25801">
            <v>0</v>
          </cell>
          <cell r="J25801">
            <v>0</v>
          </cell>
          <cell r="K25801">
            <v>0</v>
          </cell>
          <cell r="L25801">
            <v>0</v>
          </cell>
          <cell r="M25801">
            <v>0</v>
          </cell>
          <cell r="N25801">
            <v>0</v>
          </cell>
          <cell r="O25801">
            <v>0</v>
          </cell>
          <cell r="P25801">
            <v>0</v>
          </cell>
          <cell r="Q25801">
            <v>0</v>
          </cell>
          <cell r="R25801">
            <v>0</v>
          </cell>
          <cell r="S25801">
            <v>0</v>
          </cell>
          <cell r="T25801">
            <v>0</v>
          </cell>
          <cell r="U25801">
            <v>0</v>
          </cell>
          <cell r="V25801">
            <v>0</v>
          </cell>
          <cell r="W25801">
            <v>0</v>
          </cell>
          <cell r="X25801">
            <v>0</v>
          </cell>
          <cell r="Y25801">
            <v>0</v>
          </cell>
          <cell r="Z25801">
            <v>0</v>
          </cell>
          <cell r="AA25801">
            <v>0</v>
          </cell>
          <cell r="AB25801">
            <v>0</v>
          </cell>
        </row>
        <row r="25805">
          <cell r="E25805">
            <v>0</v>
          </cell>
          <cell r="F25805">
            <v>0</v>
          </cell>
          <cell r="G25805">
            <v>0</v>
          </cell>
          <cell r="H25805">
            <v>0</v>
          </cell>
          <cell r="I25805">
            <v>0</v>
          </cell>
          <cell r="J25805">
            <v>0</v>
          </cell>
          <cell r="K25805">
            <v>0</v>
          </cell>
          <cell r="Q25805">
            <v>0</v>
          </cell>
          <cell r="R25805">
            <v>0</v>
          </cell>
          <cell r="S25805">
            <v>0</v>
          </cell>
          <cell r="T25805">
            <v>0</v>
          </cell>
          <cell r="U25805">
            <v>0</v>
          </cell>
          <cell r="V25805">
            <v>0</v>
          </cell>
          <cell r="W25805">
            <v>0</v>
          </cell>
          <cell r="X25805">
            <v>0</v>
          </cell>
          <cell r="Y25805">
            <v>0</v>
          </cell>
          <cell r="Z25805">
            <v>0</v>
          </cell>
          <cell r="AA25805">
            <v>0</v>
          </cell>
          <cell r="AB25805">
            <v>0</v>
          </cell>
        </row>
        <row r="25866">
          <cell r="E25866">
            <v>0</v>
          </cell>
          <cell r="F25866">
            <v>0</v>
          </cell>
          <cell r="G25866">
            <v>0</v>
          </cell>
          <cell r="H25866">
            <v>0</v>
          </cell>
          <cell r="I25866">
            <v>0</v>
          </cell>
          <cell r="J25866">
            <v>0</v>
          </cell>
          <cell r="K25866">
            <v>0</v>
          </cell>
          <cell r="L25866">
            <v>0</v>
          </cell>
          <cell r="M25866">
            <v>0</v>
          </cell>
          <cell r="N25866">
            <v>0</v>
          </cell>
          <cell r="O25866">
            <v>0</v>
          </cell>
          <cell r="P25866">
            <v>0</v>
          </cell>
          <cell r="Q25866">
            <v>0</v>
          </cell>
          <cell r="R25866">
            <v>0</v>
          </cell>
          <cell r="S25866">
            <v>0</v>
          </cell>
          <cell r="T25866">
            <v>0</v>
          </cell>
          <cell r="U25866">
            <v>0</v>
          </cell>
          <cell r="V25866">
            <v>0</v>
          </cell>
          <cell r="W25866">
            <v>0</v>
          </cell>
          <cell r="X25866">
            <v>0</v>
          </cell>
          <cell r="Y25866">
            <v>0</v>
          </cell>
          <cell r="Z25866">
            <v>0</v>
          </cell>
          <cell r="AA25866">
            <v>0</v>
          </cell>
          <cell r="AB25866">
            <v>0</v>
          </cell>
        </row>
        <row r="25979">
          <cell r="E25979">
            <v>0</v>
          </cell>
          <cell r="F25979">
            <v>0</v>
          </cell>
          <cell r="G25979">
            <v>0</v>
          </cell>
          <cell r="H25979">
            <v>0</v>
          </cell>
          <cell r="I25979">
            <v>0</v>
          </cell>
          <cell r="J25979">
            <v>0</v>
          </cell>
          <cell r="K25979">
            <v>0</v>
          </cell>
          <cell r="L25979">
            <v>0</v>
          </cell>
          <cell r="M25979">
            <v>0</v>
          </cell>
          <cell r="N25979">
            <v>0</v>
          </cell>
          <cell r="O25979">
            <v>0</v>
          </cell>
          <cell r="P25979">
            <v>0</v>
          </cell>
          <cell r="Q25979">
            <v>0</v>
          </cell>
          <cell r="R25979">
            <v>0</v>
          </cell>
          <cell r="S25979">
            <v>0</v>
          </cell>
          <cell r="T25979">
            <v>0</v>
          </cell>
          <cell r="U25979">
            <v>0</v>
          </cell>
          <cell r="V25979">
            <v>0</v>
          </cell>
          <cell r="W25979">
            <v>0</v>
          </cell>
          <cell r="X25979">
            <v>0</v>
          </cell>
          <cell r="Y25979">
            <v>0</v>
          </cell>
          <cell r="Z25979">
            <v>0</v>
          </cell>
          <cell r="AA25979">
            <v>0</v>
          </cell>
          <cell r="AB25979">
            <v>0</v>
          </cell>
        </row>
        <row r="25985">
          <cell r="E25985">
            <v>0</v>
          </cell>
          <cell r="F25985">
            <v>0</v>
          </cell>
          <cell r="G25985">
            <v>0</v>
          </cell>
          <cell r="H25985">
            <v>0</v>
          </cell>
          <cell r="I25985">
            <v>0</v>
          </cell>
          <cell r="J25985">
            <v>0</v>
          </cell>
          <cell r="K25985">
            <v>0</v>
          </cell>
          <cell r="L25985">
            <v>0</v>
          </cell>
          <cell r="M25985">
            <v>0</v>
          </cell>
          <cell r="N25985">
            <v>0</v>
          </cell>
          <cell r="O25985">
            <v>0</v>
          </cell>
          <cell r="P25985">
            <v>0</v>
          </cell>
          <cell r="Q25985">
            <v>0</v>
          </cell>
          <cell r="R25985">
            <v>0</v>
          </cell>
          <cell r="S25985">
            <v>0</v>
          </cell>
          <cell r="T25985">
            <v>0</v>
          </cell>
          <cell r="U25985">
            <v>0</v>
          </cell>
          <cell r="V25985">
            <v>0</v>
          </cell>
          <cell r="W25985">
            <v>0</v>
          </cell>
          <cell r="X25985">
            <v>0</v>
          </cell>
          <cell r="Y25985">
            <v>0</v>
          </cell>
          <cell r="Z25985">
            <v>0</v>
          </cell>
          <cell r="AA25985">
            <v>0</v>
          </cell>
          <cell r="AB25985">
            <v>0</v>
          </cell>
        </row>
        <row r="26014">
          <cell r="E26014">
            <v>0</v>
          </cell>
          <cell r="F26014">
            <v>0</v>
          </cell>
          <cell r="G26014">
            <v>0</v>
          </cell>
          <cell r="H26014">
            <v>0</v>
          </cell>
          <cell r="I26014">
            <v>0</v>
          </cell>
          <cell r="J26014">
            <v>0</v>
          </cell>
          <cell r="K26014">
            <v>0</v>
          </cell>
          <cell r="L26014">
            <v>0</v>
          </cell>
          <cell r="M26014">
            <v>0</v>
          </cell>
          <cell r="N26014">
            <v>0</v>
          </cell>
          <cell r="O26014">
            <v>0</v>
          </cell>
          <cell r="P26014">
            <v>0</v>
          </cell>
          <cell r="Q26014">
            <v>0</v>
          </cell>
          <cell r="R26014">
            <v>0</v>
          </cell>
          <cell r="S26014">
            <v>0</v>
          </cell>
          <cell r="T26014">
            <v>0</v>
          </cell>
          <cell r="U26014">
            <v>0</v>
          </cell>
          <cell r="V26014">
            <v>0</v>
          </cell>
          <cell r="W26014">
            <v>0</v>
          </cell>
          <cell r="X26014">
            <v>0</v>
          </cell>
          <cell r="Y26014">
            <v>0</v>
          </cell>
          <cell r="Z26014">
            <v>0</v>
          </cell>
          <cell r="AA26014">
            <v>0</v>
          </cell>
          <cell r="AB26014">
            <v>0</v>
          </cell>
        </row>
        <row r="26018">
          <cell r="E26018">
            <v>0</v>
          </cell>
          <cell r="F26018">
            <v>0</v>
          </cell>
          <cell r="G26018">
            <v>0</v>
          </cell>
          <cell r="H26018">
            <v>0</v>
          </cell>
          <cell r="I26018">
            <v>0</v>
          </cell>
          <cell r="J26018">
            <v>0</v>
          </cell>
          <cell r="K26018">
            <v>0</v>
          </cell>
          <cell r="Q26018">
            <v>0</v>
          </cell>
          <cell r="R26018">
            <v>0</v>
          </cell>
          <cell r="S26018">
            <v>0</v>
          </cell>
          <cell r="T26018">
            <v>0</v>
          </cell>
          <cell r="U26018">
            <v>0</v>
          </cell>
          <cell r="V26018">
            <v>0</v>
          </cell>
          <cell r="W26018">
            <v>0</v>
          </cell>
          <cell r="X26018">
            <v>0</v>
          </cell>
          <cell r="Y26018">
            <v>0</v>
          </cell>
          <cell r="Z26018">
            <v>0</v>
          </cell>
          <cell r="AA26018">
            <v>0</v>
          </cell>
          <cell r="AB26018">
            <v>0</v>
          </cell>
        </row>
        <row r="26079">
          <cell r="E26079">
            <v>0</v>
          </cell>
          <cell r="F26079">
            <v>0</v>
          </cell>
          <cell r="G26079">
            <v>0</v>
          </cell>
          <cell r="H26079">
            <v>0</v>
          </cell>
          <cell r="I26079">
            <v>0</v>
          </cell>
          <cell r="J26079">
            <v>0</v>
          </cell>
          <cell r="K26079">
            <v>0</v>
          </cell>
          <cell r="L26079">
            <v>0</v>
          </cell>
          <cell r="M26079">
            <v>0</v>
          </cell>
          <cell r="N26079">
            <v>0</v>
          </cell>
          <cell r="O26079">
            <v>0</v>
          </cell>
          <cell r="P26079">
            <v>0</v>
          </cell>
          <cell r="Q26079">
            <v>0</v>
          </cell>
          <cell r="R26079">
            <v>0</v>
          </cell>
          <cell r="S26079">
            <v>0</v>
          </cell>
          <cell r="T26079">
            <v>0</v>
          </cell>
          <cell r="U26079">
            <v>0</v>
          </cell>
          <cell r="V26079">
            <v>0</v>
          </cell>
          <cell r="W26079">
            <v>0</v>
          </cell>
          <cell r="X26079">
            <v>0</v>
          </cell>
          <cell r="Y26079">
            <v>0</v>
          </cell>
          <cell r="Z26079">
            <v>0</v>
          </cell>
          <cell r="AA26079">
            <v>0</v>
          </cell>
          <cell r="AB26079">
            <v>0</v>
          </cell>
        </row>
        <row r="26192">
          <cell r="E26192">
            <v>24700000</v>
          </cell>
          <cell r="F26192">
            <v>0</v>
          </cell>
          <cell r="G26192">
            <v>24700000</v>
          </cell>
          <cell r="H26192">
            <v>3500000</v>
          </cell>
          <cell r="I26192">
            <v>0</v>
          </cell>
          <cell r="J26192">
            <v>0</v>
          </cell>
          <cell r="K26192">
            <v>0</v>
          </cell>
          <cell r="L26192">
            <v>3500000</v>
          </cell>
          <cell r="M26192">
            <v>0</v>
          </cell>
          <cell r="N26192">
            <v>0</v>
          </cell>
          <cell r="O26192">
            <v>0</v>
          </cell>
          <cell r="P26192">
            <v>3500000</v>
          </cell>
          <cell r="Q26192">
            <v>0</v>
          </cell>
          <cell r="R26192">
            <v>0</v>
          </cell>
          <cell r="S26192">
            <v>0</v>
          </cell>
          <cell r="T26192">
            <v>0</v>
          </cell>
          <cell r="U26192">
            <v>0</v>
          </cell>
          <cell r="V26192">
            <v>0</v>
          </cell>
          <cell r="W26192">
            <v>0</v>
          </cell>
          <cell r="X26192">
            <v>0</v>
          </cell>
          <cell r="Y26192">
            <v>0</v>
          </cell>
          <cell r="Z26192">
            <v>0</v>
          </cell>
          <cell r="AA26192">
            <v>0</v>
          </cell>
          <cell r="AB26192">
            <v>0</v>
          </cell>
        </row>
        <row r="26198">
          <cell r="E26198">
            <v>0</v>
          </cell>
          <cell r="F26198">
            <v>0</v>
          </cell>
          <cell r="G26198">
            <v>0</v>
          </cell>
          <cell r="H26198">
            <v>0</v>
          </cell>
          <cell r="I26198">
            <v>0</v>
          </cell>
          <cell r="J26198">
            <v>0</v>
          </cell>
          <cell r="K26198">
            <v>0</v>
          </cell>
          <cell r="L26198">
            <v>0</v>
          </cell>
          <cell r="M26198">
            <v>0</v>
          </cell>
          <cell r="N26198">
            <v>0</v>
          </cell>
          <cell r="O26198">
            <v>0</v>
          </cell>
          <cell r="P26198">
            <v>0</v>
          </cell>
          <cell r="Q26198">
            <v>0</v>
          </cell>
          <cell r="R26198">
            <v>0</v>
          </cell>
          <cell r="S26198">
            <v>0</v>
          </cell>
          <cell r="T26198">
            <v>0</v>
          </cell>
          <cell r="U26198">
            <v>0</v>
          </cell>
          <cell r="V26198">
            <v>0</v>
          </cell>
          <cell r="W26198">
            <v>0</v>
          </cell>
          <cell r="X26198">
            <v>0</v>
          </cell>
          <cell r="Y26198">
            <v>0</v>
          </cell>
          <cell r="Z26198">
            <v>0</v>
          </cell>
          <cell r="AA26198">
            <v>0</v>
          </cell>
          <cell r="AB26198">
            <v>0</v>
          </cell>
        </row>
        <row r="26227">
          <cell r="E26227">
            <v>0</v>
          </cell>
          <cell r="F26227">
            <v>0</v>
          </cell>
          <cell r="G26227">
            <v>0</v>
          </cell>
          <cell r="H26227">
            <v>0</v>
          </cell>
          <cell r="I26227">
            <v>0</v>
          </cell>
          <cell r="J26227">
            <v>0</v>
          </cell>
          <cell r="K26227">
            <v>0</v>
          </cell>
          <cell r="L26227">
            <v>0</v>
          </cell>
          <cell r="M26227">
            <v>0</v>
          </cell>
          <cell r="N26227">
            <v>0</v>
          </cell>
          <cell r="O26227">
            <v>0</v>
          </cell>
          <cell r="P26227">
            <v>0</v>
          </cell>
          <cell r="Q26227">
            <v>0</v>
          </cell>
          <cell r="R26227">
            <v>0</v>
          </cell>
          <cell r="S26227">
            <v>0</v>
          </cell>
          <cell r="T26227">
            <v>0</v>
          </cell>
          <cell r="U26227">
            <v>0</v>
          </cell>
          <cell r="V26227">
            <v>0</v>
          </cell>
          <cell r="W26227">
            <v>0</v>
          </cell>
          <cell r="X26227">
            <v>0</v>
          </cell>
          <cell r="Y26227">
            <v>0</v>
          </cell>
          <cell r="Z26227">
            <v>0</v>
          </cell>
          <cell r="AA26227">
            <v>0</v>
          </cell>
          <cell r="AB26227">
            <v>0</v>
          </cell>
        </row>
        <row r="26231">
          <cell r="E26231">
            <v>0</v>
          </cell>
          <cell r="F26231">
            <v>0</v>
          </cell>
          <cell r="G26231">
            <v>0</v>
          </cell>
          <cell r="H26231">
            <v>0</v>
          </cell>
          <cell r="I26231">
            <v>0</v>
          </cell>
          <cell r="J26231">
            <v>0</v>
          </cell>
          <cell r="K26231">
            <v>0</v>
          </cell>
          <cell r="L26231">
            <v>0</v>
          </cell>
          <cell r="M26231">
            <v>0</v>
          </cell>
          <cell r="N26231">
            <v>0</v>
          </cell>
          <cell r="O26231">
            <v>0</v>
          </cell>
          <cell r="P26231">
            <v>0</v>
          </cell>
          <cell r="Q26231">
            <v>0</v>
          </cell>
          <cell r="R26231">
            <v>0</v>
          </cell>
          <cell r="S26231">
            <v>0</v>
          </cell>
          <cell r="T26231">
            <v>0</v>
          </cell>
          <cell r="U26231">
            <v>0</v>
          </cell>
          <cell r="V26231">
            <v>0</v>
          </cell>
          <cell r="W26231">
            <v>0</v>
          </cell>
          <cell r="X26231">
            <v>0</v>
          </cell>
          <cell r="Y26231">
            <v>0</v>
          </cell>
          <cell r="Z26231">
            <v>0</v>
          </cell>
          <cell r="AA26231">
            <v>0</v>
          </cell>
          <cell r="AB26231">
            <v>0</v>
          </cell>
        </row>
        <row r="26505">
          <cell r="E26505">
            <v>0</v>
          </cell>
          <cell r="F26505">
            <v>0</v>
          </cell>
          <cell r="G26505">
            <v>0</v>
          </cell>
          <cell r="H26505">
            <v>0</v>
          </cell>
          <cell r="I26505">
            <v>0</v>
          </cell>
          <cell r="J26505">
            <v>0</v>
          </cell>
          <cell r="K26505">
            <v>0</v>
          </cell>
          <cell r="L26505">
            <v>0</v>
          </cell>
          <cell r="M26505">
            <v>0</v>
          </cell>
          <cell r="N26505">
            <v>0</v>
          </cell>
          <cell r="O26505">
            <v>0</v>
          </cell>
          <cell r="P26505">
            <v>0</v>
          </cell>
          <cell r="Q26505">
            <v>0</v>
          </cell>
          <cell r="R26505">
            <v>0</v>
          </cell>
          <cell r="S26505">
            <v>0</v>
          </cell>
          <cell r="T26505">
            <v>0</v>
          </cell>
          <cell r="U26505">
            <v>0</v>
          </cell>
          <cell r="V26505">
            <v>0</v>
          </cell>
          <cell r="W26505">
            <v>0</v>
          </cell>
          <cell r="X26505">
            <v>0</v>
          </cell>
          <cell r="Y26505">
            <v>0</v>
          </cell>
          <cell r="Z26505">
            <v>0</v>
          </cell>
          <cell r="AA26505">
            <v>0</v>
          </cell>
          <cell r="AB26505">
            <v>0</v>
          </cell>
        </row>
        <row r="26618">
          <cell r="E26618">
            <v>105505356.81999914</v>
          </cell>
          <cell r="F26618">
            <v>0</v>
          </cell>
          <cell r="G26618">
            <v>105505356.81999914</v>
          </cell>
          <cell r="H26618">
            <v>24381995.399999999</v>
          </cell>
          <cell r="I26618">
            <v>0</v>
          </cell>
          <cell r="J26618">
            <v>0</v>
          </cell>
          <cell r="K26618">
            <v>0</v>
          </cell>
          <cell r="L26618">
            <v>24381995.399999999</v>
          </cell>
          <cell r="M26618">
            <v>0</v>
          </cell>
          <cell r="N26618">
            <v>0</v>
          </cell>
          <cell r="O26618">
            <v>0</v>
          </cell>
          <cell r="P26618">
            <v>24381995.399999999</v>
          </cell>
          <cell r="Q26618">
            <v>0</v>
          </cell>
          <cell r="R26618">
            <v>0</v>
          </cell>
          <cell r="S26618">
            <v>0</v>
          </cell>
          <cell r="T26618">
            <v>0</v>
          </cell>
          <cell r="U26618">
            <v>0</v>
          </cell>
          <cell r="V26618">
            <v>0</v>
          </cell>
          <cell r="W26618">
            <v>0</v>
          </cell>
          <cell r="X26618">
            <v>0</v>
          </cell>
          <cell r="Y26618">
            <v>0</v>
          </cell>
          <cell r="Z26618">
            <v>0</v>
          </cell>
          <cell r="AA26618">
            <v>0</v>
          </cell>
          <cell r="AB26618">
            <v>0</v>
          </cell>
        </row>
        <row r="26624">
          <cell r="E26624">
            <v>0</v>
          </cell>
          <cell r="F26624">
            <v>0</v>
          </cell>
          <cell r="G26624">
            <v>0</v>
          </cell>
          <cell r="H26624">
            <v>0</v>
          </cell>
          <cell r="I26624">
            <v>0</v>
          </cell>
          <cell r="J26624">
            <v>0</v>
          </cell>
          <cell r="K26624">
            <v>0</v>
          </cell>
          <cell r="L26624">
            <v>0</v>
          </cell>
          <cell r="M26624">
            <v>0</v>
          </cell>
          <cell r="N26624">
            <v>0</v>
          </cell>
          <cell r="O26624">
            <v>0</v>
          </cell>
          <cell r="P26624">
            <v>0</v>
          </cell>
          <cell r="Q26624">
            <v>0</v>
          </cell>
          <cell r="R26624">
            <v>0</v>
          </cell>
          <cell r="S26624">
            <v>0</v>
          </cell>
          <cell r="T26624">
            <v>0</v>
          </cell>
          <cell r="U26624">
            <v>0</v>
          </cell>
          <cell r="V26624">
            <v>0</v>
          </cell>
          <cell r="W26624">
            <v>0</v>
          </cell>
          <cell r="X26624">
            <v>0</v>
          </cell>
          <cell r="Y26624">
            <v>0</v>
          </cell>
          <cell r="Z26624">
            <v>0</v>
          </cell>
          <cell r="AA26624">
            <v>0</v>
          </cell>
          <cell r="AB26624">
            <v>0</v>
          </cell>
        </row>
        <row r="26653">
          <cell r="E26653">
            <v>0</v>
          </cell>
          <cell r="F26653">
            <v>0</v>
          </cell>
          <cell r="G26653">
            <v>0</v>
          </cell>
          <cell r="H26653">
            <v>0</v>
          </cell>
          <cell r="I26653">
            <v>0</v>
          </cell>
          <cell r="J26653">
            <v>0</v>
          </cell>
          <cell r="K26653">
            <v>0</v>
          </cell>
          <cell r="L26653">
            <v>0</v>
          </cell>
          <cell r="M26653">
            <v>0</v>
          </cell>
          <cell r="N26653">
            <v>0</v>
          </cell>
          <cell r="O26653">
            <v>0</v>
          </cell>
          <cell r="P26653">
            <v>0</v>
          </cell>
          <cell r="Q26653">
            <v>0</v>
          </cell>
          <cell r="R26653">
            <v>0</v>
          </cell>
          <cell r="S26653">
            <v>0</v>
          </cell>
          <cell r="T26653">
            <v>0</v>
          </cell>
          <cell r="U26653">
            <v>0</v>
          </cell>
          <cell r="V26653">
            <v>0</v>
          </cell>
          <cell r="W26653">
            <v>0</v>
          </cell>
          <cell r="X26653">
            <v>0</v>
          </cell>
          <cell r="Y26653">
            <v>0</v>
          </cell>
          <cell r="Z26653">
            <v>0</v>
          </cell>
          <cell r="AA26653">
            <v>0</v>
          </cell>
          <cell r="AB26653">
            <v>0</v>
          </cell>
        </row>
        <row r="26657">
          <cell r="E26657">
            <v>0</v>
          </cell>
          <cell r="F26657">
            <v>0</v>
          </cell>
          <cell r="G26657">
            <v>0</v>
          </cell>
          <cell r="H26657">
            <v>0</v>
          </cell>
          <cell r="I26657">
            <v>0</v>
          </cell>
          <cell r="J26657">
            <v>0</v>
          </cell>
          <cell r="K26657">
            <v>0</v>
          </cell>
          <cell r="L26657">
            <v>0</v>
          </cell>
          <cell r="M26657">
            <v>0</v>
          </cell>
          <cell r="N26657">
            <v>0</v>
          </cell>
          <cell r="O26657">
            <v>0</v>
          </cell>
          <cell r="P26657">
            <v>0</v>
          </cell>
          <cell r="Q26657">
            <v>0</v>
          </cell>
          <cell r="R26657">
            <v>0</v>
          </cell>
          <cell r="S26657">
            <v>0</v>
          </cell>
          <cell r="T26657">
            <v>0</v>
          </cell>
          <cell r="U26657">
            <v>0</v>
          </cell>
          <cell r="V26657">
            <v>0</v>
          </cell>
          <cell r="W26657">
            <v>0</v>
          </cell>
          <cell r="X26657">
            <v>0</v>
          </cell>
          <cell r="Y26657">
            <v>0</v>
          </cell>
          <cell r="Z26657">
            <v>0</v>
          </cell>
          <cell r="AA26657">
            <v>0</v>
          </cell>
          <cell r="AB26657">
            <v>0</v>
          </cell>
        </row>
        <row r="30339">
          <cell r="E30339">
            <v>0</v>
          </cell>
          <cell r="F30339">
            <v>0</v>
          </cell>
          <cell r="G30339">
            <v>0</v>
          </cell>
          <cell r="H30339">
            <v>0</v>
          </cell>
          <cell r="I30339">
            <v>0</v>
          </cell>
          <cell r="J30339">
            <v>0</v>
          </cell>
          <cell r="K30339">
            <v>0</v>
          </cell>
          <cell r="L30339">
            <v>0</v>
          </cell>
          <cell r="M30339">
            <v>0</v>
          </cell>
          <cell r="N30339">
            <v>0</v>
          </cell>
          <cell r="O30339">
            <v>0</v>
          </cell>
          <cell r="P30339">
            <v>0</v>
          </cell>
          <cell r="Q30339">
            <v>0</v>
          </cell>
          <cell r="R30339">
            <v>0</v>
          </cell>
          <cell r="S30339">
            <v>0</v>
          </cell>
          <cell r="T30339">
            <v>0</v>
          </cell>
          <cell r="U30339">
            <v>0</v>
          </cell>
          <cell r="V30339">
            <v>0</v>
          </cell>
          <cell r="W30339">
            <v>0</v>
          </cell>
          <cell r="X30339">
            <v>0</v>
          </cell>
          <cell r="Y30339">
            <v>0</v>
          </cell>
          <cell r="Z30339">
            <v>0</v>
          </cell>
          <cell r="AA30339">
            <v>0</v>
          </cell>
          <cell r="AB30339">
            <v>0</v>
          </cell>
        </row>
        <row r="30452">
          <cell r="E30452">
            <v>1754148.7799999993</v>
          </cell>
          <cell r="F30452">
            <v>0</v>
          </cell>
          <cell r="G30452">
            <v>1754148.7799999993</v>
          </cell>
          <cell r="H30452">
            <v>116729</v>
          </cell>
          <cell r="I30452">
            <v>0</v>
          </cell>
          <cell r="J30452">
            <v>0</v>
          </cell>
          <cell r="K30452">
            <v>0</v>
          </cell>
          <cell r="L30452">
            <v>116729</v>
          </cell>
          <cell r="M30452">
            <v>0</v>
          </cell>
          <cell r="N30452">
            <v>0</v>
          </cell>
          <cell r="O30452">
            <v>0</v>
          </cell>
          <cell r="P30452">
            <v>116729</v>
          </cell>
          <cell r="Q30452">
            <v>0</v>
          </cell>
          <cell r="R30452">
            <v>0</v>
          </cell>
          <cell r="S30452">
            <v>0</v>
          </cell>
          <cell r="T30452">
            <v>0</v>
          </cell>
          <cell r="U30452">
            <v>0</v>
          </cell>
          <cell r="V30452">
            <v>0</v>
          </cell>
          <cell r="W30452">
            <v>0</v>
          </cell>
          <cell r="X30452">
            <v>0</v>
          </cell>
          <cell r="Y30452">
            <v>0</v>
          </cell>
          <cell r="Z30452">
            <v>0</v>
          </cell>
          <cell r="AA30452">
            <v>0</v>
          </cell>
          <cell r="AB30452">
            <v>0</v>
          </cell>
        </row>
        <row r="30458">
          <cell r="E30458">
            <v>0</v>
          </cell>
          <cell r="F30458">
            <v>0</v>
          </cell>
          <cell r="G30458">
            <v>0</v>
          </cell>
          <cell r="H30458">
            <v>0</v>
          </cell>
          <cell r="I30458">
            <v>0</v>
          </cell>
          <cell r="J30458">
            <v>0</v>
          </cell>
          <cell r="K30458">
            <v>0</v>
          </cell>
          <cell r="L30458">
            <v>0</v>
          </cell>
          <cell r="M30458">
            <v>0</v>
          </cell>
          <cell r="N30458">
            <v>0</v>
          </cell>
          <cell r="O30458">
            <v>0</v>
          </cell>
          <cell r="P30458">
            <v>0</v>
          </cell>
          <cell r="Q30458">
            <v>0</v>
          </cell>
          <cell r="R30458">
            <v>0</v>
          </cell>
          <cell r="S30458">
            <v>0</v>
          </cell>
          <cell r="T30458">
            <v>0</v>
          </cell>
          <cell r="U30458">
            <v>0</v>
          </cell>
          <cell r="V30458">
            <v>0</v>
          </cell>
          <cell r="W30458">
            <v>0</v>
          </cell>
          <cell r="X30458">
            <v>0</v>
          </cell>
          <cell r="Y30458">
            <v>0</v>
          </cell>
          <cell r="Z30458">
            <v>0</v>
          </cell>
          <cell r="AA30458">
            <v>0</v>
          </cell>
          <cell r="AB30458">
            <v>0</v>
          </cell>
        </row>
        <row r="30487">
          <cell r="E30487">
            <v>0</v>
          </cell>
          <cell r="F30487">
            <v>0</v>
          </cell>
          <cell r="G30487">
            <v>0</v>
          </cell>
          <cell r="H30487">
            <v>0</v>
          </cell>
          <cell r="I30487">
            <v>0</v>
          </cell>
          <cell r="J30487">
            <v>0</v>
          </cell>
          <cell r="K30487">
            <v>0</v>
          </cell>
          <cell r="L30487">
            <v>0</v>
          </cell>
          <cell r="M30487">
            <v>0</v>
          </cell>
          <cell r="N30487">
            <v>0</v>
          </cell>
          <cell r="O30487">
            <v>0</v>
          </cell>
          <cell r="P30487">
            <v>0</v>
          </cell>
          <cell r="Q30487">
            <v>0</v>
          </cell>
          <cell r="R30487">
            <v>0</v>
          </cell>
          <cell r="S30487">
            <v>0</v>
          </cell>
          <cell r="T30487">
            <v>0</v>
          </cell>
          <cell r="U30487">
            <v>0</v>
          </cell>
          <cell r="V30487">
            <v>0</v>
          </cell>
          <cell r="W30487">
            <v>0</v>
          </cell>
          <cell r="X30487">
            <v>0</v>
          </cell>
          <cell r="Y30487">
            <v>0</v>
          </cell>
          <cell r="Z30487">
            <v>0</v>
          </cell>
          <cell r="AA30487">
            <v>0</v>
          </cell>
          <cell r="AB30487">
            <v>0</v>
          </cell>
        </row>
        <row r="30491">
          <cell r="E30491">
            <v>0</v>
          </cell>
          <cell r="F30491">
            <v>0</v>
          </cell>
          <cell r="G30491">
            <v>0</v>
          </cell>
          <cell r="H30491">
            <v>0</v>
          </cell>
          <cell r="I30491">
            <v>0</v>
          </cell>
          <cell r="J30491">
            <v>0</v>
          </cell>
          <cell r="K30491">
            <v>0</v>
          </cell>
          <cell r="L30491">
            <v>0</v>
          </cell>
          <cell r="M30491">
            <v>0</v>
          </cell>
          <cell r="N30491">
            <v>0</v>
          </cell>
          <cell r="O30491">
            <v>0</v>
          </cell>
          <cell r="P30491">
            <v>0</v>
          </cell>
          <cell r="Q30491">
            <v>0</v>
          </cell>
          <cell r="R30491">
            <v>0</v>
          </cell>
          <cell r="S30491">
            <v>0</v>
          </cell>
          <cell r="T30491">
            <v>0</v>
          </cell>
          <cell r="U30491">
            <v>0</v>
          </cell>
          <cell r="V30491">
            <v>0</v>
          </cell>
          <cell r="W30491">
            <v>0</v>
          </cell>
          <cell r="X30491">
            <v>0</v>
          </cell>
          <cell r="Y30491">
            <v>0</v>
          </cell>
          <cell r="Z30491">
            <v>0</v>
          </cell>
          <cell r="AA30491">
            <v>0</v>
          </cell>
          <cell r="AB30491">
            <v>0</v>
          </cell>
        </row>
        <row r="30555">
          <cell r="E30555">
            <v>0</v>
          </cell>
          <cell r="F30555">
            <v>0</v>
          </cell>
          <cell r="G30555">
            <v>0</v>
          </cell>
          <cell r="H30555">
            <v>0</v>
          </cell>
          <cell r="I30555">
            <v>0</v>
          </cell>
          <cell r="J30555">
            <v>0</v>
          </cell>
          <cell r="K30555">
            <v>0</v>
          </cell>
          <cell r="L30555">
            <v>0</v>
          </cell>
          <cell r="M30555">
            <v>0</v>
          </cell>
          <cell r="N30555">
            <v>0</v>
          </cell>
          <cell r="O30555">
            <v>0</v>
          </cell>
          <cell r="P30555">
            <v>0</v>
          </cell>
          <cell r="Q30555">
            <v>0</v>
          </cell>
          <cell r="R30555">
            <v>0</v>
          </cell>
          <cell r="S30555">
            <v>0</v>
          </cell>
          <cell r="T30555">
            <v>0</v>
          </cell>
          <cell r="U30555">
            <v>0</v>
          </cell>
          <cell r="V30555">
            <v>0</v>
          </cell>
          <cell r="W30555">
            <v>0</v>
          </cell>
          <cell r="X30555">
            <v>0</v>
          </cell>
          <cell r="Y30555">
            <v>0</v>
          </cell>
          <cell r="Z30555">
            <v>0</v>
          </cell>
          <cell r="AA30555">
            <v>0</v>
          </cell>
          <cell r="AB30555">
            <v>0</v>
          </cell>
        </row>
        <row r="30668">
          <cell r="E30668">
            <v>5249878.1399999987</v>
          </cell>
          <cell r="F30668">
            <v>0</v>
          </cell>
          <cell r="G30668">
            <v>5249878.1399999987</v>
          </cell>
          <cell r="H30668">
            <v>906354.77</v>
          </cell>
          <cell r="I30668">
            <v>0</v>
          </cell>
          <cell r="J30668">
            <v>0</v>
          </cell>
          <cell r="K30668">
            <v>0</v>
          </cell>
          <cell r="L30668">
            <v>906354.77</v>
          </cell>
          <cell r="M30668">
            <v>0</v>
          </cell>
          <cell r="N30668">
            <v>0</v>
          </cell>
          <cell r="O30668">
            <v>0</v>
          </cell>
          <cell r="P30668">
            <v>906354.77</v>
          </cell>
          <cell r="Q30668">
            <v>0</v>
          </cell>
          <cell r="R30668">
            <v>0</v>
          </cell>
          <cell r="S30668">
            <v>0</v>
          </cell>
          <cell r="T30668">
            <v>0</v>
          </cell>
          <cell r="U30668">
            <v>0</v>
          </cell>
          <cell r="V30668">
            <v>0</v>
          </cell>
          <cell r="W30668">
            <v>0</v>
          </cell>
          <cell r="X30668">
            <v>0</v>
          </cell>
          <cell r="Y30668">
            <v>0</v>
          </cell>
          <cell r="Z30668">
            <v>0</v>
          </cell>
          <cell r="AA30668">
            <v>0</v>
          </cell>
          <cell r="AB30668">
            <v>0</v>
          </cell>
        </row>
        <row r="30674">
          <cell r="E30674">
            <v>0</v>
          </cell>
          <cell r="F30674">
            <v>0</v>
          </cell>
          <cell r="G30674">
            <v>0</v>
          </cell>
          <cell r="H30674">
            <v>0</v>
          </cell>
          <cell r="I30674">
            <v>0</v>
          </cell>
          <cell r="J30674">
            <v>0</v>
          </cell>
          <cell r="K30674">
            <v>0</v>
          </cell>
          <cell r="L30674">
            <v>0</v>
          </cell>
          <cell r="M30674">
            <v>0</v>
          </cell>
          <cell r="N30674">
            <v>0</v>
          </cell>
          <cell r="O30674">
            <v>0</v>
          </cell>
          <cell r="P30674">
            <v>0</v>
          </cell>
          <cell r="Q30674">
            <v>0</v>
          </cell>
          <cell r="R30674">
            <v>0</v>
          </cell>
          <cell r="S30674">
            <v>0</v>
          </cell>
          <cell r="T30674">
            <v>0</v>
          </cell>
          <cell r="U30674">
            <v>0</v>
          </cell>
          <cell r="V30674">
            <v>0</v>
          </cell>
          <cell r="W30674">
            <v>0</v>
          </cell>
          <cell r="X30674">
            <v>0</v>
          </cell>
          <cell r="Y30674">
            <v>0</v>
          </cell>
          <cell r="Z30674">
            <v>0</v>
          </cell>
          <cell r="AA30674">
            <v>0</v>
          </cell>
          <cell r="AB30674">
            <v>0</v>
          </cell>
        </row>
        <row r="30703">
          <cell r="E30703">
            <v>0</v>
          </cell>
          <cell r="F30703">
            <v>0</v>
          </cell>
          <cell r="G30703">
            <v>0</v>
          </cell>
          <cell r="H30703">
            <v>0</v>
          </cell>
          <cell r="I30703">
            <v>0</v>
          </cell>
          <cell r="J30703">
            <v>0</v>
          </cell>
          <cell r="K30703">
            <v>0</v>
          </cell>
          <cell r="L30703">
            <v>0</v>
          </cell>
          <cell r="M30703">
            <v>0</v>
          </cell>
          <cell r="N30703">
            <v>0</v>
          </cell>
          <cell r="O30703">
            <v>0</v>
          </cell>
          <cell r="P30703">
            <v>0</v>
          </cell>
          <cell r="Q30703">
            <v>0</v>
          </cell>
          <cell r="R30703">
            <v>0</v>
          </cell>
          <cell r="S30703">
            <v>0</v>
          </cell>
          <cell r="T30703">
            <v>0</v>
          </cell>
          <cell r="U30703">
            <v>0</v>
          </cell>
          <cell r="V30703">
            <v>0</v>
          </cell>
          <cell r="W30703">
            <v>0</v>
          </cell>
          <cell r="X30703">
            <v>0</v>
          </cell>
          <cell r="Y30703">
            <v>0</v>
          </cell>
          <cell r="Z30703">
            <v>0</v>
          </cell>
          <cell r="AA30703">
            <v>0</v>
          </cell>
          <cell r="AB30703">
            <v>0</v>
          </cell>
        </row>
        <row r="30707">
          <cell r="E30707">
            <v>0</v>
          </cell>
          <cell r="F30707">
            <v>0</v>
          </cell>
          <cell r="G30707">
            <v>0</v>
          </cell>
          <cell r="H30707">
            <v>0</v>
          </cell>
          <cell r="I30707">
            <v>0</v>
          </cell>
          <cell r="J30707">
            <v>0</v>
          </cell>
          <cell r="K30707">
            <v>0</v>
          </cell>
          <cell r="L30707">
            <v>0</v>
          </cell>
          <cell r="M30707">
            <v>0</v>
          </cell>
          <cell r="N30707">
            <v>0</v>
          </cell>
          <cell r="O30707">
            <v>0</v>
          </cell>
          <cell r="P30707">
            <v>0</v>
          </cell>
          <cell r="Q30707">
            <v>0</v>
          </cell>
          <cell r="R30707">
            <v>0</v>
          </cell>
          <cell r="S30707">
            <v>0</v>
          </cell>
          <cell r="T30707">
            <v>0</v>
          </cell>
          <cell r="U30707">
            <v>0</v>
          </cell>
          <cell r="V30707">
            <v>0</v>
          </cell>
          <cell r="W30707">
            <v>0</v>
          </cell>
          <cell r="X30707">
            <v>0</v>
          </cell>
          <cell r="Y30707">
            <v>0</v>
          </cell>
          <cell r="Z30707">
            <v>0</v>
          </cell>
          <cell r="AA30707">
            <v>0</v>
          </cell>
          <cell r="AB30707">
            <v>0</v>
          </cell>
        </row>
        <row r="30768">
          <cell r="E30768">
            <v>0</v>
          </cell>
          <cell r="F30768">
            <v>0</v>
          </cell>
          <cell r="G30768">
            <v>0</v>
          </cell>
          <cell r="H30768">
            <v>0</v>
          </cell>
          <cell r="I30768">
            <v>0</v>
          </cell>
          <cell r="J30768">
            <v>0</v>
          </cell>
          <cell r="K30768">
            <v>0</v>
          </cell>
          <cell r="L30768">
            <v>0</v>
          </cell>
          <cell r="M30768">
            <v>0</v>
          </cell>
          <cell r="N30768">
            <v>0</v>
          </cell>
          <cell r="O30768">
            <v>0</v>
          </cell>
          <cell r="P30768">
            <v>0</v>
          </cell>
          <cell r="Q30768">
            <v>0</v>
          </cell>
          <cell r="R30768">
            <v>0</v>
          </cell>
          <cell r="S30768">
            <v>0</v>
          </cell>
          <cell r="T30768">
            <v>0</v>
          </cell>
          <cell r="U30768">
            <v>0</v>
          </cell>
          <cell r="V30768">
            <v>0</v>
          </cell>
          <cell r="W30768">
            <v>0</v>
          </cell>
          <cell r="X30768">
            <v>0</v>
          </cell>
          <cell r="Y30768">
            <v>0</v>
          </cell>
          <cell r="Z30768">
            <v>0</v>
          </cell>
          <cell r="AA30768">
            <v>0</v>
          </cell>
          <cell r="AB30768">
            <v>0</v>
          </cell>
        </row>
        <row r="30881">
          <cell r="E30881">
            <v>27850731.970000006</v>
          </cell>
          <cell r="F30881">
            <v>0</v>
          </cell>
          <cell r="G30881">
            <v>27850731.97000001</v>
          </cell>
          <cell r="H30881">
            <v>568110.56000000006</v>
          </cell>
          <cell r="I30881">
            <v>0</v>
          </cell>
          <cell r="J30881">
            <v>0</v>
          </cell>
          <cell r="K30881">
            <v>0</v>
          </cell>
          <cell r="L30881">
            <v>430562.56</v>
          </cell>
          <cell r="M30881">
            <v>0</v>
          </cell>
          <cell r="N30881">
            <v>0</v>
          </cell>
          <cell r="O30881">
            <v>0</v>
          </cell>
          <cell r="P30881">
            <v>430562.56</v>
          </cell>
          <cell r="Q30881">
            <v>0</v>
          </cell>
          <cell r="R30881">
            <v>0</v>
          </cell>
          <cell r="S30881">
            <v>137548</v>
          </cell>
          <cell r="T30881">
            <v>0</v>
          </cell>
          <cell r="U30881">
            <v>0</v>
          </cell>
          <cell r="V30881">
            <v>0</v>
          </cell>
          <cell r="W30881">
            <v>0</v>
          </cell>
          <cell r="X30881">
            <v>0</v>
          </cell>
          <cell r="Y30881">
            <v>0</v>
          </cell>
          <cell r="Z30881">
            <v>0</v>
          </cell>
          <cell r="AA30881">
            <v>0</v>
          </cell>
          <cell r="AB30881">
            <v>0</v>
          </cell>
        </row>
        <row r="30887">
          <cell r="E30887">
            <v>0</v>
          </cell>
          <cell r="F30887">
            <v>0</v>
          </cell>
          <cell r="G30887">
            <v>0</v>
          </cell>
          <cell r="H30887">
            <v>0</v>
          </cell>
          <cell r="I30887">
            <v>0</v>
          </cell>
          <cell r="J30887">
            <v>0</v>
          </cell>
          <cell r="K30887">
            <v>0</v>
          </cell>
          <cell r="L30887">
            <v>0</v>
          </cell>
          <cell r="M30887">
            <v>0</v>
          </cell>
          <cell r="N30887">
            <v>0</v>
          </cell>
          <cell r="O30887">
            <v>0</v>
          </cell>
          <cell r="P30887">
            <v>0</v>
          </cell>
          <cell r="Q30887">
            <v>0</v>
          </cell>
          <cell r="R30887">
            <v>0</v>
          </cell>
          <cell r="S30887">
            <v>0</v>
          </cell>
          <cell r="T30887">
            <v>0</v>
          </cell>
          <cell r="U30887">
            <v>0</v>
          </cell>
          <cell r="V30887">
            <v>0</v>
          </cell>
          <cell r="W30887">
            <v>0</v>
          </cell>
          <cell r="X30887">
            <v>0</v>
          </cell>
          <cell r="Y30887">
            <v>0</v>
          </cell>
          <cell r="Z30887">
            <v>0</v>
          </cell>
          <cell r="AA30887">
            <v>0</v>
          </cell>
          <cell r="AB30887">
            <v>0</v>
          </cell>
        </row>
        <row r="30897">
          <cell r="F30897">
            <v>0</v>
          </cell>
          <cell r="G30897">
            <v>0</v>
          </cell>
          <cell r="H30897">
            <v>0</v>
          </cell>
          <cell r="I30897">
            <v>0</v>
          </cell>
          <cell r="J30897">
            <v>0</v>
          </cell>
          <cell r="K30897">
            <v>0</v>
          </cell>
          <cell r="L30897">
            <v>0</v>
          </cell>
          <cell r="M30897">
            <v>0</v>
          </cell>
          <cell r="N30897">
            <v>0</v>
          </cell>
          <cell r="O30897">
            <v>0</v>
          </cell>
          <cell r="P30897">
            <v>0</v>
          </cell>
          <cell r="Q30897">
            <v>0</v>
          </cell>
          <cell r="R30897">
            <v>0</v>
          </cell>
          <cell r="S30897">
            <v>0</v>
          </cell>
          <cell r="T30897">
            <v>0</v>
          </cell>
          <cell r="U30897">
            <v>0</v>
          </cell>
          <cell r="V30897">
            <v>0</v>
          </cell>
          <cell r="W30897">
            <v>0</v>
          </cell>
          <cell r="X30897">
            <v>0</v>
          </cell>
          <cell r="Y30897">
            <v>0</v>
          </cell>
          <cell r="Z30897">
            <v>0</v>
          </cell>
          <cell r="AA30897">
            <v>0</v>
          </cell>
          <cell r="AB30897">
            <v>0</v>
          </cell>
        </row>
        <row r="30916">
          <cell r="E30916">
            <v>0</v>
          </cell>
          <cell r="F30916">
            <v>0</v>
          </cell>
          <cell r="G30916">
            <v>0</v>
          </cell>
          <cell r="H30916">
            <v>0</v>
          </cell>
          <cell r="I30916">
            <v>0</v>
          </cell>
          <cell r="J30916">
            <v>0</v>
          </cell>
          <cell r="K30916">
            <v>0</v>
          </cell>
          <cell r="L30916">
            <v>0</v>
          </cell>
          <cell r="M30916">
            <v>0</v>
          </cell>
          <cell r="N30916">
            <v>0</v>
          </cell>
          <cell r="O30916">
            <v>0</v>
          </cell>
          <cell r="P30916">
            <v>0</v>
          </cell>
          <cell r="Q30916">
            <v>0</v>
          </cell>
          <cell r="R30916">
            <v>0</v>
          </cell>
          <cell r="S30916">
            <v>0</v>
          </cell>
          <cell r="T30916">
            <v>0</v>
          </cell>
          <cell r="U30916">
            <v>0</v>
          </cell>
          <cell r="V30916">
            <v>0</v>
          </cell>
          <cell r="W30916">
            <v>0</v>
          </cell>
          <cell r="X30916">
            <v>0</v>
          </cell>
          <cell r="Y30916">
            <v>0</v>
          </cell>
          <cell r="Z30916">
            <v>0</v>
          </cell>
          <cell r="AA30916">
            <v>0</v>
          </cell>
          <cell r="AB30916">
            <v>0</v>
          </cell>
        </row>
        <row r="30920">
          <cell r="E30920">
            <v>0</v>
          </cell>
          <cell r="F30920">
            <v>0</v>
          </cell>
          <cell r="G30920">
            <v>0</v>
          </cell>
          <cell r="H30920">
            <v>0</v>
          </cell>
          <cell r="I30920">
            <v>0</v>
          </cell>
          <cell r="J30920">
            <v>0</v>
          </cell>
          <cell r="K30920">
            <v>0</v>
          </cell>
          <cell r="L30920">
            <v>0</v>
          </cell>
          <cell r="M30920">
            <v>0</v>
          </cell>
          <cell r="N30920">
            <v>0</v>
          </cell>
          <cell r="O30920">
            <v>0</v>
          </cell>
          <cell r="P30920">
            <v>0</v>
          </cell>
          <cell r="Q30920">
            <v>0</v>
          </cell>
          <cell r="R30920">
            <v>0</v>
          </cell>
          <cell r="S30920">
            <v>0</v>
          </cell>
          <cell r="T30920">
            <v>0</v>
          </cell>
          <cell r="U30920">
            <v>0</v>
          </cell>
          <cell r="V30920">
            <v>0</v>
          </cell>
          <cell r="W30920">
            <v>0</v>
          </cell>
          <cell r="X30920">
            <v>0</v>
          </cell>
          <cell r="Y30920">
            <v>0</v>
          </cell>
          <cell r="Z30920">
            <v>0</v>
          </cell>
          <cell r="AA30920">
            <v>0</v>
          </cell>
          <cell r="AB30920">
            <v>0</v>
          </cell>
        </row>
        <row r="30930">
          <cell r="F30930">
            <v>0</v>
          </cell>
          <cell r="G30930">
            <v>0</v>
          </cell>
          <cell r="H30930">
            <v>0</v>
          </cell>
          <cell r="I30930">
            <v>0</v>
          </cell>
          <cell r="J30930">
            <v>0</v>
          </cell>
          <cell r="K30930">
            <v>0</v>
          </cell>
          <cell r="L30930">
            <v>0</v>
          </cell>
          <cell r="M30930">
            <v>0</v>
          </cell>
          <cell r="N30930">
            <v>0</v>
          </cell>
          <cell r="O30930">
            <v>0</v>
          </cell>
          <cell r="P30930">
            <v>0</v>
          </cell>
          <cell r="Q30930">
            <v>0</v>
          </cell>
          <cell r="R30930">
            <v>0</v>
          </cell>
          <cell r="S30930">
            <v>0</v>
          </cell>
          <cell r="T30930">
            <v>0</v>
          </cell>
          <cell r="U30930">
            <v>0</v>
          </cell>
          <cell r="V30930">
            <v>0</v>
          </cell>
          <cell r="W30930">
            <v>0</v>
          </cell>
          <cell r="X30930">
            <v>0</v>
          </cell>
          <cell r="Y30930">
            <v>0</v>
          </cell>
          <cell r="Z30930">
            <v>0</v>
          </cell>
          <cell r="AA30930">
            <v>0</v>
          </cell>
          <cell r="AB30930">
            <v>0</v>
          </cell>
        </row>
        <row r="30981">
          <cell r="E30981">
            <v>0</v>
          </cell>
          <cell r="F30981">
            <v>0</v>
          </cell>
          <cell r="G30981">
            <v>0</v>
          </cell>
          <cell r="H30981">
            <v>0</v>
          </cell>
          <cell r="I30981">
            <v>0</v>
          </cell>
          <cell r="J30981">
            <v>0</v>
          </cell>
          <cell r="K30981">
            <v>0</v>
          </cell>
          <cell r="L30981">
            <v>0</v>
          </cell>
          <cell r="M30981">
            <v>0</v>
          </cell>
          <cell r="N30981">
            <v>0</v>
          </cell>
          <cell r="O30981">
            <v>0</v>
          </cell>
          <cell r="P30981">
            <v>0</v>
          </cell>
          <cell r="Q30981">
            <v>0</v>
          </cell>
          <cell r="R30981">
            <v>0</v>
          </cell>
          <cell r="S30981">
            <v>0</v>
          </cell>
          <cell r="T30981">
            <v>0</v>
          </cell>
          <cell r="U30981">
            <v>0</v>
          </cell>
          <cell r="V30981">
            <v>0</v>
          </cell>
          <cell r="W30981">
            <v>0</v>
          </cell>
          <cell r="X30981">
            <v>0</v>
          </cell>
          <cell r="Y30981">
            <v>0</v>
          </cell>
          <cell r="Z30981">
            <v>0</v>
          </cell>
          <cell r="AA30981">
            <v>0</v>
          </cell>
          <cell r="AB30981">
            <v>0</v>
          </cell>
        </row>
        <row r="31094">
          <cell r="E31094">
            <v>328809079.56000006</v>
          </cell>
          <cell r="F31094">
            <v>0</v>
          </cell>
          <cell r="G31094">
            <v>328809079.56000006</v>
          </cell>
          <cell r="H31094">
            <v>12778614.489999998</v>
          </cell>
          <cell r="I31094">
            <v>0</v>
          </cell>
          <cell r="J31094">
            <v>0</v>
          </cell>
          <cell r="K31094">
            <v>0</v>
          </cell>
          <cell r="L31094">
            <v>12712476.17</v>
          </cell>
          <cell r="M31094">
            <v>0</v>
          </cell>
          <cell r="N31094">
            <v>0</v>
          </cell>
          <cell r="O31094">
            <v>0</v>
          </cell>
          <cell r="P31094">
            <v>12712476.17</v>
          </cell>
          <cell r="Q31094">
            <v>0</v>
          </cell>
          <cell r="R31094">
            <v>0</v>
          </cell>
          <cell r="S31094">
            <v>66138.320000000007</v>
          </cell>
          <cell r="T31094">
            <v>0</v>
          </cell>
          <cell r="U31094">
            <v>0</v>
          </cell>
          <cell r="V31094">
            <v>0</v>
          </cell>
          <cell r="W31094">
            <v>0</v>
          </cell>
          <cell r="X31094">
            <v>0</v>
          </cell>
          <cell r="Y31094">
            <v>0</v>
          </cell>
          <cell r="Z31094">
            <v>0</v>
          </cell>
          <cell r="AA31094">
            <v>0</v>
          </cell>
          <cell r="AB31094">
            <v>0</v>
          </cell>
        </row>
        <row r="31100">
          <cell r="E31100">
            <v>0</v>
          </cell>
        </row>
        <row r="31129">
          <cell r="E31129">
            <v>0</v>
          </cell>
        </row>
        <row r="31133">
          <cell r="E31133">
            <v>0</v>
          </cell>
        </row>
        <row r="31407">
          <cell r="E31407">
            <v>0</v>
          </cell>
          <cell r="F31407">
            <v>0</v>
          </cell>
          <cell r="G31407">
            <v>0</v>
          </cell>
          <cell r="H31407">
            <v>0</v>
          </cell>
          <cell r="I31407">
            <v>0</v>
          </cell>
          <cell r="J31407">
            <v>0</v>
          </cell>
          <cell r="K31407">
            <v>0</v>
          </cell>
          <cell r="L31407">
            <v>0</v>
          </cell>
          <cell r="M31407">
            <v>0</v>
          </cell>
          <cell r="N31407">
            <v>0</v>
          </cell>
          <cell r="O31407">
            <v>0</v>
          </cell>
          <cell r="P31407">
            <v>0</v>
          </cell>
          <cell r="Q31407">
            <v>0</v>
          </cell>
          <cell r="R31407">
            <v>0</v>
          </cell>
          <cell r="S31407">
            <v>0</v>
          </cell>
          <cell r="T31407">
            <v>0</v>
          </cell>
          <cell r="U31407">
            <v>0</v>
          </cell>
          <cell r="V31407">
            <v>0</v>
          </cell>
          <cell r="W31407">
            <v>0</v>
          </cell>
          <cell r="X31407">
            <v>0</v>
          </cell>
          <cell r="Y31407">
            <v>0</v>
          </cell>
          <cell r="Z31407">
            <v>0</v>
          </cell>
          <cell r="AA31407">
            <v>0</v>
          </cell>
          <cell r="AB31407">
            <v>0</v>
          </cell>
        </row>
        <row r="31520">
          <cell r="E31520">
            <v>20857906.089999996</v>
          </cell>
          <cell r="F31520">
            <v>0</v>
          </cell>
          <cell r="G31520">
            <v>20857906.089999996</v>
          </cell>
          <cell r="H31520">
            <v>134912.07999999999</v>
          </cell>
          <cell r="I31520">
            <v>0</v>
          </cell>
          <cell r="J31520">
            <v>0</v>
          </cell>
          <cell r="K31520">
            <v>0</v>
          </cell>
          <cell r="L31520">
            <v>134912.07999999999</v>
          </cell>
          <cell r="M31520">
            <v>0</v>
          </cell>
          <cell r="N31520">
            <v>0</v>
          </cell>
          <cell r="O31520">
            <v>0</v>
          </cell>
          <cell r="P31520">
            <v>134912.07999999999</v>
          </cell>
          <cell r="Q31520">
            <v>0</v>
          </cell>
          <cell r="R31520">
            <v>0</v>
          </cell>
          <cell r="S31520">
            <v>0</v>
          </cell>
          <cell r="T31520">
            <v>0</v>
          </cell>
          <cell r="U31520">
            <v>0</v>
          </cell>
          <cell r="V31520">
            <v>0</v>
          </cell>
          <cell r="W31520">
            <v>0</v>
          </cell>
          <cell r="X31520">
            <v>0</v>
          </cell>
          <cell r="Y31520">
            <v>0</v>
          </cell>
          <cell r="Z31520">
            <v>0</v>
          </cell>
          <cell r="AA31520">
            <v>0</v>
          </cell>
          <cell r="AB31520">
            <v>0</v>
          </cell>
        </row>
        <row r="31526">
          <cell r="E31526">
            <v>0</v>
          </cell>
          <cell r="F31526">
            <v>0</v>
          </cell>
          <cell r="G31526">
            <v>0</v>
          </cell>
          <cell r="H31526">
            <v>0</v>
          </cell>
          <cell r="I31526">
            <v>0</v>
          </cell>
          <cell r="J31526">
            <v>0</v>
          </cell>
          <cell r="K31526">
            <v>0</v>
          </cell>
          <cell r="L31526">
            <v>0</v>
          </cell>
          <cell r="M31526">
            <v>0</v>
          </cell>
          <cell r="N31526">
            <v>0</v>
          </cell>
          <cell r="O31526">
            <v>0</v>
          </cell>
          <cell r="P31526">
            <v>0</v>
          </cell>
          <cell r="Q31526">
            <v>0</v>
          </cell>
          <cell r="R31526">
            <v>0</v>
          </cell>
          <cell r="S31526">
            <v>0</v>
          </cell>
          <cell r="T31526">
            <v>0</v>
          </cell>
          <cell r="U31526">
            <v>0</v>
          </cell>
          <cell r="V31526">
            <v>0</v>
          </cell>
          <cell r="W31526">
            <v>0</v>
          </cell>
          <cell r="X31526">
            <v>0</v>
          </cell>
          <cell r="Y31526">
            <v>0</v>
          </cell>
          <cell r="Z31526">
            <v>0</v>
          </cell>
          <cell r="AA31526">
            <v>0</v>
          </cell>
          <cell r="AB31526">
            <v>0</v>
          </cell>
        </row>
        <row r="31555">
          <cell r="E31555">
            <v>0</v>
          </cell>
          <cell r="F31555">
            <v>0</v>
          </cell>
          <cell r="G31555">
            <v>0</v>
          </cell>
          <cell r="H31555">
            <v>0</v>
          </cell>
          <cell r="I31555">
            <v>0</v>
          </cell>
          <cell r="J31555">
            <v>0</v>
          </cell>
          <cell r="K31555">
            <v>0</v>
          </cell>
          <cell r="L31555">
            <v>0</v>
          </cell>
          <cell r="M31555">
            <v>0</v>
          </cell>
          <cell r="N31555">
            <v>0</v>
          </cell>
          <cell r="O31555">
            <v>0</v>
          </cell>
          <cell r="P31555">
            <v>0</v>
          </cell>
          <cell r="Q31555">
            <v>0</v>
          </cell>
          <cell r="R31555">
            <v>0</v>
          </cell>
          <cell r="S31555">
            <v>0</v>
          </cell>
          <cell r="T31555">
            <v>0</v>
          </cell>
          <cell r="U31555">
            <v>0</v>
          </cell>
          <cell r="V31555">
            <v>0</v>
          </cell>
          <cell r="W31555">
            <v>0</v>
          </cell>
          <cell r="X31555">
            <v>0</v>
          </cell>
          <cell r="Y31555">
            <v>0</v>
          </cell>
          <cell r="Z31555">
            <v>0</v>
          </cell>
          <cell r="AA31555">
            <v>0</v>
          </cell>
          <cell r="AB31555">
            <v>0</v>
          </cell>
        </row>
        <row r="31559">
          <cell r="E31559">
            <v>0</v>
          </cell>
          <cell r="F31559">
            <v>0</v>
          </cell>
          <cell r="G31559">
            <v>0</v>
          </cell>
          <cell r="H31559">
            <v>0</v>
          </cell>
          <cell r="I31559">
            <v>0</v>
          </cell>
          <cell r="J31559">
            <v>0</v>
          </cell>
          <cell r="K31559">
            <v>0</v>
          </cell>
          <cell r="L31559">
            <v>0</v>
          </cell>
          <cell r="M31559">
            <v>0</v>
          </cell>
          <cell r="N31559">
            <v>0</v>
          </cell>
          <cell r="O31559">
            <v>0</v>
          </cell>
          <cell r="P31559">
            <v>0</v>
          </cell>
          <cell r="Q31559">
            <v>0</v>
          </cell>
          <cell r="R31559">
            <v>0</v>
          </cell>
          <cell r="S31559">
            <v>0</v>
          </cell>
          <cell r="T31559">
            <v>0</v>
          </cell>
          <cell r="U31559">
            <v>0</v>
          </cell>
          <cell r="V31559">
            <v>0</v>
          </cell>
          <cell r="W31559">
            <v>0</v>
          </cell>
          <cell r="X31559">
            <v>0</v>
          </cell>
          <cell r="Y31559">
            <v>0</v>
          </cell>
          <cell r="Z31559">
            <v>0</v>
          </cell>
          <cell r="AA31559">
            <v>0</v>
          </cell>
          <cell r="AB31559">
            <v>0</v>
          </cell>
        </row>
        <row r="31620">
          <cell r="E31620">
            <v>0</v>
          </cell>
          <cell r="F31620">
            <v>0</v>
          </cell>
          <cell r="G31620">
            <v>0</v>
          </cell>
          <cell r="H31620">
            <v>0</v>
          </cell>
          <cell r="I31620">
            <v>0</v>
          </cell>
          <cell r="J31620">
            <v>0</v>
          </cell>
          <cell r="K31620">
            <v>0</v>
          </cell>
          <cell r="L31620">
            <v>0</v>
          </cell>
          <cell r="M31620">
            <v>0</v>
          </cell>
          <cell r="N31620">
            <v>0</v>
          </cell>
          <cell r="O31620">
            <v>0</v>
          </cell>
          <cell r="P31620">
            <v>0</v>
          </cell>
          <cell r="Q31620">
            <v>0</v>
          </cell>
          <cell r="R31620">
            <v>0</v>
          </cell>
          <cell r="S31620">
            <v>0</v>
          </cell>
          <cell r="T31620">
            <v>0</v>
          </cell>
          <cell r="U31620">
            <v>0</v>
          </cell>
          <cell r="V31620">
            <v>0</v>
          </cell>
          <cell r="W31620">
            <v>0</v>
          </cell>
          <cell r="X31620">
            <v>0</v>
          </cell>
          <cell r="Y31620">
            <v>0</v>
          </cell>
          <cell r="Z31620">
            <v>0</v>
          </cell>
          <cell r="AA31620">
            <v>0</v>
          </cell>
          <cell r="AB31620">
            <v>0</v>
          </cell>
        </row>
        <row r="31733">
          <cell r="E31733">
            <v>129787.3</v>
          </cell>
          <cell r="F31733">
            <v>0</v>
          </cell>
          <cell r="G31733">
            <v>129787.3</v>
          </cell>
          <cell r="H31733">
            <v>0</v>
          </cell>
          <cell r="I31733">
            <v>0</v>
          </cell>
          <cell r="J31733">
            <v>0</v>
          </cell>
          <cell r="K31733">
            <v>0</v>
          </cell>
          <cell r="L31733">
            <v>0</v>
          </cell>
          <cell r="M31733">
            <v>0</v>
          </cell>
          <cell r="N31733">
            <v>0</v>
          </cell>
          <cell r="O31733">
            <v>0</v>
          </cell>
          <cell r="P31733">
            <v>0</v>
          </cell>
          <cell r="Q31733">
            <v>0</v>
          </cell>
          <cell r="R31733">
            <v>0</v>
          </cell>
          <cell r="S31733">
            <v>0</v>
          </cell>
          <cell r="T31733">
            <v>0</v>
          </cell>
          <cell r="U31733">
            <v>0</v>
          </cell>
          <cell r="V31733">
            <v>0</v>
          </cell>
          <cell r="W31733">
            <v>0</v>
          </cell>
          <cell r="X31733">
            <v>0</v>
          </cell>
          <cell r="Y31733">
            <v>0</v>
          </cell>
          <cell r="Z31733">
            <v>0</v>
          </cell>
          <cell r="AA31733">
            <v>0</v>
          </cell>
          <cell r="AB31733">
            <v>0</v>
          </cell>
        </row>
        <row r="31739">
          <cell r="E31739">
            <v>0</v>
          </cell>
          <cell r="F31739">
            <v>0</v>
          </cell>
          <cell r="G31739">
            <v>0</v>
          </cell>
          <cell r="H31739">
            <v>0</v>
          </cell>
          <cell r="I31739">
            <v>0</v>
          </cell>
          <cell r="J31739">
            <v>0</v>
          </cell>
          <cell r="K31739">
            <v>0</v>
          </cell>
          <cell r="L31739">
            <v>0</v>
          </cell>
          <cell r="M31739">
            <v>0</v>
          </cell>
          <cell r="N31739">
            <v>0</v>
          </cell>
          <cell r="O31739">
            <v>0</v>
          </cell>
          <cell r="P31739">
            <v>0</v>
          </cell>
          <cell r="Q31739">
            <v>0</v>
          </cell>
          <cell r="R31739">
            <v>0</v>
          </cell>
          <cell r="S31739">
            <v>0</v>
          </cell>
          <cell r="T31739">
            <v>0</v>
          </cell>
          <cell r="U31739">
            <v>0</v>
          </cell>
          <cell r="V31739">
            <v>0</v>
          </cell>
          <cell r="W31739">
            <v>0</v>
          </cell>
          <cell r="X31739">
            <v>0</v>
          </cell>
          <cell r="Y31739">
            <v>0</v>
          </cell>
          <cell r="Z31739">
            <v>0</v>
          </cell>
          <cell r="AA31739">
            <v>0</v>
          </cell>
          <cell r="AB31739">
            <v>0</v>
          </cell>
        </row>
        <row r="31768">
          <cell r="E31768">
            <v>0</v>
          </cell>
          <cell r="F31768">
            <v>0</v>
          </cell>
          <cell r="G31768">
            <v>0</v>
          </cell>
          <cell r="H31768">
            <v>0</v>
          </cell>
          <cell r="I31768">
            <v>0</v>
          </cell>
          <cell r="J31768">
            <v>0</v>
          </cell>
          <cell r="K31768">
            <v>0</v>
          </cell>
          <cell r="L31768">
            <v>0</v>
          </cell>
          <cell r="M31768">
            <v>0</v>
          </cell>
          <cell r="N31768">
            <v>0</v>
          </cell>
          <cell r="O31768">
            <v>0</v>
          </cell>
          <cell r="P31768">
            <v>0</v>
          </cell>
          <cell r="Q31768">
            <v>0</v>
          </cell>
          <cell r="R31768">
            <v>0</v>
          </cell>
          <cell r="S31768">
            <v>0</v>
          </cell>
          <cell r="T31768">
            <v>0</v>
          </cell>
          <cell r="U31768">
            <v>0</v>
          </cell>
          <cell r="V31768">
            <v>0</v>
          </cell>
          <cell r="W31768">
            <v>0</v>
          </cell>
          <cell r="X31768">
            <v>0</v>
          </cell>
          <cell r="Y31768">
            <v>0</v>
          </cell>
          <cell r="Z31768">
            <v>0</v>
          </cell>
          <cell r="AA31768">
            <v>0</v>
          </cell>
          <cell r="AB31768">
            <v>0</v>
          </cell>
        </row>
        <row r="31772">
          <cell r="E31772">
            <v>0</v>
          </cell>
          <cell r="F31772">
            <v>0</v>
          </cell>
          <cell r="G31772">
            <v>0</v>
          </cell>
          <cell r="H31772">
            <v>0</v>
          </cell>
          <cell r="I31772">
            <v>0</v>
          </cell>
          <cell r="J31772">
            <v>0</v>
          </cell>
          <cell r="K31772">
            <v>0</v>
          </cell>
          <cell r="L31772">
            <v>0</v>
          </cell>
          <cell r="M31772">
            <v>0</v>
          </cell>
          <cell r="N31772">
            <v>0</v>
          </cell>
          <cell r="O31772">
            <v>0</v>
          </cell>
          <cell r="P31772">
            <v>0</v>
          </cell>
          <cell r="Q31772">
            <v>0</v>
          </cell>
          <cell r="R31772">
            <v>0</v>
          </cell>
          <cell r="S31772">
            <v>0</v>
          </cell>
          <cell r="T31772">
            <v>0</v>
          </cell>
          <cell r="U31772">
            <v>0</v>
          </cell>
          <cell r="V31772">
            <v>0</v>
          </cell>
          <cell r="W31772">
            <v>0</v>
          </cell>
          <cell r="X31772">
            <v>0</v>
          </cell>
          <cell r="Y31772">
            <v>0</v>
          </cell>
          <cell r="Z31772">
            <v>0</v>
          </cell>
          <cell r="AA31772">
            <v>0</v>
          </cell>
          <cell r="AB31772">
            <v>0</v>
          </cell>
        </row>
        <row r="32046">
          <cell r="E32046">
            <v>0</v>
          </cell>
          <cell r="F32046">
            <v>0</v>
          </cell>
          <cell r="G32046">
            <v>0</v>
          </cell>
          <cell r="H32046">
            <v>0</v>
          </cell>
          <cell r="I32046">
            <v>0</v>
          </cell>
          <cell r="J32046">
            <v>0</v>
          </cell>
          <cell r="K32046">
            <v>0</v>
          </cell>
          <cell r="L32046">
            <v>0</v>
          </cell>
          <cell r="M32046">
            <v>0</v>
          </cell>
          <cell r="N32046">
            <v>0</v>
          </cell>
          <cell r="O32046">
            <v>0</v>
          </cell>
          <cell r="P32046">
            <v>0</v>
          </cell>
          <cell r="Q32046">
            <v>0</v>
          </cell>
          <cell r="R32046">
            <v>0</v>
          </cell>
          <cell r="S32046">
            <v>0</v>
          </cell>
          <cell r="T32046">
            <v>0</v>
          </cell>
          <cell r="U32046">
            <v>0</v>
          </cell>
          <cell r="V32046">
            <v>0</v>
          </cell>
          <cell r="W32046">
            <v>0</v>
          </cell>
          <cell r="X32046">
            <v>0</v>
          </cell>
          <cell r="Y32046">
            <v>0</v>
          </cell>
          <cell r="Z32046">
            <v>0</v>
          </cell>
          <cell r="AA32046">
            <v>0</v>
          </cell>
          <cell r="AB32046">
            <v>0</v>
          </cell>
        </row>
        <row r="32159">
          <cell r="E32159">
            <v>214196.13000000012</v>
          </cell>
          <cell r="F32159">
            <v>0</v>
          </cell>
          <cell r="G32159">
            <v>214196.13000000012</v>
          </cell>
          <cell r="H32159">
            <v>69533.55</v>
          </cell>
          <cell r="I32159">
            <v>0</v>
          </cell>
          <cell r="J32159">
            <v>0</v>
          </cell>
          <cell r="K32159">
            <v>0</v>
          </cell>
          <cell r="L32159">
            <v>69533.55</v>
          </cell>
          <cell r="M32159">
            <v>0</v>
          </cell>
          <cell r="N32159">
            <v>0</v>
          </cell>
          <cell r="O32159">
            <v>0</v>
          </cell>
          <cell r="P32159">
            <v>69533.55</v>
          </cell>
          <cell r="Q32159">
            <v>0</v>
          </cell>
          <cell r="R32159">
            <v>0</v>
          </cell>
          <cell r="S32159">
            <v>0</v>
          </cell>
          <cell r="T32159">
            <v>0</v>
          </cell>
          <cell r="U32159">
            <v>0</v>
          </cell>
          <cell r="V32159">
            <v>0</v>
          </cell>
          <cell r="W32159">
            <v>0</v>
          </cell>
          <cell r="X32159">
            <v>0</v>
          </cell>
          <cell r="Y32159">
            <v>0</v>
          </cell>
          <cell r="Z32159">
            <v>0</v>
          </cell>
          <cell r="AA32159">
            <v>0</v>
          </cell>
          <cell r="AB32159">
            <v>0</v>
          </cell>
        </row>
        <row r="32165">
          <cell r="E32165">
            <v>0</v>
          </cell>
          <cell r="F32165">
            <v>0</v>
          </cell>
          <cell r="G32165">
            <v>0</v>
          </cell>
          <cell r="H32165">
            <v>0</v>
          </cell>
          <cell r="I32165">
            <v>0</v>
          </cell>
          <cell r="J32165">
            <v>0</v>
          </cell>
          <cell r="K32165">
            <v>0</v>
          </cell>
          <cell r="L32165">
            <v>0</v>
          </cell>
          <cell r="M32165">
            <v>0</v>
          </cell>
          <cell r="N32165">
            <v>0</v>
          </cell>
          <cell r="O32165">
            <v>0</v>
          </cell>
          <cell r="P32165">
            <v>0</v>
          </cell>
          <cell r="Q32165">
            <v>0</v>
          </cell>
          <cell r="R32165">
            <v>0</v>
          </cell>
          <cell r="S32165">
            <v>0</v>
          </cell>
          <cell r="T32165">
            <v>0</v>
          </cell>
          <cell r="U32165">
            <v>0</v>
          </cell>
          <cell r="V32165">
            <v>0</v>
          </cell>
          <cell r="W32165">
            <v>0</v>
          </cell>
          <cell r="X32165">
            <v>0</v>
          </cell>
          <cell r="Y32165">
            <v>0</v>
          </cell>
          <cell r="Z32165">
            <v>0</v>
          </cell>
          <cell r="AA32165">
            <v>0</v>
          </cell>
          <cell r="AB32165">
            <v>0</v>
          </cell>
        </row>
        <row r="32194">
          <cell r="E32194">
            <v>0</v>
          </cell>
          <cell r="F32194">
            <v>0</v>
          </cell>
          <cell r="G32194">
            <v>0</v>
          </cell>
          <cell r="H32194">
            <v>0</v>
          </cell>
          <cell r="I32194">
            <v>0</v>
          </cell>
          <cell r="J32194">
            <v>0</v>
          </cell>
          <cell r="K32194">
            <v>0</v>
          </cell>
          <cell r="L32194">
            <v>0</v>
          </cell>
          <cell r="M32194">
            <v>0</v>
          </cell>
          <cell r="N32194">
            <v>0</v>
          </cell>
          <cell r="O32194">
            <v>0</v>
          </cell>
          <cell r="P32194">
            <v>0</v>
          </cell>
          <cell r="Q32194">
            <v>0</v>
          </cell>
          <cell r="R32194">
            <v>0</v>
          </cell>
          <cell r="S32194">
            <v>0</v>
          </cell>
          <cell r="T32194">
            <v>0</v>
          </cell>
          <cell r="U32194">
            <v>0</v>
          </cell>
          <cell r="V32194">
            <v>0</v>
          </cell>
          <cell r="W32194">
            <v>0</v>
          </cell>
          <cell r="X32194">
            <v>0</v>
          </cell>
          <cell r="Y32194">
            <v>0</v>
          </cell>
          <cell r="Z32194">
            <v>0</v>
          </cell>
          <cell r="AA32194">
            <v>0</v>
          </cell>
          <cell r="AB32194">
            <v>0</v>
          </cell>
        </row>
        <row r="32198">
          <cell r="E32198">
            <v>0</v>
          </cell>
          <cell r="F32198">
            <v>0</v>
          </cell>
          <cell r="G32198">
            <v>0</v>
          </cell>
          <cell r="H32198">
            <v>0</v>
          </cell>
          <cell r="I32198">
            <v>0</v>
          </cell>
          <cell r="J32198">
            <v>0</v>
          </cell>
          <cell r="K32198">
            <v>0</v>
          </cell>
          <cell r="L32198">
            <v>0</v>
          </cell>
          <cell r="M32198">
            <v>0</v>
          </cell>
          <cell r="N32198">
            <v>0</v>
          </cell>
          <cell r="O32198">
            <v>0</v>
          </cell>
          <cell r="P32198">
            <v>0</v>
          </cell>
          <cell r="Q32198">
            <v>0</v>
          </cell>
          <cell r="R32198">
            <v>0</v>
          </cell>
          <cell r="S32198">
            <v>0</v>
          </cell>
          <cell r="T32198">
            <v>0</v>
          </cell>
          <cell r="U32198">
            <v>0</v>
          </cell>
          <cell r="V32198">
            <v>0</v>
          </cell>
          <cell r="W32198">
            <v>0</v>
          </cell>
          <cell r="X32198">
            <v>0</v>
          </cell>
          <cell r="Y32198">
            <v>0</v>
          </cell>
          <cell r="Z32198">
            <v>0</v>
          </cell>
          <cell r="AA32198">
            <v>0</v>
          </cell>
          <cell r="AB32198">
            <v>0</v>
          </cell>
        </row>
        <row r="32259">
          <cell r="E32259">
            <v>0</v>
          </cell>
          <cell r="F32259">
            <v>0</v>
          </cell>
          <cell r="G32259">
            <v>0</v>
          </cell>
          <cell r="H32259">
            <v>0</v>
          </cell>
          <cell r="I32259">
            <v>0</v>
          </cell>
          <cell r="J32259">
            <v>0</v>
          </cell>
          <cell r="K32259">
            <v>0</v>
          </cell>
          <cell r="L32259">
            <v>0</v>
          </cell>
          <cell r="M32259">
            <v>0</v>
          </cell>
          <cell r="N32259">
            <v>0</v>
          </cell>
          <cell r="O32259">
            <v>0</v>
          </cell>
          <cell r="P32259">
            <v>0</v>
          </cell>
          <cell r="Q32259">
            <v>0</v>
          </cell>
          <cell r="R32259">
            <v>0</v>
          </cell>
          <cell r="S32259">
            <v>0</v>
          </cell>
          <cell r="T32259">
            <v>0</v>
          </cell>
          <cell r="U32259">
            <v>0</v>
          </cell>
          <cell r="V32259">
            <v>0</v>
          </cell>
          <cell r="W32259">
            <v>0</v>
          </cell>
          <cell r="X32259">
            <v>0</v>
          </cell>
          <cell r="Y32259">
            <v>0</v>
          </cell>
          <cell r="Z32259">
            <v>0</v>
          </cell>
          <cell r="AA32259">
            <v>0</v>
          </cell>
          <cell r="AB32259">
            <v>0</v>
          </cell>
        </row>
        <row r="32372">
          <cell r="E32372">
            <v>164125.83000000007</v>
          </cell>
          <cell r="F32372">
            <v>0</v>
          </cell>
          <cell r="G32372">
            <v>164125.83000000007</v>
          </cell>
          <cell r="H32372">
            <v>0</v>
          </cell>
          <cell r="I32372">
            <v>0</v>
          </cell>
          <cell r="J32372">
            <v>0</v>
          </cell>
          <cell r="K32372">
            <v>0</v>
          </cell>
          <cell r="L32372">
            <v>0</v>
          </cell>
          <cell r="M32372">
            <v>0</v>
          </cell>
          <cell r="N32372">
            <v>0</v>
          </cell>
          <cell r="O32372">
            <v>0</v>
          </cell>
          <cell r="P32372">
            <v>0</v>
          </cell>
          <cell r="Q32372">
            <v>0</v>
          </cell>
          <cell r="R32372">
            <v>0</v>
          </cell>
          <cell r="S32372">
            <v>0</v>
          </cell>
          <cell r="T32372">
            <v>0</v>
          </cell>
          <cell r="U32372">
            <v>0</v>
          </cell>
          <cell r="V32372">
            <v>0</v>
          </cell>
          <cell r="W32372">
            <v>0</v>
          </cell>
          <cell r="X32372">
            <v>0</v>
          </cell>
          <cell r="Y32372">
            <v>0</v>
          </cell>
          <cell r="Z32372">
            <v>0</v>
          </cell>
          <cell r="AA32372">
            <v>0</v>
          </cell>
          <cell r="AB32372">
            <v>0</v>
          </cell>
        </row>
        <row r="32378">
          <cell r="E32378">
            <v>0</v>
          </cell>
          <cell r="F32378">
            <v>0</v>
          </cell>
          <cell r="G32378">
            <v>0</v>
          </cell>
          <cell r="H32378">
            <v>0</v>
          </cell>
          <cell r="I32378">
            <v>0</v>
          </cell>
          <cell r="J32378">
            <v>0</v>
          </cell>
          <cell r="K32378">
            <v>0</v>
          </cell>
          <cell r="L32378">
            <v>0</v>
          </cell>
          <cell r="M32378">
            <v>0</v>
          </cell>
          <cell r="N32378">
            <v>0</v>
          </cell>
          <cell r="O32378">
            <v>0</v>
          </cell>
          <cell r="P32378">
            <v>0</v>
          </cell>
          <cell r="Q32378">
            <v>0</v>
          </cell>
          <cell r="R32378">
            <v>0</v>
          </cell>
          <cell r="S32378">
            <v>0</v>
          </cell>
          <cell r="T32378">
            <v>0</v>
          </cell>
          <cell r="U32378">
            <v>0</v>
          </cell>
          <cell r="V32378">
            <v>0</v>
          </cell>
          <cell r="W32378">
            <v>0</v>
          </cell>
          <cell r="X32378">
            <v>0</v>
          </cell>
          <cell r="Y32378">
            <v>0</v>
          </cell>
          <cell r="Z32378">
            <v>0</v>
          </cell>
          <cell r="AA32378">
            <v>0</v>
          </cell>
          <cell r="AB32378">
            <v>0</v>
          </cell>
        </row>
        <row r="32407">
          <cell r="E32407">
            <v>0</v>
          </cell>
          <cell r="F32407">
            <v>0</v>
          </cell>
          <cell r="G32407">
            <v>0</v>
          </cell>
          <cell r="H32407">
            <v>0</v>
          </cell>
          <cell r="I32407">
            <v>0</v>
          </cell>
          <cell r="J32407">
            <v>0</v>
          </cell>
          <cell r="K32407">
            <v>0</v>
          </cell>
          <cell r="L32407">
            <v>0</v>
          </cell>
          <cell r="M32407">
            <v>0</v>
          </cell>
          <cell r="N32407">
            <v>0</v>
          </cell>
          <cell r="O32407">
            <v>0</v>
          </cell>
          <cell r="P32407">
            <v>0</v>
          </cell>
          <cell r="Q32407">
            <v>0</v>
          </cell>
          <cell r="R32407">
            <v>0</v>
          </cell>
          <cell r="S32407">
            <v>0</v>
          </cell>
          <cell r="T32407">
            <v>0</v>
          </cell>
          <cell r="U32407">
            <v>0</v>
          </cell>
          <cell r="V32407">
            <v>0</v>
          </cell>
          <cell r="W32407">
            <v>0</v>
          </cell>
          <cell r="X32407">
            <v>0</v>
          </cell>
          <cell r="Y32407">
            <v>0</v>
          </cell>
          <cell r="Z32407">
            <v>0</v>
          </cell>
          <cell r="AA32407">
            <v>0</v>
          </cell>
          <cell r="AB32407">
            <v>0</v>
          </cell>
        </row>
        <row r="32411">
          <cell r="E32411">
            <v>0</v>
          </cell>
          <cell r="F32411">
            <v>0</v>
          </cell>
          <cell r="G32411">
            <v>0</v>
          </cell>
          <cell r="H32411">
            <v>0</v>
          </cell>
          <cell r="I32411">
            <v>0</v>
          </cell>
          <cell r="J32411">
            <v>0</v>
          </cell>
          <cell r="K32411">
            <v>0</v>
          </cell>
          <cell r="Q32411">
            <v>0</v>
          </cell>
          <cell r="R32411">
            <v>0</v>
          </cell>
          <cell r="S32411">
            <v>0</v>
          </cell>
          <cell r="T32411">
            <v>0</v>
          </cell>
          <cell r="U32411">
            <v>0</v>
          </cell>
          <cell r="V32411">
            <v>0</v>
          </cell>
          <cell r="W32411">
            <v>0</v>
          </cell>
          <cell r="X32411">
            <v>0</v>
          </cell>
          <cell r="Y32411">
            <v>0</v>
          </cell>
          <cell r="Z32411">
            <v>0</v>
          </cell>
          <cell r="AA32411">
            <v>0</v>
          </cell>
          <cell r="AB32411">
            <v>0</v>
          </cell>
        </row>
        <row r="32472">
          <cell r="E32472">
            <v>0</v>
          </cell>
          <cell r="F32472">
            <v>0</v>
          </cell>
          <cell r="G32472">
            <v>0</v>
          </cell>
          <cell r="H32472">
            <v>0</v>
          </cell>
          <cell r="I32472">
            <v>0</v>
          </cell>
          <cell r="J32472">
            <v>0</v>
          </cell>
          <cell r="K32472">
            <v>0</v>
          </cell>
          <cell r="L32472">
            <v>0</v>
          </cell>
          <cell r="M32472">
            <v>0</v>
          </cell>
          <cell r="N32472">
            <v>0</v>
          </cell>
          <cell r="O32472">
            <v>0</v>
          </cell>
          <cell r="P32472">
            <v>0</v>
          </cell>
          <cell r="Q32472">
            <v>0</v>
          </cell>
          <cell r="R32472">
            <v>0</v>
          </cell>
          <cell r="S32472">
            <v>0</v>
          </cell>
          <cell r="T32472">
            <v>0</v>
          </cell>
          <cell r="U32472">
            <v>0</v>
          </cell>
          <cell r="V32472">
            <v>0</v>
          </cell>
          <cell r="W32472">
            <v>0</v>
          </cell>
          <cell r="X32472">
            <v>0</v>
          </cell>
          <cell r="Y32472">
            <v>0</v>
          </cell>
          <cell r="Z32472">
            <v>0</v>
          </cell>
          <cell r="AA32472">
            <v>0</v>
          </cell>
          <cell r="AB32472">
            <v>0</v>
          </cell>
        </row>
        <row r="32585">
          <cell r="E32585">
            <v>11982.9</v>
          </cell>
          <cell r="F32585">
            <v>0</v>
          </cell>
          <cell r="G32585">
            <v>11982.9</v>
          </cell>
          <cell r="H32585">
            <v>480</v>
          </cell>
          <cell r="I32585">
            <v>0</v>
          </cell>
          <cell r="J32585">
            <v>0</v>
          </cell>
          <cell r="K32585">
            <v>0</v>
          </cell>
          <cell r="L32585">
            <v>0</v>
          </cell>
          <cell r="M32585">
            <v>0</v>
          </cell>
          <cell r="N32585">
            <v>0</v>
          </cell>
          <cell r="O32585">
            <v>0</v>
          </cell>
          <cell r="P32585">
            <v>0</v>
          </cell>
          <cell r="Q32585">
            <v>0</v>
          </cell>
          <cell r="R32585">
            <v>0</v>
          </cell>
          <cell r="S32585">
            <v>480</v>
          </cell>
          <cell r="T32585">
            <v>0</v>
          </cell>
          <cell r="U32585">
            <v>0</v>
          </cell>
          <cell r="V32585">
            <v>0</v>
          </cell>
          <cell r="W32585">
            <v>0</v>
          </cell>
          <cell r="X32585">
            <v>0</v>
          </cell>
          <cell r="Y32585">
            <v>0</v>
          </cell>
          <cell r="Z32585">
            <v>0</v>
          </cell>
          <cell r="AA32585">
            <v>0</v>
          </cell>
          <cell r="AB32585">
            <v>0</v>
          </cell>
        </row>
        <row r="32591">
          <cell r="E32591">
            <v>0</v>
          </cell>
          <cell r="F32591">
            <v>0</v>
          </cell>
          <cell r="G32591">
            <v>0</v>
          </cell>
          <cell r="H32591">
            <v>0</v>
          </cell>
          <cell r="I32591">
            <v>0</v>
          </cell>
          <cell r="J32591">
            <v>0</v>
          </cell>
          <cell r="K32591">
            <v>0</v>
          </cell>
          <cell r="L32591">
            <v>0</v>
          </cell>
          <cell r="M32591">
            <v>0</v>
          </cell>
          <cell r="N32591">
            <v>0</v>
          </cell>
          <cell r="O32591">
            <v>0</v>
          </cell>
          <cell r="P32591">
            <v>0</v>
          </cell>
          <cell r="Q32591">
            <v>0</v>
          </cell>
          <cell r="R32591">
            <v>0</v>
          </cell>
          <cell r="S32591">
            <v>0</v>
          </cell>
          <cell r="T32591">
            <v>0</v>
          </cell>
          <cell r="U32591">
            <v>0</v>
          </cell>
          <cell r="V32591">
            <v>0</v>
          </cell>
          <cell r="W32591">
            <v>0</v>
          </cell>
          <cell r="X32591">
            <v>0</v>
          </cell>
          <cell r="Y32591">
            <v>0</v>
          </cell>
          <cell r="Z32591">
            <v>0</v>
          </cell>
          <cell r="AA32591">
            <v>0</v>
          </cell>
          <cell r="AB32591">
            <v>0</v>
          </cell>
        </row>
        <row r="32620">
          <cell r="E32620">
            <v>0</v>
          </cell>
          <cell r="F32620">
            <v>0</v>
          </cell>
          <cell r="G32620">
            <v>0</v>
          </cell>
          <cell r="H32620">
            <v>0</v>
          </cell>
          <cell r="I32620">
            <v>0</v>
          </cell>
          <cell r="J32620">
            <v>0</v>
          </cell>
          <cell r="K32620">
            <v>0</v>
          </cell>
          <cell r="L32620">
            <v>0</v>
          </cell>
          <cell r="M32620">
            <v>0</v>
          </cell>
          <cell r="N32620">
            <v>0</v>
          </cell>
          <cell r="O32620">
            <v>0</v>
          </cell>
          <cell r="P32620">
            <v>0</v>
          </cell>
          <cell r="Q32620">
            <v>0</v>
          </cell>
          <cell r="R32620">
            <v>0</v>
          </cell>
          <cell r="S32620">
            <v>0</v>
          </cell>
          <cell r="T32620">
            <v>0</v>
          </cell>
          <cell r="U32620">
            <v>0</v>
          </cell>
          <cell r="V32620">
            <v>0</v>
          </cell>
          <cell r="W32620">
            <v>0</v>
          </cell>
          <cell r="X32620">
            <v>0</v>
          </cell>
          <cell r="Y32620">
            <v>0</v>
          </cell>
          <cell r="Z32620">
            <v>0</v>
          </cell>
          <cell r="AA32620">
            <v>0</v>
          </cell>
          <cell r="AB32620">
            <v>0</v>
          </cell>
        </row>
        <row r="32624">
          <cell r="E32624">
            <v>0</v>
          </cell>
          <cell r="F32624">
            <v>0</v>
          </cell>
          <cell r="G32624">
            <v>0</v>
          </cell>
          <cell r="H32624">
            <v>0</v>
          </cell>
          <cell r="I32624">
            <v>0</v>
          </cell>
          <cell r="J32624">
            <v>0</v>
          </cell>
          <cell r="K32624">
            <v>0</v>
          </cell>
          <cell r="Q32624">
            <v>0</v>
          </cell>
          <cell r="R32624">
            <v>0</v>
          </cell>
          <cell r="S32624">
            <v>0</v>
          </cell>
          <cell r="T32624">
            <v>0</v>
          </cell>
          <cell r="U32624">
            <v>0</v>
          </cell>
          <cell r="V32624">
            <v>0</v>
          </cell>
          <cell r="W32624">
            <v>0</v>
          </cell>
          <cell r="X32624">
            <v>0</v>
          </cell>
          <cell r="Y32624">
            <v>0</v>
          </cell>
          <cell r="Z32624">
            <v>0</v>
          </cell>
          <cell r="AA32624">
            <v>0</v>
          </cell>
          <cell r="AB32624">
            <v>0</v>
          </cell>
        </row>
        <row r="32685">
          <cell r="E32685">
            <v>0</v>
          </cell>
          <cell r="F32685">
            <v>0</v>
          </cell>
          <cell r="G32685">
            <v>0</v>
          </cell>
          <cell r="H32685">
            <v>0</v>
          </cell>
          <cell r="I32685">
            <v>0</v>
          </cell>
          <cell r="J32685">
            <v>0</v>
          </cell>
          <cell r="K32685">
            <v>0</v>
          </cell>
          <cell r="L32685">
            <v>0</v>
          </cell>
          <cell r="M32685">
            <v>0</v>
          </cell>
          <cell r="N32685">
            <v>0</v>
          </cell>
          <cell r="O32685">
            <v>0</v>
          </cell>
          <cell r="P32685">
            <v>0</v>
          </cell>
          <cell r="Q32685">
            <v>0</v>
          </cell>
          <cell r="R32685">
            <v>0</v>
          </cell>
          <cell r="S32685">
            <v>0</v>
          </cell>
          <cell r="T32685">
            <v>0</v>
          </cell>
          <cell r="U32685">
            <v>0</v>
          </cell>
          <cell r="V32685">
            <v>0</v>
          </cell>
          <cell r="W32685">
            <v>0</v>
          </cell>
          <cell r="X32685">
            <v>0</v>
          </cell>
          <cell r="Y32685">
            <v>0</v>
          </cell>
          <cell r="Z32685">
            <v>0</v>
          </cell>
          <cell r="AA32685">
            <v>0</v>
          </cell>
          <cell r="AB32685">
            <v>0</v>
          </cell>
        </row>
        <row r="32798">
          <cell r="E32798">
            <v>62275.66</v>
          </cell>
          <cell r="F32798">
            <v>0</v>
          </cell>
          <cell r="G32798">
            <v>62275.66</v>
          </cell>
          <cell r="H32798">
            <v>0</v>
          </cell>
          <cell r="I32798">
            <v>0</v>
          </cell>
          <cell r="J32798">
            <v>0</v>
          </cell>
          <cell r="K32798">
            <v>0</v>
          </cell>
          <cell r="L32798">
            <v>0</v>
          </cell>
          <cell r="M32798">
            <v>0</v>
          </cell>
          <cell r="N32798">
            <v>0</v>
          </cell>
          <cell r="O32798">
            <v>0</v>
          </cell>
          <cell r="P32798">
            <v>0</v>
          </cell>
          <cell r="Q32798">
            <v>0</v>
          </cell>
          <cell r="R32798">
            <v>0</v>
          </cell>
          <cell r="S32798">
            <v>0</v>
          </cell>
          <cell r="T32798">
            <v>0</v>
          </cell>
          <cell r="U32798">
            <v>0</v>
          </cell>
          <cell r="V32798">
            <v>0</v>
          </cell>
          <cell r="W32798">
            <v>0</v>
          </cell>
          <cell r="X32798">
            <v>0</v>
          </cell>
          <cell r="Y32798">
            <v>0</v>
          </cell>
          <cell r="Z32798">
            <v>0</v>
          </cell>
          <cell r="AA32798">
            <v>0</v>
          </cell>
          <cell r="AB32798">
            <v>0</v>
          </cell>
        </row>
        <row r="32804">
          <cell r="E32804">
            <v>0</v>
          </cell>
          <cell r="F32804">
            <v>0</v>
          </cell>
          <cell r="G32804">
            <v>0</v>
          </cell>
          <cell r="H32804">
            <v>0</v>
          </cell>
          <cell r="I32804">
            <v>0</v>
          </cell>
          <cell r="J32804">
            <v>0</v>
          </cell>
          <cell r="K32804">
            <v>0</v>
          </cell>
          <cell r="L32804">
            <v>0</v>
          </cell>
          <cell r="M32804">
            <v>0</v>
          </cell>
          <cell r="N32804">
            <v>0</v>
          </cell>
          <cell r="O32804">
            <v>0</v>
          </cell>
          <cell r="P32804">
            <v>0</v>
          </cell>
          <cell r="Q32804">
            <v>0</v>
          </cell>
          <cell r="R32804">
            <v>0</v>
          </cell>
          <cell r="S32804">
            <v>0</v>
          </cell>
          <cell r="T32804">
            <v>0</v>
          </cell>
          <cell r="U32804">
            <v>0</v>
          </cell>
          <cell r="V32804">
            <v>0</v>
          </cell>
          <cell r="W32804">
            <v>0</v>
          </cell>
          <cell r="X32804">
            <v>0</v>
          </cell>
          <cell r="Y32804">
            <v>0</v>
          </cell>
          <cell r="Z32804">
            <v>0</v>
          </cell>
          <cell r="AA32804">
            <v>0</v>
          </cell>
          <cell r="AB32804">
            <v>0</v>
          </cell>
        </row>
        <row r="32833">
          <cell r="E32833">
            <v>0</v>
          </cell>
          <cell r="F32833">
            <v>0</v>
          </cell>
          <cell r="G32833">
            <v>0</v>
          </cell>
          <cell r="H32833">
            <v>0</v>
          </cell>
          <cell r="I32833">
            <v>0</v>
          </cell>
          <cell r="J32833">
            <v>0</v>
          </cell>
          <cell r="K32833">
            <v>0</v>
          </cell>
          <cell r="L32833">
            <v>0</v>
          </cell>
          <cell r="M32833">
            <v>0</v>
          </cell>
          <cell r="N32833">
            <v>0</v>
          </cell>
          <cell r="O32833">
            <v>0</v>
          </cell>
          <cell r="P32833">
            <v>0</v>
          </cell>
          <cell r="Q32833">
            <v>0</v>
          </cell>
          <cell r="R32833">
            <v>0</v>
          </cell>
          <cell r="S32833">
            <v>0</v>
          </cell>
          <cell r="T32833">
            <v>0</v>
          </cell>
          <cell r="U32833">
            <v>0</v>
          </cell>
          <cell r="V32833">
            <v>0</v>
          </cell>
          <cell r="W32833">
            <v>0</v>
          </cell>
          <cell r="X32833">
            <v>0</v>
          </cell>
          <cell r="Y32833">
            <v>0</v>
          </cell>
          <cell r="Z32833">
            <v>0</v>
          </cell>
          <cell r="AA32833">
            <v>0</v>
          </cell>
          <cell r="AB32833">
            <v>0</v>
          </cell>
        </row>
        <row r="32837">
          <cell r="E32837">
            <v>0</v>
          </cell>
          <cell r="F32837">
            <v>0</v>
          </cell>
          <cell r="G32837">
            <v>0</v>
          </cell>
          <cell r="H32837">
            <v>0</v>
          </cell>
          <cell r="I32837">
            <v>0</v>
          </cell>
          <cell r="J32837">
            <v>0</v>
          </cell>
          <cell r="K32837">
            <v>0</v>
          </cell>
          <cell r="Q32837">
            <v>0</v>
          </cell>
          <cell r="R32837">
            <v>0</v>
          </cell>
          <cell r="S32837">
            <v>0</v>
          </cell>
          <cell r="T32837">
            <v>0</v>
          </cell>
          <cell r="U32837">
            <v>0</v>
          </cell>
          <cell r="V32837">
            <v>0</v>
          </cell>
          <cell r="W32837">
            <v>0</v>
          </cell>
          <cell r="X32837">
            <v>0</v>
          </cell>
          <cell r="Y32837">
            <v>0</v>
          </cell>
          <cell r="Z32837">
            <v>0</v>
          </cell>
          <cell r="AA32837">
            <v>0</v>
          </cell>
          <cell r="AB32837">
            <v>0</v>
          </cell>
        </row>
        <row r="32898">
          <cell r="E32898">
            <v>0</v>
          </cell>
          <cell r="F32898">
            <v>0</v>
          </cell>
          <cell r="G32898">
            <v>0</v>
          </cell>
          <cell r="H32898">
            <v>0</v>
          </cell>
          <cell r="I32898">
            <v>0</v>
          </cell>
          <cell r="J32898">
            <v>0</v>
          </cell>
          <cell r="K32898">
            <v>0</v>
          </cell>
          <cell r="L32898">
            <v>0</v>
          </cell>
          <cell r="M32898">
            <v>0</v>
          </cell>
          <cell r="N32898">
            <v>0</v>
          </cell>
          <cell r="O32898">
            <v>0</v>
          </cell>
          <cell r="P32898">
            <v>0</v>
          </cell>
          <cell r="Q32898">
            <v>0</v>
          </cell>
          <cell r="R32898">
            <v>0</v>
          </cell>
          <cell r="S32898">
            <v>0</v>
          </cell>
          <cell r="T32898">
            <v>0</v>
          </cell>
          <cell r="U32898">
            <v>0</v>
          </cell>
          <cell r="V32898">
            <v>0</v>
          </cell>
          <cell r="W32898">
            <v>0</v>
          </cell>
          <cell r="X32898">
            <v>0</v>
          </cell>
          <cell r="Y32898">
            <v>0</v>
          </cell>
          <cell r="Z32898">
            <v>0</v>
          </cell>
          <cell r="AA32898">
            <v>0</v>
          </cell>
          <cell r="AB32898">
            <v>0</v>
          </cell>
        </row>
        <row r="33011">
          <cell r="E33011">
            <v>176745.01</v>
          </cell>
          <cell r="F33011">
            <v>0</v>
          </cell>
          <cell r="G33011">
            <v>176745.01</v>
          </cell>
          <cell r="H33011">
            <v>3000</v>
          </cell>
          <cell r="I33011">
            <v>0</v>
          </cell>
          <cell r="J33011">
            <v>0</v>
          </cell>
          <cell r="K33011">
            <v>0</v>
          </cell>
          <cell r="L33011">
            <v>0</v>
          </cell>
          <cell r="M33011">
            <v>0</v>
          </cell>
          <cell r="N33011">
            <v>0</v>
          </cell>
          <cell r="O33011">
            <v>0</v>
          </cell>
          <cell r="P33011">
            <v>0</v>
          </cell>
          <cell r="Q33011">
            <v>0</v>
          </cell>
          <cell r="R33011">
            <v>3000</v>
          </cell>
          <cell r="S33011">
            <v>0</v>
          </cell>
          <cell r="T33011">
            <v>0</v>
          </cell>
          <cell r="U33011">
            <v>0</v>
          </cell>
          <cell r="V33011">
            <v>0</v>
          </cell>
          <cell r="W33011">
            <v>0</v>
          </cell>
          <cell r="X33011">
            <v>0</v>
          </cell>
          <cell r="Y33011">
            <v>0</v>
          </cell>
          <cell r="Z33011">
            <v>0</v>
          </cell>
          <cell r="AA33011">
            <v>0</v>
          </cell>
          <cell r="AB33011">
            <v>0</v>
          </cell>
        </row>
        <row r="33017">
          <cell r="E33017">
            <v>0</v>
          </cell>
          <cell r="F33017">
            <v>0</v>
          </cell>
          <cell r="G33017">
            <v>0</v>
          </cell>
          <cell r="H33017">
            <v>0</v>
          </cell>
          <cell r="I33017">
            <v>0</v>
          </cell>
          <cell r="J33017">
            <v>0</v>
          </cell>
          <cell r="K33017">
            <v>0</v>
          </cell>
          <cell r="L33017">
            <v>0</v>
          </cell>
          <cell r="M33017">
            <v>0</v>
          </cell>
          <cell r="N33017">
            <v>0</v>
          </cell>
          <cell r="O33017">
            <v>0</v>
          </cell>
          <cell r="P33017">
            <v>0</v>
          </cell>
          <cell r="Q33017">
            <v>0</v>
          </cell>
          <cell r="R33017">
            <v>0</v>
          </cell>
          <cell r="S33017">
            <v>0</v>
          </cell>
          <cell r="T33017">
            <v>0</v>
          </cell>
          <cell r="U33017">
            <v>0</v>
          </cell>
          <cell r="V33017">
            <v>0</v>
          </cell>
          <cell r="W33017">
            <v>0</v>
          </cell>
          <cell r="X33017">
            <v>0</v>
          </cell>
          <cell r="Y33017">
            <v>0</v>
          </cell>
          <cell r="Z33017">
            <v>0</v>
          </cell>
          <cell r="AA33017">
            <v>0</v>
          </cell>
          <cell r="AB33017">
            <v>0</v>
          </cell>
        </row>
        <row r="33046">
          <cell r="E33046">
            <v>0</v>
          </cell>
          <cell r="F33046">
            <v>0</v>
          </cell>
          <cell r="G33046">
            <v>0</v>
          </cell>
          <cell r="H33046">
            <v>0</v>
          </cell>
          <cell r="I33046">
            <v>0</v>
          </cell>
          <cell r="J33046">
            <v>0</v>
          </cell>
          <cell r="K33046">
            <v>0</v>
          </cell>
          <cell r="L33046">
            <v>0</v>
          </cell>
          <cell r="M33046">
            <v>0</v>
          </cell>
          <cell r="N33046">
            <v>0</v>
          </cell>
          <cell r="O33046">
            <v>0</v>
          </cell>
          <cell r="P33046">
            <v>0</v>
          </cell>
          <cell r="Q33046">
            <v>0</v>
          </cell>
          <cell r="R33046">
            <v>0</v>
          </cell>
          <cell r="S33046">
            <v>0</v>
          </cell>
          <cell r="T33046">
            <v>0</v>
          </cell>
          <cell r="U33046">
            <v>0</v>
          </cell>
          <cell r="V33046">
            <v>0</v>
          </cell>
          <cell r="W33046">
            <v>0</v>
          </cell>
          <cell r="X33046">
            <v>0</v>
          </cell>
          <cell r="Y33046">
            <v>0</v>
          </cell>
          <cell r="Z33046">
            <v>0</v>
          </cell>
          <cell r="AA33046">
            <v>0</v>
          </cell>
          <cell r="AB33046">
            <v>0</v>
          </cell>
        </row>
        <row r="33050">
          <cell r="E33050">
            <v>0</v>
          </cell>
          <cell r="F33050">
            <v>0</v>
          </cell>
          <cell r="G33050">
            <v>0</v>
          </cell>
          <cell r="H33050">
            <v>0</v>
          </cell>
          <cell r="I33050">
            <v>0</v>
          </cell>
          <cell r="J33050">
            <v>0</v>
          </cell>
          <cell r="K33050">
            <v>0</v>
          </cell>
          <cell r="Q33050">
            <v>0</v>
          </cell>
          <cell r="R33050">
            <v>0</v>
          </cell>
          <cell r="S33050">
            <v>0</v>
          </cell>
          <cell r="T33050">
            <v>0</v>
          </cell>
          <cell r="U33050">
            <v>0</v>
          </cell>
          <cell r="V33050">
            <v>0</v>
          </cell>
          <cell r="W33050">
            <v>0</v>
          </cell>
          <cell r="X33050">
            <v>0</v>
          </cell>
          <cell r="Y33050">
            <v>0</v>
          </cell>
          <cell r="Z33050">
            <v>0</v>
          </cell>
          <cell r="AA33050">
            <v>0</v>
          </cell>
          <cell r="AB33050">
            <v>0</v>
          </cell>
        </row>
        <row r="33111">
          <cell r="E33111">
            <v>0</v>
          </cell>
          <cell r="F33111">
            <v>0</v>
          </cell>
          <cell r="G33111">
            <v>0</v>
          </cell>
          <cell r="H33111">
            <v>0</v>
          </cell>
          <cell r="I33111">
            <v>0</v>
          </cell>
          <cell r="J33111">
            <v>0</v>
          </cell>
          <cell r="K33111">
            <v>0</v>
          </cell>
          <cell r="L33111">
            <v>0</v>
          </cell>
          <cell r="M33111">
            <v>0</v>
          </cell>
          <cell r="N33111">
            <v>0</v>
          </cell>
          <cell r="O33111">
            <v>0</v>
          </cell>
          <cell r="P33111">
            <v>0</v>
          </cell>
          <cell r="Q33111">
            <v>0</v>
          </cell>
          <cell r="R33111">
            <v>0</v>
          </cell>
          <cell r="S33111">
            <v>0</v>
          </cell>
          <cell r="T33111">
            <v>0</v>
          </cell>
          <cell r="U33111">
            <v>0</v>
          </cell>
          <cell r="V33111">
            <v>0</v>
          </cell>
          <cell r="W33111">
            <v>0</v>
          </cell>
          <cell r="X33111">
            <v>0</v>
          </cell>
          <cell r="Y33111">
            <v>0</v>
          </cell>
          <cell r="Z33111">
            <v>0</v>
          </cell>
          <cell r="AA33111">
            <v>0</v>
          </cell>
          <cell r="AB33111">
            <v>0</v>
          </cell>
        </row>
        <row r="33224">
          <cell r="E33224">
            <v>103973.13000000003</v>
          </cell>
          <cell r="F33224">
            <v>0</v>
          </cell>
          <cell r="G33224">
            <v>103973.13000000003</v>
          </cell>
          <cell r="H33224">
            <v>0</v>
          </cell>
          <cell r="I33224">
            <v>0</v>
          </cell>
          <cell r="J33224">
            <v>0</v>
          </cell>
          <cell r="K33224">
            <v>0</v>
          </cell>
          <cell r="L33224">
            <v>0</v>
          </cell>
          <cell r="M33224">
            <v>0</v>
          </cell>
          <cell r="N33224">
            <v>0</v>
          </cell>
          <cell r="O33224">
            <v>0</v>
          </cell>
          <cell r="P33224">
            <v>0</v>
          </cell>
          <cell r="Q33224">
            <v>0</v>
          </cell>
          <cell r="R33224">
            <v>0</v>
          </cell>
          <cell r="S33224">
            <v>0</v>
          </cell>
          <cell r="T33224">
            <v>0</v>
          </cell>
          <cell r="U33224">
            <v>0</v>
          </cell>
          <cell r="V33224">
            <v>0</v>
          </cell>
          <cell r="W33224">
            <v>0</v>
          </cell>
          <cell r="X33224">
            <v>0</v>
          </cell>
          <cell r="Y33224">
            <v>0</v>
          </cell>
          <cell r="Z33224">
            <v>0</v>
          </cell>
          <cell r="AA33224">
            <v>0</v>
          </cell>
          <cell r="AB33224">
            <v>0</v>
          </cell>
        </row>
        <row r="33230">
          <cell r="E33230">
            <v>0</v>
          </cell>
          <cell r="F33230">
            <v>0</v>
          </cell>
          <cell r="G33230">
            <v>0</v>
          </cell>
          <cell r="H33230">
            <v>0</v>
          </cell>
          <cell r="I33230">
            <v>0</v>
          </cell>
          <cell r="J33230">
            <v>0</v>
          </cell>
          <cell r="K33230">
            <v>0</v>
          </cell>
          <cell r="L33230">
            <v>0</v>
          </cell>
          <cell r="M33230">
            <v>0</v>
          </cell>
          <cell r="N33230">
            <v>0</v>
          </cell>
          <cell r="O33230">
            <v>0</v>
          </cell>
          <cell r="P33230">
            <v>0</v>
          </cell>
          <cell r="Q33230">
            <v>0</v>
          </cell>
          <cell r="R33230">
            <v>0</v>
          </cell>
          <cell r="S33230">
            <v>0</v>
          </cell>
          <cell r="T33230">
            <v>0</v>
          </cell>
          <cell r="U33230">
            <v>0</v>
          </cell>
          <cell r="V33230">
            <v>0</v>
          </cell>
          <cell r="W33230">
            <v>0</v>
          </cell>
          <cell r="X33230">
            <v>0</v>
          </cell>
          <cell r="Y33230">
            <v>0</v>
          </cell>
          <cell r="Z33230">
            <v>0</v>
          </cell>
          <cell r="AA33230">
            <v>0</v>
          </cell>
          <cell r="AB33230">
            <v>0</v>
          </cell>
        </row>
        <row r="33259">
          <cell r="E33259">
            <v>0</v>
          </cell>
          <cell r="F33259">
            <v>0</v>
          </cell>
          <cell r="G33259">
            <v>0</v>
          </cell>
          <cell r="H33259">
            <v>0</v>
          </cell>
          <cell r="I33259">
            <v>0</v>
          </cell>
          <cell r="J33259">
            <v>0</v>
          </cell>
          <cell r="K33259">
            <v>0</v>
          </cell>
          <cell r="L33259">
            <v>0</v>
          </cell>
          <cell r="M33259">
            <v>0</v>
          </cell>
          <cell r="N33259">
            <v>0</v>
          </cell>
          <cell r="O33259">
            <v>0</v>
          </cell>
          <cell r="P33259">
            <v>0</v>
          </cell>
          <cell r="Q33259">
            <v>0</v>
          </cell>
          <cell r="R33259">
            <v>0</v>
          </cell>
          <cell r="S33259">
            <v>0</v>
          </cell>
          <cell r="T33259">
            <v>0</v>
          </cell>
          <cell r="U33259">
            <v>0</v>
          </cell>
          <cell r="V33259">
            <v>0</v>
          </cell>
          <cell r="W33259">
            <v>0</v>
          </cell>
          <cell r="X33259">
            <v>0</v>
          </cell>
          <cell r="Y33259">
            <v>0</v>
          </cell>
          <cell r="Z33259">
            <v>0</v>
          </cell>
          <cell r="AA33259">
            <v>0</v>
          </cell>
          <cell r="AB33259">
            <v>0</v>
          </cell>
        </row>
        <row r="33263">
          <cell r="E33263">
            <v>0</v>
          </cell>
          <cell r="F33263">
            <v>0</v>
          </cell>
          <cell r="G33263">
            <v>0</v>
          </cell>
          <cell r="H33263">
            <v>0</v>
          </cell>
          <cell r="I33263">
            <v>0</v>
          </cell>
          <cell r="J33263">
            <v>0</v>
          </cell>
          <cell r="K33263">
            <v>0</v>
          </cell>
          <cell r="Q33263">
            <v>0</v>
          </cell>
          <cell r="R33263">
            <v>0</v>
          </cell>
          <cell r="S33263">
            <v>0</v>
          </cell>
          <cell r="T33263">
            <v>0</v>
          </cell>
          <cell r="U33263">
            <v>0</v>
          </cell>
          <cell r="V33263">
            <v>0</v>
          </cell>
          <cell r="W33263">
            <v>0</v>
          </cell>
          <cell r="X33263">
            <v>0</v>
          </cell>
          <cell r="Y33263">
            <v>0</v>
          </cell>
          <cell r="Z33263">
            <v>0</v>
          </cell>
          <cell r="AA33263">
            <v>0</v>
          </cell>
          <cell r="AB33263">
            <v>0</v>
          </cell>
        </row>
        <row r="33324">
          <cell r="E33324">
            <v>0</v>
          </cell>
          <cell r="F33324">
            <v>0</v>
          </cell>
          <cell r="G33324">
            <v>0</v>
          </cell>
          <cell r="H33324">
            <v>0</v>
          </cell>
          <cell r="I33324">
            <v>0</v>
          </cell>
          <cell r="J33324">
            <v>0</v>
          </cell>
          <cell r="K33324">
            <v>0</v>
          </cell>
          <cell r="L33324">
            <v>0</v>
          </cell>
          <cell r="M33324">
            <v>0</v>
          </cell>
          <cell r="N33324">
            <v>0</v>
          </cell>
          <cell r="O33324">
            <v>0</v>
          </cell>
          <cell r="P33324">
            <v>0</v>
          </cell>
          <cell r="Q33324">
            <v>0</v>
          </cell>
          <cell r="R33324">
            <v>0</v>
          </cell>
          <cell r="S33324">
            <v>0</v>
          </cell>
          <cell r="T33324">
            <v>0</v>
          </cell>
          <cell r="U33324">
            <v>0</v>
          </cell>
          <cell r="V33324">
            <v>0</v>
          </cell>
          <cell r="W33324">
            <v>0</v>
          </cell>
          <cell r="X33324">
            <v>0</v>
          </cell>
          <cell r="Y33324">
            <v>0</v>
          </cell>
          <cell r="Z33324">
            <v>0</v>
          </cell>
          <cell r="AA33324">
            <v>0</v>
          </cell>
          <cell r="AB33324">
            <v>0</v>
          </cell>
        </row>
        <row r="33437">
          <cell r="E33437">
            <v>2595</v>
          </cell>
          <cell r="F33437">
            <v>0</v>
          </cell>
          <cell r="G33437">
            <v>2595</v>
          </cell>
          <cell r="H33437">
            <v>0</v>
          </cell>
          <cell r="I33437">
            <v>0</v>
          </cell>
          <cell r="J33437">
            <v>0</v>
          </cell>
          <cell r="K33437">
            <v>0</v>
          </cell>
          <cell r="L33437">
            <v>0</v>
          </cell>
          <cell r="M33437">
            <v>0</v>
          </cell>
          <cell r="N33437">
            <v>0</v>
          </cell>
          <cell r="O33437">
            <v>0</v>
          </cell>
          <cell r="P33437">
            <v>0</v>
          </cell>
          <cell r="Q33437">
            <v>0</v>
          </cell>
          <cell r="R33437">
            <v>0</v>
          </cell>
          <cell r="S33437">
            <v>0</v>
          </cell>
          <cell r="T33437">
            <v>0</v>
          </cell>
          <cell r="U33437">
            <v>0</v>
          </cell>
          <cell r="V33437">
            <v>0</v>
          </cell>
          <cell r="W33437">
            <v>0</v>
          </cell>
          <cell r="X33437">
            <v>0</v>
          </cell>
          <cell r="Y33437">
            <v>0</v>
          </cell>
          <cell r="Z33437">
            <v>0</v>
          </cell>
          <cell r="AA33437">
            <v>0</v>
          </cell>
          <cell r="AB33437">
            <v>0</v>
          </cell>
        </row>
        <row r="33443">
          <cell r="E33443">
            <v>0</v>
          </cell>
          <cell r="F33443">
            <v>0</v>
          </cell>
          <cell r="G33443">
            <v>0</v>
          </cell>
          <cell r="H33443">
            <v>0</v>
          </cell>
          <cell r="I33443">
            <v>0</v>
          </cell>
          <cell r="J33443">
            <v>0</v>
          </cell>
          <cell r="K33443">
            <v>0</v>
          </cell>
          <cell r="L33443">
            <v>0</v>
          </cell>
          <cell r="M33443">
            <v>0</v>
          </cell>
          <cell r="N33443">
            <v>0</v>
          </cell>
          <cell r="O33443">
            <v>0</v>
          </cell>
          <cell r="P33443">
            <v>0</v>
          </cell>
          <cell r="Q33443">
            <v>0</v>
          </cell>
          <cell r="R33443">
            <v>0</v>
          </cell>
          <cell r="S33443">
            <v>0</v>
          </cell>
          <cell r="T33443">
            <v>0</v>
          </cell>
          <cell r="U33443">
            <v>0</v>
          </cell>
          <cell r="V33443">
            <v>0</v>
          </cell>
          <cell r="W33443">
            <v>0</v>
          </cell>
          <cell r="X33443">
            <v>0</v>
          </cell>
          <cell r="Y33443">
            <v>0</v>
          </cell>
          <cell r="Z33443">
            <v>0</v>
          </cell>
          <cell r="AA33443">
            <v>0</v>
          </cell>
          <cell r="AB33443">
            <v>0</v>
          </cell>
        </row>
        <row r="33472">
          <cell r="E33472">
            <v>0</v>
          </cell>
          <cell r="F33472">
            <v>0</v>
          </cell>
          <cell r="G33472">
            <v>0</v>
          </cell>
          <cell r="H33472">
            <v>0</v>
          </cell>
          <cell r="I33472">
            <v>0</v>
          </cell>
          <cell r="J33472">
            <v>0</v>
          </cell>
          <cell r="K33472">
            <v>0</v>
          </cell>
          <cell r="L33472">
            <v>0</v>
          </cell>
          <cell r="M33472">
            <v>0</v>
          </cell>
          <cell r="N33472">
            <v>0</v>
          </cell>
          <cell r="O33472">
            <v>0</v>
          </cell>
          <cell r="P33472">
            <v>0</v>
          </cell>
          <cell r="Q33472">
            <v>0</v>
          </cell>
          <cell r="R33472">
            <v>0</v>
          </cell>
          <cell r="S33472">
            <v>0</v>
          </cell>
          <cell r="T33472">
            <v>0</v>
          </cell>
          <cell r="U33472">
            <v>0</v>
          </cell>
          <cell r="V33472">
            <v>0</v>
          </cell>
          <cell r="W33472">
            <v>0</v>
          </cell>
          <cell r="X33472">
            <v>0</v>
          </cell>
          <cell r="Y33472">
            <v>0</v>
          </cell>
          <cell r="Z33472">
            <v>0</v>
          </cell>
          <cell r="AA33472">
            <v>0</v>
          </cell>
          <cell r="AB33472">
            <v>0</v>
          </cell>
        </row>
        <row r="33476">
          <cell r="E33476">
            <v>0</v>
          </cell>
          <cell r="F33476">
            <v>0</v>
          </cell>
          <cell r="G33476">
            <v>0</v>
          </cell>
          <cell r="H33476">
            <v>0</v>
          </cell>
          <cell r="I33476">
            <v>0</v>
          </cell>
          <cell r="J33476">
            <v>0</v>
          </cell>
          <cell r="K33476">
            <v>0</v>
          </cell>
          <cell r="Q33476">
            <v>0</v>
          </cell>
          <cell r="R33476">
            <v>0</v>
          </cell>
          <cell r="S33476">
            <v>0</v>
          </cell>
          <cell r="T33476">
            <v>0</v>
          </cell>
          <cell r="U33476">
            <v>0</v>
          </cell>
          <cell r="V33476">
            <v>0</v>
          </cell>
          <cell r="W33476">
            <v>0</v>
          </cell>
          <cell r="X33476">
            <v>0</v>
          </cell>
          <cell r="Y33476">
            <v>0</v>
          </cell>
          <cell r="Z33476">
            <v>0</v>
          </cell>
          <cell r="AA33476">
            <v>0</v>
          </cell>
          <cell r="AB33476">
            <v>0</v>
          </cell>
        </row>
        <row r="33537">
          <cell r="E33537">
            <v>0</v>
          </cell>
          <cell r="F33537">
            <v>0</v>
          </cell>
          <cell r="G33537">
            <v>0</v>
          </cell>
          <cell r="H33537">
            <v>0</v>
          </cell>
          <cell r="I33537">
            <v>0</v>
          </cell>
          <cell r="J33537">
            <v>0</v>
          </cell>
          <cell r="K33537">
            <v>0</v>
          </cell>
          <cell r="L33537">
            <v>0</v>
          </cell>
          <cell r="M33537">
            <v>0</v>
          </cell>
          <cell r="N33537">
            <v>0</v>
          </cell>
          <cell r="O33537">
            <v>0</v>
          </cell>
          <cell r="P33537">
            <v>0</v>
          </cell>
          <cell r="Q33537">
            <v>0</v>
          </cell>
          <cell r="R33537">
            <v>0</v>
          </cell>
          <cell r="S33537">
            <v>0</v>
          </cell>
          <cell r="T33537">
            <v>0</v>
          </cell>
          <cell r="U33537">
            <v>0</v>
          </cell>
          <cell r="V33537">
            <v>0</v>
          </cell>
          <cell r="W33537">
            <v>0</v>
          </cell>
          <cell r="X33537">
            <v>0</v>
          </cell>
          <cell r="Y33537">
            <v>0</v>
          </cell>
          <cell r="Z33537">
            <v>0</v>
          </cell>
          <cell r="AA33537">
            <v>0</v>
          </cell>
          <cell r="AB33537">
            <v>0</v>
          </cell>
        </row>
        <row r="33650">
          <cell r="E33650">
            <v>6498.76</v>
          </cell>
          <cell r="F33650">
            <v>0</v>
          </cell>
          <cell r="G33650">
            <v>6498.76</v>
          </cell>
          <cell r="H33650">
            <v>0</v>
          </cell>
          <cell r="I33650">
            <v>0</v>
          </cell>
          <cell r="J33650">
            <v>0</v>
          </cell>
          <cell r="K33650">
            <v>0</v>
          </cell>
          <cell r="L33650">
            <v>0</v>
          </cell>
          <cell r="M33650">
            <v>0</v>
          </cell>
          <cell r="N33650">
            <v>0</v>
          </cell>
          <cell r="O33650">
            <v>0</v>
          </cell>
          <cell r="P33650">
            <v>0</v>
          </cell>
          <cell r="Q33650">
            <v>0</v>
          </cell>
          <cell r="R33650">
            <v>0</v>
          </cell>
          <cell r="S33650">
            <v>0</v>
          </cell>
          <cell r="T33650">
            <v>0</v>
          </cell>
          <cell r="U33650">
            <v>0</v>
          </cell>
          <cell r="V33650">
            <v>0</v>
          </cell>
          <cell r="W33650">
            <v>0</v>
          </cell>
          <cell r="X33650">
            <v>0</v>
          </cell>
          <cell r="Y33650">
            <v>0</v>
          </cell>
          <cell r="Z33650">
            <v>0</v>
          </cell>
          <cell r="AA33650">
            <v>0</v>
          </cell>
          <cell r="AB33650">
            <v>0</v>
          </cell>
        </row>
        <row r="33656">
          <cell r="E33656">
            <v>0</v>
          </cell>
          <cell r="F33656">
            <v>0</v>
          </cell>
          <cell r="G33656">
            <v>0</v>
          </cell>
          <cell r="H33656">
            <v>0</v>
          </cell>
          <cell r="I33656">
            <v>0</v>
          </cell>
          <cell r="J33656">
            <v>0</v>
          </cell>
          <cell r="K33656">
            <v>0</v>
          </cell>
          <cell r="L33656">
            <v>0</v>
          </cell>
          <cell r="M33656">
            <v>0</v>
          </cell>
          <cell r="N33656">
            <v>0</v>
          </cell>
          <cell r="O33656">
            <v>0</v>
          </cell>
          <cell r="P33656">
            <v>0</v>
          </cell>
          <cell r="Q33656">
            <v>0</v>
          </cell>
          <cell r="R33656">
            <v>0</v>
          </cell>
          <cell r="S33656">
            <v>0</v>
          </cell>
          <cell r="T33656">
            <v>0</v>
          </cell>
          <cell r="U33656">
            <v>0</v>
          </cell>
          <cell r="V33656">
            <v>0</v>
          </cell>
          <cell r="W33656">
            <v>0</v>
          </cell>
          <cell r="X33656">
            <v>0</v>
          </cell>
          <cell r="Y33656">
            <v>0</v>
          </cell>
          <cell r="Z33656">
            <v>0</v>
          </cell>
          <cell r="AA33656">
            <v>0</v>
          </cell>
          <cell r="AB33656">
            <v>0</v>
          </cell>
        </row>
        <row r="33685">
          <cell r="E33685">
            <v>0</v>
          </cell>
          <cell r="F33685">
            <v>0</v>
          </cell>
          <cell r="G33685">
            <v>0</v>
          </cell>
          <cell r="H33685">
            <v>0</v>
          </cell>
          <cell r="I33685">
            <v>0</v>
          </cell>
          <cell r="J33685">
            <v>0</v>
          </cell>
          <cell r="K33685">
            <v>0</v>
          </cell>
          <cell r="L33685">
            <v>0</v>
          </cell>
          <cell r="M33685">
            <v>0</v>
          </cell>
          <cell r="N33685">
            <v>0</v>
          </cell>
          <cell r="O33685">
            <v>0</v>
          </cell>
          <cell r="P33685">
            <v>0</v>
          </cell>
          <cell r="Q33685">
            <v>0</v>
          </cell>
          <cell r="R33685">
            <v>0</v>
          </cell>
          <cell r="S33685">
            <v>0</v>
          </cell>
          <cell r="T33685">
            <v>0</v>
          </cell>
          <cell r="U33685">
            <v>0</v>
          </cell>
          <cell r="V33685">
            <v>0</v>
          </cell>
          <cell r="W33685">
            <v>0</v>
          </cell>
          <cell r="X33685">
            <v>0</v>
          </cell>
          <cell r="Y33685">
            <v>0</v>
          </cell>
          <cell r="Z33685">
            <v>0</v>
          </cell>
          <cell r="AA33685">
            <v>0</v>
          </cell>
          <cell r="AB33685">
            <v>0</v>
          </cell>
        </row>
        <row r="33689">
          <cell r="E33689">
            <v>0</v>
          </cell>
          <cell r="F33689">
            <v>0</v>
          </cell>
          <cell r="G33689">
            <v>0</v>
          </cell>
          <cell r="H33689">
            <v>0</v>
          </cell>
          <cell r="I33689">
            <v>0</v>
          </cell>
          <cell r="J33689">
            <v>0</v>
          </cell>
          <cell r="K33689">
            <v>0</v>
          </cell>
          <cell r="Q33689">
            <v>0</v>
          </cell>
          <cell r="R33689">
            <v>0</v>
          </cell>
          <cell r="S33689">
            <v>0</v>
          </cell>
          <cell r="T33689">
            <v>0</v>
          </cell>
          <cell r="U33689">
            <v>0</v>
          </cell>
          <cell r="V33689">
            <v>0</v>
          </cell>
          <cell r="W33689">
            <v>0</v>
          </cell>
          <cell r="X33689">
            <v>0</v>
          </cell>
          <cell r="Y33689">
            <v>0</v>
          </cell>
          <cell r="Z33689">
            <v>0</v>
          </cell>
          <cell r="AA33689">
            <v>0</v>
          </cell>
          <cell r="AB33689">
            <v>0</v>
          </cell>
        </row>
        <row r="33750">
          <cell r="E33750">
            <v>0</v>
          </cell>
          <cell r="F33750">
            <v>0</v>
          </cell>
          <cell r="G33750">
            <v>0</v>
          </cell>
          <cell r="H33750">
            <v>0</v>
          </cell>
          <cell r="I33750">
            <v>0</v>
          </cell>
          <cell r="J33750">
            <v>0</v>
          </cell>
          <cell r="K33750">
            <v>0</v>
          </cell>
          <cell r="L33750">
            <v>0</v>
          </cell>
          <cell r="M33750">
            <v>0</v>
          </cell>
          <cell r="N33750">
            <v>0</v>
          </cell>
          <cell r="O33750">
            <v>0</v>
          </cell>
          <cell r="P33750">
            <v>0</v>
          </cell>
          <cell r="Q33750">
            <v>0</v>
          </cell>
          <cell r="R33750">
            <v>0</v>
          </cell>
          <cell r="S33750">
            <v>0</v>
          </cell>
          <cell r="T33750">
            <v>0</v>
          </cell>
          <cell r="U33750">
            <v>0</v>
          </cell>
          <cell r="V33750">
            <v>0</v>
          </cell>
          <cell r="W33750">
            <v>0</v>
          </cell>
          <cell r="X33750">
            <v>0</v>
          </cell>
          <cell r="Y33750">
            <v>0</v>
          </cell>
          <cell r="Z33750">
            <v>0</v>
          </cell>
          <cell r="AA33750">
            <v>0</v>
          </cell>
          <cell r="AB33750">
            <v>0</v>
          </cell>
        </row>
        <row r="33863">
          <cell r="E33863">
            <v>7690.92</v>
          </cell>
          <cell r="F33863">
            <v>0</v>
          </cell>
          <cell r="G33863">
            <v>7690.92</v>
          </cell>
          <cell r="H33863">
            <v>7690.92</v>
          </cell>
          <cell r="I33863">
            <v>0</v>
          </cell>
          <cell r="J33863">
            <v>0</v>
          </cell>
          <cell r="K33863">
            <v>0</v>
          </cell>
          <cell r="L33863">
            <v>0</v>
          </cell>
          <cell r="M33863">
            <v>0</v>
          </cell>
          <cell r="N33863">
            <v>0</v>
          </cell>
          <cell r="O33863">
            <v>0</v>
          </cell>
          <cell r="P33863">
            <v>0</v>
          </cell>
          <cell r="Q33863">
            <v>0</v>
          </cell>
          <cell r="R33863">
            <v>7690.92</v>
          </cell>
          <cell r="S33863">
            <v>0</v>
          </cell>
          <cell r="T33863">
            <v>0</v>
          </cell>
          <cell r="U33863">
            <v>0</v>
          </cell>
          <cell r="V33863">
            <v>0</v>
          </cell>
          <cell r="W33863">
            <v>0</v>
          </cell>
          <cell r="X33863">
            <v>0</v>
          </cell>
          <cell r="Y33863">
            <v>0</v>
          </cell>
          <cell r="Z33863">
            <v>0</v>
          </cell>
          <cell r="AA33863">
            <v>0</v>
          </cell>
          <cell r="AB33863">
            <v>0</v>
          </cell>
        </row>
        <row r="33869">
          <cell r="E33869">
            <v>0</v>
          </cell>
          <cell r="F33869">
            <v>0</v>
          </cell>
          <cell r="G33869">
            <v>0</v>
          </cell>
          <cell r="H33869">
            <v>0</v>
          </cell>
          <cell r="I33869">
            <v>0</v>
          </cell>
          <cell r="J33869">
            <v>0</v>
          </cell>
          <cell r="K33869">
            <v>0</v>
          </cell>
          <cell r="L33869">
            <v>0</v>
          </cell>
          <cell r="M33869">
            <v>0</v>
          </cell>
          <cell r="N33869">
            <v>0</v>
          </cell>
          <cell r="O33869">
            <v>0</v>
          </cell>
          <cell r="P33869">
            <v>0</v>
          </cell>
          <cell r="Q33869">
            <v>0</v>
          </cell>
          <cell r="R33869">
            <v>0</v>
          </cell>
          <cell r="S33869">
            <v>0</v>
          </cell>
          <cell r="T33869">
            <v>0</v>
          </cell>
          <cell r="U33869">
            <v>0</v>
          </cell>
          <cell r="V33869">
            <v>0</v>
          </cell>
          <cell r="W33869">
            <v>0</v>
          </cell>
          <cell r="X33869">
            <v>0</v>
          </cell>
          <cell r="Y33869">
            <v>0</v>
          </cell>
          <cell r="Z33869">
            <v>0</v>
          </cell>
          <cell r="AA33869">
            <v>0</v>
          </cell>
          <cell r="AB33869">
            <v>0</v>
          </cell>
        </row>
        <row r="33898">
          <cell r="E33898">
            <v>0</v>
          </cell>
          <cell r="F33898">
            <v>0</v>
          </cell>
          <cell r="G33898">
            <v>0</v>
          </cell>
          <cell r="H33898">
            <v>0</v>
          </cell>
          <cell r="I33898">
            <v>0</v>
          </cell>
          <cell r="J33898">
            <v>0</v>
          </cell>
          <cell r="K33898">
            <v>0</v>
          </cell>
          <cell r="L33898">
            <v>0</v>
          </cell>
          <cell r="M33898">
            <v>0</v>
          </cell>
          <cell r="N33898">
            <v>0</v>
          </cell>
          <cell r="O33898">
            <v>0</v>
          </cell>
          <cell r="P33898">
            <v>0</v>
          </cell>
          <cell r="Q33898">
            <v>0</v>
          </cell>
          <cell r="R33898">
            <v>0</v>
          </cell>
          <cell r="S33898">
            <v>0</v>
          </cell>
          <cell r="T33898">
            <v>0</v>
          </cell>
          <cell r="U33898">
            <v>0</v>
          </cell>
          <cell r="V33898">
            <v>0</v>
          </cell>
          <cell r="W33898">
            <v>0</v>
          </cell>
          <cell r="X33898">
            <v>0</v>
          </cell>
          <cell r="Y33898">
            <v>0</v>
          </cell>
          <cell r="Z33898">
            <v>0</v>
          </cell>
          <cell r="AA33898">
            <v>0</v>
          </cell>
          <cell r="AB33898">
            <v>0</v>
          </cell>
        </row>
        <row r="33902">
          <cell r="E33902">
            <v>0</v>
          </cell>
          <cell r="F33902">
            <v>0</v>
          </cell>
          <cell r="G33902">
            <v>0</v>
          </cell>
          <cell r="H33902">
            <v>0</v>
          </cell>
          <cell r="I33902">
            <v>0</v>
          </cell>
          <cell r="J33902">
            <v>0</v>
          </cell>
          <cell r="K33902">
            <v>0</v>
          </cell>
          <cell r="Q33902">
            <v>0</v>
          </cell>
          <cell r="R33902">
            <v>0</v>
          </cell>
          <cell r="S33902">
            <v>0</v>
          </cell>
          <cell r="T33902">
            <v>0</v>
          </cell>
          <cell r="U33902">
            <v>0</v>
          </cell>
          <cell r="V33902">
            <v>0</v>
          </cell>
          <cell r="W33902">
            <v>0</v>
          </cell>
          <cell r="X33902">
            <v>0</v>
          </cell>
          <cell r="Y33902">
            <v>0</v>
          </cell>
          <cell r="Z33902">
            <v>0</v>
          </cell>
          <cell r="AA33902">
            <v>0</v>
          </cell>
          <cell r="AB33902">
            <v>0</v>
          </cell>
        </row>
        <row r="33963">
          <cell r="E33963">
            <v>0</v>
          </cell>
          <cell r="F33963">
            <v>0</v>
          </cell>
          <cell r="G33963">
            <v>0</v>
          </cell>
          <cell r="H33963">
            <v>0</v>
          </cell>
          <cell r="I33963">
            <v>0</v>
          </cell>
          <cell r="J33963">
            <v>0</v>
          </cell>
          <cell r="K33963">
            <v>0</v>
          </cell>
          <cell r="L33963">
            <v>0</v>
          </cell>
          <cell r="M33963">
            <v>0</v>
          </cell>
          <cell r="N33963">
            <v>0</v>
          </cell>
          <cell r="O33963">
            <v>0</v>
          </cell>
          <cell r="P33963">
            <v>0</v>
          </cell>
          <cell r="Q33963">
            <v>0</v>
          </cell>
          <cell r="R33963">
            <v>0</v>
          </cell>
          <cell r="S33963">
            <v>0</v>
          </cell>
          <cell r="T33963">
            <v>0</v>
          </cell>
          <cell r="U33963">
            <v>0</v>
          </cell>
          <cell r="V33963">
            <v>0</v>
          </cell>
          <cell r="W33963">
            <v>0</v>
          </cell>
          <cell r="X33963">
            <v>0</v>
          </cell>
          <cell r="Y33963">
            <v>0</v>
          </cell>
          <cell r="Z33963">
            <v>0</v>
          </cell>
          <cell r="AA33963">
            <v>0</v>
          </cell>
          <cell r="AB33963">
            <v>0</v>
          </cell>
        </row>
        <row r="34076">
          <cell r="E34076">
            <v>20724.419999999984</v>
          </cell>
          <cell r="F34076">
            <v>0</v>
          </cell>
          <cell r="G34076">
            <v>20724.419999999984</v>
          </cell>
          <cell r="H34076">
            <v>20724.420000000002</v>
          </cell>
          <cell r="I34076">
            <v>0</v>
          </cell>
          <cell r="J34076">
            <v>0</v>
          </cell>
          <cell r="K34076">
            <v>0</v>
          </cell>
          <cell r="L34076">
            <v>0</v>
          </cell>
          <cell r="M34076">
            <v>0</v>
          </cell>
          <cell r="N34076">
            <v>0</v>
          </cell>
          <cell r="O34076">
            <v>0</v>
          </cell>
          <cell r="P34076">
            <v>0</v>
          </cell>
          <cell r="Q34076">
            <v>0</v>
          </cell>
          <cell r="R34076">
            <v>15041.86</v>
          </cell>
          <cell r="S34076">
            <v>5682.56</v>
          </cell>
          <cell r="T34076">
            <v>0</v>
          </cell>
          <cell r="U34076">
            <v>0</v>
          </cell>
          <cell r="V34076">
            <v>0</v>
          </cell>
          <cell r="W34076">
            <v>0</v>
          </cell>
          <cell r="X34076">
            <v>0</v>
          </cell>
          <cell r="Y34076">
            <v>0</v>
          </cell>
          <cell r="Z34076">
            <v>0</v>
          </cell>
          <cell r="AA34076">
            <v>0</v>
          </cell>
          <cell r="AB34076">
            <v>0</v>
          </cell>
        </row>
        <row r="34082">
          <cell r="E34082">
            <v>0</v>
          </cell>
          <cell r="F34082">
            <v>0</v>
          </cell>
          <cell r="G34082">
            <v>0</v>
          </cell>
          <cell r="H34082">
            <v>0</v>
          </cell>
          <cell r="I34082">
            <v>0</v>
          </cell>
          <cell r="J34082">
            <v>0</v>
          </cell>
          <cell r="K34082">
            <v>0</v>
          </cell>
          <cell r="L34082">
            <v>0</v>
          </cell>
          <cell r="M34082">
            <v>0</v>
          </cell>
          <cell r="N34082">
            <v>0</v>
          </cell>
          <cell r="O34082">
            <v>0</v>
          </cell>
          <cell r="P34082">
            <v>0</v>
          </cell>
          <cell r="Q34082">
            <v>0</v>
          </cell>
          <cell r="R34082">
            <v>0</v>
          </cell>
          <cell r="S34082">
            <v>0</v>
          </cell>
          <cell r="T34082">
            <v>0</v>
          </cell>
          <cell r="U34082">
            <v>0</v>
          </cell>
          <cell r="V34082">
            <v>0</v>
          </cell>
          <cell r="W34082">
            <v>0</v>
          </cell>
          <cell r="X34082">
            <v>0</v>
          </cell>
          <cell r="Y34082">
            <v>0</v>
          </cell>
          <cell r="Z34082">
            <v>0</v>
          </cell>
          <cell r="AA34082">
            <v>0</v>
          </cell>
          <cell r="AB34082">
            <v>0</v>
          </cell>
        </row>
        <row r="34111">
          <cell r="E34111">
            <v>0</v>
          </cell>
          <cell r="F34111">
            <v>0</v>
          </cell>
          <cell r="G34111">
            <v>0</v>
          </cell>
          <cell r="H34111">
            <v>0</v>
          </cell>
          <cell r="I34111">
            <v>0</v>
          </cell>
          <cell r="J34111">
            <v>0</v>
          </cell>
          <cell r="K34111">
            <v>0</v>
          </cell>
          <cell r="L34111">
            <v>0</v>
          </cell>
          <cell r="M34111">
            <v>0</v>
          </cell>
          <cell r="N34111">
            <v>0</v>
          </cell>
          <cell r="O34111">
            <v>0</v>
          </cell>
          <cell r="P34111">
            <v>0</v>
          </cell>
          <cell r="Q34111">
            <v>0</v>
          </cell>
          <cell r="R34111">
            <v>0</v>
          </cell>
          <cell r="S34111">
            <v>0</v>
          </cell>
          <cell r="T34111">
            <v>0</v>
          </cell>
          <cell r="U34111">
            <v>0</v>
          </cell>
          <cell r="V34111">
            <v>0</v>
          </cell>
          <cell r="W34111">
            <v>0</v>
          </cell>
          <cell r="X34111">
            <v>0</v>
          </cell>
          <cell r="Y34111">
            <v>0</v>
          </cell>
          <cell r="Z34111">
            <v>0</v>
          </cell>
          <cell r="AA34111">
            <v>0</v>
          </cell>
          <cell r="AB34111">
            <v>0</v>
          </cell>
        </row>
        <row r="34115">
          <cell r="E34115">
            <v>0</v>
          </cell>
          <cell r="F34115">
            <v>0</v>
          </cell>
          <cell r="G34115">
            <v>0</v>
          </cell>
          <cell r="H34115">
            <v>0</v>
          </cell>
          <cell r="I34115">
            <v>0</v>
          </cell>
          <cell r="J34115">
            <v>0</v>
          </cell>
          <cell r="K34115">
            <v>0</v>
          </cell>
          <cell r="Q34115">
            <v>0</v>
          </cell>
          <cell r="R34115">
            <v>0</v>
          </cell>
          <cell r="S34115">
            <v>0</v>
          </cell>
          <cell r="T34115">
            <v>0</v>
          </cell>
          <cell r="U34115">
            <v>0</v>
          </cell>
          <cell r="V34115">
            <v>0</v>
          </cell>
          <cell r="W34115">
            <v>0</v>
          </cell>
          <cell r="X34115">
            <v>0</v>
          </cell>
          <cell r="Y34115">
            <v>0</v>
          </cell>
          <cell r="Z34115">
            <v>0</v>
          </cell>
          <cell r="AA34115">
            <v>0</v>
          </cell>
          <cell r="AB34115">
            <v>0</v>
          </cell>
        </row>
        <row r="34176">
          <cell r="E34176">
            <v>0</v>
          </cell>
          <cell r="F34176">
            <v>0</v>
          </cell>
          <cell r="G34176">
            <v>0</v>
          </cell>
          <cell r="H34176">
            <v>0</v>
          </cell>
          <cell r="I34176">
            <v>0</v>
          </cell>
          <cell r="J34176">
            <v>0</v>
          </cell>
          <cell r="K34176">
            <v>0</v>
          </cell>
          <cell r="L34176">
            <v>0</v>
          </cell>
          <cell r="M34176">
            <v>0</v>
          </cell>
          <cell r="N34176">
            <v>0</v>
          </cell>
          <cell r="O34176">
            <v>0</v>
          </cell>
          <cell r="P34176">
            <v>0</v>
          </cell>
          <cell r="Q34176">
            <v>0</v>
          </cell>
          <cell r="R34176">
            <v>0</v>
          </cell>
          <cell r="S34176">
            <v>0</v>
          </cell>
          <cell r="T34176">
            <v>0</v>
          </cell>
          <cell r="U34176">
            <v>0</v>
          </cell>
          <cell r="V34176">
            <v>0</v>
          </cell>
          <cell r="W34176">
            <v>0</v>
          </cell>
          <cell r="X34176">
            <v>0</v>
          </cell>
          <cell r="Y34176">
            <v>0</v>
          </cell>
          <cell r="Z34176">
            <v>0</v>
          </cell>
          <cell r="AA34176">
            <v>0</v>
          </cell>
          <cell r="AB34176">
            <v>0</v>
          </cell>
        </row>
        <row r="34289">
          <cell r="E34289">
            <v>30659.269999999997</v>
          </cell>
          <cell r="F34289">
            <v>0</v>
          </cell>
          <cell r="G34289">
            <v>30659.269999999997</v>
          </cell>
          <cell r="H34289">
            <v>17848</v>
          </cell>
          <cell r="I34289">
            <v>0</v>
          </cell>
          <cell r="J34289">
            <v>0</v>
          </cell>
          <cell r="K34289">
            <v>0</v>
          </cell>
          <cell r="L34289">
            <v>0</v>
          </cell>
          <cell r="M34289">
            <v>0</v>
          </cell>
          <cell r="N34289">
            <v>0</v>
          </cell>
          <cell r="O34289">
            <v>0</v>
          </cell>
          <cell r="P34289">
            <v>0</v>
          </cell>
          <cell r="Q34289">
            <v>0</v>
          </cell>
          <cell r="R34289">
            <v>0</v>
          </cell>
          <cell r="S34289">
            <v>17848</v>
          </cell>
          <cell r="T34289">
            <v>0</v>
          </cell>
          <cell r="U34289">
            <v>0</v>
          </cell>
          <cell r="V34289">
            <v>0</v>
          </cell>
          <cell r="W34289">
            <v>0</v>
          </cell>
          <cell r="X34289">
            <v>0</v>
          </cell>
          <cell r="Y34289">
            <v>0</v>
          </cell>
          <cell r="Z34289">
            <v>0</v>
          </cell>
          <cell r="AA34289">
            <v>0</v>
          </cell>
          <cell r="AB34289">
            <v>0</v>
          </cell>
        </row>
        <row r="34295">
          <cell r="E34295">
            <v>0</v>
          </cell>
          <cell r="F34295">
            <v>0</v>
          </cell>
          <cell r="G34295">
            <v>0</v>
          </cell>
          <cell r="H34295">
            <v>0</v>
          </cell>
          <cell r="I34295">
            <v>0</v>
          </cell>
          <cell r="J34295">
            <v>0</v>
          </cell>
          <cell r="K34295">
            <v>0</v>
          </cell>
          <cell r="L34295">
            <v>0</v>
          </cell>
          <cell r="M34295">
            <v>0</v>
          </cell>
          <cell r="N34295">
            <v>0</v>
          </cell>
          <cell r="O34295">
            <v>0</v>
          </cell>
          <cell r="P34295">
            <v>0</v>
          </cell>
          <cell r="Q34295">
            <v>0</v>
          </cell>
          <cell r="R34295">
            <v>0</v>
          </cell>
          <cell r="S34295">
            <v>0</v>
          </cell>
          <cell r="T34295">
            <v>0</v>
          </cell>
          <cell r="U34295">
            <v>0</v>
          </cell>
          <cell r="V34295">
            <v>0</v>
          </cell>
          <cell r="W34295">
            <v>0</v>
          </cell>
          <cell r="X34295">
            <v>0</v>
          </cell>
          <cell r="Y34295">
            <v>0</v>
          </cell>
          <cell r="Z34295">
            <v>0</v>
          </cell>
          <cell r="AA34295">
            <v>0</v>
          </cell>
          <cell r="AB34295">
            <v>0</v>
          </cell>
        </row>
        <row r="34324">
          <cell r="E34324">
            <v>0</v>
          </cell>
          <cell r="F34324">
            <v>0</v>
          </cell>
          <cell r="G34324">
            <v>0</v>
          </cell>
          <cell r="H34324">
            <v>0</v>
          </cell>
          <cell r="I34324">
            <v>0</v>
          </cell>
          <cell r="J34324">
            <v>0</v>
          </cell>
          <cell r="K34324">
            <v>0</v>
          </cell>
          <cell r="L34324">
            <v>0</v>
          </cell>
          <cell r="M34324">
            <v>0</v>
          </cell>
          <cell r="N34324">
            <v>0</v>
          </cell>
          <cell r="O34324">
            <v>0</v>
          </cell>
          <cell r="P34324">
            <v>0</v>
          </cell>
          <cell r="Q34324">
            <v>0</v>
          </cell>
          <cell r="R34324">
            <v>0</v>
          </cell>
          <cell r="S34324">
            <v>0</v>
          </cell>
          <cell r="T34324">
            <v>0</v>
          </cell>
          <cell r="U34324">
            <v>0</v>
          </cell>
          <cell r="V34324">
            <v>0</v>
          </cell>
          <cell r="W34324">
            <v>0</v>
          </cell>
          <cell r="X34324">
            <v>0</v>
          </cell>
          <cell r="Y34324">
            <v>0</v>
          </cell>
          <cell r="Z34324">
            <v>0</v>
          </cell>
          <cell r="AA34324">
            <v>0</v>
          </cell>
          <cell r="AB34324">
            <v>0</v>
          </cell>
        </row>
        <row r="34328">
          <cell r="E34328">
            <v>0</v>
          </cell>
          <cell r="F34328">
            <v>0</v>
          </cell>
          <cell r="G34328">
            <v>0</v>
          </cell>
          <cell r="H34328">
            <v>0</v>
          </cell>
          <cell r="I34328">
            <v>0</v>
          </cell>
          <cell r="J34328">
            <v>0</v>
          </cell>
          <cell r="K34328">
            <v>0</v>
          </cell>
          <cell r="Q34328">
            <v>0</v>
          </cell>
          <cell r="R34328">
            <v>0</v>
          </cell>
          <cell r="S34328">
            <v>0</v>
          </cell>
          <cell r="T34328">
            <v>0</v>
          </cell>
          <cell r="U34328">
            <v>0</v>
          </cell>
          <cell r="V34328">
            <v>0</v>
          </cell>
          <cell r="W34328">
            <v>0</v>
          </cell>
          <cell r="X34328">
            <v>0</v>
          </cell>
          <cell r="Y34328">
            <v>0</v>
          </cell>
          <cell r="Z34328">
            <v>0</v>
          </cell>
          <cell r="AA34328">
            <v>0</v>
          </cell>
          <cell r="AB34328">
            <v>0</v>
          </cell>
        </row>
        <row r="34389">
          <cell r="E34389">
            <v>0</v>
          </cell>
          <cell r="F34389">
            <v>0</v>
          </cell>
          <cell r="G34389">
            <v>0</v>
          </cell>
          <cell r="H34389">
            <v>0</v>
          </cell>
          <cell r="I34389">
            <v>0</v>
          </cell>
          <cell r="J34389">
            <v>0</v>
          </cell>
          <cell r="K34389">
            <v>0</v>
          </cell>
          <cell r="L34389">
            <v>0</v>
          </cell>
          <cell r="M34389">
            <v>0</v>
          </cell>
          <cell r="N34389">
            <v>0</v>
          </cell>
          <cell r="O34389">
            <v>0</v>
          </cell>
          <cell r="P34389">
            <v>0</v>
          </cell>
          <cell r="Q34389">
            <v>0</v>
          </cell>
          <cell r="R34389">
            <v>0</v>
          </cell>
          <cell r="S34389">
            <v>0</v>
          </cell>
          <cell r="T34389">
            <v>0</v>
          </cell>
          <cell r="U34389">
            <v>0</v>
          </cell>
          <cell r="V34389">
            <v>0</v>
          </cell>
          <cell r="W34389">
            <v>0</v>
          </cell>
          <cell r="X34389">
            <v>0</v>
          </cell>
          <cell r="Y34389">
            <v>0</v>
          </cell>
          <cell r="Z34389">
            <v>0</v>
          </cell>
          <cell r="AA34389">
            <v>0</v>
          </cell>
          <cell r="AB34389">
            <v>0</v>
          </cell>
        </row>
        <row r="34502">
          <cell r="E34502">
            <v>21006.580000000005</v>
          </cell>
          <cell r="F34502">
            <v>0</v>
          </cell>
          <cell r="G34502">
            <v>21006.580000000005</v>
          </cell>
          <cell r="H34502">
            <v>0</v>
          </cell>
          <cell r="I34502">
            <v>0</v>
          </cell>
          <cell r="J34502">
            <v>0</v>
          </cell>
          <cell r="K34502">
            <v>0</v>
          </cell>
          <cell r="L34502">
            <v>0</v>
          </cell>
          <cell r="M34502">
            <v>0</v>
          </cell>
          <cell r="N34502">
            <v>0</v>
          </cell>
          <cell r="O34502">
            <v>0</v>
          </cell>
          <cell r="P34502">
            <v>0</v>
          </cell>
          <cell r="Q34502">
            <v>0</v>
          </cell>
          <cell r="R34502">
            <v>0</v>
          </cell>
          <cell r="S34502">
            <v>0</v>
          </cell>
          <cell r="T34502">
            <v>0</v>
          </cell>
          <cell r="U34502">
            <v>0</v>
          </cell>
          <cell r="V34502">
            <v>0</v>
          </cell>
          <cell r="W34502">
            <v>0</v>
          </cell>
          <cell r="X34502">
            <v>0</v>
          </cell>
          <cell r="Y34502">
            <v>0</v>
          </cell>
          <cell r="Z34502">
            <v>0</v>
          </cell>
          <cell r="AA34502">
            <v>0</v>
          </cell>
          <cell r="AB34502">
            <v>0</v>
          </cell>
        </row>
        <row r="34508">
          <cell r="E34508">
            <v>0</v>
          </cell>
          <cell r="F34508">
            <v>0</v>
          </cell>
          <cell r="G34508">
            <v>0</v>
          </cell>
          <cell r="H34508">
            <v>0</v>
          </cell>
          <cell r="I34508">
            <v>0</v>
          </cell>
          <cell r="J34508">
            <v>0</v>
          </cell>
          <cell r="K34508">
            <v>0</v>
          </cell>
          <cell r="L34508">
            <v>0</v>
          </cell>
          <cell r="M34508">
            <v>0</v>
          </cell>
          <cell r="N34508">
            <v>0</v>
          </cell>
          <cell r="O34508">
            <v>0</v>
          </cell>
          <cell r="P34508">
            <v>0</v>
          </cell>
          <cell r="Q34508">
            <v>0</v>
          </cell>
          <cell r="R34508">
            <v>0</v>
          </cell>
          <cell r="S34508">
            <v>0</v>
          </cell>
          <cell r="T34508">
            <v>0</v>
          </cell>
          <cell r="U34508">
            <v>0</v>
          </cell>
          <cell r="V34508">
            <v>0</v>
          </cell>
          <cell r="W34508">
            <v>0</v>
          </cell>
          <cell r="X34508">
            <v>0</v>
          </cell>
          <cell r="Y34508">
            <v>0</v>
          </cell>
          <cell r="Z34508">
            <v>0</v>
          </cell>
          <cell r="AA34508">
            <v>0</v>
          </cell>
          <cell r="AB34508">
            <v>0</v>
          </cell>
        </row>
        <row r="34537">
          <cell r="E34537">
            <v>0</v>
          </cell>
          <cell r="F34537">
            <v>0</v>
          </cell>
          <cell r="G34537">
            <v>0</v>
          </cell>
          <cell r="H34537">
            <v>0</v>
          </cell>
          <cell r="I34537">
            <v>0</v>
          </cell>
          <cell r="J34537">
            <v>0</v>
          </cell>
          <cell r="K34537">
            <v>0</v>
          </cell>
          <cell r="L34537">
            <v>0</v>
          </cell>
          <cell r="M34537">
            <v>0</v>
          </cell>
          <cell r="N34537">
            <v>0</v>
          </cell>
          <cell r="O34537">
            <v>0</v>
          </cell>
          <cell r="P34537">
            <v>0</v>
          </cell>
          <cell r="Q34537">
            <v>0</v>
          </cell>
          <cell r="R34537">
            <v>0</v>
          </cell>
          <cell r="S34537">
            <v>0</v>
          </cell>
          <cell r="T34537">
            <v>0</v>
          </cell>
          <cell r="U34537">
            <v>0</v>
          </cell>
          <cell r="V34537">
            <v>0</v>
          </cell>
          <cell r="W34537">
            <v>0</v>
          </cell>
          <cell r="X34537">
            <v>0</v>
          </cell>
          <cell r="Y34537">
            <v>0</v>
          </cell>
          <cell r="Z34537">
            <v>0</v>
          </cell>
          <cell r="AA34537">
            <v>0</v>
          </cell>
          <cell r="AB34537">
            <v>0</v>
          </cell>
        </row>
        <row r="34541">
          <cell r="E34541">
            <v>0</v>
          </cell>
          <cell r="F34541">
            <v>0</v>
          </cell>
          <cell r="G34541">
            <v>0</v>
          </cell>
          <cell r="H34541">
            <v>0</v>
          </cell>
          <cell r="I34541">
            <v>0</v>
          </cell>
          <cell r="J34541">
            <v>0</v>
          </cell>
          <cell r="K34541">
            <v>0</v>
          </cell>
          <cell r="Q34541">
            <v>0</v>
          </cell>
          <cell r="R34541">
            <v>0</v>
          </cell>
          <cell r="S34541">
            <v>0</v>
          </cell>
          <cell r="T34541">
            <v>0</v>
          </cell>
          <cell r="U34541">
            <v>0</v>
          </cell>
          <cell r="V34541">
            <v>0</v>
          </cell>
          <cell r="W34541">
            <v>0</v>
          </cell>
          <cell r="X34541">
            <v>0</v>
          </cell>
          <cell r="Y34541">
            <v>0</v>
          </cell>
          <cell r="Z34541">
            <v>0</v>
          </cell>
          <cell r="AA34541">
            <v>0</v>
          </cell>
          <cell r="AB34541">
            <v>0</v>
          </cell>
        </row>
        <row r="34602">
          <cell r="E34602">
            <v>0</v>
          </cell>
          <cell r="F34602">
            <v>0</v>
          </cell>
          <cell r="G34602">
            <v>0</v>
          </cell>
          <cell r="H34602">
            <v>0</v>
          </cell>
          <cell r="I34602">
            <v>0</v>
          </cell>
          <cell r="J34602">
            <v>0</v>
          </cell>
          <cell r="K34602">
            <v>0</v>
          </cell>
          <cell r="L34602">
            <v>0</v>
          </cell>
          <cell r="M34602">
            <v>0</v>
          </cell>
          <cell r="N34602">
            <v>0</v>
          </cell>
          <cell r="O34602">
            <v>0</v>
          </cell>
          <cell r="P34602">
            <v>0</v>
          </cell>
          <cell r="Q34602">
            <v>0</v>
          </cell>
          <cell r="R34602">
            <v>0</v>
          </cell>
          <cell r="S34602">
            <v>0</v>
          </cell>
          <cell r="T34602">
            <v>0</v>
          </cell>
          <cell r="U34602">
            <v>0</v>
          </cell>
          <cell r="V34602">
            <v>0</v>
          </cell>
          <cell r="W34602">
            <v>0</v>
          </cell>
          <cell r="X34602">
            <v>0</v>
          </cell>
          <cell r="Y34602">
            <v>0</v>
          </cell>
          <cell r="Z34602">
            <v>0</v>
          </cell>
          <cell r="AA34602">
            <v>0</v>
          </cell>
          <cell r="AB34602">
            <v>0</v>
          </cell>
        </row>
        <row r="34715">
          <cell r="E34715">
            <v>40958.540000000008</v>
          </cell>
          <cell r="F34715">
            <v>0</v>
          </cell>
          <cell r="G34715">
            <v>40958.540000000008</v>
          </cell>
          <cell r="H34715">
            <v>6044.79</v>
          </cell>
          <cell r="I34715">
            <v>0</v>
          </cell>
          <cell r="J34715">
            <v>0</v>
          </cell>
          <cell r="K34715">
            <v>0</v>
          </cell>
          <cell r="L34715">
            <v>0</v>
          </cell>
          <cell r="M34715">
            <v>0</v>
          </cell>
          <cell r="N34715">
            <v>0</v>
          </cell>
          <cell r="O34715">
            <v>0</v>
          </cell>
          <cell r="P34715">
            <v>0</v>
          </cell>
          <cell r="Q34715">
            <v>0</v>
          </cell>
          <cell r="R34715">
            <v>0</v>
          </cell>
          <cell r="S34715">
            <v>6044.79</v>
          </cell>
          <cell r="T34715">
            <v>0</v>
          </cell>
          <cell r="U34715">
            <v>0</v>
          </cell>
          <cell r="V34715">
            <v>0</v>
          </cell>
          <cell r="W34715">
            <v>0</v>
          </cell>
          <cell r="X34715">
            <v>0</v>
          </cell>
          <cell r="Y34715">
            <v>0</v>
          </cell>
          <cell r="Z34715">
            <v>0</v>
          </cell>
          <cell r="AA34715">
            <v>0</v>
          </cell>
          <cell r="AB34715">
            <v>0</v>
          </cell>
        </row>
        <row r="34721">
          <cell r="E34721">
            <v>0</v>
          </cell>
          <cell r="F34721">
            <v>0</v>
          </cell>
          <cell r="G34721">
            <v>0</v>
          </cell>
          <cell r="H34721">
            <v>0</v>
          </cell>
          <cell r="I34721">
            <v>0</v>
          </cell>
          <cell r="J34721">
            <v>0</v>
          </cell>
          <cell r="K34721">
            <v>0</v>
          </cell>
          <cell r="L34721">
            <v>0</v>
          </cell>
          <cell r="M34721">
            <v>0</v>
          </cell>
          <cell r="N34721">
            <v>0</v>
          </cell>
          <cell r="O34721">
            <v>0</v>
          </cell>
          <cell r="P34721">
            <v>0</v>
          </cell>
          <cell r="Q34721">
            <v>0</v>
          </cell>
          <cell r="R34721">
            <v>0</v>
          </cell>
          <cell r="S34721">
            <v>0</v>
          </cell>
          <cell r="T34721">
            <v>0</v>
          </cell>
          <cell r="U34721">
            <v>0</v>
          </cell>
          <cell r="V34721">
            <v>0</v>
          </cell>
          <cell r="W34721">
            <v>0</v>
          </cell>
          <cell r="X34721">
            <v>0</v>
          </cell>
          <cell r="Y34721">
            <v>0</v>
          </cell>
          <cell r="Z34721">
            <v>0</v>
          </cell>
          <cell r="AA34721">
            <v>0</v>
          </cell>
          <cell r="AB34721">
            <v>0</v>
          </cell>
        </row>
        <row r="34750">
          <cell r="E34750">
            <v>0</v>
          </cell>
          <cell r="F34750">
            <v>0</v>
          </cell>
          <cell r="G34750">
            <v>0</v>
          </cell>
          <cell r="H34750">
            <v>0</v>
          </cell>
          <cell r="I34750">
            <v>0</v>
          </cell>
          <cell r="J34750">
            <v>0</v>
          </cell>
          <cell r="K34750">
            <v>0</v>
          </cell>
          <cell r="L34750">
            <v>0</v>
          </cell>
          <cell r="M34750">
            <v>0</v>
          </cell>
          <cell r="N34750">
            <v>0</v>
          </cell>
          <cell r="O34750">
            <v>0</v>
          </cell>
          <cell r="P34750">
            <v>0</v>
          </cell>
          <cell r="Q34750">
            <v>0</v>
          </cell>
          <cell r="R34750">
            <v>0</v>
          </cell>
          <cell r="S34750">
            <v>0</v>
          </cell>
          <cell r="T34750">
            <v>0</v>
          </cell>
          <cell r="U34750">
            <v>0</v>
          </cell>
          <cell r="V34750">
            <v>0</v>
          </cell>
          <cell r="W34750">
            <v>0</v>
          </cell>
          <cell r="X34750">
            <v>0</v>
          </cell>
          <cell r="Y34750">
            <v>0</v>
          </cell>
          <cell r="Z34750">
            <v>0</v>
          </cell>
          <cell r="AA34750">
            <v>0</v>
          </cell>
          <cell r="AB34750">
            <v>0</v>
          </cell>
        </row>
        <row r="34754">
          <cell r="E34754">
            <v>0</v>
          </cell>
          <cell r="F34754">
            <v>0</v>
          </cell>
          <cell r="G34754">
            <v>0</v>
          </cell>
          <cell r="H34754">
            <v>0</v>
          </cell>
          <cell r="I34754">
            <v>0</v>
          </cell>
          <cell r="J34754">
            <v>0</v>
          </cell>
          <cell r="K34754">
            <v>0</v>
          </cell>
          <cell r="Q34754">
            <v>0</v>
          </cell>
          <cell r="R34754">
            <v>0</v>
          </cell>
          <cell r="S34754">
            <v>0</v>
          </cell>
          <cell r="T34754">
            <v>0</v>
          </cell>
          <cell r="U34754">
            <v>0</v>
          </cell>
          <cell r="V34754">
            <v>0</v>
          </cell>
          <cell r="W34754">
            <v>0</v>
          </cell>
          <cell r="X34754">
            <v>0</v>
          </cell>
          <cell r="Y34754">
            <v>0</v>
          </cell>
          <cell r="Z34754">
            <v>0</v>
          </cell>
          <cell r="AA34754">
            <v>0</v>
          </cell>
          <cell r="AB34754">
            <v>0</v>
          </cell>
        </row>
        <row r="34815">
          <cell r="E34815">
            <v>0</v>
          </cell>
          <cell r="F34815">
            <v>0</v>
          </cell>
          <cell r="G34815">
            <v>0</v>
          </cell>
          <cell r="H34815">
            <v>0</v>
          </cell>
          <cell r="I34815">
            <v>0</v>
          </cell>
          <cell r="J34815">
            <v>0</v>
          </cell>
          <cell r="K34815">
            <v>0</v>
          </cell>
          <cell r="L34815">
            <v>0</v>
          </cell>
          <cell r="M34815">
            <v>0</v>
          </cell>
          <cell r="N34815">
            <v>0</v>
          </cell>
          <cell r="O34815">
            <v>0</v>
          </cell>
          <cell r="P34815">
            <v>0</v>
          </cell>
          <cell r="Q34815">
            <v>0</v>
          </cell>
          <cell r="R34815">
            <v>0</v>
          </cell>
          <cell r="S34815">
            <v>0</v>
          </cell>
          <cell r="T34815">
            <v>0</v>
          </cell>
          <cell r="U34815">
            <v>0</v>
          </cell>
          <cell r="V34815">
            <v>0</v>
          </cell>
          <cell r="W34815">
            <v>0</v>
          </cell>
          <cell r="X34815">
            <v>0</v>
          </cell>
          <cell r="Y34815">
            <v>0</v>
          </cell>
          <cell r="Z34815">
            <v>0</v>
          </cell>
          <cell r="AA34815">
            <v>0</v>
          </cell>
          <cell r="AB34815">
            <v>0</v>
          </cell>
        </row>
        <row r="34928">
          <cell r="E34928">
            <v>0</v>
          </cell>
          <cell r="F34928">
            <v>0</v>
          </cell>
          <cell r="G34928">
            <v>0</v>
          </cell>
          <cell r="H34928">
            <v>0</v>
          </cell>
          <cell r="I34928">
            <v>0</v>
          </cell>
          <cell r="J34928">
            <v>0</v>
          </cell>
          <cell r="K34928">
            <v>0</v>
          </cell>
          <cell r="L34928">
            <v>0</v>
          </cell>
          <cell r="M34928">
            <v>0</v>
          </cell>
          <cell r="N34928">
            <v>0</v>
          </cell>
          <cell r="O34928">
            <v>0</v>
          </cell>
          <cell r="P34928">
            <v>0</v>
          </cell>
          <cell r="Q34928">
            <v>0</v>
          </cell>
          <cell r="R34928">
            <v>0</v>
          </cell>
          <cell r="S34928">
            <v>0</v>
          </cell>
          <cell r="T34928">
            <v>0</v>
          </cell>
          <cell r="U34928">
            <v>0</v>
          </cell>
          <cell r="V34928">
            <v>0</v>
          </cell>
          <cell r="W34928">
            <v>0</v>
          </cell>
          <cell r="X34928">
            <v>0</v>
          </cell>
          <cell r="Y34928">
            <v>0</v>
          </cell>
          <cell r="Z34928">
            <v>0</v>
          </cell>
          <cell r="AA34928">
            <v>0</v>
          </cell>
          <cell r="AB34928">
            <v>0</v>
          </cell>
        </row>
        <row r="34934">
          <cell r="E34934">
            <v>0</v>
          </cell>
          <cell r="F34934">
            <v>0</v>
          </cell>
          <cell r="G34934">
            <v>0</v>
          </cell>
          <cell r="H34934">
            <v>0</v>
          </cell>
          <cell r="I34934">
            <v>0</v>
          </cell>
          <cell r="J34934">
            <v>0</v>
          </cell>
          <cell r="K34934">
            <v>0</v>
          </cell>
          <cell r="L34934">
            <v>0</v>
          </cell>
          <cell r="M34934">
            <v>0</v>
          </cell>
          <cell r="N34934">
            <v>0</v>
          </cell>
          <cell r="O34934">
            <v>0</v>
          </cell>
          <cell r="P34934">
            <v>0</v>
          </cell>
          <cell r="Q34934">
            <v>0</v>
          </cell>
          <cell r="R34934">
            <v>0</v>
          </cell>
          <cell r="S34934">
            <v>0</v>
          </cell>
          <cell r="T34934">
            <v>0</v>
          </cell>
          <cell r="U34934">
            <v>0</v>
          </cell>
          <cell r="V34934">
            <v>0</v>
          </cell>
          <cell r="W34934">
            <v>0</v>
          </cell>
          <cell r="X34934">
            <v>0</v>
          </cell>
          <cell r="Y34934">
            <v>0</v>
          </cell>
          <cell r="Z34934">
            <v>0</v>
          </cell>
          <cell r="AA34934">
            <v>0</v>
          </cell>
          <cell r="AB34934">
            <v>0</v>
          </cell>
        </row>
        <row r="34963">
          <cell r="E34963">
            <v>0</v>
          </cell>
          <cell r="F34963">
            <v>0</v>
          </cell>
          <cell r="G34963">
            <v>0</v>
          </cell>
          <cell r="H34963">
            <v>0</v>
          </cell>
          <cell r="I34963">
            <v>0</v>
          </cell>
          <cell r="J34963">
            <v>0</v>
          </cell>
          <cell r="K34963">
            <v>0</v>
          </cell>
          <cell r="L34963">
            <v>0</v>
          </cell>
          <cell r="M34963">
            <v>0</v>
          </cell>
          <cell r="N34963">
            <v>0</v>
          </cell>
          <cell r="O34963">
            <v>0</v>
          </cell>
          <cell r="P34963">
            <v>0</v>
          </cell>
          <cell r="Q34963">
            <v>0</v>
          </cell>
          <cell r="R34963">
            <v>0</v>
          </cell>
          <cell r="S34963">
            <v>0</v>
          </cell>
          <cell r="T34963">
            <v>0</v>
          </cell>
          <cell r="U34963">
            <v>0</v>
          </cell>
          <cell r="V34963">
            <v>0</v>
          </cell>
          <cell r="W34963">
            <v>0</v>
          </cell>
          <cell r="X34963">
            <v>0</v>
          </cell>
          <cell r="Y34963">
            <v>0</v>
          </cell>
          <cell r="Z34963">
            <v>0</v>
          </cell>
          <cell r="AA34963">
            <v>0</v>
          </cell>
          <cell r="AB34963">
            <v>0</v>
          </cell>
        </row>
        <row r="34967">
          <cell r="E34967">
            <v>0</v>
          </cell>
          <cell r="F34967">
            <v>0</v>
          </cell>
          <cell r="G34967">
            <v>0</v>
          </cell>
          <cell r="H34967">
            <v>0</v>
          </cell>
          <cell r="I34967">
            <v>0</v>
          </cell>
          <cell r="J34967">
            <v>0</v>
          </cell>
          <cell r="K34967">
            <v>0</v>
          </cell>
          <cell r="Q34967">
            <v>0</v>
          </cell>
          <cell r="R34967">
            <v>0</v>
          </cell>
          <cell r="S34967">
            <v>0</v>
          </cell>
          <cell r="T34967">
            <v>0</v>
          </cell>
          <cell r="U34967">
            <v>0</v>
          </cell>
          <cell r="V34967">
            <v>0</v>
          </cell>
          <cell r="W34967">
            <v>0</v>
          </cell>
          <cell r="X34967">
            <v>0</v>
          </cell>
          <cell r="Y34967">
            <v>0</v>
          </cell>
          <cell r="Z34967">
            <v>0</v>
          </cell>
          <cell r="AA34967">
            <v>0</v>
          </cell>
          <cell r="AB34967">
            <v>0</v>
          </cell>
        </row>
        <row r="35028">
          <cell r="E35028">
            <v>0</v>
          </cell>
          <cell r="F35028">
            <v>0</v>
          </cell>
          <cell r="G35028">
            <v>0</v>
          </cell>
          <cell r="H35028">
            <v>0</v>
          </cell>
          <cell r="I35028">
            <v>0</v>
          </cell>
          <cell r="J35028">
            <v>0</v>
          </cell>
          <cell r="K35028">
            <v>0</v>
          </cell>
          <cell r="L35028">
            <v>0</v>
          </cell>
          <cell r="M35028">
            <v>0</v>
          </cell>
          <cell r="N35028">
            <v>0</v>
          </cell>
          <cell r="O35028">
            <v>0</v>
          </cell>
          <cell r="P35028">
            <v>0</v>
          </cell>
          <cell r="Q35028">
            <v>0</v>
          </cell>
          <cell r="R35028">
            <v>0</v>
          </cell>
          <cell r="S35028">
            <v>0</v>
          </cell>
          <cell r="T35028">
            <v>0</v>
          </cell>
          <cell r="U35028">
            <v>0</v>
          </cell>
          <cell r="V35028">
            <v>0</v>
          </cell>
          <cell r="W35028">
            <v>0</v>
          </cell>
          <cell r="X35028">
            <v>0</v>
          </cell>
          <cell r="Y35028">
            <v>0</v>
          </cell>
          <cell r="Z35028">
            <v>0</v>
          </cell>
          <cell r="AA35028">
            <v>0</v>
          </cell>
          <cell r="AB35028">
            <v>0</v>
          </cell>
        </row>
        <row r="35141">
          <cell r="E35141">
            <v>0</v>
          </cell>
          <cell r="F35141">
            <v>0</v>
          </cell>
          <cell r="G35141">
            <v>0</v>
          </cell>
          <cell r="H35141">
            <v>0</v>
          </cell>
          <cell r="I35141">
            <v>0</v>
          </cell>
          <cell r="J35141">
            <v>0</v>
          </cell>
          <cell r="K35141">
            <v>0</v>
          </cell>
          <cell r="L35141">
            <v>0</v>
          </cell>
          <cell r="M35141">
            <v>0</v>
          </cell>
          <cell r="N35141">
            <v>0</v>
          </cell>
          <cell r="O35141">
            <v>0</v>
          </cell>
          <cell r="P35141">
            <v>0</v>
          </cell>
          <cell r="Q35141">
            <v>0</v>
          </cell>
          <cell r="R35141">
            <v>0</v>
          </cell>
          <cell r="S35141">
            <v>0</v>
          </cell>
          <cell r="T35141">
            <v>0</v>
          </cell>
          <cell r="U35141">
            <v>0</v>
          </cell>
          <cell r="V35141">
            <v>0</v>
          </cell>
          <cell r="W35141">
            <v>0</v>
          </cell>
          <cell r="X35141">
            <v>0</v>
          </cell>
          <cell r="Y35141">
            <v>0</v>
          </cell>
          <cell r="Z35141">
            <v>0</v>
          </cell>
          <cell r="AA35141">
            <v>0</v>
          </cell>
          <cell r="AB35141">
            <v>0</v>
          </cell>
        </row>
        <row r="35147">
          <cell r="E35147">
            <v>0</v>
          </cell>
          <cell r="F35147">
            <v>0</v>
          </cell>
          <cell r="G35147">
            <v>0</v>
          </cell>
          <cell r="H35147">
            <v>0</v>
          </cell>
          <cell r="I35147">
            <v>0</v>
          </cell>
          <cell r="J35147">
            <v>0</v>
          </cell>
          <cell r="K35147">
            <v>0</v>
          </cell>
          <cell r="L35147">
            <v>0</v>
          </cell>
          <cell r="M35147">
            <v>0</v>
          </cell>
          <cell r="N35147">
            <v>0</v>
          </cell>
          <cell r="O35147">
            <v>0</v>
          </cell>
          <cell r="P35147">
            <v>0</v>
          </cell>
          <cell r="Q35147">
            <v>0</v>
          </cell>
          <cell r="R35147">
            <v>0</v>
          </cell>
          <cell r="S35147">
            <v>0</v>
          </cell>
          <cell r="T35147">
            <v>0</v>
          </cell>
          <cell r="U35147">
            <v>0</v>
          </cell>
          <cell r="V35147">
            <v>0</v>
          </cell>
          <cell r="W35147">
            <v>0</v>
          </cell>
          <cell r="X35147">
            <v>0</v>
          </cell>
          <cell r="Y35147">
            <v>0</v>
          </cell>
          <cell r="Z35147">
            <v>0</v>
          </cell>
          <cell r="AA35147">
            <v>0</v>
          </cell>
          <cell r="AB35147">
            <v>0</v>
          </cell>
        </row>
        <row r="35176">
          <cell r="E35176">
            <v>0</v>
          </cell>
          <cell r="F35176">
            <v>0</v>
          </cell>
          <cell r="G35176">
            <v>0</v>
          </cell>
          <cell r="H35176">
            <v>0</v>
          </cell>
          <cell r="I35176">
            <v>0</v>
          </cell>
          <cell r="J35176">
            <v>0</v>
          </cell>
          <cell r="K35176">
            <v>0</v>
          </cell>
          <cell r="L35176">
            <v>0</v>
          </cell>
          <cell r="M35176">
            <v>0</v>
          </cell>
          <cell r="N35176">
            <v>0</v>
          </cell>
          <cell r="O35176">
            <v>0</v>
          </cell>
          <cell r="P35176">
            <v>0</v>
          </cell>
          <cell r="Q35176">
            <v>0</v>
          </cell>
          <cell r="R35176">
            <v>0</v>
          </cell>
          <cell r="S35176">
            <v>0</v>
          </cell>
          <cell r="T35176">
            <v>0</v>
          </cell>
          <cell r="U35176">
            <v>0</v>
          </cell>
          <cell r="V35176">
            <v>0</v>
          </cell>
          <cell r="W35176">
            <v>0</v>
          </cell>
          <cell r="X35176">
            <v>0</v>
          </cell>
          <cell r="Y35176">
            <v>0</v>
          </cell>
          <cell r="Z35176">
            <v>0</v>
          </cell>
          <cell r="AA35176">
            <v>0</v>
          </cell>
          <cell r="AB35176">
            <v>0</v>
          </cell>
        </row>
        <row r="35180">
          <cell r="E35180">
            <v>0</v>
          </cell>
          <cell r="F35180">
            <v>0</v>
          </cell>
          <cell r="G35180">
            <v>0</v>
          </cell>
          <cell r="H35180">
            <v>0</v>
          </cell>
          <cell r="I35180">
            <v>0</v>
          </cell>
          <cell r="J35180">
            <v>0</v>
          </cell>
          <cell r="K35180">
            <v>0</v>
          </cell>
          <cell r="Q35180">
            <v>0</v>
          </cell>
          <cell r="R35180">
            <v>0</v>
          </cell>
          <cell r="S35180">
            <v>0</v>
          </cell>
          <cell r="T35180">
            <v>0</v>
          </cell>
          <cell r="U35180">
            <v>0</v>
          </cell>
          <cell r="V35180">
            <v>0</v>
          </cell>
          <cell r="W35180">
            <v>0</v>
          </cell>
          <cell r="X35180">
            <v>0</v>
          </cell>
          <cell r="Y35180">
            <v>0</v>
          </cell>
          <cell r="Z35180">
            <v>0</v>
          </cell>
          <cell r="AA35180">
            <v>0</v>
          </cell>
          <cell r="AB35180">
            <v>0</v>
          </cell>
        </row>
        <row r="35241">
          <cell r="E35241">
            <v>0</v>
          </cell>
          <cell r="F35241">
            <v>0</v>
          </cell>
          <cell r="G35241">
            <v>0</v>
          </cell>
          <cell r="H35241">
            <v>0</v>
          </cell>
          <cell r="I35241">
            <v>0</v>
          </cell>
          <cell r="J35241">
            <v>0</v>
          </cell>
          <cell r="K35241">
            <v>0</v>
          </cell>
          <cell r="L35241">
            <v>0</v>
          </cell>
          <cell r="M35241">
            <v>0</v>
          </cell>
          <cell r="N35241">
            <v>0</v>
          </cell>
          <cell r="O35241">
            <v>0</v>
          </cell>
          <cell r="P35241">
            <v>0</v>
          </cell>
          <cell r="Q35241">
            <v>0</v>
          </cell>
          <cell r="R35241">
            <v>0</v>
          </cell>
          <cell r="S35241">
            <v>0</v>
          </cell>
          <cell r="T35241">
            <v>0</v>
          </cell>
          <cell r="U35241">
            <v>0</v>
          </cell>
          <cell r="V35241">
            <v>0</v>
          </cell>
          <cell r="W35241">
            <v>0</v>
          </cell>
          <cell r="X35241">
            <v>0</v>
          </cell>
          <cell r="Y35241">
            <v>0</v>
          </cell>
          <cell r="Z35241">
            <v>0</v>
          </cell>
          <cell r="AA35241">
            <v>0</v>
          </cell>
          <cell r="AB35241">
            <v>0</v>
          </cell>
        </row>
        <row r="35354">
          <cell r="E35354">
            <v>55798.97</v>
          </cell>
          <cell r="F35354">
            <v>0</v>
          </cell>
          <cell r="G35354">
            <v>55798.97</v>
          </cell>
          <cell r="H35354">
            <v>0</v>
          </cell>
          <cell r="I35354">
            <v>0</v>
          </cell>
          <cell r="J35354">
            <v>0</v>
          </cell>
          <cell r="K35354">
            <v>0</v>
          </cell>
          <cell r="L35354">
            <v>0</v>
          </cell>
          <cell r="M35354">
            <v>0</v>
          </cell>
          <cell r="N35354">
            <v>0</v>
          </cell>
          <cell r="O35354">
            <v>0</v>
          </cell>
          <cell r="P35354">
            <v>0</v>
          </cell>
          <cell r="Q35354">
            <v>0</v>
          </cell>
          <cell r="R35354">
            <v>0</v>
          </cell>
          <cell r="S35354">
            <v>0</v>
          </cell>
          <cell r="T35354">
            <v>0</v>
          </cell>
          <cell r="U35354">
            <v>0</v>
          </cell>
          <cell r="V35354">
            <v>0</v>
          </cell>
          <cell r="W35354">
            <v>0</v>
          </cell>
          <cell r="X35354">
            <v>0</v>
          </cell>
          <cell r="Y35354">
            <v>0</v>
          </cell>
          <cell r="Z35354">
            <v>0</v>
          </cell>
          <cell r="AA35354">
            <v>0</v>
          </cell>
          <cell r="AB35354">
            <v>0</v>
          </cell>
        </row>
        <row r="35360">
          <cell r="E35360">
            <v>0</v>
          </cell>
          <cell r="F35360">
            <v>0</v>
          </cell>
          <cell r="G35360">
            <v>0</v>
          </cell>
          <cell r="H35360">
            <v>0</v>
          </cell>
          <cell r="I35360">
            <v>0</v>
          </cell>
          <cell r="J35360">
            <v>0</v>
          </cell>
          <cell r="K35360">
            <v>0</v>
          </cell>
          <cell r="L35360">
            <v>0</v>
          </cell>
          <cell r="M35360">
            <v>0</v>
          </cell>
          <cell r="N35360">
            <v>0</v>
          </cell>
          <cell r="O35360">
            <v>0</v>
          </cell>
          <cell r="P35360">
            <v>0</v>
          </cell>
          <cell r="Q35360">
            <v>0</v>
          </cell>
          <cell r="R35360">
            <v>0</v>
          </cell>
          <cell r="S35360">
            <v>0</v>
          </cell>
          <cell r="T35360">
            <v>0</v>
          </cell>
          <cell r="U35360">
            <v>0</v>
          </cell>
          <cell r="V35360">
            <v>0</v>
          </cell>
          <cell r="W35360">
            <v>0</v>
          </cell>
          <cell r="X35360">
            <v>0</v>
          </cell>
          <cell r="Y35360">
            <v>0</v>
          </cell>
          <cell r="Z35360">
            <v>0</v>
          </cell>
          <cell r="AA35360">
            <v>0</v>
          </cell>
          <cell r="AB35360">
            <v>0</v>
          </cell>
        </row>
        <row r="35389">
          <cell r="E35389">
            <v>0</v>
          </cell>
          <cell r="F35389">
            <v>0</v>
          </cell>
          <cell r="G35389">
            <v>0</v>
          </cell>
          <cell r="H35389">
            <v>0</v>
          </cell>
          <cell r="I35389">
            <v>0</v>
          </cell>
          <cell r="J35389">
            <v>0</v>
          </cell>
          <cell r="K35389">
            <v>0</v>
          </cell>
          <cell r="L35389">
            <v>0</v>
          </cell>
          <cell r="M35389">
            <v>0</v>
          </cell>
          <cell r="N35389">
            <v>0</v>
          </cell>
          <cell r="O35389">
            <v>0</v>
          </cell>
          <cell r="P35389">
            <v>0</v>
          </cell>
          <cell r="Q35389">
            <v>0</v>
          </cell>
          <cell r="R35389">
            <v>0</v>
          </cell>
          <cell r="S35389">
            <v>0</v>
          </cell>
          <cell r="T35389">
            <v>0</v>
          </cell>
          <cell r="U35389">
            <v>0</v>
          </cell>
          <cell r="V35389">
            <v>0</v>
          </cell>
          <cell r="W35389">
            <v>0</v>
          </cell>
          <cell r="X35389">
            <v>0</v>
          </cell>
          <cell r="Y35389">
            <v>0</v>
          </cell>
          <cell r="Z35389">
            <v>0</v>
          </cell>
          <cell r="AA35389">
            <v>0</v>
          </cell>
          <cell r="AB35389">
            <v>0</v>
          </cell>
        </row>
        <row r="35393">
          <cell r="E35393">
            <v>0</v>
          </cell>
          <cell r="F35393">
            <v>0</v>
          </cell>
          <cell r="G35393">
            <v>0</v>
          </cell>
          <cell r="H35393">
            <v>0</v>
          </cell>
          <cell r="I35393">
            <v>0</v>
          </cell>
          <cell r="J35393">
            <v>0</v>
          </cell>
          <cell r="K35393">
            <v>0</v>
          </cell>
          <cell r="Q35393">
            <v>0</v>
          </cell>
          <cell r="R35393">
            <v>0</v>
          </cell>
          <cell r="S35393">
            <v>0</v>
          </cell>
          <cell r="T35393">
            <v>0</v>
          </cell>
          <cell r="U35393">
            <v>0</v>
          </cell>
          <cell r="V35393">
            <v>0</v>
          </cell>
          <cell r="W35393">
            <v>0</v>
          </cell>
          <cell r="X35393">
            <v>0</v>
          </cell>
          <cell r="Y35393">
            <v>0</v>
          </cell>
          <cell r="Z35393">
            <v>0</v>
          </cell>
          <cell r="AA35393">
            <v>0</v>
          </cell>
          <cell r="AB35393">
            <v>0</v>
          </cell>
        </row>
        <row r="35454">
          <cell r="E35454">
            <v>0</v>
          </cell>
          <cell r="F35454">
            <v>0</v>
          </cell>
          <cell r="G35454">
            <v>0</v>
          </cell>
          <cell r="H35454">
            <v>0</v>
          </cell>
          <cell r="I35454">
            <v>0</v>
          </cell>
          <cell r="J35454">
            <v>0</v>
          </cell>
          <cell r="K35454">
            <v>0</v>
          </cell>
          <cell r="L35454">
            <v>0</v>
          </cell>
          <cell r="M35454">
            <v>0</v>
          </cell>
          <cell r="N35454">
            <v>0</v>
          </cell>
          <cell r="O35454">
            <v>0</v>
          </cell>
          <cell r="P35454">
            <v>0</v>
          </cell>
          <cell r="Q35454">
            <v>0</v>
          </cell>
          <cell r="R35454">
            <v>0</v>
          </cell>
          <cell r="S35454">
            <v>0</v>
          </cell>
          <cell r="T35454">
            <v>0</v>
          </cell>
          <cell r="U35454">
            <v>0</v>
          </cell>
          <cell r="V35454">
            <v>0</v>
          </cell>
          <cell r="W35454">
            <v>0</v>
          </cell>
          <cell r="X35454">
            <v>0</v>
          </cell>
          <cell r="Y35454">
            <v>0</v>
          </cell>
          <cell r="Z35454">
            <v>0</v>
          </cell>
          <cell r="AA35454">
            <v>0</v>
          </cell>
          <cell r="AB35454">
            <v>0</v>
          </cell>
        </row>
        <row r="35567">
          <cell r="E35567">
            <v>0</v>
          </cell>
          <cell r="F35567">
            <v>0</v>
          </cell>
          <cell r="G35567">
            <v>0</v>
          </cell>
          <cell r="H35567">
            <v>0</v>
          </cell>
          <cell r="I35567">
            <v>0</v>
          </cell>
          <cell r="J35567">
            <v>0</v>
          </cell>
          <cell r="K35567">
            <v>0</v>
          </cell>
          <cell r="L35567">
            <v>0</v>
          </cell>
          <cell r="M35567">
            <v>0</v>
          </cell>
          <cell r="N35567">
            <v>0</v>
          </cell>
          <cell r="O35567">
            <v>0</v>
          </cell>
          <cell r="P35567">
            <v>0</v>
          </cell>
          <cell r="Q35567">
            <v>0</v>
          </cell>
          <cell r="R35567">
            <v>0</v>
          </cell>
          <cell r="S35567">
            <v>0</v>
          </cell>
          <cell r="T35567">
            <v>0</v>
          </cell>
          <cell r="U35567">
            <v>0</v>
          </cell>
          <cell r="V35567">
            <v>0</v>
          </cell>
          <cell r="W35567">
            <v>0</v>
          </cell>
          <cell r="X35567">
            <v>0</v>
          </cell>
          <cell r="Y35567">
            <v>0</v>
          </cell>
          <cell r="Z35567">
            <v>0</v>
          </cell>
          <cell r="AA35567">
            <v>0</v>
          </cell>
          <cell r="AB35567">
            <v>0</v>
          </cell>
        </row>
        <row r="35573">
          <cell r="E35573">
            <v>0</v>
          </cell>
          <cell r="F35573">
            <v>0</v>
          </cell>
          <cell r="G35573">
            <v>0</v>
          </cell>
          <cell r="H35573">
            <v>0</v>
          </cell>
          <cell r="I35573">
            <v>0</v>
          </cell>
          <cell r="J35573">
            <v>0</v>
          </cell>
          <cell r="K35573">
            <v>0</v>
          </cell>
          <cell r="L35573">
            <v>0</v>
          </cell>
          <cell r="M35573">
            <v>0</v>
          </cell>
          <cell r="N35573">
            <v>0</v>
          </cell>
          <cell r="O35573">
            <v>0</v>
          </cell>
          <cell r="P35573">
            <v>0</v>
          </cell>
          <cell r="Q35573">
            <v>0</v>
          </cell>
          <cell r="R35573">
            <v>0</v>
          </cell>
          <cell r="S35573">
            <v>0</v>
          </cell>
          <cell r="T35573">
            <v>0</v>
          </cell>
          <cell r="U35573">
            <v>0</v>
          </cell>
          <cell r="V35573">
            <v>0</v>
          </cell>
          <cell r="W35573">
            <v>0</v>
          </cell>
          <cell r="X35573">
            <v>0</v>
          </cell>
          <cell r="Y35573">
            <v>0</v>
          </cell>
          <cell r="Z35573">
            <v>0</v>
          </cell>
          <cell r="AA35573">
            <v>0</v>
          </cell>
          <cell r="AB35573">
            <v>0</v>
          </cell>
        </row>
        <row r="35602">
          <cell r="E35602">
            <v>0</v>
          </cell>
          <cell r="F35602">
            <v>0</v>
          </cell>
          <cell r="G35602">
            <v>0</v>
          </cell>
          <cell r="H35602">
            <v>0</v>
          </cell>
          <cell r="I35602">
            <v>0</v>
          </cell>
          <cell r="J35602">
            <v>0</v>
          </cell>
          <cell r="K35602">
            <v>0</v>
          </cell>
          <cell r="L35602">
            <v>0</v>
          </cell>
          <cell r="M35602">
            <v>0</v>
          </cell>
          <cell r="N35602">
            <v>0</v>
          </cell>
          <cell r="O35602">
            <v>0</v>
          </cell>
          <cell r="P35602">
            <v>0</v>
          </cell>
          <cell r="Q35602">
            <v>0</v>
          </cell>
          <cell r="R35602">
            <v>0</v>
          </cell>
          <cell r="S35602">
            <v>0</v>
          </cell>
          <cell r="T35602">
            <v>0</v>
          </cell>
          <cell r="U35602">
            <v>0</v>
          </cell>
          <cell r="V35602">
            <v>0</v>
          </cell>
          <cell r="W35602">
            <v>0</v>
          </cell>
          <cell r="X35602">
            <v>0</v>
          </cell>
          <cell r="Y35602">
            <v>0</v>
          </cell>
          <cell r="Z35602">
            <v>0</v>
          </cell>
          <cell r="AA35602">
            <v>0</v>
          </cell>
          <cell r="AB35602">
            <v>0</v>
          </cell>
        </row>
        <row r="35606">
          <cell r="E35606">
            <v>0</v>
          </cell>
          <cell r="F35606">
            <v>0</v>
          </cell>
          <cell r="G35606">
            <v>0</v>
          </cell>
          <cell r="H35606">
            <v>0</v>
          </cell>
          <cell r="I35606">
            <v>0</v>
          </cell>
          <cell r="J35606">
            <v>0</v>
          </cell>
          <cell r="K35606">
            <v>0</v>
          </cell>
          <cell r="Q35606">
            <v>0</v>
          </cell>
          <cell r="R35606">
            <v>0</v>
          </cell>
          <cell r="S35606">
            <v>0</v>
          </cell>
          <cell r="T35606">
            <v>0</v>
          </cell>
          <cell r="U35606">
            <v>0</v>
          </cell>
          <cell r="V35606">
            <v>0</v>
          </cell>
          <cell r="W35606">
            <v>0</v>
          </cell>
          <cell r="X35606">
            <v>0</v>
          </cell>
          <cell r="Y35606">
            <v>0</v>
          </cell>
          <cell r="Z35606">
            <v>0</v>
          </cell>
          <cell r="AA35606">
            <v>0</v>
          </cell>
          <cell r="AB35606">
            <v>0</v>
          </cell>
        </row>
        <row r="36093">
          <cell r="E36093">
            <v>0</v>
          </cell>
          <cell r="F36093">
            <v>0</v>
          </cell>
          <cell r="G36093">
            <v>0</v>
          </cell>
          <cell r="H36093">
            <v>0</v>
          </cell>
          <cell r="I36093">
            <v>0</v>
          </cell>
          <cell r="J36093">
            <v>0</v>
          </cell>
          <cell r="K36093">
            <v>0</v>
          </cell>
          <cell r="L36093">
            <v>0</v>
          </cell>
          <cell r="M36093">
            <v>0</v>
          </cell>
          <cell r="N36093">
            <v>0</v>
          </cell>
          <cell r="O36093">
            <v>0</v>
          </cell>
          <cell r="P36093">
            <v>0</v>
          </cell>
          <cell r="Q36093">
            <v>0</v>
          </cell>
          <cell r="R36093">
            <v>0</v>
          </cell>
          <cell r="S36093">
            <v>0</v>
          </cell>
          <cell r="T36093">
            <v>0</v>
          </cell>
          <cell r="U36093">
            <v>0</v>
          </cell>
          <cell r="V36093">
            <v>0</v>
          </cell>
          <cell r="W36093">
            <v>0</v>
          </cell>
          <cell r="X36093">
            <v>0</v>
          </cell>
          <cell r="Y36093">
            <v>0</v>
          </cell>
          <cell r="Z36093">
            <v>0</v>
          </cell>
          <cell r="AA36093">
            <v>0</v>
          </cell>
          <cell r="AB36093">
            <v>0</v>
          </cell>
        </row>
        <row r="36206">
          <cell r="E36206">
            <v>305181197.04000002</v>
          </cell>
          <cell r="F36206">
            <v>9.7788870334625244E-9</v>
          </cell>
          <cell r="G36206">
            <v>305181197.04000002</v>
          </cell>
          <cell r="H36206">
            <v>32462426.68999999</v>
          </cell>
          <cell r="I36206">
            <v>0</v>
          </cell>
          <cell r="J36206">
            <v>0</v>
          </cell>
          <cell r="K36206">
            <v>0</v>
          </cell>
          <cell r="L36206">
            <v>25126245.439999998</v>
          </cell>
          <cell r="M36206">
            <v>0</v>
          </cell>
          <cell r="N36206">
            <v>0</v>
          </cell>
          <cell r="O36206">
            <v>0</v>
          </cell>
          <cell r="P36206">
            <v>25126245.439999998</v>
          </cell>
          <cell r="Q36206">
            <v>1562867.3800000001</v>
          </cell>
          <cell r="R36206">
            <v>1914506.5</v>
          </cell>
          <cell r="S36206">
            <v>3858807.37</v>
          </cell>
          <cell r="T36206">
            <v>0</v>
          </cell>
          <cell r="U36206">
            <v>0</v>
          </cell>
          <cell r="V36206">
            <v>0</v>
          </cell>
          <cell r="W36206">
            <v>0</v>
          </cell>
          <cell r="X36206">
            <v>0</v>
          </cell>
          <cell r="Y36206">
            <v>0</v>
          </cell>
          <cell r="Z36206">
            <v>0</v>
          </cell>
          <cell r="AA36206">
            <v>0</v>
          </cell>
          <cell r="AB36206">
            <v>0</v>
          </cell>
        </row>
        <row r="36212">
          <cell r="E36212">
            <v>0</v>
          </cell>
          <cell r="F36212">
            <v>0</v>
          </cell>
          <cell r="G36212">
            <v>0</v>
          </cell>
          <cell r="H36212">
            <v>0</v>
          </cell>
          <cell r="I36212">
            <v>0</v>
          </cell>
          <cell r="J36212">
            <v>0</v>
          </cell>
          <cell r="K36212">
            <v>0</v>
          </cell>
          <cell r="L36212">
            <v>0</v>
          </cell>
          <cell r="M36212">
            <v>0</v>
          </cell>
          <cell r="N36212">
            <v>0</v>
          </cell>
          <cell r="O36212">
            <v>0</v>
          </cell>
          <cell r="P36212">
            <v>0</v>
          </cell>
          <cell r="Q36212">
            <v>0</v>
          </cell>
          <cell r="R36212">
            <v>0</v>
          </cell>
          <cell r="S36212">
            <v>0</v>
          </cell>
          <cell r="T36212">
            <v>0</v>
          </cell>
          <cell r="U36212">
            <v>0</v>
          </cell>
          <cell r="V36212">
            <v>0</v>
          </cell>
          <cell r="W36212">
            <v>0</v>
          </cell>
          <cell r="X36212">
            <v>0</v>
          </cell>
          <cell r="Y36212">
            <v>0</v>
          </cell>
          <cell r="Z36212">
            <v>0</v>
          </cell>
          <cell r="AA36212">
            <v>0</v>
          </cell>
          <cell r="AB36212">
            <v>0</v>
          </cell>
        </row>
        <row r="36241">
          <cell r="E36241">
            <v>0</v>
          </cell>
          <cell r="F36241">
            <v>0</v>
          </cell>
          <cell r="G36241">
            <v>0</v>
          </cell>
          <cell r="H36241">
            <v>0</v>
          </cell>
          <cell r="I36241">
            <v>0</v>
          </cell>
          <cell r="J36241">
            <v>0</v>
          </cell>
          <cell r="K36241">
            <v>0</v>
          </cell>
          <cell r="L36241">
            <v>0</v>
          </cell>
          <cell r="M36241">
            <v>0</v>
          </cell>
          <cell r="N36241">
            <v>0</v>
          </cell>
          <cell r="O36241">
            <v>0</v>
          </cell>
          <cell r="P36241">
            <v>0</v>
          </cell>
          <cell r="Q36241">
            <v>0</v>
          </cell>
          <cell r="R36241">
            <v>0</v>
          </cell>
          <cell r="S36241">
            <v>0</v>
          </cell>
          <cell r="T36241">
            <v>0</v>
          </cell>
          <cell r="U36241">
            <v>0</v>
          </cell>
          <cell r="V36241">
            <v>0</v>
          </cell>
          <cell r="W36241">
            <v>0</v>
          </cell>
          <cell r="X36241">
            <v>0</v>
          </cell>
          <cell r="Y36241">
            <v>0</v>
          </cell>
          <cell r="Z36241">
            <v>0</v>
          </cell>
          <cell r="AA36241">
            <v>0</v>
          </cell>
          <cell r="AB36241">
            <v>0</v>
          </cell>
        </row>
        <row r="36245">
          <cell r="E36245">
            <v>0</v>
          </cell>
          <cell r="F36245">
            <v>0</v>
          </cell>
          <cell r="G36245">
            <v>0</v>
          </cell>
          <cell r="H36245">
            <v>0</v>
          </cell>
          <cell r="I36245">
            <v>0</v>
          </cell>
          <cell r="J36245">
            <v>0</v>
          </cell>
          <cell r="K36245">
            <v>0</v>
          </cell>
          <cell r="L36245">
            <v>0</v>
          </cell>
          <cell r="M36245">
            <v>0</v>
          </cell>
          <cell r="N36245">
            <v>0</v>
          </cell>
          <cell r="O36245">
            <v>0</v>
          </cell>
          <cell r="P36245">
            <v>0</v>
          </cell>
          <cell r="Q36245">
            <v>0</v>
          </cell>
          <cell r="R36245">
            <v>0</v>
          </cell>
          <cell r="S36245">
            <v>0</v>
          </cell>
          <cell r="T36245">
            <v>0</v>
          </cell>
          <cell r="U36245">
            <v>0</v>
          </cell>
          <cell r="V36245">
            <v>0</v>
          </cell>
          <cell r="W36245">
            <v>0</v>
          </cell>
          <cell r="X36245">
            <v>0</v>
          </cell>
          <cell r="Y36245">
            <v>0</v>
          </cell>
          <cell r="Z36245">
            <v>0</v>
          </cell>
          <cell r="AA36245">
            <v>0</v>
          </cell>
          <cell r="AB36245">
            <v>0</v>
          </cell>
        </row>
        <row r="36306">
          <cell r="E36306">
            <v>0</v>
          </cell>
          <cell r="F36306">
            <v>0</v>
          </cell>
          <cell r="G36306">
            <v>0</v>
          </cell>
          <cell r="H36306">
            <v>0</v>
          </cell>
          <cell r="I36306">
            <v>0</v>
          </cell>
          <cell r="J36306">
            <v>0</v>
          </cell>
          <cell r="K36306">
            <v>0</v>
          </cell>
          <cell r="L36306">
            <v>0</v>
          </cell>
          <cell r="M36306">
            <v>0</v>
          </cell>
          <cell r="N36306">
            <v>0</v>
          </cell>
          <cell r="O36306">
            <v>0</v>
          </cell>
          <cell r="P36306">
            <v>0</v>
          </cell>
          <cell r="Q36306">
            <v>0</v>
          </cell>
          <cell r="R36306">
            <v>0</v>
          </cell>
          <cell r="S36306">
            <v>0</v>
          </cell>
          <cell r="T36306">
            <v>0</v>
          </cell>
          <cell r="U36306">
            <v>0</v>
          </cell>
          <cell r="V36306">
            <v>0</v>
          </cell>
          <cell r="W36306">
            <v>0</v>
          </cell>
          <cell r="X36306">
            <v>0</v>
          </cell>
          <cell r="Y36306">
            <v>0</v>
          </cell>
          <cell r="Z36306">
            <v>0</v>
          </cell>
          <cell r="AA36306">
            <v>0</v>
          </cell>
          <cell r="AB36306">
            <v>0</v>
          </cell>
        </row>
        <row r="36419">
          <cell r="E36419">
            <v>1403000.2800000014</v>
          </cell>
          <cell r="F36419">
            <v>-1.3096723705530167E-10</v>
          </cell>
          <cell r="G36419">
            <v>1403000.2800000012</v>
          </cell>
          <cell r="H36419">
            <v>832247.65</v>
          </cell>
          <cell r="I36419">
            <v>0</v>
          </cell>
          <cell r="J36419">
            <v>0</v>
          </cell>
          <cell r="K36419">
            <v>0</v>
          </cell>
          <cell r="L36419">
            <v>0</v>
          </cell>
          <cell r="M36419">
            <v>0</v>
          </cell>
          <cell r="N36419">
            <v>0</v>
          </cell>
          <cell r="O36419">
            <v>0</v>
          </cell>
          <cell r="P36419">
            <v>0</v>
          </cell>
          <cell r="Q36419">
            <v>0</v>
          </cell>
          <cell r="R36419">
            <v>0</v>
          </cell>
          <cell r="S36419">
            <v>832247.65</v>
          </cell>
          <cell r="T36419">
            <v>0</v>
          </cell>
          <cell r="U36419">
            <v>0</v>
          </cell>
          <cell r="V36419">
            <v>0</v>
          </cell>
          <cell r="W36419">
            <v>0</v>
          </cell>
          <cell r="X36419">
            <v>0</v>
          </cell>
          <cell r="Y36419">
            <v>0</v>
          </cell>
          <cell r="Z36419">
            <v>0</v>
          </cell>
          <cell r="AA36419">
            <v>0</v>
          </cell>
          <cell r="AB36419">
            <v>0</v>
          </cell>
        </row>
        <row r="36425">
          <cell r="E36425">
            <v>0</v>
          </cell>
          <cell r="F36425">
            <v>0</v>
          </cell>
          <cell r="G36425">
            <v>0</v>
          </cell>
          <cell r="H36425">
            <v>0</v>
          </cell>
          <cell r="I36425">
            <v>0</v>
          </cell>
          <cell r="J36425">
            <v>0</v>
          </cell>
          <cell r="K36425">
            <v>0</v>
          </cell>
          <cell r="L36425">
            <v>0</v>
          </cell>
          <cell r="M36425">
            <v>0</v>
          </cell>
          <cell r="N36425">
            <v>0</v>
          </cell>
          <cell r="O36425">
            <v>0</v>
          </cell>
          <cell r="P36425">
            <v>0</v>
          </cell>
          <cell r="Q36425">
            <v>0</v>
          </cell>
          <cell r="R36425">
            <v>0</v>
          </cell>
          <cell r="S36425">
            <v>0</v>
          </cell>
          <cell r="T36425">
            <v>0</v>
          </cell>
          <cell r="U36425">
            <v>0</v>
          </cell>
          <cell r="V36425">
            <v>0</v>
          </cell>
          <cell r="W36425">
            <v>0</v>
          </cell>
          <cell r="X36425">
            <v>0</v>
          </cell>
          <cell r="Y36425">
            <v>0</v>
          </cell>
          <cell r="Z36425">
            <v>0</v>
          </cell>
          <cell r="AA36425">
            <v>0</v>
          </cell>
          <cell r="AB36425">
            <v>0</v>
          </cell>
        </row>
        <row r="36454">
          <cell r="E36454">
            <v>0</v>
          </cell>
          <cell r="F36454">
            <v>0</v>
          </cell>
          <cell r="G36454">
            <v>0</v>
          </cell>
          <cell r="H36454">
            <v>0</v>
          </cell>
          <cell r="I36454">
            <v>0</v>
          </cell>
          <cell r="J36454">
            <v>0</v>
          </cell>
          <cell r="K36454">
            <v>0</v>
          </cell>
          <cell r="L36454">
            <v>0</v>
          </cell>
          <cell r="M36454">
            <v>0</v>
          </cell>
          <cell r="N36454">
            <v>0</v>
          </cell>
          <cell r="O36454">
            <v>0</v>
          </cell>
          <cell r="P36454">
            <v>0</v>
          </cell>
          <cell r="Q36454">
            <v>0</v>
          </cell>
          <cell r="R36454">
            <v>0</v>
          </cell>
          <cell r="S36454">
            <v>0</v>
          </cell>
          <cell r="T36454">
            <v>0</v>
          </cell>
          <cell r="U36454">
            <v>0</v>
          </cell>
          <cell r="V36454">
            <v>0</v>
          </cell>
          <cell r="W36454">
            <v>0</v>
          </cell>
          <cell r="X36454">
            <v>0</v>
          </cell>
          <cell r="Y36454">
            <v>0</v>
          </cell>
          <cell r="Z36454">
            <v>0</v>
          </cell>
          <cell r="AA36454">
            <v>0</v>
          </cell>
          <cell r="AB36454">
            <v>0</v>
          </cell>
        </row>
        <row r="36458">
          <cell r="E36458">
            <v>0</v>
          </cell>
          <cell r="F36458">
            <v>0</v>
          </cell>
          <cell r="G36458">
            <v>0</v>
          </cell>
          <cell r="H36458">
            <v>0</v>
          </cell>
          <cell r="I36458">
            <v>0</v>
          </cell>
          <cell r="J36458">
            <v>0</v>
          </cell>
          <cell r="K36458">
            <v>0</v>
          </cell>
          <cell r="L36458">
            <v>0</v>
          </cell>
          <cell r="M36458">
            <v>0</v>
          </cell>
          <cell r="N36458">
            <v>0</v>
          </cell>
          <cell r="O36458">
            <v>0</v>
          </cell>
          <cell r="P36458">
            <v>0</v>
          </cell>
          <cell r="Q36458">
            <v>0</v>
          </cell>
          <cell r="R36458">
            <v>0</v>
          </cell>
          <cell r="S36458">
            <v>0</v>
          </cell>
          <cell r="T36458">
            <v>0</v>
          </cell>
          <cell r="U36458">
            <v>0</v>
          </cell>
          <cell r="V36458">
            <v>0</v>
          </cell>
          <cell r="W36458">
            <v>0</v>
          </cell>
          <cell r="X36458">
            <v>0</v>
          </cell>
          <cell r="Y36458">
            <v>0</v>
          </cell>
          <cell r="Z36458">
            <v>0</v>
          </cell>
          <cell r="AA36458">
            <v>0</v>
          </cell>
          <cell r="AB36458">
            <v>0</v>
          </cell>
        </row>
        <row r="36519">
          <cell r="E36519">
            <v>0</v>
          </cell>
          <cell r="F36519">
            <v>0</v>
          </cell>
          <cell r="G36519">
            <v>0</v>
          </cell>
          <cell r="H36519">
            <v>0</v>
          </cell>
          <cell r="I36519">
            <v>0</v>
          </cell>
          <cell r="J36519">
            <v>0</v>
          </cell>
          <cell r="K36519">
            <v>0</v>
          </cell>
          <cell r="L36519">
            <v>0</v>
          </cell>
          <cell r="M36519">
            <v>0</v>
          </cell>
          <cell r="N36519">
            <v>0</v>
          </cell>
          <cell r="O36519">
            <v>0</v>
          </cell>
          <cell r="P36519">
            <v>0</v>
          </cell>
          <cell r="Q36519">
            <v>0</v>
          </cell>
          <cell r="R36519">
            <v>0</v>
          </cell>
          <cell r="S36519">
            <v>0</v>
          </cell>
          <cell r="T36519">
            <v>0</v>
          </cell>
          <cell r="U36519">
            <v>0</v>
          </cell>
          <cell r="V36519">
            <v>0</v>
          </cell>
          <cell r="W36519">
            <v>0</v>
          </cell>
          <cell r="X36519">
            <v>0</v>
          </cell>
          <cell r="Y36519">
            <v>0</v>
          </cell>
          <cell r="Z36519">
            <v>0</v>
          </cell>
          <cell r="AA36519">
            <v>0</v>
          </cell>
          <cell r="AB36519">
            <v>0</v>
          </cell>
        </row>
        <row r="36632">
          <cell r="E36632">
            <v>63891868.980000019</v>
          </cell>
          <cell r="F36632">
            <v>0</v>
          </cell>
          <cell r="G36632">
            <v>63891868.980000019</v>
          </cell>
          <cell r="H36632">
            <v>8055626.2300000004</v>
          </cell>
          <cell r="I36632">
            <v>0</v>
          </cell>
          <cell r="J36632">
            <v>0</v>
          </cell>
          <cell r="K36632">
            <v>0</v>
          </cell>
          <cell r="L36632">
            <v>8055626.2300000004</v>
          </cell>
          <cell r="M36632">
            <v>0</v>
          </cell>
          <cell r="N36632">
            <v>0</v>
          </cell>
          <cell r="O36632">
            <v>0</v>
          </cell>
          <cell r="P36632">
            <v>8055626.2300000004</v>
          </cell>
          <cell r="Q36632">
            <v>0</v>
          </cell>
          <cell r="R36632">
            <v>0</v>
          </cell>
          <cell r="S36632">
            <v>0</v>
          </cell>
          <cell r="T36632">
            <v>0</v>
          </cell>
          <cell r="U36632">
            <v>0</v>
          </cell>
          <cell r="V36632">
            <v>0</v>
          </cell>
          <cell r="W36632">
            <v>0</v>
          </cell>
          <cell r="X36632">
            <v>0</v>
          </cell>
          <cell r="Y36632">
            <v>0</v>
          </cell>
          <cell r="Z36632">
            <v>0</v>
          </cell>
          <cell r="AA36632">
            <v>0</v>
          </cell>
          <cell r="AB36632">
            <v>0</v>
          </cell>
        </row>
        <row r="36638">
          <cell r="E36638">
            <v>0</v>
          </cell>
          <cell r="F36638">
            <v>0</v>
          </cell>
          <cell r="G36638">
            <v>0</v>
          </cell>
          <cell r="H36638">
            <v>0</v>
          </cell>
          <cell r="I36638">
            <v>0</v>
          </cell>
          <cell r="J36638">
            <v>0</v>
          </cell>
          <cell r="K36638">
            <v>0</v>
          </cell>
          <cell r="L36638">
            <v>0</v>
          </cell>
          <cell r="M36638">
            <v>0</v>
          </cell>
          <cell r="N36638">
            <v>0</v>
          </cell>
          <cell r="O36638">
            <v>0</v>
          </cell>
          <cell r="P36638">
            <v>0</v>
          </cell>
          <cell r="Q36638">
            <v>0</v>
          </cell>
          <cell r="R36638">
            <v>0</v>
          </cell>
          <cell r="S36638">
            <v>0</v>
          </cell>
          <cell r="T36638">
            <v>0</v>
          </cell>
          <cell r="U36638">
            <v>0</v>
          </cell>
          <cell r="V36638">
            <v>0</v>
          </cell>
          <cell r="W36638">
            <v>0</v>
          </cell>
          <cell r="X36638">
            <v>0</v>
          </cell>
          <cell r="Y36638">
            <v>0</v>
          </cell>
          <cell r="Z36638">
            <v>0</v>
          </cell>
          <cell r="AA36638">
            <v>0</v>
          </cell>
          <cell r="AB36638">
            <v>0</v>
          </cell>
        </row>
        <row r="36667">
          <cell r="E36667">
            <v>0</v>
          </cell>
          <cell r="F36667">
            <v>0</v>
          </cell>
          <cell r="G36667">
            <v>0</v>
          </cell>
          <cell r="H36667">
            <v>0</v>
          </cell>
          <cell r="I36667">
            <v>0</v>
          </cell>
          <cell r="J36667">
            <v>0</v>
          </cell>
          <cell r="K36667">
            <v>0</v>
          </cell>
          <cell r="L36667">
            <v>0</v>
          </cell>
          <cell r="M36667">
            <v>0</v>
          </cell>
          <cell r="N36667">
            <v>0</v>
          </cell>
          <cell r="O36667">
            <v>0</v>
          </cell>
          <cell r="P36667">
            <v>0</v>
          </cell>
          <cell r="Q36667">
            <v>0</v>
          </cell>
          <cell r="R36667">
            <v>0</v>
          </cell>
          <cell r="S36667">
            <v>0</v>
          </cell>
          <cell r="T36667">
            <v>0</v>
          </cell>
          <cell r="U36667">
            <v>0</v>
          </cell>
          <cell r="V36667">
            <v>0</v>
          </cell>
          <cell r="W36667">
            <v>0</v>
          </cell>
          <cell r="X36667">
            <v>0</v>
          </cell>
          <cell r="Y36667">
            <v>0</v>
          </cell>
          <cell r="Z36667">
            <v>0</v>
          </cell>
          <cell r="AA36667">
            <v>0</v>
          </cell>
          <cell r="AB36667">
            <v>0</v>
          </cell>
        </row>
        <row r="36671">
          <cell r="E36671">
            <v>0</v>
          </cell>
          <cell r="F36671">
            <v>0</v>
          </cell>
          <cell r="G36671">
            <v>0</v>
          </cell>
          <cell r="H36671">
            <v>0</v>
          </cell>
          <cell r="I36671">
            <v>0</v>
          </cell>
          <cell r="J36671">
            <v>0</v>
          </cell>
          <cell r="K36671">
            <v>0</v>
          </cell>
          <cell r="L36671">
            <v>0</v>
          </cell>
          <cell r="M36671">
            <v>0</v>
          </cell>
          <cell r="N36671">
            <v>0</v>
          </cell>
          <cell r="O36671">
            <v>0</v>
          </cell>
          <cell r="P36671">
            <v>0</v>
          </cell>
          <cell r="Q36671">
            <v>0</v>
          </cell>
          <cell r="R36671">
            <v>0</v>
          </cell>
          <cell r="S36671">
            <v>0</v>
          </cell>
          <cell r="T36671">
            <v>0</v>
          </cell>
          <cell r="U36671">
            <v>0</v>
          </cell>
          <cell r="V36671">
            <v>0</v>
          </cell>
          <cell r="W36671">
            <v>0</v>
          </cell>
          <cell r="X36671">
            <v>0</v>
          </cell>
          <cell r="Y36671">
            <v>0</v>
          </cell>
          <cell r="Z36671">
            <v>0</v>
          </cell>
          <cell r="AA36671">
            <v>0</v>
          </cell>
          <cell r="AB36671">
            <v>0</v>
          </cell>
        </row>
        <row r="36732">
          <cell r="E36732">
            <v>0</v>
          </cell>
          <cell r="F36732">
            <v>0</v>
          </cell>
          <cell r="G36732">
            <v>0</v>
          </cell>
          <cell r="H36732">
            <v>0</v>
          </cell>
          <cell r="I36732">
            <v>0</v>
          </cell>
          <cell r="J36732">
            <v>0</v>
          </cell>
          <cell r="K36732">
            <v>0</v>
          </cell>
          <cell r="L36732">
            <v>0</v>
          </cell>
          <cell r="M36732">
            <v>0</v>
          </cell>
          <cell r="N36732">
            <v>0</v>
          </cell>
          <cell r="O36732">
            <v>0</v>
          </cell>
          <cell r="P36732">
            <v>0</v>
          </cell>
          <cell r="Q36732">
            <v>0</v>
          </cell>
          <cell r="R36732">
            <v>0</v>
          </cell>
          <cell r="S36732">
            <v>0</v>
          </cell>
          <cell r="T36732">
            <v>0</v>
          </cell>
          <cell r="U36732">
            <v>0</v>
          </cell>
          <cell r="V36732">
            <v>0</v>
          </cell>
          <cell r="W36732">
            <v>0</v>
          </cell>
          <cell r="X36732">
            <v>0</v>
          </cell>
          <cell r="Y36732">
            <v>0</v>
          </cell>
          <cell r="Z36732">
            <v>0</v>
          </cell>
          <cell r="AA36732">
            <v>0</v>
          </cell>
          <cell r="AB36732">
            <v>0</v>
          </cell>
        </row>
        <row r="36845">
          <cell r="E36845">
            <v>0</v>
          </cell>
          <cell r="F36845">
            <v>0</v>
          </cell>
          <cell r="G36845">
            <v>0</v>
          </cell>
          <cell r="H36845">
            <v>0</v>
          </cell>
          <cell r="I36845">
            <v>0</v>
          </cell>
          <cell r="J36845">
            <v>0</v>
          </cell>
          <cell r="K36845">
            <v>0</v>
          </cell>
          <cell r="L36845">
            <v>0</v>
          </cell>
          <cell r="M36845">
            <v>0</v>
          </cell>
          <cell r="N36845">
            <v>0</v>
          </cell>
          <cell r="O36845">
            <v>0</v>
          </cell>
          <cell r="P36845">
            <v>0</v>
          </cell>
          <cell r="Q36845">
            <v>0</v>
          </cell>
          <cell r="R36845">
            <v>0</v>
          </cell>
          <cell r="S36845">
            <v>0</v>
          </cell>
          <cell r="T36845">
            <v>0</v>
          </cell>
          <cell r="U36845">
            <v>0</v>
          </cell>
          <cell r="V36845">
            <v>0</v>
          </cell>
          <cell r="W36845">
            <v>0</v>
          </cell>
          <cell r="X36845">
            <v>0</v>
          </cell>
          <cell r="Y36845">
            <v>0</v>
          </cell>
          <cell r="Z36845">
            <v>0</v>
          </cell>
          <cell r="AA36845">
            <v>0</v>
          </cell>
          <cell r="AB36845">
            <v>0</v>
          </cell>
        </row>
        <row r="36851">
          <cell r="E36851">
            <v>0</v>
          </cell>
          <cell r="F36851">
            <v>0</v>
          </cell>
          <cell r="G36851">
            <v>0</v>
          </cell>
          <cell r="H36851">
            <v>0</v>
          </cell>
          <cell r="I36851">
            <v>0</v>
          </cell>
          <cell r="J36851">
            <v>0</v>
          </cell>
          <cell r="K36851">
            <v>0</v>
          </cell>
          <cell r="L36851">
            <v>0</v>
          </cell>
          <cell r="M36851">
            <v>0</v>
          </cell>
          <cell r="N36851">
            <v>0</v>
          </cell>
          <cell r="O36851">
            <v>0</v>
          </cell>
          <cell r="P36851">
            <v>0</v>
          </cell>
          <cell r="Q36851">
            <v>0</v>
          </cell>
          <cell r="R36851">
            <v>0</v>
          </cell>
          <cell r="S36851">
            <v>0</v>
          </cell>
          <cell r="T36851">
            <v>0</v>
          </cell>
          <cell r="U36851">
            <v>0</v>
          </cell>
          <cell r="V36851">
            <v>0</v>
          </cell>
          <cell r="W36851">
            <v>0</v>
          </cell>
          <cell r="X36851">
            <v>0</v>
          </cell>
          <cell r="Y36851">
            <v>0</v>
          </cell>
          <cell r="Z36851">
            <v>0</v>
          </cell>
          <cell r="AA36851">
            <v>0</v>
          </cell>
          <cell r="AB36851">
            <v>0</v>
          </cell>
        </row>
        <row r="36880">
          <cell r="E36880">
            <v>2000000</v>
          </cell>
          <cell r="F36880">
            <v>0</v>
          </cell>
          <cell r="G36880">
            <v>2000000</v>
          </cell>
          <cell r="H36880">
            <v>0</v>
          </cell>
          <cell r="I36880">
            <v>0</v>
          </cell>
          <cell r="J36880">
            <v>0</v>
          </cell>
          <cell r="K36880">
            <v>0</v>
          </cell>
          <cell r="L36880">
            <v>0</v>
          </cell>
          <cell r="M36880">
            <v>0</v>
          </cell>
          <cell r="N36880">
            <v>0</v>
          </cell>
          <cell r="O36880">
            <v>0</v>
          </cell>
          <cell r="P36880">
            <v>0</v>
          </cell>
          <cell r="Q36880">
            <v>0</v>
          </cell>
          <cell r="R36880">
            <v>0</v>
          </cell>
          <cell r="S36880">
            <v>0</v>
          </cell>
          <cell r="T36880">
            <v>0</v>
          </cell>
          <cell r="U36880">
            <v>0</v>
          </cell>
          <cell r="V36880">
            <v>0</v>
          </cell>
          <cell r="W36880">
            <v>0</v>
          </cell>
          <cell r="X36880">
            <v>0</v>
          </cell>
          <cell r="Y36880">
            <v>0</v>
          </cell>
          <cell r="Z36880">
            <v>0</v>
          </cell>
          <cell r="AA36880">
            <v>0</v>
          </cell>
          <cell r="AB36880">
            <v>0</v>
          </cell>
        </row>
        <row r="36884">
          <cell r="E36884">
            <v>0</v>
          </cell>
          <cell r="F36884">
            <v>0</v>
          </cell>
          <cell r="G36884">
            <v>0</v>
          </cell>
          <cell r="H36884">
            <v>0</v>
          </cell>
          <cell r="I36884">
            <v>0</v>
          </cell>
          <cell r="J36884">
            <v>0</v>
          </cell>
          <cell r="K36884">
            <v>0</v>
          </cell>
          <cell r="L36884">
            <v>0</v>
          </cell>
          <cell r="M36884">
            <v>0</v>
          </cell>
          <cell r="N36884">
            <v>0</v>
          </cell>
          <cell r="O36884">
            <v>0</v>
          </cell>
          <cell r="P36884">
            <v>0</v>
          </cell>
          <cell r="Q36884">
            <v>0</v>
          </cell>
          <cell r="R36884">
            <v>0</v>
          </cell>
          <cell r="S36884">
            <v>0</v>
          </cell>
          <cell r="T36884">
            <v>0</v>
          </cell>
          <cell r="U36884">
            <v>0</v>
          </cell>
          <cell r="V36884">
            <v>0</v>
          </cell>
          <cell r="W36884">
            <v>0</v>
          </cell>
          <cell r="X36884">
            <v>0</v>
          </cell>
          <cell r="Y36884">
            <v>0</v>
          </cell>
          <cell r="Z36884">
            <v>0</v>
          </cell>
          <cell r="AA36884">
            <v>0</v>
          </cell>
          <cell r="AB36884">
            <v>0</v>
          </cell>
        </row>
        <row r="36945">
          <cell r="E36945">
            <v>0</v>
          </cell>
          <cell r="F36945">
            <v>0</v>
          </cell>
          <cell r="G36945">
            <v>0</v>
          </cell>
          <cell r="H36945">
            <v>0</v>
          </cell>
          <cell r="I36945">
            <v>0</v>
          </cell>
          <cell r="J36945">
            <v>0</v>
          </cell>
          <cell r="K36945">
            <v>0</v>
          </cell>
          <cell r="L36945">
            <v>0</v>
          </cell>
          <cell r="M36945">
            <v>0</v>
          </cell>
          <cell r="N36945">
            <v>0</v>
          </cell>
          <cell r="O36945">
            <v>0</v>
          </cell>
          <cell r="P36945">
            <v>0</v>
          </cell>
          <cell r="Q36945">
            <v>0</v>
          </cell>
          <cell r="R36945">
            <v>0</v>
          </cell>
          <cell r="S36945">
            <v>0</v>
          </cell>
          <cell r="T36945">
            <v>0</v>
          </cell>
          <cell r="U36945">
            <v>0</v>
          </cell>
          <cell r="V36945">
            <v>0</v>
          </cell>
          <cell r="W36945">
            <v>0</v>
          </cell>
          <cell r="X36945">
            <v>0</v>
          </cell>
          <cell r="Y36945">
            <v>0</v>
          </cell>
          <cell r="Z36945">
            <v>0</v>
          </cell>
          <cell r="AA36945">
            <v>0</v>
          </cell>
          <cell r="AB36945">
            <v>0</v>
          </cell>
        </row>
        <row r="37058">
          <cell r="E37058">
            <v>113800566.96000001</v>
          </cell>
          <cell r="F37058">
            <v>0</v>
          </cell>
          <cell r="G37058">
            <v>113800566.96000001</v>
          </cell>
          <cell r="H37058">
            <v>5640170.0199999996</v>
          </cell>
          <cell r="I37058">
            <v>0</v>
          </cell>
          <cell r="J37058">
            <v>0</v>
          </cell>
          <cell r="K37058">
            <v>0</v>
          </cell>
          <cell r="L37058">
            <v>5640170.0199999996</v>
          </cell>
          <cell r="M37058">
            <v>0</v>
          </cell>
          <cell r="N37058">
            <v>0</v>
          </cell>
          <cell r="O37058">
            <v>0</v>
          </cell>
          <cell r="P37058">
            <v>5640170.0199999996</v>
          </cell>
          <cell r="Q37058">
            <v>0</v>
          </cell>
          <cell r="R37058">
            <v>0</v>
          </cell>
          <cell r="S37058">
            <v>0</v>
          </cell>
          <cell r="T37058">
            <v>0</v>
          </cell>
          <cell r="U37058">
            <v>0</v>
          </cell>
          <cell r="V37058">
            <v>0</v>
          </cell>
          <cell r="W37058">
            <v>0</v>
          </cell>
          <cell r="X37058">
            <v>0</v>
          </cell>
          <cell r="Y37058">
            <v>0</v>
          </cell>
          <cell r="Z37058">
            <v>0</v>
          </cell>
          <cell r="AA37058">
            <v>0</v>
          </cell>
          <cell r="AB37058">
            <v>0</v>
          </cell>
        </row>
        <row r="37064">
          <cell r="E37064">
            <v>0</v>
          </cell>
          <cell r="F37064">
            <v>0</v>
          </cell>
          <cell r="G37064">
            <v>0</v>
          </cell>
          <cell r="H37064">
            <v>0</v>
          </cell>
          <cell r="I37064">
            <v>0</v>
          </cell>
          <cell r="J37064">
            <v>0</v>
          </cell>
          <cell r="K37064">
            <v>0</v>
          </cell>
          <cell r="L37064">
            <v>0</v>
          </cell>
          <cell r="M37064">
            <v>0</v>
          </cell>
          <cell r="N37064">
            <v>0</v>
          </cell>
          <cell r="O37064">
            <v>0</v>
          </cell>
          <cell r="P37064">
            <v>0</v>
          </cell>
          <cell r="Q37064">
            <v>0</v>
          </cell>
          <cell r="R37064">
            <v>0</v>
          </cell>
          <cell r="S37064">
            <v>0</v>
          </cell>
          <cell r="T37064">
            <v>0</v>
          </cell>
          <cell r="U37064">
            <v>0</v>
          </cell>
          <cell r="V37064">
            <v>0</v>
          </cell>
          <cell r="W37064">
            <v>0</v>
          </cell>
          <cell r="X37064">
            <v>0</v>
          </cell>
          <cell r="Y37064">
            <v>0</v>
          </cell>
          <cell r="Z37064">
            <v>0</v>
          </cell>
          <cell r="AA37064">
            <v>0</v>
          </cell>
          <cell r="AB37064">
            <v>0</v>
          </cell>
        </row>
        <row r="37093">
          <cell r="E37093">
            <v>0</v>
          </cell>
          <cell r="F37093">
            <v>0</v>
          </cell>
          <cell r="G37093">
            <v>0</v>
          </cell>
          <cell r="H37093">
            <v>0</v>
          </cell>
          <cell r="I37093">
            <v>0</v>
          </cell>
          <cell r="J37093">
            <v>0</v>
          </cell>
          <cell r="K37093">
            <v>0</v>
          </cell>
          <cell r="L37093">
            <v>0</v>
          </cell>
          <cell r="M37093">
            <v>0</v>
          </cell>
          <cell r="N37093">
            <v>0</v>
          </cell>
          <cell r="O37093">
            <v>0</v>
          </cell>
          <cell r="P37093">
            <v>0</v>
          </cell>
          <cell r="Q37093">
            <v>0</v>
          </cell>
          <cell r="R37093">
            <v>0</v>
          </cell>
          <cell r="S37093">
            <v>0</v>
          </cell>
          <cell r="T37093">
            <v>0</v>
          </cell>
          <cell r="U37093">
            <v>0</v>
          </cell>
          <cell r="V37093">
            <v>0</v>
          </cell>
          <cell r="W37093">
            <v>0</v>
          </cell>
          <cell r="X37093">
            <v>0</v>
          </cell>
          <cell r="Y37093">
            <v>0</v>
          </cell>
          <cell r="Z37093">
            <v>0</v>
          </cell>
          <cell r="AA37093">
            <v>0</v>
          </cell>
          <cell r="AB37093">
            <v>0</v>
          </cell>
        </row>
        <row r="37097">
          <cell r="E37097">
            <v>0</v>
          </cell>
          <cell r="F37097">
            <v>0</v>
          </cell>
          <cell r="G37097">
            <v>0</v>
          </cell>
          <cell r="H37097">
            <v>0</v>
          </cell>
          <cell r="I37097">
            <v>0</v>
          </cell>
          <cell r="J37097">
            <v>0</v>
          </cell>
          <cell r="K37097">
            <v>0</v>
          </cell>
          <cell r="L37097">
            <v>0</v>
          </cell>
          <cell r="M37097">
            <v>0</v>
          </cell>
          <cell r="N37097">
            <v>0</v>
          </cell>
          <cell r="O37097">
            <v>0</v>
          </cell>
          <cell r="P37097">
            <v>0</v>
          </cell>
          <cell r="Q37097">
            <v>0</v>
          </cell>
          <cell r="R37097">
            <v>0</v>
          </cell>
          <cell r="S37097">
            <v>0</v>
          </cell>
          <cell r="T37097">
            <v>0</v>
          </cell>
          <cell r="U37097">
            <v>0</v>
          </cell>
          <cell r="V37097">
            <v>0</v>
          </cell>
          <cell r="W37097">
            <v>0</v>
          </cell>
          <cell r="X37097">
            <v>0</v>
          </cell>
          <cell r="Y37097">
            <v>0</v>
          </cell>
          <cell r="Z37097">
            <v>0</v>
          </cell>
          <cell r="AA37097">
            <v>0</v>
          </cell>
          <cell r="AB37097">
            <v>0</v>
          </cell>
        </row>
        <row r="37158">
          <cell r="E37158">
            <v>0</v>
          </cell>
          <cell r="F37158">
            <v>0</v>
          </cell>
          <cell r="G37158">
            <v>0</v>
          </cell>
          <cell r="H37158">
            <v>0</v>
          </cell>
          <cell r="I37158">
            <v>0</v>
          </cell>
          <cell r="J37158">
            <v>0</v>
          </cell>
          <cell r="K37158">
            <v>0</v>
          </cell>
          <cell r="L37158">
            <v>0</v>
          </cell>
          <cell r="M37158">
            <v>0</v>
          </cell>
          <cell r="N37158">
            <v>0</v>
          </cell>
          <cell r="O37158">
            <v>0</v>
          </cell>
          <cell r="P37158">
            <v>0</v>
          </cell>
          <cell r="Q37158">
            <v>0</v>
          </cell>
          <cell r="R37158">
            <v>0</v>
          </cell>
          <cell r="S37158">
            <v>0</v>
          </cell>
          <cell r="T37158">
            <v>0</v>
          </cell>
          <cell r="U37158">
            <v>0</v>
          </cell>
          <cell r="V37158">
            <v>0</v>
          </cell>
          <cell r="W37158">
            <v>0</v>
          </cell>
          <cell r="X37158">
            <v>0</v>
          </cell>
          <cell r="Y37158">
            <v>0</v>
          </cell>
          <cell r="Z37158">
            <v>0</v>
          </cell>
          <cell r="AA37158">
            <v>0</v>
          </cell>
          <cell r="AB37158">
            <v>0</v>
          </cell>
        </row>
        <row r="37271">
          <cell r="E37271">
            <v>119626001.56000002</v>
          </cell>
          <cell r="F37271">
            <v>0</v>
          </cell>
          <cell r="G37271">
            <v>119626001.56000002</v>
          </cell>
          <cell r="H37271">
            <v>12152708.840000002</v>
          </cell>
          <cell r="I37271">
            <v>0</v>
          </cell>
          <cell r="J37271">
            <v>0</v>
          </cell>
          <cell r="K37271">
            <v>0</v>
          </cell>
          <cell r="L37271">
            <v>12081643.840000002</v>
          </cell>
          <cell r="M37271">
            <v>0</v>
          </cell>
          <cell r="N37271">
            <v>0</v>
          </cell>
          <cell r="O37271">
            <v>0</v>
          </cell>
          <cell r="P37271">
            <v>12081643.840000002</v>
          </cell>
          <cell r="Q37271">
            <v>0</v>
          </cell>
          <cell r="R37271">
            <v>0</v>
          </cell>
          <cell r="S37271">
            <v>71065</v>
          </cell>
          <cell r="T37271">
            <v>0</v>
          </cell>
          <cell r="U37271">
            <v>0</v>
          </cell>
          <cell r="V37271">
            <v>0</v>
          </cell>
          <cell r="W37271">
            <v>0</v>
          </cell>
          <cell r="X37271">
            <v>0</v>
          </cell>
          <cell r="Y37271">
            <v>0</v>
          </cell>
          <cell r="Z37271">
            <v>0</v>
          </cell>
          <cell r="AA37271">
            <v>0</v>
          </cell>
          <cell r="AB37271">
            <v>0</v>
          </cell>
        </row>
        <row r="37277">
          <cell r="E37277">
            <v>0</v>
          </cell>
          <cell r="F37277">
            <v>0</v>
          </cell>
          <cell r="G37277">
            <v>0</v>
          </cell>
          <cell r="H37277">
            <v>0</v>
          </cell>
          <cell r="I37277">
            <v>0</v>
          </cell>
          <cell r="J37277">
            <v>0</v>
          </cell>
          <cell r="K37277">
            <v>0</v>
          </cell>
          <cell r="L37277">
            <v>0</v>
          </cell>
          <cell r="M37277">
            <v>0</v>
          </cell>
          <cell r="N37277">
            <v>0</v>
          </cell>
          <cell r="O37277">
            <v>0</v>
          </cell>
          <cell r="P37277">
            <v>0</v>
          </cell>
          <cell r="Q37277">
            <v>0</v>
          </cell>
          <cell r="R37277">
            <v>0</v>
          </cell>
          <cell r="S37277">
            <v>0</v>
          </cell>
          <cell r="T37277">
            <v>0</v>
          </cell>
          <cell r="U37277">
            <v>0</v>
          </cell>
          <cell r="V37277">
            <v>0</v>
          </cell>
          <cell r="W37277">
            <v>0</v>
          </cell>
          <cell r="X37277">
            <v>0</v>
          </cell>
          <cell r="Y37277">
            <v>0</v>
          </cell>
          <cell r="Z37277">
            <v>0</v>
          </cell>
          <cell r="AA37277">
            <v>0</v>
          </cell>
          <cell r="AB37277">
            <v>0</v>
          </cell>
        </row>
        <row r="37306">
          <cell r="E37306">
            <v>0</v>
          </cell>
          <cell r="F37306">
            <v>0</v>
          </cell>
          <cell r="G37306">
            <v>0</v>
          </cell>
          <cell r="H37306">
            <v>0</v>
          </cell>
          <cell r="I37306">
            <v>0</v>
          </cell>
          <cell r="J37306">
            <v>0</v>
          </cell>
          <cell r="K37306">
            <v>0</v>
          </cell>
          <cell r="L37306">
            <v>0</v>
          </cell>
          <cell r="M37306">
            <v>0</v>
          </cell>
          <cell r="N37306">
            <v>0</v>
          </cell>
          <cell r="O37306">
            <v>0</v>
          </cell>
          <cell r="P37306">
            <v>0</v>
          </cell>
          <cell r="Q37306">
            <v>0</v>
          </cell>
          <cell r="R37306">
            <v>0</v>
          </cell>
          <cell r="S37306">
            <v>0</v>
          </cell>
          <cell r="T37306">
            <v>0</v>
          </cell>
          <cell r="U37306">
            <v>0</v>
          </cell>
          <cell r="V37306">
            <v>0</v>
          </cell>
          <cell r="W37306">
            <v>0</v>
          </cell>
          <cell r="X37306">
            <v>0</v>
          </cell>
          <cell r="Y37306">
            <v>0</v>
          </cell>
          <cell r="Z37306">
            <v>0</v>
          </cell>
          <cell r="AA37306">
            <v>0</v>
          </cell>
          <cell r="AB37306">
            <v>0</v>
          </cell>
        </row>
        <row r="37310">
          <cell r="E37310">
            <v>0</v>
          </cell>
          <cell r="F37310">
            <v>0</v>
          </cell>
          <cell r="G37310">
            <v>0</v>
          </cell>
          <cell r="H37310">
            <v>0</v>
          </cell>
          <cell r="I37310">
            <v>0</v>
          </cell>
          <cell r="J37310">
            <v>0</v>
          </cell>
          <cell r="K37310">
            <v>0</v>
          </cell>
          <cell r="L37310">
            <v>0</v>
          </cell>
          <cell r="M37310">
            <v>0</v>
          </cell>
          <cell r="N37310">
            <v>0</v>
          </cell>
          <cell r="O37310">
            <v>0</v>
          </cell>
          <cell r="P37310">
            <v>0</v>
          </cell>
          <cell r="Q37310">
            <v>0</v>
          </cell>
          <cell r="R37310">
            <v>0</v>
          </cell>
          <cell r="S37310">
            <v>0</v>
          </cell>
          <cell r="T37310">
            <v>0</v>
          </cell>
          <cell r="U37310">
            <v>0</v>
          </cell>
          <cell r="V37310">
            <v>0</v>
          </cell>
          <cell r="W37310">
            <v>0</v>
          </cell>
          <cell r="X37310">
            <v>0</v>
          </cell>
          <cell r="Y37310">
            <v>0</v>
          </cell>
          <cell r="Z37310">
            <v>0</v>
          </cell>
          <cell r="AA37310">
            <v>0</v>
          </cell>
          <cell r="AB37310">
            <v>0</v>
          </cell>
        </row>
        <row r="37587">
          <cell r="E37587">
            <v>0</v>
          </cell>
          <cell r="F37587">
            <v>0</v>
          </cell>
          <cell r="G37587">
            <v>0</v>
          </cell>
          <cell r="H37587">
            <v>0</v>
          </cell>
          <cell r="I37587">
            <v>0</v>
          </cell>
          <cell r="J37587">
            <v>0</v>
          </cell>
          <cell r="K37587">
            <v>0</v>
          </cell>
          <cell r="L37587">
            <v>0</v>
          </cell>
          <cell r="M37587">
            <v>0</v>
          </cell>
          <cell r="N37587">
            <v>0</v>
          </cell>
          <cell r="O37587">
            <v>0</v>
          </cell>
          <cell r="P37587">
            <v>0</v>
          </cell>
          <cell r="Q37587">
            <v>0</v>
          </cell>
          <cell r="R37587">
            <v>0</v>
          </cell>
          <cell r="S37587">
            <v>0</v>
          </cell>
          <cell r="T37587">
            <v>0</v>
          </cell>
          <cell r="U37587">
            <v>0</v>
          </cell>
          <cell r="V37587">
            <v>0</v>
          </cell>
          <cell r="W37587">
            <v>0</v>
          </cell>
          <cell r="X37587">
            <v>0</v>
          </cell>
          <cell r="Y37587">
            <v>0</v>
          </cell>
          <cell r="Z37587">
            <v>0</v>
          </cell>
          <cell r="AA37587">
            <v>0</v>
          </cell>
          <cell r="AB37587">
            <v>0</v>
          </cell>
        </row>
        <row r="37700">
          <cell r="E37700">
            <v>2412684.5600000019</v>
          </cell>
          <cell r="F37700">
            <v>0</v>
          </cell>
          <cell r="G37700">
            <v>2412684.5600000019</v>
          </cell>
          <cell r="H37700">
            <v>495732.66</v>
          </cell>
          <cell r="I37700">
            <v>0</v>
          </cell>
          <cell r="J37700">
            <v>0</v>
          </cell>
          <cell r="K37700">
            <v>0</v>
          </cell>
          <cell r="L37700">
            <v>495732.66</v>
          </cell>
          <cell r="M37700">
            <v>0</v>
          </cell>
          <cell r="N37700">
            <v>0</v>
          </cell>
          <cell r="O37700">
            <v>0</v>
          </cell>
          <cell r="P37700">
            <v>495732.66</v>
          </cell>
          <cell r="Q37700">
            <v>0</v>
          </cell>
          <cell r="R37700">
            <v>0</v>
          </cell>
          <cell r="S37700">
            <v>0</v>
          </cell>
          <cell r="T37700">
            <v>0</v>
          </cell>
          <cell r="U37700">
            <v>0</v>
          </cell>
          <cell r="V37700">
            <v>0</v>
          </cell>
          <cell r="W37700">
            <v>0</v>
          </cell>
          <cell r="X37700">
            <v>0</v>
          </cell>
          <cell r="Y37700">
            <v>0</v>
          </cell>
          <cell r="Z37700">
            <v>0</v>
          </cell>
          <cell r="AA37700">
            <v>0</v>
          </cell>
          <cell r="AB37700">
            <v>0</v>
          </cell>
        </row>
        <row r="37706">
          <cell r="E37706">
            <v>0</v>
          </cell>
          <cell r="F37706">
            <v>0</v>
          </cell>
          <cell r="G37706">
            <v>0</v>
          </cell>
          <cell r="H37706">
            <v>0</v>
          </cell>
          <cell r="I37706">
            <v>0</v>
          </cell>
          <cell r="J37706">
            <v>0</v>
          </cell>
          <cell r="K37706">
            <v>0</v>
          </cell>
          <cell r="L37706">
            <v>0</v>
          </cell>
          <cell r="M37706">
            <v>0</v>
          </cell>
          <cell r="N37706">
            <v>0</v>
          </cell>
          <cell r="O37706">
            <v>0</v>
          </cell>
          <cell r="P37706">
            <v>0</v>
          </cell>
          <cell r="Q37706">
            <v>0</v>
          </cell>
          <cell r="R37706">
            <v>0</v>
          </cell>
          <cell r="S37706">
            <v>0</v>
          </cell>
          <cell r="T37706">
            <v>0</v>
          </cell>
          <cell r="U37706">
            <v>0</v>
          </cell>
          <cell r="V37706">
            <v>0</v>
          </cell>
          <cell r="W37706">
            <v>0</v>
          </cell>
          <cell r="X37706">
            <v>0</v>
          </cell>
          <cell r="Y37706">
            <v>0</v>
          </cell>
          <cell r="Z37706">
            <v>0</v>
          </cell>
          <cell r="AA37706">
            <v>0</v>
          </cell>
          <cell r="AB37706">
            <v>0</v>
          </cell>
        </row>
        <row r="37735">
          <cell r="E37735">
            <v>0</v>
          </cell>
          <cell r="F37735">
            <v>0</v>
          </cell>
          <cell r="G37735">
            <v>0</v>
          </cell>
          <cell r="H37735">
            <v>0</v>
          </cell>
          <cell r="I37735">
            <v>0</v>
          </cell>
          <cell r="J37735">
            <v>0</v>
          </cell>
          <cell r="K37735">
            <v>0</v>
          </cell>
          <cell r="L37735">
            <v>0</v>
          </cell>
          <cell r="M37735">
            <v>0</v>
          </cell>
          <cell r="N37735">
            <v>0</v>
          </cell>
          <cell r="O37735">
            <v>0</v>
          </cell>
          <cell r="P37735">
            <v>0</v>
          </cell>
          <cell r="Q37735">
            <v>0</v>
          </cell>
          <cell r="R37735">
            <v>0</v>
          </cell>
          <cell r="S37735">
            <v>0</v>
          </cell>
          <cell r="T37735">
            <v>0</v>
          </cell>
          <cell r="U37735">
            <v>0</v>
          </cell>
          <cell r="V37735">
            <v>0</v>
          </cell>
          <cell r="W37735">
            <v>0</v>
          </cell>
          <cell r="X37735">
            <v>0</v>
          </cell>
          <cell r="Y37735">
            <v>0</v>
          </cell>
          <cell r="Z37735">
            <v>0</v>
          </cell>
          <cell r="AA37735">
            <v>0</v>
          </cell>
          <cell r="AB37735">
            <v>0</v>
          </cell>
        </row>
        <row r="37739">
          <cell r="E37739">
            <v>0</v>
          </cell>
          <cell r="F37739">
            <v>0</v>
          </cell>
          <cell r="G37739">
            <v>0</v>
          </cell>
          <cell r="H37739">
            <v>0</v>
          </cell>
          <cell r="I37739">
            <v>0</v>
          </cell>
          <cell r="J37739">
            <v>0</v>
          </cell>
          <cell r="K37739">
            <v>0</v>
          </cell>
          <cell r="L37739">
            <v>0</v>
          </cell>
          <cell r="M37739">
            <v>0</v>
          </cell>
          <cell r="N37739">
            <v>0</v>
          </cell>
          <cell r="O37739">
            <v>0</v>
          </cell>
          <cell r="P37739">
            <v>0</v>
          </cell>
          <cell r="Q37739">
            <v>0</v>
          </cell>
          <cell r="R37739">
            <v>0</v>
          </cell>
          <cell r="S37739">
            <v>0</v>
          </cell>
          <cell r="T37739">
            <v>0</v>
          </cell>
          <cell r="U37739">
            <v>0</v>
          </cell>
          <cell r="V37739">
            <v>0</v>
          </cell>
          <cell r="W37739">
            <v>0</v>
          </cell>
          <cell r="X37739">
            <v>0</v>
          </cell>
          <cell r="Y37739">
            <v>0</v>
          </cell>
          <cell r="Z37739">
            <v>0</v>
          </cell>
          <cell r="AA37739">
            <v>0</v>
          </cell>
          <cell r="AB37739">
            <v>0</v>
          </cell>
        </row>
        <row r="38229">
          <cell r="E38229">
            <v>0</v>
          </cell>
          <cell r="F38229">
            <v>0</v>
          </cell>
          <cell r="G38229">
            <v>0</v>
          </cell>
          <cell r="H38229">
            <v>0</v>
          </cell>
          <cell r="I38229">
            <v>0</v>
          </cell>
          <cell r="J38229">
            <v>0</v>
          </cell>
          <cell r="K38229">
            <v>0</v>
          </cell>
          <cell r="L38229">
            <v>0</v>
          </cell>
          <cell r="M38229">
            <v>0</v>
          </cell>
          <cell r="N38229">
            <v>0</v>
          </cell>
          <cell r="O38229">
            <v>0</v>
          </cell>
          <cell r="P38229">
            <v>0</v>
          </cell>
          <cell r="Q38229">
            <v>0</v>
          </cell>
          <cell r="R38229">
            <v>0</v>
          </cell>
          <cell r="S38229">
            <v>0</v>
          </cell>
          <cell r="T38229">
            <v>0</v>
          </cell>
          <cell r="U38229">
            <v>0</v>
          </cell>
          <cell r="V38229">
            <v>0</v>
          </cell>
          <cell r="W38229">
            <v>0</v>
          </cell>
          <cell r="X38229">
            <v>0</v>
          </cell>
          <cell r="Y38229">
            <v>0</v>
          </cell>
          <cell r="Z38229">
            <v>0</v>
          </cell>
          <cell r="AA38229">
            <v>0</v>
          </cell>
          <cell r="AB38229">
            <v>0</v>
          </cell>
        </row>
        <row r="38342">
          <cell r="E38342">
            <v>0</v>
          </cell>
          <cell r="F38342">
            <v>0</v>
          </cell>
          <cell r="G38342">
            <v>0</v>
          </cell>
          <cell r="H38342">
            <v>0</v>
          </cell>
          <cell r="I38342">
            <v>0</v>
          </cell>
          <cell r="J38342">
            <v>0</v>
          </cell>
          <cell r="K38342">
            <v>0</v>
          </cell>
          <cell r="L38342">
            <v>0</v>
          </cell>
          <cell r="M38342">
            <v>0</v>
          </cell>
          <cell r="N38342">
            <v>0</v>
          </cell>
          <cell r="O38342">
            <v>0</v>
          </cell>
          <cell r="P38342">
            <v>0</v>
          </cell>
          <cell r="Q38342">
            <v>0</v>
          </cell>
          <cell r="R38342">
            <v>0</v>
          </cell>
          <cell r="S38342">
            <v>0</v>
          </cell>
          <cell r="T38342">
            <v>0</v>
          </cell>
          <cell r="U38342">
            <v>0</v>
          </cell>
          <cell r="V38342">
            <v>0</v>
          </cell>
          <cell r="W38342">
            <v>0</v>
          </cell>
          <cell r="X38342">
            <v>0</v>
          </cell>
          <cell r="Y38342">
            <v>0</v>
          </cell>
          <cell r="Z38342">
            <v>0</v>
          </cell>
          <cell r="AA38342">
            <v>0</v>
          </cell>
          <cell r="AB38342">
            <v>0</v>
          </cell>
        </row>
        <row r="38348">
          <cell r="E38348">
            <v>0</v>
          </cell>
          <cell r="F38348">
            <v>0</v>
          </cell>
          <cell r="G38348">
            <v>0</v>
          </cell>
          <cell r="H38348">
            <v>0</v>
          </cell>
          <cell r="I38348">
            <v>0</v>
          </cell>
          <cell r="J38348">
            <v>0</v>
          </cell>
          <cell r="K38348">
            <v>0</v>
          </cell>
          <cell r="L38348">
            <v>0</v>
          </cell>
          <cell r="M38348">
            <v>0</v>
          </cell>
          <cell r="N38348">
            <v>0</v>
          </cell>
          <cell r="O38348">
            <v>0</v>
          </cell>
          <cell r="P38348">
            <v>0</v>
          </cell>
          <cell r="Q38348">
            <v>0</v>
          </cell>
          <cell r="R38348">
            <v>0</v>
          </cell>
          <cell r="S38348">
            <v>0</v>
          </cell>
          <cell r="T38348">
            <v>0</v>
          </cell>
          <cell r="U38348">
            <v>0</v>
          </cell>
          <cell r="V38348">
            <v>0</v>
          </cell>
          <cell r="W38348">
            <v>0</v>
          </cell>
          <cell r="X38348">
            <v>0</v>
          </cell>
          <cell r="Y38348">
            <v>0</v>
          </cell>
          <cell r="Z38348">
            <v>0</v>
          </cell>
          <cell r="AA38348">
            <v>0</v>
          </cell>
          <cell r="AB38348">
            <v>0</v>
          </cell>
        </row>
        <row r="38377">
          <cell r="E38377">
            <v>0</v>
          </cell>
          <cell r="F38377">
            <v>0</v>
          </cell>
          <cell r="G38377">
            <v>0</v>
          </cell>
          <cell r="H38377">
            <v>0</v>
          </cell>
          <cell r="I38377">
            <v>0</v>
          </cell>
          <cell r="J38377">
            <v>0</v>
          </cell>
          <cell r="K38377">
            <v>0</v>
          </cell>
          <cell r="L38377">
            <v>0</v>
          </cell>
          <cell r="M38377">
            <v>0</v>
          </cell>
          <cell r="N38377">
            <v>0</v>
          </cell>
          <cell r="O38377">
            <v>0</v>
          </cell>
          <cell r="P38377">
            <v>0</v>
          </cell>
          <cell r="Q38377">
            <v>0</v>
          </cell>
          <cell r="R38377">
            <v>0</v>
          </cell>
          <cell r="S38377">
            <v>0</v>
          </cell>
          <cell r="T38377">
            <v>0</v>
          </cell>
          <cell r="U38377">
            <v>0</v>
          </cell>
          <cell r="V38377">
            <v>0</v>
          </cell>
          <cell r="W38377">
            <v>0</v>
          </cell>
          <cell r="X38377">
            <v>0</v>
          </cell>
          <cell r="Y38377">
            <v>0</v>
          </cell>
          <cell r="Z38377">
            <v>0</v>
          </cell>
          <cell r="AA38377">
            <v>0</v>
          </cell>
          <cell r="AB38377">
            <v>0</v>
          </cell>
        </row>
        <row r="38381">
          <cell r="E38381">
            <v>0</v>
          </cell>
          <cell r="F38381">
            <v>0</v>
          </cell>
          <cell r="G38381">
            <v>0</v>
          </cell>
          <cell r="H38381">
            <v>0</v>
          </cell>
          <cell r="I38381">
            <v>0</v>
          </cell>
          <cell r="J38381">
            <v>0</v>
          </cell>
          <cell r="K38381">
            <v>0</v>
          </cell>
          <cell r="L38381">
            <v>0</v>
          </cell>
          <cell r="M38381">
            <v>0</v>
          </cell>
          <cell r="N38381">
            <v>0</v>
          </cell>
          <cell r="O38381">
            <v>0</v>
          </cell>
          <cell r="P38381">
            <v>0</v>
          </cell>
          <cell r="Q38381">
            <v>0</v>
          </cell>
          <cell r="R38381">
            <v>0</v>
          </cell>
          <cell r="S38381">
            <v>0</v>
          </cell>
          <cell r="T38381">
            <v>0</v>
          </cell>
          <cell r="U38381">
            <v>0</v>
          </cell>
          <cell r="V38381">
            <v>0</v>
          </cell>
          <cell r="W38381">
            <v>0</v>
          </cell>
          <cell r="X38381">
            <v>0</v>
          </cell>
          <cell r="Y38381">
            <v>0</v>
          </cell>
          <cell r="Z38381">
            <v>0</v>
          </cell>
          <cell r="AA38381">
            <v>0</v>
          </cell>
          <cell r="AB38381">
            <v>0</v>
          </cell>
        </row>
        <row r="38442">
          <cell r="E38442">
            <v>0</v>
          </cell>
          <cell r="F38442">
            <v>0</v>
          </cell>
          <cell r="G38442">
            <v>0</v>
          </cell>
          <cell r="H38442">
            <v>0</v>
          </cell>
          <cell r="I38442">
            <v>0</v>
          </cell>
          <cell r="J38442">
            <v>0</v>
          </cell>
          <cell r="K38442">
            <v>0</v>
          </cell>
          <cell r="L38442">
            <v>0</v>
          </cell>
          <cell r="M38442">
            <v>0</v>
          </cell>
          <cell r="N38442">
            <v>0</v>
          </cell>
          <cell r="O38442">
            <v>0</v>
          </cell>
          <cell r="P38442">
            <v>0</v>
          </cell>
          <cell r="Q38442">
            <v>0</v>
          </cell>
          <cell r="R38442">
            <v>0</v>
          </cell>
          <cell r="S38442">
            <v>0</v>
          </cell>
          <cell r="T38442">
            <v>0</v>
          </cell>
          <cell r="U38442">
            <v>0</v>
          </cell>
          <cell r="V38442">
            <v>0</v>
          </cell>
          <cell r="W38442">
            <v>0</v>
          </cell>
          <cell r="X38442">
            <v>0</v>
          </cell>
          <cell r="Y38442">
            <v>0</v>
          </cell>
          <cell r="Z38442">
            <v>0</v>
          </cell>
          <cell r="AA38442">
            <v>0</v>
          </cell>
          <cell r="AB38442">
            <v>0</v>
          </cell>
        </row>
        <row r="38555">
          <cell r="E38555">
            <v>3095281.7400000007</v>
          </cell>
          <cell r="F38555">
            <v>0</v>
          </cell>
          <cell r="G38555">
            <v>3095281.7399999998</v>
          </cell>
          <cell r="H38555">
            <v>0</v>
          </cell>
          <cell r="I38555">
            <v>0</v>
          </cell>
          <cell r="J38555">
            <v>0</v>
          </cell>
          <cell r="K38555">
            <v>0</v>
          </cell>
          <cell r="L38555">
            <v>0</v>
          </cell>
          <cell r="M38555">
            <v>0</v>
          </cell>
          <cell r="N38555">
            <v>0</v>
          </cell>
          <cell r="O38555">
            <v>0</v>
          </cell>
          <cell r="P38555">
            <v>0</v>
          </cell>
          <cell r="Q38555">
            <v>0</v>
          </cell>
          <cell r="R38555">
            <v>0</v>
          </cell>
          <cell r="S38555">
            <v>0</v>
          </cell>
          <cell r="T38555">
            <v>0</v>
          </cell>
          <cell r="U38555">
            <v>0</v>
          </cell>
          <cell r="V38555">
            <v>0</v>
          </cell>
          <cell r="W38555">
            <v>0</v>
          </cell>
          <cell r="X38555">
            <v>0</v>
          </cell>
          <cell r="Y38555">
            <v>0</v>
          </cell>
          <cell r="Z38555">
            <v>0</v>
          </cell>
          <cell r="AA38555">
            <v>0</v>
          </cell>
          <cell r="AB38555">
            <v>0</v>
          </cell>
        </row>
        <row r="38561">
          <cell r="E38561">
            <v>0</v>
          </cell>
          <cell r="F38561">
            <v>0</v>
          </cell>
          <cell r="G38561">
            <v>0</v>
          </cell>
          <cell r="H38561">
            <v>0</v>
          </cell>
          <cell r="I38561">
            <v>0</v>
          </cell>
          <cell r="J38561">
            <v>0</v>
          </cell>
          <cell r="K38561">
            <v>0</v>
          </cell>
          <cell r="L38561">
            <v>0</v>
          </cell>
          <cell r="M38561">
            <v>0</v>
          </cell>
          <cell r="N38561">
            <v>0</v>
          </cell>
          <cell r="O38561">
            <v>0</v>
          </cell>
          <cell r="P38561">
            <v>0</v>
          </cell>
          <cell r="Q38561">
            <v>0</v>
          </cell>
          <cell r="R38561">
            <v>0</v>
          </cell>
          <cell r="S38561">
            <v>0</v>
          </cell>
          <cell r="T38561">
            <v>0</v>
          </cell>
          <cell r="U38561">
            <v>0</v>
          </cell>
          <cell r="V38561">
            <v>0</v>
          </cell>
          <cell r="W38561">
            <v>0</v>
          </cell>
          <cell r="X38561">
            <v>0</v>
          </cell>
          <cell r="Y38561">
            <v>0</v>
          </cell>
          <cell r="Z38561">
            <v>0</v>
          </cell>
          <cell r="AA38561">
            <v>0</v>
          </cell>
          <cell r="AB38561">
            <v>0</v>
          </cell>
        </row>
        <row r="38590">
          <cell r="E38590">
            <v>0</v>
          </cell>
          <cell r="F38590">
            <v>0</v>
          </cell>
          <cell r="G38590">
            <v>0</v>
          </cell>
          <cell r="H38590">
            <v>0</v>
          </cell>
          <cell r="I38590">
            <v>0</v>
          </cell>
          <cell r="J38590">
            <v>0</v>
          </cell>
          <cell r="K38590">
            <v>0</v>
          </cell>
          <cell r="L38590">
            <v>0</v>
          </cell>
          <cell r="M38590">
            <v>0</v>
          </cell>
          <cell r="N38590">
            <v>0</v>
          </cell>
          <cell r="O38590">
            <v>0</v>
          </cell>
          <cell r="P38590">
            <v>0</v>
          </cell>
          <cell r="Q38590">
            <v>0</v>
          </cell>
          <cell r="R38590">
            <v>0</v>
          </cell>
          <cell r="S38590">
            <v>0</v>
          </cell>
          <cell r="T38590">
            <v>0</v>
          </cell>
          <cell r="U38590">
            <v>0</v>
          </cell>
          <cell r="V38590">
            <v>0</v>
          </cell>
          <cell r="W38590">
            <v>0</v>
          </cell>
          <cell r="X38590">
            <v>0</v>
          </cell>
          <cell r="Y38590">
            <v>0</v>
          </cell>
          <cell r="Z38590">
            <v>0</v>
          </cell>
          <cell r="AA38590">
            <v>0</v>
          </cell>
          <cell r="AB38590">
            <v>0</v>
          </cell>
        </row>
        <row r="38594">
          <cell r="E38594">
            <v>0</v>
          </cell>
          <cell r="F38594">
            <v>0</v>
          </cell>
          <cell r="G38594">
            <v>0</v>
          </cell>
          <cell r="H38594">
            <v>0</v>
          </cell>
          <cell r="I38594">
            <v>0</v>
          </cell>
          <cell r="J38594">
            <v>0</v>
          </cell>
          <cell r="K38594">
            <v>0</v>
          </cell>
          <cell r="Q38594">
            <v>0</v>
          </cell>
          <cell r="R38594">
            <v>0</v>
          </cell>
          <cell r="S38594">
            <v>0</v>
          </cell>
          <cell r="T38594">
            <v>0</v>
          </cell>
          <cell r="U38594">
            <v>0</v>
          </cell>
          <cell r="V38594">
            <v>0</v>
          </cell>
          <cell r="W38594">
            <v>0</v>
          </cell>
          <cell r="X38594">
            <v>0</v>
          </cell>
          <cell r="Y38594">
            <v>0</v>
          </cell>
          <cell r="Z38594">
            <v>0</v>
          </cell>
          <cell r="AA38594">
            <v>0</v>
          </cell>
          <cell r="AB38594">
            <v>0</v>
          </cell>
        </row>
        <row r="38655">
          <cell r="E38655">
            <v>0</v>
          </cell>
          <cell r="F38655">
            <v>0</v>
          </cell>
          <cell r="G38655">
            <v>0</v>
          </cell>
          <cell r="H38655">
            <v>0</v>
          </cell>
          <cell r="I38655">
            <v>0</v>
          </cell>
          <cell r="J38655">
            <v>0</v>
          </cell>
          <cell r="K38655">
            <v>0</v>
          </cell>
          <cell r="L38655">
            <v>0</v>
          </cell>
          <cell r="M38655">
            <v>0</v>
          </cell>
          <cell r="N38655">
            <v>0</v>
          </cell>
          <cell r="O38655">
            <v>0</v>
          </cell>
          <cell r="P38655">
            <v>0</v>
          </cell>
          <cell r="Q38655">
            <v>0</v>
          </cell>
          <cell r="R38655">
            <v>0</v>
          </cell>
          <cell r="S38655">
            <v>0</v>
          </cell>
          <cell r="T38655">
            <v>0</v>
          </cell>
          <cell r="U38655">
            <v>0</v>
          </cell>
          <cell r="V38655">
            <v>0</v>
          </cell>
          <cell r="W38655">
            <v>0</v>
          </cell>
          <cell r="X38655">
            <v>0</v>
          </cell>
          <cell r="Y38655">
            <v>0</v>
          </cell>
          <cell r="Z38655">
            <v>0</v>
          </cell>
          <cell r="AA38655">
            <v>0</v>
          </cell>
          <cell r="AB38655">
            <v>0</v>
          </cell>
        </row>
        <row r="38768">
          <cell r="E38768">
            <v>3556172.51</v>
          </cell>
          <cell r="F38768">
            <v>0</v>
          </cell>
          <cell r="G38768">
            <v>3556172.51</v>
          </cell>
          <cell r="H38768">
            <v>2351173.14</v>
          </cell>
          <cell r="I38768">
            <v>0</v>
          </cell>
          <cell r="J38768">
            <v>0</v>
          </cell>
          <cell r="K38768">
            <v>0</v>
          </cell>
          <cell r="L38768">
            <v>0</v>
          </cell>
          <cell r="M38768">
            <v>0</v>
          </cell>
          <cell r="N38768">
            <v>0</v>
          </cell>
          <cell r="O38768">
            <v>0</v>
          </cell>
          <cell r="P38768">
            <v>0</v>
          </cell>
          <cell r="Q38768">
            <v>0</v>
          </cell>
          <cell r="R38768">
            <v>1723174.23</v>
          </cell>
          <cell r="S38768">
            <v>627998.90999999992</v>
          </cell>
          <cell r="T38768">
            <v>0</v>
          </cell>
          <cell r="U38768">
            <v>0</v>
          </cell>
          <cell r="V38768">
            <v>0</v>
          </cell>
          <cell r="W38768">
            <v>0</v>
          </cell>
          <cell r="X38768">
            <v>0</v>
          </cell>
          <cell r="Y38768">
            <v>0</v>
          </cell>
          <cell r="Z38768">
            <v>0</v>
          </cell>
          <cell r="AA38768">
            <v>0</v>
          </cell>
          <cell r="AB38768">
            <v>0</v>
          </cell>
        </row>
        <row r="38774">
          <cell r="E38774">
            <v>0</v>
          </cell>
          <cell r="F38774">
            <v>0</v>
          </cell>
          <cell r="G38774">
            <v>0</v>
          </cell>
          <cell r="H38774">
            <v>0</v>
          </cell>
          <cell r="I38774">
            <v>0</v>
          </cell>
          <cell r="J38774">
            <v>0</v>
          </cell>
          <cell r="K38774">
            <v>0</v>
          </cell>
          <cell r="L38774">
            <v>0</v>
          </cell>
          <cell r="M38774">
            <v>0</v>
          </cell>
          <cell r="N38774">
            <v>0</v>
          </cell>
          <cell r="O38774">
            <v>0</v>
          </cell>
          <cell r="P38774">
            <v>0</v>
          </cell>
          <cell r="Q38774">
            <v>0</v>
          </cell>
          <cell r="R38774">
            <v>0</v>
          </cell>
          <cell r="S38774">
            <v>0</v>
          </cell>
          <cell r="T38774">
            <v>0</v>
          </cell>
          <cell r="U38774">
            <v>0</v>
          </cell>
          <cell r="V38774">
            <v>0</v>
          </cell>
          <cell r="W38774">
            <v>0</v>
          </cell>
          <cell r="X38774">
            <v>0</v>
          </cell>
          <cell r="Y38774">
            <v>0</v>
          </cell>
          <cell r="Z38774">
            <v>0</v>
          </cell>
          <cell r="AA38774">
            <v>0</v>
          </cell>
          <cell r="AB38774">
            <v>0</v>
          </cell>
        </row>
        <row r="38803">
          <cell r="E38803">
            <v>0</v>
          </cell>
          <cell r="F38803">
            <v>0</v>
          </cell>
          <cell r="G38803">
            <v>0</v>
          </cell>
          <cell r="H38803">
            <v>0</v>
          </cell>
          <cell r="I38803">
            <v>0</v>
          </cell>
          <cell r="J38803">
            <v>0</v>
          </cell>
          <cell r="K38803">
            <v>0</v>
          </cell>
          <cell r="L38803">
            <v>0</v>
          </cell>
          <cell r="M38803">
            <v>0</v>
          </cell>
          <cell r="N38803">
            <v>0</v>
          </cell>
          <cell r="O38803">
            <v>0</v>
          </cell>
          <cell r="P38803">
            <v>0</v>
          </cell>
          <cell r="Q38803">
            <v>0</v>
          </cell>
          <cell r="R38803">
            <v>0</v>
          </cell>
          <cell r="S38803">
            <v>0</v>
          </cell>
          <cell r="T38803">
            <v>0</v>
          </cell>
          <cell r="U38803">
            <v>0</v>
          </cell>
          <cell r="V38803">
            <v>0</v>
          </cell>
          <cell r="W38803">
            <v>0</v>
          </cell>
          <cell r="X38803">
            <v>0</v>
          </cell>
          <cell r="Y38803">
            <v>0</v>
          </cell>
          <cell r="Z38803">
            <v>0</v>
          </cell>
          <cell r="AA38803">
            <v>0</v>
          </cell>
          <cell r="AB38803">
            <v>0</v>
          </cell>
        </row>
        <row r="38807">
          <cell r="E38807">
            <v>0</v>
          </cell>
          <cell r="F38807">
            <v>0</v>
          </cell>
          <cell r="G38807">
            <v>0</v>
          </cell>
          <cell r="H38807">
            <v>0</v>
          </cell>
          <cell r="I38807">
            <v>0</v>
          </cell>
          <cell r="J38807">
            <v>0</v>
          </cell>
          <cell r="K38807">
            <v>0</v>
          </cell>
          <cell r="Q38807">
            <v>0</v>
          </cell>
          <cell r="R38807">
            <v>0</v>
          </cell>
          <cell r="S38807">
            <v>0</v>
          </cell>
          <cell r="T38807">
            <v>0</v>
          </cell>
          <cell r="U38807">
            <v>0</v>
          </cell>
          <cell r="V38807">
            <v>0</v>
          </cell>
          <cell r="W38807">
            <v>0</v>
          </cell>
          <cell r="X38807">
            <v>0</v>
          </cell>
          <cell r="Y38807">
            <v>0</v>
          </cell>
          <cell r="Z38807">
            <v>0</v>
          </cell>
          <cell r="AA38807">
            <v>0</v>
          </cell>
          <cell r="AB38807">
            <v>0</v>
          </cell>
        </row>
        <row r="38868">
          <cell r="E38868">
            <v>0</v>
          </cell>
          <cell r="F38868">
            <v>0</v>
          </cell>
          <cell r="G38868">
            <v>0</v>
          </cell>
          <cell r="H38868">
            <v>0</v>
          </cell>
          <cell r="I38868">
            <v>0</v>
          </cell>
          <cell r="J38868">
            <v>0</v>
          </cell>
          <cell r="K38868">
            <v>0</v>
          </cell>
          <cell r="L38868">
            <v>0</v>
          </cell>
          <cell r="M38868">
            <v>0</v>
          </cell>
          <cell r="N38868">
            <v>0</v>
          </cell>
          <cell r="O38868">
            <v>0</v>
          </cell>
          <cell r="P38868">
            <v>0</v>
          </cell>
          <cell r="Q38868">
            <v>0</v>
          </cell>
          <cell r="R38868">
            <v>0</v>
          </cell>
          <cell r="S38868">
            <v>0</v>
          </cell>
          <cell r="T38868">
            <v>0</v>
          </cell>
          <cell r="U38868">
            <v>0</v>
          </cell>
          <cell r="V38868">
            <v>0</v>
          </cell>
          <cell r="W38868">
            <v>0</v>
          </cell>
          <cell r="X38868">
            <v>0</v>
          </cell>
          <cell r="Y38868">
            <v>0</v>
          </cell>
          <cell r="Z38868">
            <v>0</v>
          </cell>
          <cell r="AA38868">
            <v>0</v>
          </cell>
          <cell r="AB38868">
            <v>0</v>
          </cell>
        </row>
        <row r="38981">
          <cell r="E38981">
            <v>876352.61999999988</v>
          </cell>
          <cell r="F38981">
            <v>0</v>
          </cell>
          <cell r="G38981">
            <v>876352.61999999988</v>
          </cell>
          <cell r="H38981">
            <v>428618.61</v>
          </cell>
          <cell r="I38981">
            <v>0</v>
          </cell>
          <cell r="J38981">
            <v>0</v>
          </cell>
          <cell r="K38981">
            <v>0</v>
          </cell>
          <cell r="L38981">
            <v>0</v>
          </cell>
          <cell r="M38981">
            <v>0</v>
          </cell>
          <cell r="N38981">
            <v>0</v>
          </cell>
          <cell r="O38981">
            <v>0</v>
          </cell>
          <cell r="P38981">
            <v>0</v>
          </cell>
          <cell r="Q38981">
            <v>133122.52000000002</v>
          </cell>
          <cell r="R38981">
            <v>159238.59</v>
          </cell>
          <cell r="S38981">
            <v>136257.5</v>
          </cell>
          <cell r="T38981">
            <v>0</v>
          </cell>
          <cell r="U38981">
            <v>0</v>
          </cell>
          <cell r="V38981">
            <v>0</v>
          </cell>
          <cell r="W38981">
            <v>0</v>
          </cell>
          <cell r="X38981">
            <v>0</v>
          </cell>
          <cell r="Y38981">
            <v>0</v>
          </cell>
          <cell r="Z38981">
            <v>0</v>
          </cell>
          <cell r="AA38981">
            <v>0</v>
          </cell>
          <cell r="AB38981">
            <v>0</v>
          </cell>
        </row>
        <row r="38987">
          <cell r="E38987">
            <v>0</v>
          </cell>
          <cell r="F38987">
            <v>0</v>
          </cell>
          <cell r="G38987">
            <v>0</v>
          </cell>
          <cell r="H38987">
            <v>0</v>
          </cell>
          <cell r="I38987">
            <v>0</v>
          </cell>
          <cell r="J38987">
            <v>0</v>
          </cell>
          <cell r="K38987">
            <v>0</v>
          </cell>
          <cell r="L38987">
            <v>0</v>
          </cell>
          <cell r="M38987">
            <v>0</v>
          </cell>
          <cell r="N38987">
            <v>0</v>
          </cell>
          <cell r="O38987">
            <v>0</v>
          </cell>
          <cell r="P38987">
            <v>0</v>
          </cell>
          <cell r="Q38987">
            <v>0</v>
          </cell>
          <cell r="R38987">
            <v>0</v>
          </cell>
          <cell r="S38987">
            <v>0</v>
          </cell>
          <cell r="T38987">
            <v>0</v>
          </cell>
          <cell r="U38987">
            <v>0</v>
          </cell>
          <cell r="V38987">
            <v>0</v>
          </cell>
          <cell r="W38987">
            <v>0</v>
          </cell>
          <cell r="X38987">
            <v>0</v>
          </cell>
          <cell r="Y38987">
            <v>0</v>
          </cell>
          <cell r="Z38987">
            <v>0</v>
          </cell>
          <cell r="AA38987">
            <v>0</v>
          </cell>
          <cell r="AB38987">
            <v>0</v>
          </cell>
        </row>
        <row r="39016">
          <cell r="E39016">
            <v>0</v>
          </cell>
          <cell r="F39016">
            <v>0</v>
          </cell>
          <cell r="G39016">
            <v>0</v>
          </cell>
          <cell r="H39016">
            <v>0</v>
          </cell>
          <cell r="I39016">
            <v>0</v>
          </cell>
          <cell r="J39016">
            <v>0</v>
          </cell>
          <cell r="K39016">
            <v>0</v>
          </cell>
          <cell r="L39016">
            <v>0</v>
          </cell>
          <cell r="M39016">
            <v>0</v>
          </cell>
          <cell r="N39016">
            <v>0</v>
          </cell>
          <cell r="O39016">
            <v>0</v>
          </cell>
          <cell r="P39016">
            <v>0</v>
          </cell>
          <cell r="Q39016">
            <v>0</v>
          </cell>
          <cell r="R39016">
            <v>0</v>
          </cell>
          <cell r="S39016">
            <v>0</v>
          </cell>
          <cell r="T39016">
            <v>0</v>
          </cell>
          <cell r="U39016">
            <v>0</v>
          </cell>
          <cell r="V39016">
            <v>0</v>
          </cell>
          <cell r="W39016">
            <v>0</v>
          </cell>
          <cell r="X39016">
            <v>0</v>
          </cell>
          <cell r="Y39016">
            <v>0</v>
          </cell>
          <cell r="Z39016">
            <v>0</v>
          </cell>
          <cell r="AA39016">
            <v>0</v>
          </cell>
          <cell r="AB39016">
            <v>0</v>
          </cell>
        </row>
        <row r="39020">
          <cell r="E39020">
            <v>0</v>
          </cell>
          <cell r="F39020">
            <v>0</v>
          </cell>
          <cell r="G39020">
            <v>0</v>
          </cell>
          <cell r="H39020">
            <v>0</v>
          </cell>
          <cell r="I39020">
            <v>0</v>
          </cell>
          <cell r="J39020">
            <v>0</v>
          </cell>
          <cell r="K39020">
            <v>0</v>
          </cell>
          <cell r="Q39020">
            <v>0</v>
          </cell>
          <cell r="R39020">
            <v>0</v>
          </cell>
          <cell r="S39020">
            <v>0</v>
          </cell>
          <cell r="T39020">
            <v>0</v>
          </cell>
          <cell r="U39020">
            <v>0</v>
          </cell>
          <cell r="V39020">
            <v>0</v>
          </cell>
          <cell r="W39020">
            <v>0</v>
          </cell>
          <cell r="X39020">
            <v>0</v>
          </cell>
          <cell r="Y39020">
            <v>0</v>
          </cell>
          <cell r="Z39020">
            <v>0</v>
          </cell>
          <cell r="AA39020">
            <v>0</v>
          </cell>
          <cell r="AB39020">
            <v>0</v>
          </cell>
        </row>
        <row r="39081">
          <cell r="E39081">
            <v>0</v>
          </cell>
          <cell r="F39081">
            <v>0</v>
          </cell>
          <cell r="G39081">
            <v>0</v>
          </cell>
          <cell r="H39081">
            <v>0</v>
          </cell>
          <cell r="I39081">
            <v>0</v>
          </cell>
          <cell r="J39081">
            <v>0</v>
          </cell>
          <cell r="K39081">
            <v>0</v>
          </cell>
          <cell r="L39081">
            <v>0</v>
          </cell>
          <cell r="M39081">
            <v>0</v>
          </cell>
          <cell r="N39081">
            <v>0</v>
          </cell>
          <cell r="O39081">
            <v>0</v>
          </cell>
          <cell r="P39081">
            <v>0</v>
          </cell>
          <cell r="Q39081">
            <v>0</v>
          </cell>
          <cell r="R39081">
            <v>0</v>
          </cell>
          <cell r="S39081">
            <v>0</v>
          </cell>
          <cell r="T39081">
            <v>0</v>
          </cell>
          <cell r="U39081">
            <v>0</v>
          </cell>
          <cell r="V39081">
            <v>0</v>
          </cell>
          <cell r="W39081">
            <v>0</v>
          </cell>
          <cell r="X39081">
            <v>0</v>
          </cell>
          <cell r="Y39081">
            <v>0</v>
          </cell>
          <cell r="Z39081">
            <v>0</v>
          </cell>
          <cell r="AA39081">
            <v>0</v>
          </cell>
          <cell r="AB39081">
            <v>0</v>
          </cell>
        </row>
        <row r="39194">
          <cell r="E39194">
            <v>227213.86999999994</v>
          </cell>
          <cell r="F39194">
            <v>0</v>
          </cell>
          <cell r="G39194">
            <v>227213.86999999994</v>
          </cell>
          <cell r="H39194">
            <v>32571.980000000003</v>
          </cell>
          <cell r="I39194">
            <v>0</v>
          </cell>
          <cell r="J39194">
            <v>0</v>
          </cell>
          <cell r="K39194">
            <v>0</v>
          </cell>
          <cell r="L39194">
            <v>0</v>
          </cell>
          <cell r="M39194">
            <v>0</v>
          </cell>
          <cell r="N39194">
            <v>0</v>
          </cell>
          <cell r="O39194">
            <v>0</v>
          </cell>
          <cell r="P39194">
            <v>0</v>
          </cell>
          <cell r="Q39194">
            <v>0</v>
          </cell>
          <cell r="R39194">
            <v>0</v>
          </cell>
          <cell r="S39194">
            <v>32571.980000000003</v>
          </cell>
          <cell r="T39194">
            <v>0</v>
          </cell>
          <cell r="U39194">
            <v>0</v>
          </cell>
          <cell r="V39194">
            <v>0</v>
          </cell>
          <cell r="W39194">
            <v>0</v>
          </cell>
          <cell r="X39194">
            <v>0</v>
          </cell>
          <cell r="Y39194">
            <v>0</v>
          </cell>
          <cell r="Z39194">
            <v>0</v>
          </cell>
          <cell r="AA39194">
            <v>0</v>
          </cell>
          <cell r="AB39194">
            <v>0</v>
          </cell>
        </row>
        <row r="39200">
          <cell r="E39200">
            <v>0</v>
          </cell>
          <cell r="F39200">
            <v>0</v>
          </cell>
          <cell r="G39200">
            <v>0</v>
          </cell>
          <cell r="H39200">
            <v>0</v>
          </cell>
          <cell r="I39200">
            <v>0</v>
          </cell>
          <cell r="J39200">
            <v>0</v>
          </cell>
          <cell r="K39200">
            <v>0</v>
          </cell>
          <cell r="L39200">
            <v>0</v>
          </cell>
          <cell r="M39200">
            <v>0</v>
          </cell>
          <cell r="N39200">
            <v>0</v>
          </cell>
          <cell r="O39200">
            <v>0</v>
          </cell>
          <cell r="P39200">
            <v>0</v>
          </cell>
          <cell r="Q39200">
            <v>0</v>
          </cell>
          <cell r="R39200">
            <v>0</v>
          </cell>
          <cell r="S39200">
            <v>0</v>
          </cell>
          <cell r="T39200">
            <v>0</v>
          </cell>
          <cell r="U39200">
            <v>0</v>
          </cell>
          <cell r="V39200">
            <v>0</v>
          </cell>
          <cell r="W39200">
            <v>0</v>
          </cell>
          <cell r="X39200">
            <v>0</v>
          </cell>
          <cell r="Y39200">
            <v>0</v>
          </cell>
          <cell r="Z39200">
            <v>0</v>
          </cell>
          <cell r="AA39200">
            <v>0</v>
          </cell>
          <cell r="AB39200">
            <v>0</v>
          </cell>
        </row>
        <row r="39229">
          <cell r="E39229">
            <v>0</v>
          </cell>
          <cell r="F39229">
            <v>0</v>
          </cell>
          <cell r="G39229">
            <v>0</v>
          </cell>
          <cell r="H39229">
            <v>0</v>
          </cell>
          <cell r="I39229">
            <v>0</v>
          </cell>
          <cell r="J39229">
            <v>0</v>
          </cell>
          <cell r="K39229">
            <v>0</v>
          </cell>
          <cell r="L39229">
            <v>0</v>
          </cell>
          <cell r="M39229">
            <v>0</v>
          </cell>
          <cell r="N39229">
            <v>0</v>
          </cell>
          <cell r="O39229">
            <v>0</v>
          </cell>
          <cell r="P39229">
            <v>0</v>
          </cell>
          <cell r="Q39229">
            <v>0</v>
          </cell>
          <cell r="R39229">
            <v>0</v>
          </cell>
          <cell r="S39229">
            <v>0</v>
          </cell>
          <cell r="T39229">
            <v>0</v>
          </cell>
          <cell r="U39229">
            <v>0</v>
          </cell>
          <cell r="V39229">
            <v>0</v>
          </cell>
          <cell r="W39229">
            <v>0</v>
          </cell>
          <cell r="X39229">
            <v>0</v>
          </cell>
          <cell r="Y39229">
            <v>0</v>
          </cell>
          <cell r="Z39229">
            <v>0</v>
          </cell>
          <cell r="AA39229">
            <v>0</v>
          </cell>
          <cell r="AB39229">
            <v>0</v>
          </cell>
        </row>
        <row r="39233">
          <cell r="E39233">
            <v>0</v>
          </cell>
          <cell r="F39233">
            <v>0</v>
          </cell>
          <cell r="G39233">
            <v>0</v>
          </cell>
          <cell r="H39233">
            <v>0</v>
          </cell>
          <cell r="I39233">
            <v>0</v>
          </cell>
          <cell r="J39233">
            <v>0</v>
          </cell>
          <cell r="K39233">
            <v>0</v>
          </cell>
          <cell r="Q39233">
            <v>0</v>
          </cell>
          <cell r="R39233">
            <v>0</v>
          </cell>
          <cell r="S39233">
            <v>0</v>
          </cell>
          <cell r="T39233">
            <v>0</v>
          </cell>
          <cell r="U39233">
            <v>0</v>
          </cell>
          <cell r="V39233">
            <v>0</v>
          </cell>
          <cell r="W39233">
            <v>0</v>
          </cell>
          <cell r="X39233">
            <v>0</v>
          </cell>
          <cell r="Y39233">
            <v>0</v>
          </cell>
          <cell r="Z39233">
            <v>0</v>
          </cell>
          <cell r="AA39233">
            <v>0</v>
          </cell>
          <cell r="AB39233">
            <v>0</v>
          </cell>
        </row>
        <row r="39294">
          <cell r="E39294">
            <v>0</v>
          </cell>
          <cell r="F39294">
            <v>0</v>
          </cell>
          <cell r="G39294">
            <v>0</v>
          </cell>
          <cell r="H39294">
            <v>0</v>
          </cell>
          <cell r="I39294">
            <v>0</v>
          </cell>
          <cell r="J39294">
            <v>0</v>
          </cell>
          <cell r="K39294">
            <v>0</v>
          </cell>
          <cell r="L39294">
            <v>0</v>
          </cell>
          <cell r="M39294">
            <v>0</v>
          </cell>
          <cell r="N39294">
            <v>0</v>
          </cell>
          <cell r="O39294">
            <v>0</v>
          </cell>
          <cell r="P39294">
            <v>0</v>
          </cell>
          <cell r="Q39294">
            <v>0</v>
          </cell>
          <cell r="R39294">
            <v>0</v>
          </cell>
          <cell r="S39294">
            <v>0</v>
          </cell>
          <cell r="T39294">
            <v>0</v>
          </cell>
          <cell r="U39294">
            <v>0</v>
          </cell>
          <cell r="V39294">
            <v>0</v>
          </cell>
          <cell r="W39294">
            <v>0</v>
          </cell>
          <cell r="X39294">
            <v>0</v>
          </cell>
          <cell r="Y39294">
            <v>0</v>
          </cell>
          <cell r="Z39294">
            <v>0</v>
          </cell>
          <cell r="AA39294">
            <v>0</v>
          </cell>
          <cell r="AB39294">
            <v>0</v>
          </cell>
        </row>
        <row r="39407">
          <cell r="E39407">
            <v>169448.21000000002</v>
          </cell>
          <cell r="F39407">
            <v>7.2759576141834259E-12</v>
          </cell>
          <cell r="G39407">
            <v>169448.21000000002</v>
          </cell>
          <cell r="H39407">
            <v>22527.72</v>
          </cell>
          <cell r="I39407">
            <v>0</v>
          </cell>
          <cell r="J39407">
            <v>0</v>
          </cell>
          <cell r="K39407">
            <v>0</v>
          </cell>
          <cell r="L39407">
            <v>0</v>
          </cell>
          <cell r="M39407">
            <v>0</v>
          </cell>
          <cell r="N39407">
            <v>0</v>
          </cell>
          <cell r="O39407">
            <v>0</v>
          </cell>
          <cell r="P39407">
            <v>0</v>
          </cell>
          <cell r="Q39407">
            <v>0</v>
          </cell>
          <cell r="R39407">
            <v>62060.08</v>
          </cell>
          <cell r="S39407">
            <v>-39532.36</v>
          </cell>
          <cell r="T39407">
            <v>0</v>
          </cell>
          <cell r="U39407">
            <v>0</v>
          </cell>
          <cell r="V39407">
            <v>0</v>
          </cell>
          <cell r="W39407">
            <v>0</v>
          </cell>
          <cell r="X39407">
            <v>0</v>
          </cell>
          <cell r="Y39407">
            <v>0</v>
          </cell>
          <cell r="Z39407">
            <v>0</v>
          </cell>
          <cell r="AA39407">
            <v>0</v>
          </cell>
          <cell r="AB39407">
            <v>0</v>
          </cell>
        </row>
        <row r="39413">
          <cell r="E39413">
            <v>0</v>
          </cell>
          <cell r="F39413">
            <v>0</v>
          </cell>
          <cell r="G39413">
            <v>0</v>
          </cell>
          <cell r="H39413">
            <v>0</v>
          </cell>
          <cell r="I39413">
            <v>0</v>
          </cell>
          <cell r="J39413">
            <v>0</v>
          </cell>
          <cell r="K39413">
            <v>0</v>
          </cell>
          <cell r="L39413">
            <v>0</v>
          </cell>
          <cell r="M39413">
            <v>0</v>
          </cell>
          <cell r="N39413">
            <v>0</v>
          </cell>
          <cell r="O39413">
            <v>0</v>
          </cell>
          <cell r="P39413">
            <v>0</v>
          </cell>
          <cell r="Q39413">
            <v>0</v>
          </cell>
          <cell r="R39413">
            <v>0</v>
          </cell>
          <cell r="S39413">
            <v>0</v>
          </cell>
          <cell r="T39413">
            <v>0</v>
          </cell>
          <cell r="U39413">
            <v>0</v>
          </cell>
          <cell r="V39413">
            <v>0</v>
          </cell>
          <cell r="W39413">
            <v>0</v>
          </cell>
          <cell r="X39413">
            <v>0</v>
          </cell>
          <cell r="Y39413">
            <v>0</v>
          </cell>
          <cell r="Z39413">
            <v>0</v>
          </cell>
          <cell r="AA39413">
            <v>0</v>
          </cell>
          <cell r="AB39413">
            <v>0</v>
          </cell>
        </row>
        <row r="39442">
          <cell r="E39442">
            <v>0</v>
          </cell>
          <cell r="F39442">
            <v>0</v>
          </cell>
          <cell r="G39442">
            <v>0</v>
          </cell>
          <cell r="H39442">
            <v>0</v>
          </cell>
          <cell r="I39442">
            <v>0</v>
          </cell>
          <cell r="J39442">
            <v>0</v>
          </cell>
          <cell r="K39442">
            <v>0</v>
          </cell>
          <cell r="L39442">
            <v>0</v>
          </cell>
          <cell r="M39442">
            <v>0</v>
          </cell>
          <cell r="N39442">
            <v>0</v>
          </cell>
          <cell r="O39442">
            <v>0</v>
          </cell>
          <cell r="P39442">
            <v>0</v>
          </cell>
          <cell r="Q39442">
            <v>0</v>
          </cell>
          <cell r="R39442">
            <v>0</v>
          </cell>
          <cell r="S39442">
            <v>0</v>
          </cell>
          <cell r="T39442">
            <v>0</v>
          </cell>
          <cell r="U39442">
            <v>0</v>
          </cell>
          <cell r="V39442">
            <v>0</v>
          </cell>
          <cell r="W39442">
            <v>0</v>
          </cell>
          <cell r="X39442">
            <v>0</v>
          </cell>
          <cell r="Y39442">
            <v>0</v>
          </cell>
          <cell r="Z39442">
            <v>0</v>
          </cell>
          <cell r="AA39442">
            <v>0</v>
          </cell>
          <cell r="AB39442">
            <v>0</v>
          </cell>
        </row>
        <row r="39446">
          <cell r="E39446">
            <v>0</v>
          </cell>
          <cell r="F39446">
            <v>0</v>
          </cell>
          <cell r="G39446">
            <v>0</v>
          </cell>
          <cell r="H39446">
            <v>0</v>
          </cell>
          <cell r="I39446">
            <v>0</v>
          </cell>
          <cell r="J39446">
            <v>0</v>
          </cell>
          <cell r="K39446">
            <v>0</v>
          </cell>
          <cell r="Q39446">
            <v>0</v>
          </cell>
          <cell r="R39446">
            <v>0</v>
          </cell>
          <cell r="S39446">
            <v>0</v>
          </cell>
          <cell r="T39446">
            <v>0</v>
          </cell>
          <cell r="U39446">
            <v>0</v>
          </cell>
          <cell r="V39446">
            <v>0</v>
          </cell>
          <cell r="W39446">
            <v>0</v>
          </cell>
          <cell r="X39446">
            <v>0</v>
          </cell>
          <cell r="Y39446">
            <v>0</v>
          </cell>
          <cell r="Z39446">
            <v>0</v>
          </cell>
          <cell r="AA39446">
            <v>0</v>
          </cell>
          <cell r="AB39446">
            <v>0</v>
          </cell>
        </row>
        <row r="39507">
          <cell r="E39507">
            <v>0</v>
          </cell>
          <cell r="F39507">
            <v>0</v>
          </cell>
          <cell r="G39507">
            <v>0</v>
          </cell>
          <cell r="H39507">
            <v>0</v>
          </cell>
          <cell r="I39507">
            <v>0</v>
          </cell>
          <cell r="J39507">
            <v>0</v>
          </cell>
          <cell r="K39507">
            <v>0</v>
          </cell>
          <cell r="L39507">
            <v>0</v>
          </cell>
          <cell r="M39507">
            <v>0</v>
          </cell>
          <cell r="N39507">
            <v>0</v>
          </cell>
          <cell r="O39507">
            <v>0</v>
          </cell>
          <cell r="P39507">
            <v>0</v>
          </cell>
          <cell r="Q39507">
            <v>0</v>
          </cell>
          <cell r="R39507">
            <v>0</v>
          </cell>
          <cell r="S39507">
            <v>0</v>
          </cell>
          <cell r="T39507">
            <v>0</v>
          </cell>
          <cell r="U39507">
            <v>0</v>
          </cell>
          <cell r="V39507">
            <v>0</v>
          </cell>
          <cell r="W39507">
            <v>0</v>
          </cell>
          <cell r="X39507">
            <v>0</v>
          </cell>
          <cell r="Y39507">
            <v>0</v>
          </cell>
          <cell r="Z39507">
            <v>0</v>
          </cell>
          <cell r="AA39507">
            <v>0</v>
          </cell>
          <cell r="AB39507">
            <v>0</v>
          </cell>
        </row>
        <row r="39620">
          <cell r="E39620">
            <v>960307.0399999998</v>
          </cell>
          <cell r="F39620">
            <v>0</v>
          </cell>
          <cell r="G39620">
            <v>960307.0399999998</v>
          </cell>
          <cell r="H39620">
            <v>0</v>
          </cell>
          <cell r="I39620">
            <v>0</v>
          </cell>
          <cell r="J39620">
            <v>0</v>
          </cell>
          <cell r="K39620">
            <v>0</v>
          </cell>
          <cell r="L39620">
            <v>0</v>
          </cell>
          <cell r="M39620">
            <v>0</v>
          </cell>
          <cell r="N39620">
            <v>0</v>
          </cell>
          <cell r="O39620">
            <v>0</v>
          </cell>
          <cell r="P39620">
            <v>0</v>
          </cell>
          <cell r="Q39620">
            <v>0</v>
          </cell>
          <cell r="R39620">
            <v>0</v>
          </cell>
          <cell r="S39620">
            <v>0</v>
          </cell>
          <cell r="T39620">
            <v>0</v>
          </cell>
          <cell r="U39620">
            <v>0</v>
          </cell>
          <cell r="V39620">
            <v>0</v>
          </cell>
          <cell r="W39620">
            <v>0</v>
          </cell>
          <cell r="X39620">
            <v>0</v>
          </cell>
          <cell r="Y39620">
            <v>0</v>
          </cell>
          <cell r="Z39620">
            <v>0</v>
          </cell>
          <cell r="AA39620">
            <v>0</v>
          </cell>
          <cell r="AB39620">
            <v>0</v>
          </cell>
        </row>
        <row r="39626">
          <cell r="E39626">
            <v>0</v>
          </cell>
          <cell r="F39626">
            <v>0</v>
          </cell>
          <cell r="G39626">
            <v>0</v>
          </cell>
          <cell r="H39626">
            <v>0</v>
          </cell>
          <cell r="I39626">
            <v>0</v>
          </cell>
          <cell r="J39626">
            <v>0</v>
          </cell>
          <cell r="K39626">
            <v>0</v>
          </cell>
          <cell r="L39626">
            <v>0</v>
          </cell>
          <cell r="M39626">
            <v>0</v>
          </cell>
          <cell r="N39626">
            <v>0</v>
          </cell>
          <cell r="O39626">
            <v>0</v>
          </cell>
          <cell r="P39626">
            <v>0</v>
          </cell>
          <cell r="Q39626">
            <v>0</v>
          </cell>
          <cell r="R39626">
            <v>0</v>
          </cell>
          <cell r="S39626">
            <v>0</v>
          </cell>
          <cell r="T39626">
            <v>0</v>
          </cell>
          <cell r="U39626">
            <v>0</v>
          </cell>
          <cell r="V39626">
            <v>0</v>
          </cell>
          <cell r="W39626">
            <v>0</v>
          </cell>
          <cell r="X39626">
            <v>0</v>
          </cell>
          <cell r="Y39626">
            <v>0</v>
          </cell>
          <cell r="Z39626">
            <v>0</v>
          </cell>
          <cell r="AA39626">
            <v>0</v>
          </cell>
          <cell r="AB39626">
            <v>0</v>
          </cell>
        </row>
        <row r="39655">
          <cell r="E39655">
            <v>0</v>
          </cell>
          <cell r="F39655">
            <v>0</v>
          </cell>
          <cell r="G39655">
            <v>0</v>
          </cell>
          <cell r="H39655">
            <v>0</v>
          </cell>
          <cell r="I39655">
            <v>0</v>
          </cell>
          <cell r="J39655">
            <v>0</v>
          </cell>
          <cell r="K39655">
            <v>0</v>
          </cell>
          <cell r="L39655">
            <v>0</v>
          </cell>
          <cell r="M39655">
            <v>0</v>
          </cell>
          <cell r="N39655">
            <v>0</v>
          </cell>
          <cell r="O39655">
            <v>0</v>
          </cell>
          <cell r="P39655">
            <v>0</v>
          </cell>
          <cell r="Q39655">
            <v>0</v>
          </cell>
          <cell r="R39655">
            <v>0</v>
          </cell>
          <cell r="S39655">
            <v>0</v>
          </cell>
          <cell r="T39655">
            <v>0</v>
          </cell>
          <cell r="U39655">
            <v>0</v>
          </cell>
          <cell r="V39655">
            <v>0</v>
          </cell>
          <cell r="W39655">
            <v>0</v>
          </cell>
          <cell r="X39655">
            <v>0</v>
          </cell>
          <cell r="Y39655">
            <v>0</v>
          </cell>
          <cell r="Z39655">
            <v>0</v>
          </cell>
          <cell r="AA39655">
            <v>0</v>
          </cell>
          <cell r="AB39655">
            <v>0</v>
          </cell>
        </row>
        <row r="39659">
          <cell r="E39659">
            <v>0</v>
          </cell>
          <cell r="F39659">
            <v>0</v>
          </cell>
          <cell r="G39659">
            <v>0</v>
          </cell>
          <cell r="H39659">
            <v>0</v>
          </cell>
          <cell r="I39659">
            <v>0</v>
          </cell>
          <cell r="J39659">
            <v>0</v>
          </cell>
          <cell r="K39659">
            <v>0</v>
          </cell>
          <cell r="Q39659">
            <v>0</v>
          </cell>
          <cell r="R39659">
            <v>0</v>
          </cell>
          <cell r="S39659">
            <v>0</v>
          </cell>
          <cell r="T39659">
            <v>0</v>
          </cell>
          <cell r="U39659">
            <v>0</v>
          </cell>
          <cell r="V39659">
            <v>0</v>
          </cell>
          <cell r="W39659">
            <v>0</v>
          </cell>
          <cell r="X39659">
            <v>0</v>
          </cell>
          <cell r="Y39659">
            <v>0</v>
          </cell>
          <cell r="Z39659">
            <v>0</v>
          </cell>
          <cell r="AA39659">
            <v>0</v>
          </cell>
          <cell r="AB39659">
            <v>0</v>
          </cell>
        </row>
        <row r="39720">
          <cell r="E39720">
            <v>0</v>
          </cell>
          <cell r="F39720">
            <v>0</v>
          </cell>
          <cell r="G39720">
            <v>0</v>
          </cell>
          <cell r="H39720">
            <v>0</v>
          </cell>
          <cell r="I39720">
            <v>0</v>
          </cell>
          <cell r="J39720">
            <v>0</v>
          </cell>
          <cell r="K39720">
            <v>0</v>
          </cell>
          <cell r="L39720">
            <v>0</v>
          </cell>
          <cell r="M39720">
            <v>0</v>
          </cell>
          <cell r="N39720">
            <v>0</v>
          </cell>
          <cell r="O39720">
            <v>0</v>
          </cell>
          <cell r="P39720">
            <v>0</v>
          </cell>
          <cell r="Q39720">
            <v>0</v>
          </cell>
          <cell r="R39720">
            <v>0</v>
          </cell>
          <cell r="S39720">
            <v>0</v>
          </cell>
          <cell r="T39720">
            <v>0</v>
          </cell>
          <cell r="U39720">
            <v>0</v>
          </cell>
          <cell r="V39720">
            <v>0</v>
          </cell>
          <cell r="W39720">
            <v>0</v>
          </cell>
          <cell r="X39720">
            <v>0</v>
          </cell>
          <cell r="Y39720">
            <v>0</v>
          </cell>
          <cell r="Z39720">
            <v>0</v>
          </cell>
          <cell r="AA39720">
            <v>0</v>
          </cell>
          <cell r="AB39720">
            <v>0</v>
          </cell>
        </row>
        <row r="39833">
          <cell r="E39833">
            <v>0</v>
          </cell>
          <cell r="F39833">
            <v>0</v>
          </cell>
          <cell r="G39833">
            <v>0</v>
          </cell>
          <cell r="H39833">
            <v>0</v>
          </cell>
          <cell r="I39833">
            <v>0</v>
          </cell>
          <cell r="J39833">
            <v>0</v>
          </cell>
          <cell r="K39833">
            <v>0</v>
          </cell>
          <cell r="L39833">
            <v>0</v>
          </cell>
          <cell r="M39833">
            <v>0</v>
          </cell>
          <cell r="N39833">
            <v>0</v>
          </cell>
          <cell r="O39833">
            <v>0</v>
          </cell>
          <cell r="P39833">
            <v>0</v>
          </cell>
          <cell r="Q39833">
            <v>0</v>
          </cell>
          <cell r="R39833">
            <v>0</v>
          </cell>
          <cell r="S39833">
            <v>0</v>
          </cell>
          <cell r="T39833">
            <v>0</v>
          </cell>
          <cell r="U39833">
            <v>0</v>
          </cell>
          <cell r="V39833">
            <v>0</v>
          </cell>
          <cell r="W39833">
            <v>0</v>
          </cell>
          <cell r="X39833">
            <v>0</v>
          </cell>
          <cell r="Y39833">
            <v>0</v>
          </cell>
          <cell r="Z39833">
            <v>0</v>
          </cell>
          <cell r="AA39833">
            <v>0</v>
          </cell>
          <cell r="AB39833">
            <v>0</v>
          </cell>
        </row>
        <row r="39839">
          <cell r="E39839">
            <v>0</v>
          </cell>
          <cell r="F39839">
            <v>0</v>
          </cell>
          <cell r="G39839">
            <v>0</v>
          </cell>
          <cell r="H39839">
            <v>0</v>
          </cell>
          <cell r="I39839">
            <v>0</v>
          </cell>
          <cell r="J39839">
            <v>0</v>
          </cell>
          <cell r="K39839">
            <v>0</v>
          </cell>
          <cell r="L39839">
            <v>0</v>
          </cell>
          <cell r="M39839">
            <v>0</v>
          </cell>
          <cell r="N39839">
            <v>0</v>
          </cell>
          <cell r="O39839">
            <v>0</v>
          </cell>
          <cell r="P39839">
            <v>0</v>
          </cell>
          <cell r="Q39839">
            <v>0</v>
          </cell>
          <cell r="R39839">
            <v>0</v>
          </cell>
          <cell r="S39839">
            <v>0</v>
          </cell>
          <cell r="T39839">
            <v>0</v>
          </cell>
          <cell r="U39839">
            <v>0</v>
          </cell>
          <cell r="V39839">
            <v>0</v>
          </cell>
          <cell r="W39839">
            <v>0</v>
          </cell>
          <cell r="X39839">
            <v>0</v>
          </cell>
          <cell r="Y39839">
            <v>0</v>
          </cell>
          <cell r="Z39839">
            <v>0</v>
          </cell>
          <cell r="AA39839">
            <v>0</v>
          </cell>
          <cell r="AB39839">
            <v>0</v>
          </cell>
        </row>
        <row r="39868">
          <cell r="E39868">
            <v>0</v>
          </cell>
          <cell r="F39868">
            <v>0</v>
          </cell>
          <cell r="G39868">
            <v>0</v>
          </cell>
          <cell r="H39868">
            <v>0</v>
          </cell>
          <cell r="I39868">
            <v>0</v>
          </cell>
          <cell r="J39868">
            <v>0</v>
          </cell>
          <cell r="K39868">
            <v>0</v>
          </cell>
          <cell r="L39868">
            <v>0</v>
          </cell>
          <cell r="M39868">
            <v>0</v>
          </cell>
          <cell r="N39868">
            <v>0</v>
          </cell>
          <cell r="O39868">
            <v>0</v>
          </cell>
          <cell r="P39868">
            <v>0</v>
          </cell>
          <cell r="Q39868">
            <v>0</v>
          </cell>
          <cell r="R39868">
            <v>0</v>
          </cell>
          <cell r="S39868">
            <v>0</v>
          </cell>
          <cell r="T39868">
            <v>0</v>
          </cell>
          <cell r="U39868">
            <v>0</v>
          </cell>
          <cell r="V39868">
            <v>0</v>
          </cell>
          <cell r="W39868">
            <v>0</v>
          </cell>
          <cell r="X39868">
            <v>0</v>
          </cell>
          <cell r="Y39868">
            <v>0</v>
          </cell>
          <cell r="Z39868">
            <v>0</v>
          </cell>
          <cell r="AA39868">
            <v>0</v>
          </cell>
          <cell r="AB39868">
            <v>0</v>
          </cell>
        </row>
        <row r="39872">
          <cell r="E39872">
            <v>0</v>
          </cell>
          <cell r="F39872">
            <v>0</v>
          </cell>
          <cell r="G39872">
            <v>0</v>
          </cell>
          <cell r="H39872">
            <v>0</v>
          </cell>
          <cell r="I39872">
            <v>0</v>
          </cell>
          <cell r="J39872">
            <v>0</v>
          </cell>
          <cell r="K39872">
            <v>0</v>
          </cell>
          <cell r="Q39872">
            <v>0</v>
          </cell>
          <cell r="R39872">
            <v>0</v>
          </cell>
          <cell r="S39872">
            <v>0</v>
          </cell>
          <cell r="T39872">
            <v>0</v>
          </cell>
          <cell r="U39872">
            <v>0</v>
          </cell>
          <cell r="V39872">
            <v>0</v>
          </cell>
          <cell r="W39872">
            <v>0</v>
          </cell>
          <cell r="X39872">
            <v>0</v>
          </cell>
          <cell r="Y39872">
            <v>0</v>
          </cell>
          <cell r="Z39872">
            <v>0</v>
          </cell>
          <cell r="AA39872">
            <v>0</v>
          </cell>
          <cell r="AB39872">
            <v>0</v>
          </cell>
        </row>
        <row r="39933">
          <cell r="E39933">
            <v>0</v>
          </cell>
          <cell r="F39933">
            <v>0</v>
          </cell>
          <cell r="G39933">
            <v>0</v>
          </cell>
          <cell r="H39933">
            <v>0</v>
          </cell>
          <cell r="I39933">
            <v>0</v>
          </cell>
          <cell r="J39933">
            <v>0</v>
          </cell>
          <cell r="K39933">
            <v>0</v>
          </cell>
          <cell r="L39933">
            <v>0</v>
          </cell>
          <cell r="M39933">
            <v>0</v>
          </cell>
          <cell r="N39933">
            <v>0</v>
          </cell>
          <cell r="O39933">
            <v>0</v>
          </cell>
          <cell r="P39933">
            <v>0</v>
          </cell>
          <cell r="Q39933">
            <v>0</v>
          </cell>
          <cell r="R39933">
            <v>0</v>
          </cell>
          <cell r="S39933">
            <v>0</v>
          </cell>
          <cell r="T39933">
            <v>0</v>
          </cell>
          <cell r="U39933">
            <v>0</v>
          </cell>
          <cell r="V39933">
            <v>0</v>
          </cell>
          <cell r="W39933">
            <v>0</v>
          </cell>
          <cell r="X39933">
            <v>0</v>
          </cell>
          <cell r="Y39933">
            <v>0</v>
          </cell>
          <cell r="Z39933">
            <v>0</v>
          </cell>
          <cell r="AA39933">
            <v>0</v>
          </cell>
          <cell r="AB39933">
            <v>0</v>
          </cell>
        </row>
        <row r="40046">
          <cell r="E40046">
            <v>149340.13999999998</v>
          </cell>
          <cell r="F40046">
            <v>0</v>
          </cell>
          <cell r="G40046">
            <v>149340.13999999998</v>
          </cell>
          <cell r="H40046">
            <v>2000</v>
          </cell>
          <cell r="I40046">
            <v>0</v>
          </cell>
          <cell r="J40046">
            <v>0</v>
          </cell>
          <cell r="K40046">
            <v>0</v>
          </cell>
          <cell r="L40046">
            <v>0</v>
          </cell>
          <cell r="M40046">
            <v>0</v>
          </cell>
          <cell r="N40046">
            <v>0</v>
          </cell>
          <cell r="O40046">
            <v>0</v>
          </cell>
          <cell r="P40046">
            <v>0</v>
          </cell>
          <cell r="Q40046">
            <v>2000</v>
          </cell>
          <cell r="R40046">
            <v>0</v>
          </cell>
          <cell r="S40046">
            <v>0</v>
          </cell>
          <cell r="T40046">
            <v>0</v>
          </cell>
          <cell r="U40046">
            <v>0</v>
          </cell>
          <cell r="V40046">
            <v>0</v>
          </cell>
          <cell r="W40046">
            <v>0</v>
          </cell>
          <cell r="X40046">
            <v>0</v>
          </cell>
          <cell r="Y40046">
            <v>0</v>
          </cell>
          <cell r="Z40046">
            <v>0</v>
          </cell>
          <cell r="AA40046">
            <v>0</v>
          </cell>
          <cell r="AB40046">
            <v>0</v>
          </cell>
        </row>
        <row r="40052">
          <cell r="E40052">
            <v>0</v>
          </cell>
          <cell r="F40052">
            <v>0</v>
          </cell>
          <cell r="G40052">
            <v>0</v>
          </cell>
          <cell r="H40052">
            <v>0</v>
          </cell>
          <cell r="I40052">
            <v>0</v>
          </cell>
          <cell r="J40052">
            <v>0</v>
          </cell>
          <cell r="K40052">
            <v>0</v>
          </cell>
          <cell r="L40052">
            <v>0</v>
          </cell>
          <cell r="M40052">
            <v>0</v>
          </cell>
          <cell r="N40052">
            <v>0</v>
          </cell>
          <cell r="O40052">
            <v>0</v>
          </cell>
          <cell r="P40052">
            <v>0</v>
          </cell>
          <cell r="Q40052">
            <v>0</v>
          </cell>
          <cell r="R40052">
            <v>0</v>
          </cell>
          <cell r="S40052">
            <v>0</v>
          </cell>
          <cell r="T40052">
            <v>0</v>
          </cell>
          <cell r="U40052">
            <v>0</v>
          </cell>
          <cell r="V40052">
            <v>0</v>
          </cell>
          <cell r="W40052">
            <v>0</v>
          </cell>
          <cell r="X40052">
            <v>0</v>
          </cell>
          <cell r="Y40052">
            <v>0</v>
          </cell>
          <cell r="Z40052">
            <v>0</v>
          </cell>
          <cell r="AA40052">
            <v>0</v>
          </cell>
          <cell r="AB40052">
            <v>0</v>
          </cell>
        </row>
        <row r="40081">
          <cell r="E40081">
            <v>0</v>
          </cell>
          <cell r="F40081">
            <v>0</v>
          </cell>
          <cell r="G40081">
            <v>0</v>
          </cell>
          <cell r="H40081">
            <v>0</v>
          </cell>
          <cell r="I40081">
            <v>0</v>
          </cell>
          <cell r="J40081">
            <v>0</v>
          </cell>
          <cell r="K40081">
            <v>0</v>
          </cell>
          <cell r="L40081">
            <v>0</v>
          </cell>
          <cell r="M40081">
            <v>0</v>
          </cell>
          <cell r="N40081">
            <v>0</v>
          </cell>
          <cell r="O40081">
            <v>0</v>
          </cell>
          <cell r="P40081">
            <v>0</v>
          </cell>
          <cell r="Q40081">
            <v>0</v>
          </cell>
          <cell r="R40081">
            <v>0</v>
          </cell>
          <cell r="S40081">
            <v>0</v>
          </cell>
          <cell r="T40081">
            <v>0</v>
          </cell>
          <cell r="U40081">
            <v>0</v>
          </cell>
          <cell r="V40081">
            <v>0</v>
          </cell>
          <cell r="W40081">
            <v>0</v>
          </cell>
          <cell r="X40081">
            <v>0</v>
          </cell>
          <cell r="Y40081">
            <v>0</v>
          </cell>
          <cell r="Z40081">
            <v>0</v>
          </cell>
          <cell r="AA40081">
            <v>0</v>
          </cell>
          <cell r="AB40081">
            <v>0</v>
          </cell>
        </row>
        <row r="40085">
          <cell r="E40085">
            <v>0</v>
          </cell>
          <cell r="F40085">
            <v>0</v>
          </cell>
          <cell r="G40085">
            <v>0</v>
          </cell>
          <cell r="H40085">
            <v>0</v>
          </cell>
          <cell r="I40085">
            <v>0</v>
          </cell>
          <cell r="J40085">
            <v>0</v>
          </cell>
          <cell r="K40085">
            <v>0</v>
          </cell>
          <cell r="Q40085">
            <v>0</v>
          </cell>
          <cell r="R40085">
            <v>0</v>
          </cell>
          <cell r="S40085">
            <v>0</v>
          </cell>
          <cell r="T40085">
            <v>0</v>
          </cell>
          <cell r="U40085">
            <v>0</v>
          </cell>
          <cell r="V40085">
            <v>0</v>
          </cell>
          <cell r="W40085">
            <v>0</v>
          </cell>
          <cell r="X40085">
            <v>0</v>
          </cell>
          <cell r="Y40085">
            <v>0</v>
          </cell>
          <cell r="Z40085">
            <v>0</v>
          </cell>
          <cell r="AA40085">
            <v>0</v>
          </cell>
          <cell r="AB40085">
            <v>0</v>
          </cell>
        </row>
        <row r="40146">
          <cell r="E40146">
            <v>0</v>
          </cell>
          <cell r="F40146">
            <v>0</v>
          </cell>
          <cell r="G40146">
            <v>0</v>
          </cell>
          <cell r="H40146">
            <v>0</v>
          </cell>
          <cell r="I40146">
            <v>0</v>
          </cell>
          <cell r="J40146">
            <v>0</v>
          </cell>
          <cell r="K40146">
            <v>0</v>
          </cell>
          <cell r="L40146">
            <v>0</v>
          </cell>
          <cell r="M40146">
            <v>0</v>
          </cell>
          <cell r="N40146">
            <v>0</v>
          </cell>
          <cell r="O40146">
            <v>0</v>
          </cell>
          <cell r="P40146">
            <v>0</v>
          </cell>
          <cell r="Q40146">
            <v>0</v>
          </cell>
          <cell r="R40146">
            <v>0</v>
          </cell>
          <cell r="S40146">
            <v>0</v>
          </cell>
          <cell r="T40146">
            <v>0</v>
          </cell>
          <cell r="U40146">
            <v>0</v>
          </cell>
          <cell r="V40146">
            <v>0</v>
          </cell>
          <cell r="W40146">
            <v>0</v>
          </cell>
          <cell r="X40146">
            <v>0</v>
          </cell>
          <cell r="Y40146">
            <v>0</v>
          </cell>
          <cell r="Z40146">
            <v>0</v>
          </cell>
          <cell r="AA40146">
            <v>0</v>
          </cell>
          <cell r="AB40146">
            <v>0</v>
          </cell>
        </row>
        <row r="40259">
          <cell r="E40259">
            <v>1730.94</v>
          </cell>
          <cell r="F40259">
            <v>0</v>
          </cell>
          <cell r="G40259">
            <v>1730.94</v>
          </cell>
          <cell r="H40259">
            <v>1730.94</v>
          </cell>
          <cell r="I40259">
            <v>0</v>
          </cell>
          <cell r="J40259">
            <v>0</v>
          </cell>
          <cell r="K40259">
            <v>0</v>
          </cell>
          <cell r="L40259">
            <v>0</v>
          </cell>
          <cell r="M40259">
            <v>0</v>
          </cell>
          <cell r="N40259">
            <v>0</v>
          </cell>
          <cell r="O40259">
            <v>0</v>
          </cell>
          <cell r="P40259">
            <v>0</v>
          </cell>
          <cell r="Q40259">
            <v>0</v>
          </cell>
          <cell r="R40259">
            <v>0</v>
          </cell>
          <cell r="S40259">
            <v>1730.94</v>
          </cell>
          <cell r="T40259">
            <v>0</v>
          </cell>
          <cell r="U40259">
            <v>0</v>
          </cell>
          <cell r="V40259">
            <v>0</v>
          </cell>
          <cell r="W40259">
            <v>0</v>
          </cell>
          <cell r="X40259">
            <v>0</v>
          </cell>
          <cell r="Y40259">
            <v>0</v>
          </cell>
          <cell r="Z40259">
            <v>0</v>
          </cell>
          <cell r="AA40259">
            <v>0</v>
          </cell>
          <cell r="AB40259">
            <v>0</v>
          </cell>
        </row>
        <row r="40265">
          <cell r="E40265">
            <v>0</v>
          </cell>
          <cell r="F40265">
            <v>0</v>
          </cell>
          <cell r="G40265">
            <v>0</v>
          </cell>
          <cell r="H40265">
            <v>0</v>
          </cell>
          <cell r="I40265">
            <v>0</v>
          </cell>
          <cell r="J40265">
            <v>0</v>
          </cell>
          <cell r="K40265">
            <v>0</v>
          </cell>
          <cell r="L40265">
            <v>0</v>
          </cell>
          <cell r="M40265">
            <v>0</v>
          </cell>
          <cell r="N40265">
            <v>0</v>
          </cell>
          <cell r="O40265">
            <v>0</v>
          </cell>
          <cell r="P40265">
            <v>0</v>
          </cell>
          <cell r="Q40265">
            <v>0</v>
          </cell>
          <cell r="R40265">
            <v>0</v>
          </cell>
          <cell r="S40265">
            <v>0</v>
          </cell>
          <cell r="T40265">
            <v>0</v>
          </cell>
          <cell r="U40265">
            <v>0</v>
          </cell>
          <cell r="V40265">
            <v>0</v>
          </cell>
          <cell r="W40265">
            <v>0</v>
          </cell>
          <cell r="X40265">
            <v>0</v>
          </cell>
          <cell r="Y40265">
            <v>0</v>
          </cell>
          <cell r="Z40265">
            <v>0</v>
          </cell>
          <cell r="AA40265">
            <v>0</v>
          </cell>
          <cell r="AB40265">
            <v>0</v>
          </cell>
        </row>
        <row r="40294">
          <cell r="E40294">
            <v>0</v>
          </cell>
          <cell r="F40294">
            <v>0</v>
          </cell>
          <cell r="G40294">
            <v>0</v>
          </cell>
          <cell r="H40294">
            <v>0</v>
          </cell>
          <cell r="I40294">
            <v>0</v>
          </cell>
          <cell r="J40294">
            <v>0</v>
          </cell>
          <cell r="K40294">
            <v>0</v>
          </cell>
          <cell r="L40294">
            <v>0</v>
          </cell>
          <cell r="M40294">
            <v>0</v>
          </cell>
          <cell r="N40294">
            <v>0</v>
          </cell>
          <cell r="O40294">
            <v>0</v>
          </cell>
          <cell r="P40294">
            <v>0</v>
          </cell>
          <cell r="Q40294">
            <v>0</v>
          </cell>
          <cell r="R40294">
            <v>0</v>
          </cell>
          <cell r="S40294">
            <v>0</v>
          </cell>
          <cell r="T40294">
            <v>0</v>
          </cell>
          <cell r="U40294">
            <v>0</v>
          </cell>
          <cell r="V40294">
            <v>0</v>
          </cell>
          <cell r="W40294">
            <v>0</v>
          </cell>
          <cell r="X40294">
            <v>0</v>
          </cell>
          <cell r="Y40294">
            <v>0</v>
          </cell>
          <cell r="Z40294">
            <v>0</v>
          </cell>
          <cell r="AA40294">
            <v>0</v>
          </cell>
          <cell r="AB40294">
            <v>0</v>
          </cell>
        </row>
        <row r="40298">
          <cell r="E40298">
            <v>0</v>
          </cell>
          <cell r="F40298">
            <v>0</v>
          </cell>
          <cell r="G40298">
            <v>0</v>
          </cell>
          <cell r="H40298">
            <v>0</v>
          </cell>
          <cell r="I40298">
            <v>0</v>
          </cell>
          <cell r="J40298">
            <v>0</v>
          </cell>
          <cell r="K40298">
            <v>0</v>
          </cell>
          <cell r="Q40298">
            <v>0</v>
          </cell>
          <cell r="R40298">
            <v>0</v>
          </cell>
          <cell r="S40298">
            <v>0</v>
          </cell>
          <cell r="T40298">
            <v>0</v>
          </cell>
          <cell r="U40298">
            <v>0</v>
          </cell>
          <cell r="V40298">
            <v>0</v>
          </cell>
          <cell r="W40298">
            <v>0</v>
          </cell>
          <cell r="X40298">
            <v>0</v>
          </cell>
          <cell r="Y40298">
            <v>0</v>
          </cell>
          <cell r="Z40298">
            <v>0</v>
          </cell>
          <cell r="AA40298">
            <v>0</v>
          </cell>
          <cell r="AB40298">
            <v>0</v>
          </cell>
        </row>
        <row r="40359">
          <cell r="E40359">
            <v>0</v>
          </cell>
          <cell r="F40359">
            <v>0</v>
          </cell>
          <cell r="G40359">
            <v>0</v>
          </cell>
          <cell r="H40359">
            <v>0</v>
          </cell>
          <cell r="I40359">
            <v>0</v>
          </cell>
          <cell r="J40359">
            <v>0</v>
          </cell>
          <cell r="K40359">
            <v>0</v>
          </cell>
          <cell r="L40359">
            <v>0</v>
          </cell>
          <cell r="M40359">
            <v>0</v>
          </cell>
          <cell r="N40359">
            <v>0</v>
          </cell>
          <cell r="O40359">
            <v>0</v>
          </cell>
          <cell r="P40359">
            <v>0</v>
          </cell>
          <cell r="Q40359">
            <v>0</v>
          </cell>
          <cell r="R40359">
            <v>0</v>
          </cell>
          <cell r="S40359">
            <v>0</v>
          </cell>
          <cell r="T40359">
            <v>0</v>
          </cell>
          <cell r="U40359">
            <v>0</v>
          </cell>
          <cell r="V40359">
            <v>0</v>
          </cell>
          <cell r="W40359">
            <v>0</v>
          </cell>
          <cell r="X40359">
            <v>0</v>
          </cell>
          <cell r="Y40359">
            <v>0</v>
          </cell>
          <cell r="Z40359">
            <v>0</v>
          </cell>
          <cell r="AA40359">
            <v>0</v>
          </cell>
          <cell r="AB40359">
            <v>0</v>
          </cell>
        </row>
        <row r="40472">
          <cell r="E40472">
            <v>0</v>
          </cell>
          <cell r="F40472">
            <v>0</v>
          </cell>
          <cell r="G40472">
            <v>0</v>
          </cell>
          <cell r="H40472">
            <v>0</v>
          </cell>
          <cell r="I40472">
            <v>0</v>
          </cell>
          <cell r="J40472">
            <v>0</v>
          </cell>
          <cell r="K40472">
            <v>0</v>
          </cell>
          <cell r="L40472">
            <v>0</v>
          </cell>
          <cell r="M40472">
            <v>0</v>
          </cell>
          <cell r="N40472">
            <v>0</v>
          </cell>
          <cell r="O40472">
            <v>0</v>
          </cell>
          <cell r="P40472">
            <v>0</v>
          </cell>
          <cell r="Q40472">
            <v>0</v>
          </cell>
          <cell r="R40472">
            <v>0</v>
          </cell>
          <cell r="S40472">
            <v>0</v>
          </cell>
          <cell r="T40472">
            <v>0</v>
          </cell>
          <cell r="U40472">
            <v>0</v>
          </cell>
          <cell r="V40472">
            <v>0</v>
          </cell>
          <cell r="W40472">
            <v>0</v>
          </cell>
          <cell r="X40472">
            <v>0</v>
          </cell>
          <cell r="Y40472">
            <v>0</v>
          </cell>
          <cell r="Z40472">
            <v>0</v>
          </cell>
          <cell r="AA40472">
            <v>0</v>
          </cell>
          <cell r="AB40472">
            <v>0</v>
          </cell>
        </row>
        <row r="40478">
          <cell r="E40478">
            <v>0</v>
          </cell>
          <cell r="F40478">
            <v>0</v>
          </cell>
          <cell r="G40478">
            <v>0</v>
          </cell>
          <cell r="H40478">
            <v>0</v>
          </cell>
          <cell r="I40478">
            <v>0</v>
          </cell>
          <cell r="J40478">
            <v>0</v>
          </cell>
          <cell r="K40478">
            <v>0</v>
          </cell>
          <cell r="L40478">
            <v>0</v>
          </cell>
          <cell r="M40478">
            <v>0</v>
          </cell>
          <cell r="N40478">
            <v>0</v>
          </cell>
          <cell r="O40478">
            <v>0</v>
          </cell>
          <cell r="P40478">
            <v>0</v>
          </cell>
          <cell r="Q40478">
            <v>0</v>
          </cell>
          <cell r="R40478">
            <v>0</v>
          </cell>
          <cell r="S40478">
            <v>0</v>
          </cell>
          <cell r="T40478">
            <v>0</v>
          </cell>
          <cell r="U40478">
            <v>0</v>
          </cell>
          <cell r="V40478">
            <v>0</v>
          </cell>
          <cell r="W40478">
            <v>0</v>
          </cell>
          <cell r="X40478">
            <v>0</v>
          </cell>
          <cell r="Y40478">
            <v>0</v>
          </cell>
          <cell r="Z40478">
            <v>0</v>
          </cell>
          <cell r="AA40478">
            <v>0</v>
          </cell>
          <cell r="AB40478">
            <v>0</v>
          </cell>
        </row>
        <row r="40507">
          <cell r="E40507">
            <v>0</v>
          </cell>
          <cell r="F40507">
            <v>0</v>
          </cell>
          <cell r="G40507">
            <v>0</v>
          </cell>
          <cell r="H40507">
            <v>0</v>
          </cell>
          <cell r="I40507">
            <v>0</v>
          </cell>
          <cell r="J40507">
            <v>0</v>
          </cell>
          <cell r="K40507">
            <v>0</v>
          </cell>
          <cell r="L40507">
            <v>0</v>
          </cell>
          <cell r="M40507">
            <v>0</v>
          </cell>
          <cell r="N40507">
            <v>0</v>
          </cell>
          <cell r="O40507">
            <v>0</v>
          </cell>
          <cell r="P40507">
            <v>0</v>
          </cell>
          <cell r="Q40507">
            <v>0</v>
          </cell>
          <cell r="R40507">
            <v>0</v>
          </cell>
          <cell r="S40507">
            <v>0</v>
          </cell>
          <cell r="T40507">
            <v>0</v>
          </cell>
          <cell r="U40507">
            <v>0</v>
          </cell>
          <cell r="V40507">
            <v>0</v>
          </cell>
          <cell r="W40507">
            <v>0</v>
          </cell>
          <cell r="X40507">
            <v>0</v>
          </cell>
          <cell r="Y40507">
            <v>0</v>
          </cell>
          <cell r="Z40507">
            <v>0</v>
          </cell>
          <cell r="AA40507">
            <v>0</v>
          </cell>
          <cell r="AB40507">
            <v>0</v>
          </cell>
        </row>
        <row r="40511">
          <cell r="E40511">
            <v>0</v>
          </cell>
          <cell r="F40511">
            <v>0</v>
          </cell>
          <cell r="G40511">
            <v>0</v>
          </cell>
          <cell r="H40511">
            <v>0</v>
          </cell>
          <cell r="I40511">
            <v>0</v>
          </cell>
          <cell r="J40511">
            <v>0</v>
          </cell>
          <cell r="K40511">
            <v>0</v>
          </cell>
          <cell r="Q40511">
            <v>0</v>
          </cell>
          <cell r="R40511">
            <v>0</v>
          </cell>
          <cell r="S40511">
            <v>0</v>
          </cell>
          <cell r="T40511">
            <v>0</v>
          </cell>
          <cell r="U40511">
            <v>0</v>
          </cell>
          <cell r="V40511">
            <v>0</v>
          </cell>
          <cell r="W40511">
            <v>0</v>
          </cell>
          <cell r="X40511">
            <v>0</v>
          </cell>
          <cell r="Y40511">
            <v>0</v>
          </cell>
          <cell r="Z40511">
            <v>0</v>
          </cell>
          <cell r="AA40511">
            <v>0</v>
          </cell>
          <cell r="AB40511">
            <v>0</v>
          </cell>
        </row>
        <row r="40572">
          <cell r="E40572">
            <v>0</v>
          </cell>
          <cell r="F40572">
            <v>0</v>
          </cell>
          <cell r="G40572">
            <v>0</v>
          </cell>
          <cell r="H40572">
            <v>0</v>
          </cell>
          <cell r="I40572">
            <v>0</v>
          </cell>
          <cell r="J40572">
            <v>0</v>
          </cell>
          <cell r="K40572">
            <v>0</v>
          </cell>
          <cell r="L40572">
            <v>0</v>
          </cell>
          <cell r="M40572">
            <v>0</v>
          </cell>
          <cell r="N40572">
            <v>0</v>
          </cell>
          <cell r="O40572">
            <v>0</v>
          </cell>
          <cell r="P40572">
            <v>0</v>
          </cell>
          <cell r="Q40572">
            <v>0</v>
          </cell>
          <cell r="R40572">
            <v>0</v>
          </cell>
          <cell r="S40572">
            <v>0</v>
          </cell>
          <cell r="T40572">
            <v>0</v>
          </cell>
          <cell r="U40572">
            <v>0</v>
          </cell>
          <cell r="V40572">
            <v>0</v>
          </cell>
          <cell r="W40572">
            <v>0</v>
          </cell>
          <cell r="X40572">
            <v>0</v>
          </cell>
          <cell r="Y40572">
            <v>0</v>
          </cell>
          <cell r="Z40572">
            <v>0</v>
          </cell>
          <cell r="AA40572">
            <v>0</v>
          </cell>
          <cell r="AB40572">
            <v>0</v>
          </cell>
        </row>
        <row r="40685">
          <cell r="E40685">
            <v>1921311.3899999997</v>
          </cell>
          <cell r="F40685">
            <v>4.5474735088646412E-11</v>
          </cell>
          <cell r="G40685">
            <v>1921311.39</v>
          </cell>
          <cell r="H40685">
            <v>138678.75</v>
          </cell>
          <cell r="I40685">
            <v>0</v>
          </cell>
          <cell r="J40685">
            <v>0</v>
          </cell>
          <cell r="K40685">
            <v>0</v>
          </cell>
          <cell r="L40685">
            <v>0</v>
          </cell>
          <cell r="M40685">
            <v>0</v>
          </cell>
          <cell r="N40685">
            <v>0</v>
          </cell>
          <cell r="O40685">
            <v>0</v>
          </cell>
          <cell r="P40685">
            <v>0</v>
          </cell>
          <cell r="Q40685">
            <v>0</v>
          </cell>
          <cell r="R40685">
            <v>130503</v>
          </cell>
          <cell r="S40685">
            <v>8175.75</v>
          </cell>
          <cell r="T40685">
            <v>0</v>
          </cell>
          <cell r="U40685">
            <v>0</v>
          </cell>
          <cell r="V40685">
            <v>0</v>
          </cell>
          <cell r="W40685">
            <v>0</v>
          </cell>
          <cell r="X40685">
            <v>0</v>
          </cell>
          <cell r="Y40685">
            <v>0</v>
          </cell>
          <cell r="Z40685">
            <v>0</v>
          </cell>
          <cell r="AA40685">
            <v>0</v>
          </cell>
          <cell r="AB40685">
            <v>0</v>
          </cell>
        </row>
        <row r="40691">
          <cell r="E40691">
            <v>0</v>
          </cell>
          <cell r="F40691">
            <v>0</v>
          </cell>
          <cell r="G40691">
            <v>0</v>
          </cell>
          <cell r="H40691">
            <v>0</v>
          </cell>
          <cell r="I40691">
            <v>0</v>
          </cell>
          <cell r="J40691">
            <v>0</v>
          </cell>
          <cell r="K40691">
            <v>0</v>
          </cell>
          <cell r="L40691">
            <v>0</v>
          </cell>
          <cell r="M40691">
            <v>0</v>
          </cell>
          <cell r="N40691">
            <v>0</v>
          </cell>
          <cell r="O40691">
            <v>0</v>
          </cell>
          <cell r="P40691">
            <v>0</v>
          </cell>
          <cell r="Q40691">
            <v>0</v>
          </cell>
          <cell r="R40691">
            <v>0</v>
          </cell>
          <cell r="S40691">
            <v>0</v>
          </cell>
          <cell r="T40691">
            <v>0</v>
          </cell>
          <cell r="U40691">
            <v>0</v>
          </cell>
          <cell r="V40691">
            <v>0</v>
          </cell>
          <cell r="W40691">
            <v>0</v>
          </cell>
          <cell r="X40691">
            <v>0</v>
          </cell>
          <cell r="Y40691">
            <v>0</v>
          </cell>
          <cell r="Z40691">
            <v>0</v>
          </cell>
          <cell r="AA40691">
            <v>0</v>
          </cell>
          <cell r="AB40691">
            <v>0</v>
          </cell>
        </row>
        <row r="40720">
          <cell r="E40720">
            <v>0</v>
          </cell>
          <cell r="F40720">
            <v>0</v>
          </cell>
          <cell r="G40720">
            <v>0</v>
          </cell>
          <cell r="H40720">
            <v>0</v>
          </cell>
          <cell r="I40720">
            <v>0</v>
          </cell>
          <cell r="J40720">
            <v>0</v>
          </cell>
          <cell r="K40720">
            <v>0</v>
          </cell>
          <cell r="L40720">
            <v>0</v>
          </cell>
          <cell r="M40720">
            <v>0</v>
          </cell>
          <cell r="N40720">
            <v>0</v>
          </cell>
          <cell r="O40720">
            <v>0</v>
          </cell>
          <cell r="P40720">
            <v>0</v>
          </cell>
          <cell r="Q40720">
            <v>0</v>
          </cell>
          <cell r="R40720">
            <v>0</v>
          </cell>
          <cell r="S40720">
            <v>0</v>
          </cell>
          <cell r="T40720">
            <v>0</v>
          </cell>
          <cell r="U40720">
            <v>0</v>
          </cell>
          <cell r="V40720">
            <v>0</v>
          </cell>
          <cell r="W40720">
            <v>0</v>
          </cell>
          <cell r="X40720">
            <v>0</v>
          </cell>
          <cell r="Y40720">
            <v>0</v>
          </cell>
          <cell r="Z40720">
            <v>0</v>
          </cell>
          <cell r="AA40720">
            <v>0</v>
          </cell>
          <cell r="AB40720">
            <v>0</v>
          </cell>
        </row>
        <row r="40724">
          <cell r="E40724">
            <v>0</v>
          </cell>
          <cell r="F40724">
            <v>0</v>
          </cell>
          <cell r="G40724">
            <v>0</v>
          </cell>
          <cell r="H40724">
            <v>0</v>
          </cell>
          <cell r="I40724">
            <v>0</v>
          </cell>
          <cell r="J40724">
            <v>0</v>
          </cell>
          <cell r="K40724">
            <v>0</v>
          </cell>
          <cell r="Q40724">
            <v>0</v>
          </cell>
          <cell r="R40724">
            <v>0</v>
          </cell>
          <cell r="S40724">
            <v>0</v>
          </cell>
          <cell r="T40724">
            <v>0</v>
          </cell>
          <cell r="U40724">
            <v>0</v>
          </cell>
          <cell r="V40724">
            <v>0</v>
          </cell>
          <cell r="W40724">
            <v>0</v>
          </cell>
          <cell r="X40724">
            <v>0</v>
          </cell>
          <cell r="Y40724">
            <v>0</v>
          </cell>
          <cell r="Z40724">
            <v>0</v>
          </cell>
          <cell r="AA40724">
            <v>0</v>
          </cell>
          <cell r="AB40724">
            <v>0</v>
          </cell>
        </row>
        <row r="40785">
          <cell r="E40785">
            <v>0</v>
          </cell>
          <cell r="F40785">
            <v>0</v>
          </cell>
          <cell r="G40785">
            <v>0</v>
          </cell>
          <cell r="H40785">
            <v>0</v>
          </cell>
          <cell r="I40785">
            <v>0</v>
          </cell>
          <cell r="J40785">
            <v>0</v>
          </cell>
          <cell r="K40785">
            <v>0</v>
          </cell>
          <cell r="L40785">
            <v>0</v>
          </cell>
          <cell r="M40785">
            <v>0</v>
          </cell>
          <cell r="N40785">
            <v>0</v>
          </cell>
          <cell r="O40785">
            <v>0</v>
          </cell>
          <cell r="P40785">
            <v>0</v>
          </cell>
          <cell r="Q40785">
            <v>0</v>
          </cell>
          <cell r="R40785">
            <v>0</v>
          </cell>
          <cell r="S40785">
            <v>0</v>
          </cell>
          <cell r="T40785">
            <v>0</v>
          </cell>
          <cell r="U40785">
            <v>0</v>
          </cell>
          <cell r="V40785">
            <v>0</v>
          </cell>
          <cell r="W40785">
            <v>0</v>
          </cell>
          <cell r="X40785">
            <v>0</v>
          </cell>
          <cell r="Y40785">
            <v>0</v>
          </cell>
          <cell r="Z40785">
            <v>0</v>
          </cell>
          <cell r="AA40785">
            <v>0</v>
          </cell>
          <cell r="AB40785">
            <v>0</v>
          </cell>
        </row>
        <row r="40898">
          <cell r="E40898">
            <v>264420.90999999992</v>
          </cell>
          <cell r="F40898">
            <v>0</v>
          </cell>
          <cell r="G40898">
            <v>264420.90999999992</v>
          </cell>
          <cell r="H40898">
            <v>181923.58000000002</v>
          </cell>
          <cell r="I40898">
            <v>0</v>
          </cell>
          <cell r="J40898">
            <v>0</v>
          </cell>
          <cell r="K40898">
            <v>0</v>
          </cell>
          <cell r="L40898">
            <v>0</v>
          </cell>
          <cell r="M40898">
            <v>0</v>
          </cell>
          <cell r="N40898">
            <v>0</v>
          </cell>
          <cell r="O40898">
            <v>0</v>
          </cell>
          <cell r="P40898">
            <v>0</v>
          </cell>
          <cell r="Q40898">
            <v>63778.01</v>
          </cell>
          <cell r="R40898">
            <v>111510.57</v>
          </cell>
          <cell r="S40898">
            <v>6635</v>
          </cell>
          <cell r="T40898">
            <v>0</v>
          </cell>
          <cell r="U40898">
            <v>0</v>
          </cell>
          <cell r="V40898">
            <v>0</v>
          </cell>
          <cell r="W40898">
            <v>0</v>
          </cell>
          <cell r="X40898">
            <v>0</v>
          </cell>
          <cell r="Y40898">
            <v>0</v>
          </cell>
          <cell r="Z40898">
            <v>0</v>
          </cell>
          <cell r="AA40898">
            <v>0</v>
          </cell>
          <cell r="AB40898">
            <v>0</v>
          </cell>
        </row>
        <row r="40904">
          <cell r="E40904">
            <v>0</v>
          </cell>
          <cell r="F40904">
            <v>0</v>
          </cell>
          <cell r="G40904">
            <v>0</v>
          </cell>
          <cell r="H40904">
            <v>0</v>
          </cell>
          <cell r="I40904">
            <v>0</v>
          </cell>
          <cell r="J40904">
            <v>0</v>
          </cell>
          <cell r="K40904">
            <v>0</v>
          </cell>
          <cell r="L40904">
            <v>0</v>
          </cell>
          <cell r="M40904">
            <v>0</v>
          </cell>
          <cell r="N40904">
            <v>0</v>
          </cell>
          <cell r="O40904">
            <v>0</v>
          </cell>
          <cell r="P40904">
            <v>0</v>
          </cell>
          <cell r="Q40904">
            <v>0</v>
          </cell>
          <cell r="R40904">
            <v>0</v>
          </cell>
          <cell r="S40904">
            <v>0</v>
          </cell>
          <cell r="T40904">
            <v>0</v>
          </cell>
          <cell r="U40904">
            <v>0</v>
          </cell>
          <cell r="V40904">
            <v>0</v>
          </cell>
          <cell r="W40904">
            <v>0</v>
          </cell>
          <cell r="X40904">
            <v>0</v>
          </cell>
          <cell r="Y40904">
            <v>0</v>
          </cell>
          <cell r="Z40904">
            <v>0</v>
          </cell>
          <cell r="AA40904">
            <v>0</v>
          </cell>
          <cell r="AB40904">
            <v>0</v>
          </cell>
        </row>
        <row r="40933">
          <cell r="E40933">
            <v>0</v>
          </cell>
          <cell r="F40933">
            <v>0</v>
          </cell>
          <cell r="G40933">
            <v>0</v>
          </cell>
          <cell r="H40933">
            <v>0</v>
          </cell>
          <cell r="I40933">
            <v>0</v>
          </cell>
          <cell r="J40933">
            <v>0</v>
          </cell>
          <cell r="K40933">
            <v>0</v>
          </cell>
          <cell r="L40933">
            <v>0</v>
          </cell>
          <cell r="M40933">
            <v>0</v>
          </cell>
          <cell r="N40933">
            <v>0</v>
          </cell>
          <cell r="O40933">
            <v>0</v>
          </cell>
          <cell r="P40933">
            <v>0</v>
          </cell>
          <cell r="Q40933">
            <v>0</v>
          </cell>
          <cell r="R40933">
            <v>0</v>
          </cell>
          <cell r="S40933">
            <v>0</v>
          </cell>
          <cell r="T40933">
            <v>0</v>
          </cell>
          <cell r="U40933">
            <v>0</v>
          </cell>
          <cell r="V40933">
            <v>0</v>
          </cell>
          <cell r="W40933">
            <v>0</v>
          </cell>
          <cell r="X40933">
            <v>0</v>
          </cell>
          <cell r="Y40933">
            <v>0</v>
          </cell>
          <cell r="Z40933">
            <v>0</v>
          </cell>
          <cell r="AA40933">
            <v>0</v>
          </cell>
          <cell r="AB40933">
            <v>0</v>
          </cell>
        </row>
        <row r="40937">
          <cell r="E40937">
            <v>0</v>
          </cell>
          <cell r="F40937">
            <v>0</v>
          </cell>
          <cell r="G40937">
            <v>0</v>
          </cell>
          <cell r="H40937">
            <v>0</v>
          </cell>
          <cell r="I40937">
            <v>0</v>
          </cell>
          <cell r="J40937">
            <v>0</v>
          </cell>
          <cell r="K40937">
            <v>0</v>
          </cell>
          <cell r="Q40937">
            <v>0</v>
          </cell>
          <cell r="R40937">
            <v>0</v>
          </cell>
          <cell r="S40937">
            <v>0</v>
          </cell>
          <cell r="T40937">
            <v>0</v>
          </cell>
          <cell r="U40937">
            <v>0</v>
          </cell>
          <cell r="V40937">
            <v>0</v>
          </cell>
          <cell r="W40937">
            <v>0</v>
          </cell>
          <cell r="X40937">
            <v>0</v>
          </cell>
          <cell r="Y40937">
            <v>0</v>
          </cell>
          <cell r="Z40937">
            <v>0</v>
          </cell>
          <cell r="AA40937">
            <v>0</v>
          </cell>
          <cell r="AB40937">
            <v>0</v>
          </cell>
        </row>
        <row r="40998">
          <cell r="E40998">
            <v>0</v>
          </cell>
          <cell r="F40998">
            <v>0</v>
          </cell>
          <cell r="G40998">
            <v>0</v>
          </cell>
          <cell r="H40998">
            <v>0</v>
          </cell>
          <cell r="I40998">
            <v>0</v>
          </cell>
          <cell r="J40998">
            <v>0</v>
          </cell>
          <cell r="K40998">
            <v>0</v>
          </cell>
          <cell r="L40998">
            <v>0</v>
          </cell>
          <cell r="M40998">
            <v>0</v>
          </cell>
          <cell r="N40998">
            <v>0</v>
          </cell>
          <cell r="O40998">
            <v>0</v>
          </cell>
          <cell r="P40998">
            <v>0</v>
          </cell>
          <cell r="Q40998">
            <v>0</v>
          </cell>
          <cell r="R40998">
            <v>0</v>
          </cell>
          <cell r="S40998">
            <v>0</v>
          </cell>
          <cell r="T40998">
            <v>0</v>
          </cell>
          <cell r="U40998">
            <v>0</v>
          </cell>
          <cell r="V40998">
            <v>0</v>
          </cell>
          <cell r="W40998">
            <v>0</v>
          </cell>
          <cell r="X40998">
            <v>0</v>
          </cell>
          <cell r="Y40998">
            <v>0</v>
          </cell>
          <cell r="Z40998">
            <v>0</v>
          </cell>
          <cell r="AA40998">
            <v>0</v>
          </cell>
          <cell r="AB40998">
            <v>0</v>
          </cell>
        </row>
        <row r="41111">
          <cell r="E41111">
            <v>89862.800000000017</v>
          </cell>
          <cell r="F41111">
            <v>-1.8189894035458565E-12</v>
          </cell>
          <cell r="G41111">
            <v>89862.800000000017</v>
          </cell>
          <cell r="H41111">
            <v>0</v>
          </cell>
          <cell r="I41111">
            <v>0</v>
          </cell>
          <cell r="J41111">
            <v>0</v>
          </cell>
          <cell r="K41111">
            <v>0</v>
          </cell>
          <cell r="L41111">
            <v>0</v>
          </cell>
          <cell r="M41111">
            <v>0</v>
          </cell>
          <cell r="N41111">
            <v>0</v>
          </cell>
          <cell r="O41111">
            <v>0</v>
          </cell>
          <cell r="P41111">
            <v>0</v>
          </cell>
          <cell r="Q41111">
            <v>0</v>
          </cell>
          <cell r="R41111">
            <v>0</v>
          </cell>
          <cell r="S41111">
            <v>0</v>
          </cell>
          <cell r="T41111">
            <v>0</v>
          </cell>
          <cell r="U41111">
            <v>0</v>
          </cell>
          <cell r="V41111">
            <v>0</v>
          </cell>
          <cell r="W41111">
            <v>0</v>
          </cell>
          <cell r="X41111">
            <v>0</v>
          </cell>
          <cell r="Y41111">
            <v>0</v>
          </cell>
          <cell r="Z41111">
            <v>0</v>
          </cell>
          <cell r="AA41111">
            <v>0</v>
          </cell>
          <cell r="AB41111">
            <v>0</v>
          </cell>
        </row>
        <row r="41117">
          <cell r="E41117">
            <v>0</v>
          </cell>
          <cell r="F41117">
            <v>0</v>
          </cell>
          <cell r="G41117">
            <v>0</v>
          </cell>
          <cell r="H41117">
            <v>0</v>
          </cell>
          <cell r="I41117">
            <v>0</v>
          </cell>
          <cell r="J41117">
            <v>0</v>
          </cell>
          <cell r="K41117">
            <v>0</v>
          </cell>
          <cell r="L41117">
            <v>0</v>
          </cell>
          <cell r="M41117">
            <v>0</v>
          </cell>
          <cell r="N41117">
            <v>0</v>
          </cell>
          <cell r="O41117">
            <v>0</v>
          </cell>
          <cell r="P41117">
            <v>0</v>
          </cell>
          <cell r="Q41117">
            <v>0</v>
          </cell>
          <cell r="R41117">
            <v>0</v>
          </cell>
          <cell r="S41117">
            <v>0</v>
          </cell>
          <cell r="T41117">
            <v>0</v>
          </cell>
          <cell r="U41117">
            <v>0</v>
          </cell>
          <cell r="V41117">
            <v>0</v>
          </cell>
          <cell r="W41117">
            <v>0</v>
          </cell>
          <cell r="X41117">
            <v>0</v>
          </cell>
          <cell r="Y41117">
            <v>0</v>
          </cell>
          <cell r="Z41117">
            <v>0</v>
          </cell>
          <cell r="AA41117">
            <v>0</v>
          </cell>
          <cell r="AB41117">
            <v>0</v>
          </cell>
        </row>
        <row r="41146">
          <cell r="E41146">
            <v>0</v>
          </cell>
          <cell r="F41146">
            <v>0</v>
          </cell>
          <cell r="G41146">
            <v>0</v>
          </cell>
          <cell r="H41146">
            <v>0</v>
          </cell>
          <cell r="I41146">
            <v>0</v>
          </cell>
          <cell r="J41146">
            <v>0</v>
          </cell>
          <cell r="K41146">
            <v>0</v>
          </cell>
          <cell r="L41146">
            <v>0</v>
          </cell>
          <cell r="M41146">
            <v>0</v>
          </cell>
          <cell r="N41146">
            <v>0</v>
          </cell>
          <cell r="O41146">
            <v>0</v>
          </cell>
          <cell r="P41146">
            <v>0</v>
          </cell>
          <cell r="Q41146">
            <v>0</v>
          </cell>
          <cell r="R41146">
            <v>0</v>
          </cell>
          <cell r="S41146">
            <v>0</v>
          </cell>
          <cell r="T41146">
            <v>0</v>
          </cell>
          <cell r="U41146">
            <v>0</v>
          </cell>
          <cell r="V41146">
            <v>0</v>
          </cell>
          <cell r="W41146">
            <v>0</v>
          </cell>
          <cell r="X41146">
            <v>0</v>
          </cell>
          <cell r="Y41146">
            <v>0</v>
          </cell>
          <cell r="Z41146">
            <v>0</v>
          </cell>
          <cell r="AA41146">
            <v>0</v>
          </cell>
          <cell r="AB41146">
            <v>0</v>
          </cell>
        </row>
        <row r="41150">
          <cell r="E41150">
            <v>0</v>
          </cell>
          <cell r="F41150">
            <v>0</v>
          </cell>
          <cell r="G41150">
            <v>0</v>
          </cell>
          <cell r="H41150">
            <v>0</v>
          </cell>
          <cell r="I41150">
            <v>0</v>
          </cell>
          <cell r="J41150">
            <v>0</v>
          </cell>
          <cell r="K41150">
            <v>0</v>
          </cell>
          <cell r="Q41150">
            <v>0</v>
          </cell>
          <cell r="R41150">
            <v>0</v>
          </cell>
          <cell r="S41150">
            <v>0</v>
          </cell>
          <cell r="T41150">
            <v>0</v>
          </cell>
          <cell r="U41150">
            <v>0</v>
          </cell>
          <cell r="V41150">
            <v>0</v>
          </cell>
          <cell r="W41150">
            <v>0</v>
          </cell>
          <cell r="X41150">
            <v>0</v>
          </cell>
          <cell r="Y41150">
            <v>0</v>
          </cell>
          <cell r="Z41150">
            <v>0</v>
          </cell>
          <cell r="AA41150">
            <v>0</v>
          </cell>
          <cell r="AB41150">
            <v>0</v>
          </cell>
        </row>
        <row r="41211">
          <cell r="E41211">
            <v>0</v>
          </cell>
          <cell r="F41211">
            <v>0</v>
          </cell>
          <cell r="G41211">
            <v>0</v>
          </cell>
          <cell r="H41211">
            <v>0</v>
          </cell>
          <cell r="I41211">
            <v>0</v>
          </cell>
          <cell r="J41211">
            <v>0</v>
          </cell>
          <cell r="K41211">
            <v>0</v>
          </cell>
          <cell r="L41211">
            <v>0</v>
          </cell>
          <cell r="M41211">
            <v>0</v>
          </cell>
          <cell r="N41211">
            <v>0</v>
          </cell>
          <cell r="O41211">
            <v>0</v>
          </cell>
          <cell r="P41211">
            <v>0</v>
          </cell>
          <cell r="Q41211">
            <v>0</v>
          </cell>
          <cell r="R41211">
            <v>0</v>
          </cell>
          <cell r="S41211">
            <v>0</v>
          </cell>
          <cell r="T41211">
            <v>0</v>
          </cell>
          <cell r="U41211">
            <v>0</v>
          </cell>
          <cell r="V41211">
            <v>0</v>
          </cell>
          <cell r="W41211">
            <v>0</v>
          </cell>
          <cell r="X41211">
            <v>0</v>
          </cell>
          <cell r="Y41211">
            <v>0</v>
          </cell>
          <cell r="Z41211">
            <v>0</v>
          </cell>
          <cell r="AA41211">
            <v>0</v>
          </cell>
          <cell r="AB41211">
            <v>0</v>
          </cell>
        </row>
        <row r="41324">
          <cell r="E41324">
            <v>0</v>
          </cell>
          <cell r="F41324">
            <v>0</v>
          </cell>
          <cell r="G41324">
            <v>0</v>
          </cell>
          <cell r="H41324">
            <v>0</v>
          </cell>
          <cell r="I41324">
            <v>0</v>
          </cell>
          <cell r="J41324">
            <v>0</v>
          </cell>
          <cell r="K41324">
            <v>0</v>
          </cell>
          <cell r="L41324">
            <v>0</v>
          </cell>
          <cell r="M41324">
            <v>0</v>
          </cell>
          <cell r="N41324">
            <v>0</v>
          </cell>
          <cell r="O41324">
            <v>0</v>
          </cell>
          <cell r="P41324">
            <v>0</v>
          </cell>
          <cell r="Q41324">
            <v>0</v>
          </cell>
          <cell r="R41324">
            <v>0</v>
          </cell>
          <cell r="S41324">
            <v>0</v>
          </cell>
          <cell r="T41324">
            <v>0</v>
          </cell>
          <cell r="U41324">
            <v>0</v>
          </cell>
          <cell r="V41324">
            <v>0</v>
          </cell>
          <cell r="W41324">
            <v>0</v>
          </cell>
          <cell r="X41324">
            <v>0</v>
          </cell>
          <cell r="Y41324">
            <v>0</v>
          </cell>
          <cell r="Z41324">
            <v>0</v>
          </cell>
          <cell r="AA41324">
            <v>0</v>
          </cell>
          <cell r="AB41324">
            <v>0</v>
          </cell>
        </row>
        <row r="41330">
          <cell r="E41330">
            <v>0</v>
          </cell>
          <cell r="F41330">
            <v>0</v>
          </cell>
          <cell r="G41330">
            <v>0</v>
          </cell>
          <cell r="H41330">
            <v>0</v>
          </cell>
          <cell r="I41330">
            <v>0</v>
          </cell>
          <cell r="J41330">
            <v>0</v>
          </cell>
          <cell r="K41330">
            <v>0</v>
          </cell>
          <cell r="L41330">
            <v>0</v>
          </cell>
          <cell r="M41330">
            <v>0</v>
          </cell>
          <cell r="N41330">
            <v>0</v>
          </cell>
          <cell r="O41330">
            <v>0</v>
          </cell>
          <cell r="P41330">
            <v>0</v>
          </cell>
          <cell r="Q41330">
            <v>0</v>
          </cell>
          <cell r="R41330">
            <v>0</v>
          </cell>
          <cell r="S41330">
            <v>0</v>
          </cell>
          <cell r="T41330">
            <v>0</v>
          </cell>
          <cell r="U41330">
            <v>0</v>
          </cell>
          <cell r="V41330">
            <v>0</v>
          </cell>
          <cell r="W41330">
            <v>0</v>
          </cell>
          <cell r="X41330">
            <v>0</v>
          </cell>
          <cell r="Y41330">
            <v>0</v>
          </cell>
          <cell r="Z41330">
            <v>0</v>
          </cell>
          <cell r="AA41330">
            <v>0</v>
          </cell>
          <cell r="AB41330">
            <v>0</v>
          </cell>
        </row>
        <row r="41359">
          <cell r="E41359">
            <v>0</v>
          </cell>
          <cell r="F41359">
            <v>0</v>
          </cell>
          <cell r="G41359">
            <v>0</v>
          </cell>
          <cell r="H41359">
            <v>0</v>
          </cell>
          <cell r="I41359">
            <v>0</v>
          </cell>
          <cell r="J41359">
            <v>0</v>
          </cell>
          <cell r="K41359">
            <v>0</v>
          </cell>
          <cell r="L41359">
            <v>0</v>
          </cell>
          <cell r="M41359">
            <v>0</v>
          </cell>
          <cell r="N41359">
            <v>0</v>
          </cell>
          <cell r="O41359">
            <v>0</v>
          </cell>
          <cell r="P41359">
            <v>0</v>
          </cell>
          <cell r="Q41359">
            <v>0</v>
          </cell>
          <cell r="R41359">
            <v>0</v>
          </cell>
          <cell r="S41359">
            <v>0</v>
          </cell>
          <cell r="T41359">
            <v>0</v>
          </cell>
          <cell r="U41359">
            <v>0</v>
          </cell>
          <cell r="V41359">
            <v>0</v>
          </cell>
          <cell r="W41359">
            <v>0</v>
          </cell>
          <cell r="X41359">
            <v>0</v>
          </cell>
          <cell r="Y41359">
            <v>0</v>
          </cell>
          <cell r="Z41359">
            <v>0</v>
          </cell>
          <cell r="AA41359">
            <v>0</v>
          </cell>
          <cell r="AB41359">
            <v>0</v>
          </cell>
        </row>
        <row r="41363">
          <cell r="E41363">
            <v>0</v>
          </cell>
          <cell r="F41363">
            <v>0</v>
          </cell>
          <cell r="G41363">
            <v>0</v>
          </cell>
          <cell r="H41363">
            <v>0</v>
          </cell>
          <cell r="I41363">
            <v>0</v>
          </cell>
          <cell r="J41363">
            <v>0</v>
          </cell>
          <cell r="K41363">
            <v>0</v>
          </cell>
          <cell r="Q41363">
            <v>0</v>
          </cell>
          <cell r="R41363">
            <v>0</v>
          </cell>
          <cell r="S41363">
            <v>0</v>
          </cell>
          <cell r="T41363">
            <v>0</v>
          </cell>
          <cell r="U41363">
            <v>0</v>
          </cell>
          <cell r="V41363">
            <v>0</v>
          </cell>
          <cell r="W41363">
            <v>0</v>
          </cell>
          <cell r="X41363">
            <v>0</v>
          </cell>
          <cell r="Y41363">
            <v>0</v>
          </cell>
          <cell r="Z41363">
            <v>0</v>
          </cell>
          <cell r="AA41363">
            <v>0</v>
          </cell>
          <cell r="AB41363">
            <v>0</v>
          </cell>
        </row>
        <row r="41424">
          <cell r="E41424">
            <v>0</v>
          </cell>
          <cell r="F41424">
            <v>0</v>
          </cell>
          <cell r="G41424">
            <v>0</v>
          </cell>
          <cell r="H41424">
            <v>0</v>
          </cell>
          <cell r="I41424">
            <v>0</v>
          </cell>
          <cell r="J41424">
            <v>0</v>
          </cell>
          <cell r="K41424">
            <v>0</v>
          </cell>
          <cell r="L41424">
            <v>0</v>
          </cell>
          <cell r="M41424">
            <v>0</v>
          </cell>
          <cell r="N41424">
            <v>0</v>
          </cell>
          <cell r="O41424">
            <v>0</v>
          </cell>
          <cell r="P41424">
            <v>0</v>
          </cell>
          <cell r="Q41424">
            <v>0</v>
          </cell>
          <cell r="R41424">
            <v>0</v>
          </cell>
          <cell r="S41424">
            <v>0</v>
          </cell>
          <cell r="T41424">
            <v>0</v>
          </cell>
          <cell r="U41424">
            <v>0</v>
          </cell>
          <cell r="V41424">
            <v>0</v>
          </cell>
          <cell r="W41424">
            <v>0</v>
          </cell>
          <cell r="X41424">
            <v>0</v>
          </cell>
          <cell r="Y41424">
            <v>0</v>
          </cell>
          <cell r="Z41424">
            <v>0</v>
          </cell>
          <cell r="AA41424">
            <v>0</v>
          </cell>
          <cell r="AB41424">
            <v>0</v>
          </cell>
        </row>
        <row r="41537">
          <cell r="E41537">
            <v>1058490.8599999999</v>
          </cell>
          <cell r="F41537">
            <v>0</v>
          </cell>
          <cell r="G41537">
            <v>1058490.8599999999</v>
          </cell>
          <cell r="H41537">
            <v>109300.28</v>
          </cell>
          <cell r="I41537">
            <v>0</v>
          </cell>
          <cell r="J41537">
            <v>0</v>
          </cell>
          <cell r="K41537">
            <v>0</v>
          </cell>
          <cell r="L41537">
            <v>0</v>
          </cell>
          <cell r="M41537">
            <v>0</v>
          </cell>
          <cell r="N41537">
            <v>0</v>
          </cell>
          <cell r="O41537">
            <v>0</v>
          </cell>
          <cell r="P41537">
            <v>0</v>
          </cell>
          <cell r="Q41537">
            <v>0</v>
          </cell>
          <cell r="R41537">
            <v>0</v>
          </cell>
          <cell r="S41537">
            <v>109300.28</v>
          </cell>
          <cell r="T41537">
            <v>0</v>
          </cell>
          <cell r="U41537">
            <v>0</v>
          </cell>
          <cell r="V41537">
            <v>0</v>
          </cell>
          <cell r="W41537">
            <v>0</v>
          </cell>
          <cell r="X41537">
            <v>0</v>
          </cell>
          <cell r="Y41537">
            <v>0</v>
          </cell>
          <cell r="Z41537">
            <v>0</v>
          </cell>
          <cell r="AA41537">
            <v>0</v>
          </cell>
          <cell r="AB41537">
            <v>0</v>
          </cell>
        </row>
        <row r="41543">
          <cell r="E41543">
            <v>0</v>
          </cell>
          <cell r="F41543">
            <v>0</v>
          </cell>
          <cell r="G41543">
            <v>0</v>
          </cell>
          <cell r="H41543">
            <v>0</v>
          </cell>
          <cell r="I41543">
            <v>0</v>
          </cell>
          <cell r="J41543">
            <v>0</v>
          </cell>
          <cell r="K41543">
            <v>0</v>
          </cell>
          <cell r="L41543">
            <v>0</v>
          </cell>
          <cell r="M41543">
            <v>0</v>
          </cell>
          <cell r="N41543">
            <v>0</v>
          </cell>
          <cell r="O41543">
            <v>0</v>
          </cell>
          <cell r="P41543">
            <v>0</v>
          </cell>
          <cell r="Q41543">
            <v>0</v>
          </cell>
          <cell r="R41543">
            <v>0</v>
          </cell>
          <cell r="S41543">
            <v>0</v>
          </cell>
          <cell r="T41543">
            <v>0</v>
          </cell>
          <cell r="U41543">
            <v>0</v>
          </cell>
          <cell r="V41543">
            <v>0</v>
          </cell>
          <cell r="W41543">
            <v>0</v>
          </cell>
          <cell r="X41543">
            <v>0</v>
          </cell>
          <cell r="Y41543">
            <v>0</v>
          </cell>
          <cell r="Z41543">
            <v>0</v>
          </cell>
          <cell r="AA41543">
            <v>0</v>
          </cell>
          <cell r="AB41543">
            <v>0</v>
          </cell>
        </row>
        <row r="41572">
          <cell r="E41572">
            <v>0</v>
          </cell>
          <cell r="F41572">
            <v>0</v>
          </cell>
          <cell r="G41572">
            <v>0</v>
          </cell>
          <cell r="H41572">
            <v>0</v>
          </cell>
          <cell r="I41572">
            <v>0</v>
          </cell>
          <cell r="J41572">
            <v>0</v>
          </cell>
          <cell r="K41572">
            <v>0</v>
          </cell>
          <cell r="L41572">
            <v>0</v>
          </cell>
          <cell r="M41572">
            <v>0</v>
          </cell>
          <cell r="N41572">
            <v>0</v>
          </cell>
          <cell r="O41572">
            <v>0</v>
          </cell>
          <cell r="P41572">
            <v>0</v>
          </cell>
          <cell r="Q41572">
            <v>0</v>
          </cell>
          <cell r="R41572">
            <v>0</v>
          </cell>
          <cell r="S41572">
            <v>0</v>
          </cell>
          <cell r="T41572">
            <v>0</v>
          </cell>
          <cell r="U41572">
            <v>0</v>
          </cell>
          <cell r="V41572">
            <v>0</v>
          </cell>
          <cell r="W41572">
            <v>0</v>
          </cell>
          <cell r="X41572">
            <v>0</v>
          </cell>
          <cell r="Y41572">
            <v>0</v>
          </cell>
          <cell r="Z41572">
            <v>0</v>
          </cell>
          <cell r="AA41572">
            <v>0</v>
          </cell>
          <cell r="AB41572">
            <v>0</v>
          </cell>
        </row>
        <row r="41576">
          <cell r="E41576">
            <v>0</v>
          </cell>
          <cell r="F41576">
            <v>0</v>
          </cell>
          <cell r="G41576">
            <v>0</v>
          </cell>
          <cell r="H41576">
            <v>0</v>
          </cell>
          <cell r="I41576">
            <v>0</v>
          </cell>
          <cell r="J41576">
            <v>0</v>
          </cell>
          <cell r="K41576">
            <v>0</v>
          </cell>
          <cell r="Q41576">
            <v>0</v>
          </cell>
          <cell r="R41576">
            <v>0</v>
          </cell>
          <cell r="S41576">
            <v>0</v>
          </cell>
          <cell r="T41576">
            <v>0</v>
          </cell>
          <cell r="U41576">
            <v>0</v>
          </cell>
          <cell r="V41576">
            <v>0</v>
          </cell>
          <cell r="W41576">
            <v>0</v>
          </cell>
          <cell r="X41576">
            <v>0</v>
          </cell>
          <cell r="Y41576">
            <v>0</v>
          </cell>
          <cell r="Z41576">
            <v>0</v>
          </cell>
          <cell r="AA41576">
            <v>0</v>
          </cell>
          <cell r="AB41576">
            <v>0</v>
          </cell>
        </row>
        <row r="41637">
          <cell r="E41637">
            <v>0</v>
          </cell>
          <cell r="F41637">
            <v>0</v>
          </cell>
          <cell r="G41637">
            <v>0</v>
          </cell>
          <cell r="H41637">
            <v>0</v>
          </cell>
          <cell r="I41637">
            <v>0</v>
          </cell>
          <cell r="J41637">
            <v>0</v>
          </cell>
          <cell r="K41637">
            <v>0</v>
          </cell>
          <cell r="L41637">
            <v>0</v>
          </cell>
          <cell r="M41637">
            <v>0</v>
          </cell>
          <cell r="N41637">
            <v>0</v>
          </cell>
          <cell r="O41637">
            <v>0</v>
          </cell>
          <cell r="P41637">
            <v>0</v>
          </cell>
          <cell r="Q41637">
            <v>0</v>
          </cell>
          <cell r="R41637">
            <v>0</v>
          </cell>
          <cell r="S41637">
            <v>0</v>
          </cell>
          <cell r="T41637">
            <v>0</v>
          </cell>
          <cell r="U41637">
            <v>0</v>
          </cell>
          <cell r="V41637">
            <v>0</v>
          </cell>
          <cell r="W41637">
            <v>0</v>
          </cell>
          <cell r="X41637">
            <v>0</v>
          </cell>
          <cell r="Y41637">
            <v>0</v>
          </cell>
          <cell r="Z41637">
            <v>0</v>
          </cell>
          <cell r="AA41637">
            <v>0</v>
          </cell>
          <cell r="AB41637">
            <v>0</v>
          </cell>
        </row>
        <row r="41750">
          <cell r="E41750">
            <v>0</v>
          </cell>
          <cell r="F41750">
            <v>0</v>
          </cell>
          <cell r="G41750">
            <v>0</v>
          </cell>
          <cell r="H41750">
            <v>0</v>
          </cell>
          <cell r="I41750">
            <v>0</v>
          </cell>
          <cell r="J41750">
            <v>0</v>
          </cell>
          <cell r="K41750">
            <v>0</v>
          </cell>
          <cell r="L41750">
            <v>0</v>
          </cell>
          <cell r="M41750">
            <v>0</v>
          </cell>
          <cell r="N41750">
            <v>0</v>
          </cell>
          <cell r="O41750">
            <v>0</v>
          </cell>
          <cell r="P41750">
            <v>0</v>
          </cell>
          <cell r="Q41750">
            <v>0</v>
          </cell>
          <cell r="R41750">
            <v>0</v>
          </cell>
          <cell r="S41750">
            <v>0</v>
          </cell>
          <cell r="T41750">
            <v>0</v>
          </cell>
          <cell r="U41750">
            <v>0</v>
          </cell>
          <cell r="V41750">
            <v>0</v>
          </cell>
          <cell r="W41750">
            <v>0</v>
          </cell>
          <cell r="X41750">
            <v>0</v>
          </cell>
          <cell r="Y41750">
            <v>0</v>
          </cell>
          <cell r="Z41750">
            <v>0</v>
          </cell>
          <cell r="AA41750">
            <v>0</v>
          </cell>
          <cell r="AB41750">
            <v>0</v>
          </cell>
        </row>
        <row r="41756">
          <cell r="E41756">
            <v>0</v>
          </cell>
          <cell r="F41756">
            <v>0</v>
          </cell>
          <cell r="G41756">
            <v>0</v>
          </cell>
          <cell r="H41756">
            <v>0</v>
          </cell>
          <cell r="I41756">
            <v>0</v>
          </cell>
          <cell r="J41756">
            <v>0</v>
          </cell>
          <cell r="K41756">
            <v>0</v>
          </cell>
          <cell r="L41756">
            <v>0</v>
          </cell>
          <cell r="M41756">
            <v>0</v>
          </cell>
          <cell r="N41756">
            <v>0</v>
          </cell>
          <cell r="O41756">
            <v>0</v>
          </cell>
          <cell r="P41756">
            <v>0</v>
          </cell>
          <cell r="Q41756">
            <v>0</v>
          </cell>
          <cell r="R41756">
            <v>0</v>
          </cell>
          <cell r="S41756">
            <v>0</v>
          </cell>
          <cell r="T41756">
            <v>0</v>
          </cell>
          <cell r="U41756">
            <v>0</v>
          </cell>
          <cell r="V41756">
            <v>0</v>
          </cell>
          <cell r="W41756">
            <v>0</v>
          </cell>
          <cell r="X41756">
            <v>0</v>
          </cell>
          <cell r="Y41756">
            <v>0</v>
          </cell>
          <cell r="Z41756">
            <v>0</v>
          </cell>
          <cell r="AA41756">
            <v>0</v>
          </cell>
          <cell r="AB41756">
            <v>0</v>
          </cell>
        </row>
        <row r="41785">
          <cell r="E41785">
            <v>0</v>
          </cell>
          <cell r="F41785">
            <v>0</v>
          </cell>
          <cell r="G41785">
            <v>0</v>
          </cell>
          <cell r="H41785">
            <v>0</v>
          </cell>
          <cell r="I41785">
            <v>0</v>
          </cell>
          <cell r="J41785">
            <v>0</v>
          </cell>
          <cell r="K41785">
            <v>0</v>
          </cell>
          <cell r="L41785">
            <v>0</v>
          </cell>
          <cell r="M41785">
            <v>0</v>
          </cell>
          <cell r="N41785">
            <v>0</v>
          </cell>
          <cell r="O41785">
            <v>0</v>
          </cell>
          <cell r="P41785">
            <v>0</v>
          </cell>
          <cell r="Q41785">
            <v>0</v>
          </cell>
          <cell r="R41785">
            <v>0</v>
          </cell>
          <cell r="S41785">
            <v>0</v>
          </cell>
          <cell r="T41785">
            <v>0</v>
          </cell>
          <cell r="U41785">
            <v>0</v>
          </cell>
          <cell r="V41785">
            <v>0</v>
          </cell>
          <cell r="W41785">
            <v>0</v>
          </cell>
          <cell r="X41785">
            <v>0</v>
          </cell>
          <cell r="Y41785">
            <v>0</v>
          </cell>
          <cell r="Z41785">
            <v>0</v>
          </cell>
          <cell r="AA41785">
            <v>0</v>
          </cell>
          <cell r="AB41785">
            <v>0</v>
          </cell>
        </row>
        <row r="41789">
          <cell r="E41789">
            <v>0</v>
          </cell>
          <cell r="F41789">
            <v>0</v>
          </cell>
          <cell r="G41789">
            <v>0</v>
          </cell>
          <cell r="H41789">
            <v>0</v>
          </cell>
          <cell r="I41789">
            <v>0</v>
          </cell>
          <cell r="J41789">
            <v>0</v>
          </cell>
          <cell r="K41789">
            <v>0</v>
          </cell>
          <cell r="Q41789">
            <v>0</v>
          </cell>
          <cell r="R41789">
            <v>0</v>
          </cell>
          <cell r="S41789">
            <v>0</v>
          </cell>
          <cell r="T41789">
            <v>0</v>
          </cell>
          <cell r="U41789">
            <v>0</v>
          </cell>
          <cell r="V41789">
            <v>0</v>
          </cell>
          <cell r="W41789">
            <v>0</v>
          </cell>
          <cell r="X41789">
            <v>0</v>
          </cell>
          <cell r="Y41789">
            <v>0</v>
          </cell>
          <cell r="Z41789">
            <v>0</v>
          </cell>
          <cell r="AA41789">
            <v>0</v>
          </cell>
          <cell r="AB41789">
            <v>0</v>
          </cell>
        </row>
        <row r="41850">
          <cell r="E41850">
            <v>0</v>
          </cell>
          <cell r="F41850">
            <v>0</v>
          </cell>
          <cell r="G41850">
            <v>0</v>
          </cell>
          <cell r="H41850">
            <v>0</v>
          </cell>
          <cell r="I41850">
            <v>0</v>
          </cell>
          <cell r="J41850">
            <v>0</v>
          </cell>
          <cell r="K41850">
            <v>0</v>
          </cell>
          <cell r="L41850">
            <v>0</v>
          </cell>
          <cell r="M41850">
            <v>0</v>
          </cell>
          <cell r="N41850">
            <v>0</v>
          </cell>
          <cell r="O41850">
            <v>0</v>
          </cell>
          <cell r="P41850">
            <v>0</v>
          </cell>
          <cell r="Q41850">
            <v>0</v>
          </cell>
          <cell r="R41850">
            <v>0</v>
          </cell>
          <cell r="S41850">
            <v>0</v>
          </cell>
          <cell r="T41850">
            <v>0</v>
          </cell>
          <cell r="U41850">
            <v>0</v>
          </cell>
          <cell r="V41850">
            <v>0</v>
          </cell>
          <cell r="W41850">
            <v>0</v>
          </cell>
          <cell r="X41850">
            <v>0</v>
          </cell>
          <cell r="Y41850">
            <v>0</v>
          </cell>
          <cell r="Z41850">
            <v>0</v>
          </cell>
          <cell r="AA41850">
            <v>0</v>
          </cell>
          <cell r="AB41850">
            <v>0</v>
          </cell>
        </row>
        <row r="41963">
          <cell r="E41963">
            <v>1141481.0599999996</v>
          </cell>
          <cell r="F41963">
            <v>0</v>
          </cell>
          <cell r="G41963">
            <v>1141481.0599999996</v>
          </cell>
          <cell r="H41963">
            <v>69851.48</v>
          </cell>
          <cell r="I41963">
            <v>0</v>
          </cell>
          <cell r="J41963">
            <v>0</v>
          </cell>
          <cell r="K41963">
            <v>0</v>
          </cell>
          <cell r="L41963">
            <v>31851.48</v>
          </cell>
          <cell r="M41963">
            <v>0</v>
          </cell>
          <cell r="N41963">
            <v>0</v>
          </cell>
          <cell r="O41963">
            <v>0</v>
          </cell>
          <cell r="P41963">
            <v>31851.48</v>
          </cell>
          <cell r="Q41963">
            <v>0</v>
          </cell>
          <cell r="R41963">
            <v>0</v>
          </cell>
          <cell r="S41963">
            <v>38000</v>
          </cell>
          <cell r="T41963">
            <v>0</v>
          </cell>
          <cell r="U41963">
            <v>0</v>
          </cell>
          <cell r="V41963">
            <v>0</v>
          </cell>
          <cell r="W41963">
            <v>0</v>
          </cell>
          <cell r="X41963">
            <v>0</v>
          </cell>
          <cell r="Y41963">
            <v>0</v>
          </cell>
          <cell r="Z41963">
            <v>0</v>
          </cell>
          <cell r="AA41963">
            <v>0</v>
          </cell>
          <cell r="AB41963">
            <v>0</v>
          </cell>
        </row>
        <row r="41969">
          <cell r="E41969">
            <v>0</v>
          </cell>
          <cell r="F41969">
            <v>0</v>
          </cell>
          <cell r="G41969">
            <v>0</v>
          </cell>
          <cell r="H41969">
            <v>0</v>
          </cell>
          <cell r="I41969">
            <v>0</v>
          </cell>
          <cell r="J41969">
            <v>0</v>
          </cell>
          <cell r="K41969">
            <v>0</v>
          </cell>
          <cell r="L41969">
            <v>0</v>
          </cell>
          <cell r="M41969">
            <v>0</v>
          </cell>
          <cell r="N41969">
            <v>0</v>
          </cell>
          <cell r="O41969">
            <v>0</v>
          </cell>
          <cell r="P41969">
            <v>0</v>
          </cell>
          <cell r="Q41969">
            <v>0</v>
          </cell>
          <cell r="R41969">
            <v>0</v>
          </cell>
          <cell r="S41969">
            <v>0</v>
          </cell>
          <cell r="T41969">
            <v>0</v>
          </cell>
          <cell r="U41969">
            <v>0</v>
          </cell>
          <cell r="V41969">
            <v>0</v>
          </cell>
          <cell r="W41969">
            <v>0</v>
          </cell>
          <cell r="X41969">
            <v>0</v>
          </cell>
          <cell r="Y41969">
            <v>0</v>
          </cell>
          <cell r="Z41969">
            <v>0</v>
          </cell>
          <cell r="AA41969">
            <v>0</v>
          </cell>
          <cell r="AB41969">
            <v>0</v>
          </cell>
        </row>
        <row r="41998">
          <cell r="E41998">
            <v>0</v>
          </cell>
          <cell r="F41998">
            <v>0</v>
          </cell>
          <cell r="G41998">
            <v>0</v>
          </cell>
          <cell r="H41998">
            <v>0</v>
          </cell>
          <cell r="I41998">
            <v>0</v>
          </cell>
          <cell r="J41998">
            <v>0</v>
          </cell>
          <cell r="K41998">
            <v>0</v>
          </cell>
          <cell r="L41998">
            <v>0</v>
          </cell>
          <cell r="M41998">
            <v>0</v>
          </cell>
          <cell r="N41998">
            <v>0</v>
          </cell>
          <cell r="O41998">
            <v>0</v>
          </cell>
          <cell r="P41998">
            <v>0</v>
          </cell>
          <cell r="Q41998">
            <v>0</v>
          </cell>
          <cell r="R41998">
            <v>0</v>
          </cell>
          <cell r="S41998">
            <v>0</v>
          </cell>
          <cell r="T41998">
            <v>0</v>
          </cell>
          <cell r="U41998">
            <v>0</v>
          </cell>
          <cell r="V41998">
            <v>0</v>
          </cell>
          <cell r="W41998">
            <v>0</v>
          </cell>
          <cell r="X41998">
            <v>0</v>
          </cell>
          <cell r="Y41998">
            <v>0</v>
          </cell>
          <cell r="Z41998">
            <v>0</v>
          </cell>
          <cell r="AA41998">
            <v>0</v>
          </cell>
          <cell r="AB41998">
            <v>0</v>
          </cell>
        </row>
        <row r="42002">
          <cell r="E42002">
            <v>0</v>
          </cell>
          <cell r="F42002">
            <v>0</v>
          </cell>
          <cell r="G42002">
            <v>0</v>
          </cell>
          <cell r="H42002">
            <v>0</v>
          </cell>
          <cell r="I42002">
            <v>0</v>
          </cell>
          <cell r="J42002">
            <v>0</v>
          </cell>
          <cell r="K42002">
            <v>0</v>
          </cell>
          <cell r="L42002">
            <v>0</v>
          </cell>
          <cell r="M42002">
            <v>0</v>
          </cell>
          <cell r="N42002">
            <v>0</v>
          </cell>
          <cell r="O42002">
            <v>0</v>
          </cell>
          <cell r="P42002">
            <v>0</v>
          </cell>
          <cell r="Q42002">
            <v>0</v>
          </cell>
          <cell r="R42002">
            <v>0</v>
          </cell>
          <cell r="S42002">
            <v>0</v>
          </cell>
          <cell r="T42002">
            <v>0</v>
          </cell>
          <cell r="U42002">
            <v>0</v>
          </cell>
          <cell r="V42002">
            <v>0</v>
          </cell>
          <cell r="W42002">
            <v>0</v>
          </cell>
          <cell r="X42002">
            <v>0</v>
          </cell>
          <cell r="Y42002">
            <v>0</v>
          </cell>
          <cell r="Z42002">
            <v>0</v>
          </cell>
          <cell r="AA42002">
            <v>0</v>
          </cell>
          <cell r="AB42002">
            <v>0</v>
          </cell>
        </row>
        <row r="42430">
          <cell r="E42430">
            <v>2520953988.2099924</v>
          </cell>
          <cell r="F42430">
            <v>1000000.0000001118</v>
          </cell>
          <cell r="H42430">
            <v>264736417.34</v>
          </cell>
          <cell r="I42430">
            <v>0</v>
          </cell>
          <cell r="J42430">
            <v>0</v>
          </cell>
          <cell r="K42430">
            <v>0</v>
          </cell>
          <cell r="L42430">
            <v>169757686.60000002</v>
          </cell>
          <cell r="M42430">
            <v>0</v>
          </cell>
          <cell r="N42430">
            <v>0</v>
          </cell>
          <cell r="O42430">
            <v>0</v>
          </cell>
          <cell r="P42430">
            <v>169757686.60000002</v>
          </cell>
          <cell r="Q42430">
            <v>21588495.140000001</v>
          </cell>
          <cell r="R42430">
            <v>49225284.260000013</v>
          </cell>
          <cell r="S42430">
            <v>24164951.339999996</v>
          </cell>
          <cell r="T42430">
            <v>0</v>
          </cell>
          <cell r="U42430">
            <v>0</v>
          </cell>
          <cell r="V42430">
            <v>0</v>
          </cell>
          <cell r="W42430">
            <v>0</v>
          </cell>
          <cell r="X42430">
            <v>0</v>
          </cell>
          <cell r="Y42430">
            <v>0</v>
          </cell>
          <cell r="Z42430">
            <v>0</v>
          </cell>
          <cell r="AA42430">
            <v>0</v>
          </cell>
          <cell r="AB42430">
            <v>0</v>
          </cell>
          <cell r="AC42430">
            <v>264736417.34</v>
          </cell>
          <cell r="AD42430">
            <v>2256217570.8699923</v>
          </cell>
        </row>
        <row r="42856">
          <cell r="E42856">
            <v>0</v>
          </cell>
          <cell r="F42856">
            <v>0</v>
          </cell>
          <cell r="G42856">
            <v>0</v>
          </cell>
          <cell r="H42856">
            <v>0</v>
          </cell>
          <cell r="I42856">
            <v>0</v>
          </cell>
          <cell r="J42856">
            <v>0</v>
          </cell>
          <cell r="K42856">
            <v>0</v>
          </cell>
          <cell r="L42856">
            <v>0</v>
          </cell>
          <cell r="M42856">
            <v>0</v>
          </cell>
          <cell r="N42856">
            <v>0</v>
          </cell>
          <cell r="O42856">
            <v>0</v>
          </cell>
          <cell r="P42856">
            <v>0</v>
          </cell>
          <cell r="Q42856">
            <v>0</v>
          </cell>
          <cell r="R42856">
            <v>0</v>
          </cell>
          <cell r="S42856">
            <v>0</v>
          </cell>
          <cell r="T42856">
            <v>0</v>
          </cell>
          <cell r="U42856">
            <v>0</v>
          </cell>
          <cell r="V42856">
            <v>0</v>
          </cell>
          <cell r="W42856">
            <v>0</v>
          </cell>
          <cell r="X42856">
            <v>0</v>
          </cell>
          <cell r="Y42856">
            <v>0</v>
          </cell>
          <cell r="Z42856">
            <v>0</v>
          </cell>
          <cell r="AA42856">
            <v>0</v>
          </cell>
          <cell r="AB42856">
            <v>0</v>
          </cell>
        </row>
        <row r="42917">
          <cell r="E42917">
            <v>0</v>
          </cell>
          <cell r="F42917">
            <v>0</v>
          </cell>
          <cell r="G42917">
            <v>0</v>
          </cell>
          <cell r="H42917">
            <v>0</v>
          </cell>
          <cell r="I42917">
            <v>0</v>
          </cell>
          <cell r="J42917">
            <v>0</v>
          </cell>
          <cell r="K42917">
            <v>0</v>
          </cell>
          <cell r="L42917">
            <v>0</v>
          </cell>
          <cell r="M42917">
            <v>0</v>
          </cell>
          <cell r="N42917">
            <v>0</v>
          </cell>
          <cell r="O42917">
            <v>0</v>
          </cell>
          <cell r="P42917">
            <v>0</v>
          </cell>
          <cell r="Q42917">
            <v>0</v>
          </cell>
          <cell r="R42917">
            <v>0</v>
          </cell>
          <cell r="S42917">
            <v>0</v>
          </cell>
          <cell r="T42917">
            <v>0</v>
          </cell>
          <cell r="U42917">
            <v>0</v>
          </cell>
          <cell r="V42917">
            <v>0</v>
          </cell>
          <cell r="W42917">
            <v>0</v>
          </cell>
          <cell r="X42917">
            <v>0</v>
          </cell>
          <cell r="Y42917">
            <v>0</v>
          </cell>
          <cell r="Z42917">
            <v>0</v>
          </cell>
          <cell r="AA42917">
            <v>0</v>
          </cell>
          <cell r="AB42917">
            <v>0</v>
          </cell>
          <cell r="AC42917">
            <v>0</v>
          </cell>
        </row>
        <row r="43243">
          <cell r="E43243">
            <v>0</v>
          </cell>
          <cell r="F43243">
            <v>0</v>
          </cell>
          <cell r="G43243">
            <v>0</v>
          </cell>
          <cell r="H43243">
            <v>0</v>
          </cell>
          <cell r="I43243">
            <v>0</v>
          </cell>
          <cell r="J43243">
            <v>0</v>
          </cell>
          <cell r="K43243">
            <v>0</v>
          </cell>
          <cell r="L43243">
            <v>0</v>
          </cell>
          <cell r="M43243">
            <v>0</v>
          </cell>
          <cell r="N43243">
            <v>0</v>
          </cell>
          <cell r="O43243">
            <v>0</v>
          </cell>
          <cell r="P43243">
            <v>0</v>
          </cell>
          <cell r="Q43243">
            <v>0</v>
          </cell>
          <cell r="R43243">
            <v>0</v>
          </cell>
          <cell r="S43243">
            <v>0</v>
          </cell>
          <cell r="T43243">
            <v>0</v>
          </cell>
          <cell r="U43243">
            <v>0</v>
          </cell>
          <cell r="V43243">
            <v>0</v>
          </cell>
          <cell r="W43243">
            <v>0</v>
          </cell>
          <cell r="X43243">
            <v>0</v>
          </cell>
          <cell r="Y43243">
            <v>0</v>
          </cell>
          <cell r="Z43243">
            <v>0</v>
          </cell>
          <cell r="AA43243">
            <v>0</v>
          </cell>
          <cell r="AB43243">
            <v>0</v>
          </cell>
        </row>
        <row r="43618">
          <cell r="E43618">
            <v>0</v>
          </cell>
          <cell r="F43618">
            <v>0</v>
          </cell>
          <cell r="G43618">
            <v>0</v>
          </cell>
          <cell r="H43618">
            <v>0</v>
          </cell>
          <cell r="I43618">
            <v>0</v>
          </cell>
          <cell r="J43618">
            <v>0</v>
          </cell>
          <cell r="K43618">
            <v>0</v>
          </cell>
          <cell r="L43618">
            <v>0</v>
          </cell>
          <cell r="M43618">
            <v>0</v>
          </cell>
          <cell r="N43618">
            <v>0</v>
          </cell>
          <cell r="O43618">
            <v>0</v>
          </cell>
          <cell r="P43618">
            <v>0</v>
          </cell>
          <cell r="Q43618">
            <v>0</v>
          </cell>
          <cell r="R43618">
            <v>0</v>
          </cell>
          <cell r="S43618">
            <v>0</v>
          </cell>
          <cell r="T43618">
            <v>0</v>
          </cell>
          <cell r="U43618">
            <v>0</v>
          </cell>
          <cell r="V43618">
            <v>0</v>
          </cell>
          <cell r="W43618">
            <v>0</v>
          </cell>
          <cell r="X43618">
            <v>0</v>
          </cell>
          <cell r="Y43618">
            <v>0</v>
          </cell>
          <cell r="Z43618">
            <v>0</v>
          </cell>
          <cell r="AA43618">
            <v>0</v>
          </cell>
          <cell r="AB43618">
            <v>0</v>
          </cell>
        </row>
        <row r="43677">
          <cell r="E43677">
            <v>0</v>
          </cell>
          <cell r="F43677">
            <v>0</v>
          </cell>
          <cell r="G43677">
            <v>0</v>
          </cell>
          <cell r="H43677">
            <v>0</v>
          </cell>
          <cell r="I43677">
            <v>0</v>
          </cell>
          <cell r="J43677">
            <v>0</v>
          </cell>
          <cell r="K43677">
            <v>0</v>
          </cell>
          <cell r="L43677">
            <v>0</v>
          </cell>
          <cell r="M43677">
            <v>0</v>
          </cell>
          <cell r="N43677">
            <v>0</v>
          </cell>
          <cell r="O43677">
            <v>0</v>
          </cell>
          <cell r="P43677">
            <v>0</v>
          </cell>
          <cell r="Q43677">
            <v>0</v>
          </cell>
          <cell r="R43677">
            <v>0</v>
          </cell>
          <cell r="S43677">
            <v>0</v>
          </cell>
          <cell r="T43677">
            <v>0</v>
          </cell>
          <cell r="U43677">
            <v>0</v>
          </cell>
          <cell r="V43677">
            <v>0</v>
          </cell>
          <cell r="W43677">
            <v>0</v>
          </cell>
          <cell r="X43677">
            <v>0</v>
          </cell>
          <cell r="Y43677">
            <v>0</v>
          </cell>
          <cell r="Z43677">
            <v>0</v>
          </cell>
          <cell r="AA43677">
            <v>0</v>
          </cell>
          <cell r="AB43677">
            <v>0</v>
          </cell>
        </row>
        <row r="43736">
          <cell r="E43736">
            <v>0</v>
          </cell>
          <cell r="F43736">
            <v>0</v>
          </cell>
          <cell r="G43736">
            <v>0</v>
          </cell>
          <cell r="H43736">
            <v>0</v>
          </cell>
          <cell r="I43736">
            <v>0</v>
          </cell>
          <cell r="J43736">
            <v>0</v>
          </cell>
          <cell r="K43736">
            <v>0</v>
          </cell>
          <cell r="L43736">
            <v>0</v>
          </cell>
          <cell r="M43736">
            <v>0</v>
          </cell>
          <cell r="N43736">
            <v>0</v>
          </cell>
          <cell r="O43736">
            <v>0</v>
          </cell>
          <cell r="P43736">
            <v>0</v>
          </cell>
          <cell r="Q43736">
            <v>0</v>
          </cell>
          <cell r="R43736">
            <v>0</v>
          </cell>
          <cell r="S43736">
            <v>0</v>
          </cell>
          <cell r="T43736">
            <v>0</v>
          </cell>
          <cell r="U43736">
            <v>0</v>
          </cell>
          <cell r="V43736">
            <v>0</v>
          </cell>
          <cell r="W43736">
            <v>0</v>
          </cell>
          <cell r="X43736">
            <v>0</v>
          </cell>
          <cell r="Y43736">
            <v>0</v>
          </cell>
          <cell r="Z43736">
            <v>0</v>
          </cell>
          <cell r="AA43736">
            <v>0</v>
          </cell>
          <cell r="AB43736">
            <v>0</v>
          </cell>
        </row>
        <row r="43795">
          <cell r="E43795">
            <v>0</v>
          </cell>
          <cell r="F43795">
            <v>0</v>
          </cell>
          <cell r="G43795">
            <v>0</v>
          </cell>
          <cell r="H43795">
            <v>0</v>
          </cell>
          <cell r="I43795">
            <v>0</v>
          </cell>
          <cell r="J43795">
            <v>0</v>
          </cell>
          <cell r="K43795">
            <v>0</v>
          </cell>
          <cell r="L43795">
            <v>0</v>
          </cell>
          <cell r="M43795">
            <v>0</v>
          </cell>
          <cell r="N43795">
            <v>0</v>
          </cell>
          <cell r="O43795">
            <v>0</v>
          </cell>
          <cell r="P43795">
            <v>0</v>
          </cell>
          <cell r="Q43795">
            <v>0</v>
          </cell>
          <cell r="R43795">
            <v>0</v>
          </cell>
          <cell r="S43795">
            <v>0</v>
          </cell>
          <cell r="T43795">
            <v>0</v>
          </cell>
          <cell r="U43795">
            <v>0</v>
          </cell>
          <cell r="V43795">
            <v>0</v>
          </cell>
          <cell r="W43795">
            <v>0</v>
          </cell>
          <cell r="X43795">
            <v>0</v>
          </cell>
          <cell r="Y43795">
            <v>0</v>
          </cell>
          <cell r="Z43795">
            <v>0</v>
          </cell>
          <cell r="AA43795">
            <v>0</v>
          </cell>
          <cell r="AB43795">
            <v>0</v>
          </cell>
        </row>
        <row r="43854">
          <cell r="E43854">
            <v>0</v>
          </cell>
          <cell r="F43854">
            <v>0</v>
          </cell>
          <cell r="G43854">
            <v>0</v>
          </cell>
          <cell r="H43854">
            <v>0</v>
          </cell>
          <cell r="I43854">
            <v>0</v>
          </cell>
          <cell r="J43854">
            <v>0</v>
          </cell>
          <cell r="K43854">
            <v>0</v>
          </cell>
          <cell r="L43854">
            <v>0</v>
          </cell>
          <cell r="M43854">
            <v>0</v>
          </cell>
          <cell r="N43854">
            <v>0</v>
          </cell>
          <cell r="O43854">
            <v>0</v>
          </cell>
          <cell r="P43854">
            <v>0</v>
          </cell>
          <cell r="Q43854">
            <v>0</v>
          </cell>
          <cell r="R43854">
            <v>0</v>
          </cell>
          <cell r="S43854">
            <v>0</v>
          </cell>
          <cell r="T43854">
            <v>0</v>
          </cell>
          <cell r="U43854">
            <v>0</v>
          </cell>
          <cell r="V43854">
            <v>0</v>
          </cell>
          <cell r="W43854">
            <v>0</v>
          </cell>
          <cell r="X43854">
            <v>0</v>
          </cell>
          <cell r="Y43854">
            <v>0</v>
          </cell>
          <cell r="Z43854">
            <v>0</v>
          </cell>
          <cell r="AA43854">
            <v>0</v>
          </cell>
          <cell r="AB43854">
            <v>0</v>
          </cell>
          <cell r="AC43854">
            <v>0</v>
          </cell>
        </row>
        <row r="43913">
          <cell r="E43913">
            <v>0</v>
          </cell>
          <cell r="F43913">
            <v>0</v>
          </cell>
          <cell r="G43913">
            <v>0</v>
          </cell>
          <cell r="H43913">
            <v>0</v>
          </cell>
          <cell r="I43913">
            <v>0</v>
          </cell>
          <cell r="J43913">
            <v>0</v>
          </cell>
          <cell r="K43913">
            <v>0</v>
          </cell>
          <cell r="L43913">
            <v>0</v>
          </cell>
          <cell r="M43913">
            <v>0</v>
          </cell>
          <cell r="N43913">
            <v>0</v>
          </cell>
          <cell r="O43913">
            <v>0</v>
          </cell>
          <cell r="P43913">
            <v>0</v>
          </cell>
          <cell r="Q43913">
            <v>0</v>
          </cell>
          <cell r="R43913">
            <v>0</v>
          </cell>
          <cell r="S43913">
            <v>0</v>
          </cell>
          <cell r="T43913">
            <v>0</v>
          </cell>
          <cell r="U43913">
            <v>0</v>
          </cell>
          <cell r="V43913">
            <v>0</v>
          </cell>
          <cell r="W43913">
            <v>0</v>
          </cell>
          <cell r="X43913">
            <v>0</v>
          </cell>
          <cell r="Y43913">
            <v>0</v>
          </cell>
          <cell r="Z43913">
            <v>0</v>
          </cell>
          <cell r="AA43913">
            <v>0</v>
          </cell>
          <cell r="AB43913">
            <v>0</v>
          </cell>
        </row>
        <row r="44210">
          <cell r="E44210">
            <v>0</v>
          </cell>
          <cell r="F44210">
            <v>0</v>
          </cell>
          <cell r="G44210">
            <v>0</v>
          </cell>
          <cell r="H44210">
            <v>0</v>
          </cell>
          <cell r="I44210">
            <v>0</v>
          </cell>
          <cell r="J44210">
            <v>0</v>
          </cell>
          <cell r="K44210">
            <v>0</v>
          </cell>
          <cell r="L44210">
            <v>0</v>
          </cell>
          <cell r="M44210">
            <v>0</v>
          </cell>
          <cell r="N44210">
            <v>0</v>
          </cell>
          <cell r="O44210">
            <v>0</v>
          </cell>
          <cell r="P44210">
            <v>0</v>
          </cell>
          <cell r="Q44210">
            <v>0</v>
          </cell>
          <cell r="R44210">
            <v>0</v>
          </cell>
          <cell r="S44210">
            <v>0</v>
          </cell>
          <cell r="T44210">
            <v>0</v>
          </cell>
          <cell r="U44210">
            <v>0</v>
          </cell>
          <cell r="V44210">
            <v>0</v>
          </cell>
          <cell r="W44210">
            <v>0</v>
          </cell>
          <cell r="X44210">
            <v>0</v>
          </cell>
          <cell r="Y44210">
            <v>0</v>
          </cell>
          <cell r="Z44210">
            <v>0</v>
          </cell>
          <cell r="AA44210">
            <v>0</v>
          </cell>
          <cell r="AB44210">
            <v>0</v>
          </cell>
        </row>
        <row r="44482">
          <cell r="E44482">
            <v>0</v>
          </cell>
          <cell r="F44482">
            <v>0</v>
          </cell>
          <cell r="G44482">
            <v>0</v>
          </cell>
          <cell r="H44482">
            <v>0</v>
          </cell>
          <cell r="I44482">
            <v>0</v>
          </cell>
          <cell r="J44482">
            <v>0</v>
          </cell>
          <cell r="K44482">
            <v>0</v>
          </cell>
          <cell r="L44482">
            <v>0</v>
          </cell>
          <cell r="M44482">
            <v>0</v>
          </cell>
          <cell r="N44482">
            <v>0</v>
          </cell>
          <cell r="O44482">
            <v>0</v>
          </cell>
          <cell r="P44482">
            <v>0</v>
          </cell>
          <cell r="Q44482">
            <v>0</v>
          </cell>
          <cell r="R44482">
            <v>0</v>
          </cell>
          <cell r="S44482">
            <v>0</v>
          </cell>
          <cell r="T44482">
            <v>0</v>
          </cell>
          <cell r="U44482">
            <v>0</v>
          </cell>
          <cell r="V44482">
            <v>0</v>
          </cell>
          <cell r="W44482">
            <v>0</v>
          </cell>
          <cell r="X44482">
            <v>0</v>
          </cell>
          <cell r="Y44482">
            <v>0</v>
          </cell>
          <cell r="Z44482">
            <v>0</v>
          </cell>
          <cell r="AA44482">
            <v>0</v>
          </cell>
          <cell r="AB44482">
            <v>0</v>
          </cell>
        </row>
        <row r="44595">
          <cell r="E44595">
            <v>55000</v>
          </cell>
          <cell r="F44595">
            <v>0</v>
          </cell>
          <cell r="G44595">
            <v>55000</v>
          </cell>
          <cell r="H44595">
            <v>0</v>
          </cell>
          <cell r="I44595">
            <v>0</v>
          </cell>
          <cell r="J44595">
            <v>0</v>
          </cell>
          <cell r="K44595">
            <v>0</v>
          </cell>
          <cell r="L44595">
            <v>0</v>
          </cell>
          <cell r="M44595">
            <v>0</v>
          </cell>
          <cell r="N44595">
            <v>0</v>
          </cell>
          <cell r="O44595">
            <v>0</v>
          </cell>
          <cell r="P44595">
            <v>0</v>
          </cell>
          <cell r="Q44595">
            <v>0</v>
          </cell>
          <cell r="R44595">
            <v>0</v>
          </cell>
          <cell r="S44595">
            <v>0</v>
          </cell>
          <cell r="T44595">
            <v>0</v>
          </cell>
          <cell r="U44595">
            <v>0</v>
          </cell>
          <cell r="V44595">
            <v>0</v>
          </cell>
          <cell r="W44595">
            <v>0</v>
          </cell>
          <cell r="X44595">
            <v>0</v>
          </cell>
          <cell r="Y44595">
            <v>0</v>
          </cell>
          <cell r="Z44595">
            <v>0</v>
          </cell>
          <cell r="AA44595">
            <v>0</v>
          </cell>
          <cell r="AB44595">
            <v>0</v>
          </cell>
        </row>
        <row r="44601">
          <cell r="E44601">
            <v>0</v>
          </cell>
          <cell r="F44601">
            <v>0</v>
          </cell>
          <cell r="G44601">
            <v>0</v>
          </cell>
          <cell r="H44601">
            <v>0</v>
          </cell>
          <cell r="I44601">
            <v>0</v>
          </cell>
          <cell r="J44601">
            <v>0</v>
          </cell>
          <cell r="K44601">
            <v>0</v>
          </cell>
          <cell r="L44601">
            <v>0</v>
          </cell>
          <cell r="M44601">
            <v>0</v>
          </cell>
          <cell r="N44601">
            <v>0</v>
          </cell>
          <cell r="O44601">
            <v>0</v>
          </cell>
          <cell r="P44601">
            <v>0</v>
          </cell>
          <cell r="Q44601">
            <v>0</v>
          </cell>
          <cell r="R44601">
            <v>0</v>
          </cell>
          <cell r="S44601">
            <v>0</v>
          </cell>
          <cell r="T44601">
            <v>0</v>
          </cell>
          <cell r="U44601">
            <v>0</v>
          </cell>
          <cell r="V44601">
            <v>0</v>
          </cell>
          <cell r="W44601">
            <v>0</v>
          </cell>
          <cell r="X44601">
            <v>0</v>
          </cell>
          <cell r="Y44601">
            <v>0</v>
          </cell>
          <cell r="Z44601">
            <v>0</v>
          </cell>
          <cell r="AA44601">
            <v>0</v>
          </cell>
          <cell r="AB44601">
            <v>0</v>
          </cell>
        </row>
        <row r="44630">
          <cell r="E44630">
            <v>0</v>
          </cell>
          <cell r="F44630">
            <v>0</v>
          </cell>
          <cell r="G44630">
            <v>0</v>
          </cell>
          <cell r="H44630">
            <v>0</v>
          </cell>
          <cell r="I44630">
            <v>0</v>
          </cell>
          <cell r="J44630">
            <v>0</v>
          </cell>
          <cell r="K44630">
            <v>0</v>
          </cell>
          <cell r="L44630">
            <v>0</v>
          </cell>
          <cell r="M44630">
            <v>0</v>
          </cell>
          <cell r="N44630">
            <v>0</v>
          </cell>
          <cell r="O44630">
            <v>0</v>
          </cell>
          <cell r="P44630">
            <v>0</v>
          </cell>
          <cell r="Q44630">
            <v>0</v>
          </cell>
          <cell r="R44630">
            <v>0</v>
          </cell>
          <cell r="S44630">
            <v>0</v>
          </cell>
          <cell r="T44630">
            <v>0</v>
          </cell>
          <cell r="U44630">
            <v>0</v>
          </cell>
          <cell r="V44630">
            <v>0</v>
          </cell>
          <cell r="W44630">
            <v>0</v>
          </cell>
          <cell r="X44630">
            <v>0</v>
          </cell>
          <cell r="Y44630">
            <v>0</v>
          </cell>
          <cell r="Z44630">
            <v>0</v>
          </cell>
          <cell r="AA44630">
            <v>0</v>
          </cell>
          <cell r="AB44630">
            <v>0</v>
          </cell>
        </row>
        <row r="44634">
          <cell r="E44634">
            <v>0</v>
          </cell>
          <cell r="F44634">
            <v>0</v>
          </cell>
          <cell r="G44634">
            <v>0</v>
          </cell>
          <cell r="H44634">
            <v>0</v>
          </cell>
          <cell r="I44634">
            <v>0</v>
          </cell>
          <cell r="J44634">
            <v>0</v>
          </cell>
          <cell r="K44634">
            <v>0</v>
          </cell>
          <cell r="L44634">
            <v>0</v>
          </cell>
          <cell r="M44634">
            <v>0</v>
          </cell>
          <cell r="N44634">
            <v>0</v>
          </cell>
          <cell r="O44634">
            <v>0</v>
          </cell>
          <cell r="P44634">
            <v>0</v>
          </cell>
          <cell r="Q44634">
            <v>0</v>
          </cell>
          <cell r="R44634">
            <v>0</v>
          </cell>
          <cell r="S44634">
            <v>0</v>
          </cell>
          <cell r="T44634">
            <v>0</v>
          </cell>
          <cell r="U44634">
            <v>0</v>
          </cell>
          <cell r="V44634">
            <v>0</v>
          </cell>
          <cell r="W44634">
            <v>0</v>
          </cell>
          <cell r="X44634">
            <v>0</v>
          </cell>
          <cell r="Y44634">
            <v>0</v>
          </cell>
          <cell r="Z44634">
            <v>0</v>
          </cell>
          <cell r="AA44634">
            <v>0</v>
          </cell>
          <cell r="AB44634">
            <v>0</v>
          </cell>
        </row>
        <row r="44808">
          <cell r="E44808">
            <v>0</v>
          </cell>
          <cell r="F44808">
            <v>0</v>
          </cell>
          <cell r="G44808">
            <v>0</v>
          </cell>
          <cell r="H44808">
            <v>0</v>
          </cell>
          <cell r="I44808">
            <v>0</v>
          </cell>
          <cell r="J44808">
            <v>0</v>
          </cell>
          <cell r="K44808">
            <v>0</v>
          </cell>
          <cell r="L44808">
            <v>0</v>
          </cell>
          <cell r="M44808">
            <v>0</v>
          </cell>
          <cell r="N44808">
            <v>0</v>
          </cell>
          <cell r="O44808">
            <v>0</v>
          </cell>
          <cell r="P44808">
            <v>0</v>
          </cell>
          <cell r="Q44808">
            <v>0</v>
          </cell>
          <cell r="R44808">
            <v>0</v>
          </cell>
          <cell r="S44808">
            <v>0</v>
          </cell>
          <cell r="T44808">
            <v>0</v>
          </cell>
          <cell r="U44808">
            <v>0</v>
          </cell>
          <cell r="V44808">
            <v>0</v>
          </cell>
          <cell r="W44808">
            <v>0</v>
          </cell>
          <cell r="X44808">
            <v>0</v>
          </cell>
          <cell r="Y44808">
            <v>0</v>
          </cell>
          <cell r="Z44808">
            <v>0</v>
          </cell>
          <cell r="AA44808">
            <v>0</v>
          </cell>
          <cell r="AB44808">
            <v>0</v>
          </cell>
        </row>
        <row r="45021">
          <cell r="E45021">
            <v>0</v>
          </cell>
          <cell r="F45021">
            <v>0</v>
          </cell>
          <cell r="G45021">
            <v>0</v>
          </cell>
          <cell r="H45021">
            <v>0</v>
          </cell>
          <cell r="I45021">
            <v>0</v>
          </cell>
          <cell r="J45021">
            <v>0</v>
          </cell>
          <cell r="K45021">
            <v>0</v>
          </cell>
          <cell r="L45021">
            <v>0</v>
          </cell>
          <cell r="M45021">
            <v>0</v>
          </cell>
          <cell r="N45021">
            <v>0</v>
          </cell>
          <cell r="O45021">
            <v>0</v>
          </cell>
          <cell r="P45021">
            <v>0</v>
          </cell>
          <cell r="Q45021">
            <v>0</v>
          </cell>
          <cell r="R45021">
            <v>0</v>
          </cell>
          <cell r="S45021">
            <v>0</v>
          </cell>
          <cell r="T45021">
            <v>0</v>
          </cell>
          <cell r="U45021">
            <v>0</v>
          </cell>
          <cell r="V45021">
            <v>0</v>
          </cell>
          <cell r="W45021">
            <v>0</v>
          </cell>
          <cell r="X45021">
            <v>0</v>
          </cell>
          <cell r="Y45021">
            <v>0</v>
          </cell>
          <cell r="Z45021">
            <v>0</v>
          </cell>
          <cell r="AA45021">
            <v>0</v>
          </cell>
          <cell r="AB45021">
            <v>0</v>
          </cell>
        </row>
        <row r="45234">
          <cell r="E45234">
            <v>0</v>
          </cell>
          <cell r="F45234">
            <v>0</v>
          </cell>
          <cell r="G45234">
            <v>0</v>
          </cell>
          <cell r="H45234">
            <v>0</v>
          </cell>
          <cell r="I45234">
            <v>0</v>
          </cell>
          <cell r="J45234">
            <v>0</v>
          </cell>
          <cell r="K45234">
            <v>0</v>
          </cell>
          <cell r="L45234">
            <v>0</v>
          </cell>
          <cell r="M45234">
            <v>0</v>
          </cell>
          <cell r="N45234">
            <v>0</v>
          </cell>
          <cell r="O45234">
            <v>0</v>
          </cell>
          <cell r="P45234">
            <v>0</v>
          </cell>
          <cell r="Q45234">
            <v>0</v>
          </cell>
          <cell r="R45234">
            <v>0</v>
          </cell>
          <cell r="S45234">
            <v>0</v>
          </cell>
          <cell r="T45234">
            <v>0</v>
          </cell>
          <cell r="U45234">
            <v>0</v>
          </cell>
          <cell r="V45234">
            <v>0</v>
          </cell>
          <cell r="W45234">
            <v>0</v>
          </cell>
          <cell r="X45234">
            <v>0</v>
          </cell>
          <cell r="Y45234">
            <v>0</v>
          </cell>
          <cell r="Z45234">
            <v>0</v>
          </cell>
          <cell r="AA45234">
            <v>0</v>
          </cell>
          <cell r="AB45234">
            <v>0</v>
          </cell>
        </row>
        <row r="45447">
          <cell r="E45447">
            <v>0</v>
          </cell>
          <cell r="F45447">
            <v>0</v>
          </cell>
          <cell r="G45447">
            <v>0</v>
          </cell>
          <cell r="H45447">
            <v>0</v>
          </cell>
          <cell r="I45447">
            <v>0</v>
          </cell>
          <cell r="J45447">
            <v>0</v>
          </cell>
          <cell r="K45447">
            <v>0</v>
          </cell>
          <cell r="L45447">
            <v>0</v>
          </cell>
          <cell r="M45447">
            <v>0</v>
          </cell>
          <cell r="N45447">
            <v>0</v>
          </cell>
          <cell r="O45447">
            <v>0</v>
          </cell>
          <cell r="P45447">
            <v>0</v>
          </cell>
          <cell r="Q45447">
            <v>0</v>
          </cell>
          <cell r="R45447">
            <v>0</v>
          </cell>
          <cell r="S45447">
            <v>0</v>
          </cell>
          <cell r="T45447">
            <v>0</v>
          </cell>
          <cell r="U45447">
            <v>0</v>
          </cell>
          <cell r="V45447">
            <v>0</v>
          </cell>
          <cell r="W45447">
            <v>0</v>
          </cell>
          <cell r="X45447">
            <v>0</v>
          </cell>
          <cell r="Y45447">
            <v>0</v>
          </cell>
          <cell r="Z45447">
            <v>0</v>
          </cell>
          <cell r="AA45447">
            <v>0</v>
          </cell>
          <cell r="AB45447">
            <v>0</v>
          </cell>
        </row>
        <row r="45873">
          <cell r="E45873">
            <v>48352014.50999999</v>
          </cell>
          <cell r="F45873">
            <v>0</v>
          </cell>
          <cell r="G45873">
            <v>48352014.50999999</v>
          </cell>
          <cell r="H45873">
            <v>0</v>
          </cell>
          <cell r="I45873">
            <v>0</v>
          </cell>
          <cell r="J45873">
            <v>0</v>
          </cell>
          <cell r="K45873">
            <v>0</v>
          </cell>
          <cell r="L45873">
            <v>0</v>
          </cell>
          <cell r="M45873">
            <v>0</v>
          </cell>
          <cell r="N45873">
            <v>0</v>
          </cell>
          <cell r="O45873">
            <v>0</v>
          </cell>
          <cell r="P45873">
            <v>568994.09</v>
          </cell>
          <cell r="Q45873">
            <v>0</v>
          </cell>
          <cell r="R45873">
            <v>0</v>
          </cell>
          <cell r="S45873">
            <v>0</v>
          </cell>
          <cell r="T45873">
            <v>0</v>
          </cell>
          <cell r="U45873">
            <v>0</v>
          </cell>
          <cell r="V45873">
            <v>0</v>
          </cell>
          <cell r="W45873">
            <v>0</v>
          </cell>
          <cell r="X45873">
            <v>0</v>
          </cell>
          <cell r="Y45873">
            <v>0</v>
          </cell>
          <cell r="Z45873">
            <v>0</v>
          </cell>
          <cell r="AA45873">
            <v>0</v>
          </cell>
          <cell r="AB45873">
            <v>0</v>
          </cell>
        </row>
        <row r="46086">
          <cell r="E46086">
            <v>1552093951.95</v>
          </cell>
          <cell r="F46086">
            <v>0</v>
          </cell>
          <cell r="G46086">
            <v>1552093951.95</v>
          </cell>
          <cell r="H46086">
            <v>18113</v>
          </cell>
          <cell r="I46086">
            <v>0</v>
          </cell>
          <cell r="J46086">
            <v>0</v>
          </cell>
          <cell r="K46086">
            <v>0</v>
          </cell>
          <cell r="L46086">
            <v>0</v>
          </cell>
          <cell r="M46086">
            <v>0</v>
          </cell>
          <cell r="N46086">
            <v>0</v>
          </cell>
          <cell r="O46086">
            <v>0</v>
          </cell>
          <cell r="P46086">
            <v>2517126.16</v>
          </cell>
          <cell r="Q46086">
            <v>0</v>
          </cell>
          <cell r="R46086">
            <v>10388</v>
          </cell>
          <cell r="S46086">
            <v>7725</v>
          </cell>
          <cell r="T46086">
            <v>0</v>
          </cell>
          <cell r="U46086">
            <v>0</v>
          </cell>
          <cell r="V46086">
            <v>0</v>
          </cell>
          <cell r="W46086">
            <v>0</v>
          </cell>
          <cell r="X46086">
            <v>0</v>
          </cell>
          <cell r="Y46086">
            <v>0</v>
          </cell>
          <cell r="Z46086">
            <v>0</v>
          </cell>
          <cell r="AA46086">
            <v>0</v>
          </cell>
          <cell r="AB46086">
            <v>0</v>
          </cell>
        </row>
        <row r="46121">
          <cell r="E46121">
            <v>4960012</v>
          </cell>
          <cell r="G46121">
            <v>4960012</v>
          </cell>
          <cell r="H46121">
            <v>0</v>
          </cell>
          <cell r="I46121">
            <v>0</v>
          </cell>
          <cell r="J46121">
            <v>0</v>
          </cell>
          <cell r="K46121">
            <v>0</v>
          </cell>
          <cell r="L46121">
            <v>0</v>
          </cell>
          <cell r="M46121">
            <v>0</v>
          </cell>
          <cell r="N46121">
            <v>0</v>
          </cell>
          <cell r="O46121">
            <v>0</v>
          </cell>
          <cell r="P46121">
            <v>0</v>
          </cell>
          <cell r="Q46121">
            <v>0</v>
          </cell>
          <cell r="R46121">
            <v>0</v>
          </cell>
          <cell r="S46121">
            <v>0</v>
          </cell>
          <cell r="T46121">
            <v>0</v>
          </cell>
          <cell r="U46121">
            <v>0</v>
          </cell>
          <cell r="V46121">
            <v>0</v>
          </cell>
          <cell r="W46121">
            <v>0</v>
          </cell>
          <cell r="X46121">
            <v>0</v>
          </cell>
          <cell r="Y46121">
            <v>0</v>
          </cell>
          <cell r="Z46121">
            <v>0</v>
          </cell>
          <cell r="AA46121">
            <v>0</v>
          </cell>
          <cell r="AB46121">
            <v>0</v>
          </cell>
        </row>
        <row r="46299">
          <cell r="E46299">
            <v>96523290.510000005</v>
          </cell>
          <cell r="F46299">
            <v>0</v>
          </cell>
          <cell r="G46299">
            <v>96523290.510000005</v>
          </cell>
          <cell r="H46299">
            <v>0</v>
          </cell>
          <cell r="I46299">
            <v>0</v>
          </cell>
          <cell r="J46299">
            <v>0</v>
          </cell>
          <cell r="K46299">
            <v>0</v>
          </cell>
          <cell r="L46299">
            <v>0</v>
          </cell>
          <cell r="M46299">
            <v>0</v>
          </cell>
          <cell r="N46299">
            <v>0</v>
          </cell>
          <cell r="O46299">
            <v>0</v>
          </cell>
          <cell r="P46299">
            <v>28410077.670000002</v>
          </cell>
          <cell r="Q46299">
            <v>0</v>
          </cell>
          <cell r="R46299">
            <v>0</v>
          </cell>
          <cell r="S46299">
            <v>0</v>
          </cell>
          <cell r="T46299">
            <v>0</v>
          </cell>
          <cell r="U46299">
            <v>0</v>
          </cell>
          <cell r="V46299">
            <v>0</v>
          </cell>
          <cell r="W46299">
            <v>0</v>
          </cell>
          <cell r="X46299">
            <v>0</v>
          </cell>
          <cell r="Y46299">
            <v>0</v>
          </cell>
          <cell r="Z46299">
            <v>0</v>
          </cell>
          <cell r="AA46299">
            <v>0</v>
          </cell>
          <cell r="AB46299">
            <v>0</v>
          </cell>
        </row>
        <row r="46512">
          <cell r="E46512">
            <v>0</v>
          </cell>
          <cell r="F46512">
            <v>0</v>
          </cell>
          <cell r="G46512">
            <v>0</v>
          </cell>
          <cell r="H46512">
            <v>0</v>
          </cell>
          <cell r="I46512">
            <v>0</v>
          </cell>
          <cell r="J46512">
            <v>0</v>
          </cell>
          <cell r="K46512">
            <v>0</v>
          </cell>
          <cell r="L46512">
            <v>0</v>
          </cell>
          <cell r="M46512">
            <v>0</v>
          </cell>
          <cell r="N46512">
            <v>0</v>
          </cell>
          <cell r="O46512">
            <v>0</v>
          </cell>
          <cell r="P46512">
            <v>0</v>
          </cell>
          <cell r="Q46512">
            <v>0</v>
          </cell>
          <cell r="R46512">
            <v>0</v>
          </cell>
          <cell r="S46512">
            <v>0</v>
          </cell>
          <cell r="T46512">
            <v>0</v>
          </cell>
          <cell r="U46512">
            <v>0</v>
          </cell>
          <cell r="V46512">
            <v>0</v>
          </cell>
          <cell r="W46512">
            <v>0</v>
          </cell>
          <cell r="X46512">
            <v>0</v>
          </cell>
          <cell r="Y46512">
            <v>0</v>
          </cell>
          <cell r="Z46512">
            <v>0</v>
          </cell>
          <cell r="AA46512">
            <v>0</v>
          </cell>
          <cell r="AB46512">
            <v>0</v>
          </cell>
        </row>
        <row r="46547">
          <cell r="E46547">
            <v>0</v>
          </cell>
          <cell r="F46547">
            <v>0</v>
          </cell>
          <cell r="G46547">
            <v>0</v>
          </cell>
          <cell r="H46547">
            <v>0</v>
          </cell>
          <cell r="I46547">
            <v>0</v>
          </cell>
          <cell r="J46547">
            <v>0</v>
          </cell>
          <cell r="K46547">
            <v>0</v>
          </cell>
          <cell r="L46547">
            <v>0</v>
          </cell>
          <cell r="M46547">
            <v>0</v>
          </cell>
          <cell r="N46547">
            <v>0</v>
          </cell>
          <cell r="O46547">
            <v>0</v>
          </cell>
          <cell r="P46547">
            <v>0</v>
          </cell>
          <cell r="Q46547">
            <v>0</v>
          </cell>
          <cell r="R46547">
            <v>0</v>
          </cell>
          <cell r="S46547">
            <v>0</v>
          </cell>
          <cell r="T46547">
            <v>0</v>
          </cell>
          <cell r="U46547">
            <v>0</v>
          </cell>
          <cell r="V46547">
            <v>0</v>
          </cell>
          <cell r="W46547">
            <v>0</v>
          </cell>
          <cell r="X46547">
            <v>0</v>
          </cell>
          <cell r="Y46547">
            <v>0</v>
          </cell>
          <cell r="Z46547">
            <v>0</v>
          </cell>
          <cell r="AA46547">
            <v>0</v>
          </cell>
          <cell r="AB46547">
            <v>0</v>
          </cell>
        </row>
        <row r="46725">
          <cell r="E46725">
            <v>0</v>
          </cell>
          <cell r="F46725">
            <v>0</v>
          </cell>
          <cell r="G46725">
            <v>0</v>
          </cell>
          <cell r="H46725">
            <v>0</v>
          </cell>
          <cell r="I46725">
            <v>0</v>
          </cell>
          <cell r="J46725">
            <v>0</v>
          </cell>
          <cell r="K46725">
            <v>0</v>
          </cell>
          <cell r="L46725">
            <v>0</v>
          </cell>
          <cell r="M46725">
            <v>0</v>
          </cell>
          <cell r="N46725">
            <v>0</v>
          </cell>
          <cell r="O46725">
            <v>0</v>
          </cell>
          <cell r="P46725">
            <v>0</v>
          </cell>
          <cell r="Q46725">
            <v>0</v>
          </cell>
          <cell r="R46725">
            <v>0</v>
          </cell>
          <cell r="S46725">
            <v>0</v>
          </cell>
          <cell r="T46725">
            <v>0</v>
          </cell>
          <cell r="U46725">
            <v>0</v>
          </cell>
          <cell r="V46725">
            <v>0</v>
          </cell>
          <cell r="W46725">
            <v>0</v>
          </cell>
          <cell r="X46725">
            <v>0</v>
          </cell>
          <cell r="Y46725">
            <v>0</v>
          </cell>
          <cell r="Z46725">
            <v>0</v>
          </cell>
          <cell r="AA46725">
            <v>0</v>
          </cell>
          <cell r="AB46725">
            <v>0</v>
          </cell>
        </row>
        <row r="46938">
          <cell r="E46938">
            <v>0</v>
          </cell>
          <cell r="F46938">
            <v>0</v>
          </cell>
          <cell r="G46938">
            <v>0</v>
          </cell>
          <cell r="H46938">
            <v>0</v>
          </cell>
          <cell r="I46938">
            <v>0</v>
          </cell>
          <cell r="J46938">
            <v>0</v>
          </cell>
          <cell r="K46938">
            <v>0</v>
          </cell>
          <cell r="L46938">
            <v>0</v>
          </cell>
          <cell r="M46938">
            <v>0</v>
          </cell>
          <cell r="N46938">
            <v>0</v>
          </cell>
          <cell r="O46938">
            <v>0</v>
          </cell>
          <cell r="P46938">
            <v>0</v>
          </cell>
          <cell r="Q46938">
            <v>0</v>
          </cell>
          <cell r="R46938">
            <v>0</v>
          </cell>
          <cell r="S46938">
            <v>0</v>
          </cell>
          <cell r="T46938">
            <v>0</v>
          </cell>
          <cell r="U46938">
            <v>0</v>
          </cell>
          <cell r="V46938">
            <v>0</v>
          </cell>
          <cell r="W46938">
            <v>0</v>
          </cell>
          <cell r="X46938">
            <v>0</v>
          </cell>
          <cell r="Y46938">
            <v>0</v>
          </cell>
          <cell r="Z46938">
            <v>0</v>
          </cell>
          <cell r="AA46938">
            <v>0</v>
          </cell>
          <cell r="AB46938">
            <v>0</v>
          </cell>
          <cell r="AC46938">
            <v>0</v>
          </cell>
        </row>
        <row r="47151">
          <cell r="E47151">
            <v>0</v>
          </cell>
          <cell r="F47151">
            <v>0</v>
          </cell>
          <cell r="G47151">
            <v>0</v>
          </cell>
          <cell r="H47151">
            <v>0</v>
          </cell>
          <cell r="I47151">
            <v>0</v>
          </cell>
          <cell r="J47151">
            <v>0</v>
          </cell>
          <cell r="K47151">
            <v>0</v>
          </cell>
          <cell r="L47151">
            <v>0</v>
          </cell>
          <cell r="M47151">
            <v>0</v>
          </cell>
          <cell r="N47151">
            <v>0</v>
          </cell>
          <cell r="O47151">
            <v>0</v>
          </cell>
          <cell r="P47151">
            <v>0</v>
          </cell>
          <cell r="Q47151">
            <v>0</v>
          </cell>
          <cell r="R47151">
            <v>0</v>
          </cell>
          <cell r="S47151">
            <v>0</v>
          </cell>
          <cell r="T47151">
            <v>0</v>
          </cell>
          <cell r="U47151">
            <v>0</v>
          </cell>
          <cell r="V47151">
            <v>0</v>
          </cell>
          <cell r="W47151">
            <v>0</v>
          </cell>
          <cell r="X47151">
            <v>0</v>
          </cell>
          <cell r="Y47151">
            <v>0</v>
          </cell>
          <cell r="Z47151">
            <v>0</v>
          </cell>
          <cell r="AA47151">
            <v>0</v>
          </cell>
          <cell r="AB47151">
            <v>0</v>
          </cell>
        </row>
        <row r="49707">
          <cell r="E49707">
            <v>119060435</v>
          </cell>
          <cell r="F49707">
            <v>0</v>
          </cell>
          <cell r="G49707">
            <v>119060435</v>
          </cell>
          <cell r="H49707">
            <v>0</v>
          </cell>
          <cell r="I49707">
            <v>0</v>
          </cell>
          <cell r="J49707">
            <v>0</v>
          </cell>
          <cell r="K49707">
            <v>0</v>
          </cell>
          <cell r="L49707">
            <v>0</v>
          </cell>
          <cell r="M49707">
            <v>0</v>
          </cell>
          <cell r="N49707">
            <v>0</v>
          </cell>
          <cell r="O49707">
            <v>0</v>
          </cell>
          <cell r="P49707">
            <v>42185788.25</v>
          </cell>
          <cell r="Q49707">
            <v>0</v>
          </cell>
          <cell r="R49707">
            <v>0</v>
          </cell>
          <cell r="S49707">
            <v>0</v>
          </cell>
          <cell r="T49707">
            <v>0</v>
          </cell>
          <cell r="U49707">
            <v>0</v>
          </cell>
          <cell r="V49707">
            <v>0</v>
          </cell>
          <cell r="W49707">
            <v>0</v>
          </cell>
          <cell r="X49707">
            <v>0</v>
          </cell>
          <cell r="Y49707">
            <v>0</v>
          </cell>
          <cell r="Z49707">
            <v>0</v>
          </cell>
          <cell r="AA49707">
            <v>0</v>
          </cell>
          <cell r="AB49707">
            <v>0</v>
          </cell>
        </row>
        <row r="49742">
          <cell r="E49742">
            <v>0</v>
          </cell>
          <cell r="F49742">
            <v>0</v>
          </cell>
          <cell r="G49742">
            <v>0</v>
          </cell>
          <cell r="H49742">
            <v>0</v>
          </cell>
          <cell r="I49742">
            <v>0</v>
          </cell>
          <cell r="J49742">
            <v>0</v>
          </cell>
          <cell r="K49742">
            <v>0</v>
          </cell>
          <cell r="L49742">
            <v>0</v>
          </cell>
          <cell r="M49742">
            <v>0</v>
          </cell>
          <cell r="N49742">
            <v>0</v>
          </cell>
          <cell r="O49742">
            <v>0</v>
          </cell>
          <cell r="P49742">
            <v>0</v>
          </cell>
          <cell r="Q49742">
            <v>0</v>
          </cell>
          <cell r="R49742">
            <v>0</v>
          </cell>
          <cell r="S49742">
            <v>0</v>
          </cell>
          <cell r="T49742">
            <v>0</v>
          </cell>
          <cell r="U49742">
            <v>0</v>
          </cell>
          <cell r="V49742">
            <v>0</v>
          </cell>
          <cell r="W49742">
            <v>0</v>
          </cell>
          <cell r="X49742">
            <v>0</v>
          </cell>
          <cell r="Y49742">
            <v>0</v>
          </cell>
          <cell r="Z49742">
            <v>0</v>
          </cell>
          <cell r="AA49742">
            <v>0</v>
          </cell>
          <cell r="AB49742">
            <v>0</v>
          </cell>
        </row>
        <row r="49920">
          <cell r="E49920">
            <v>0</v>
          </cell>
          <cell r="F49920">
            <v>0</v>
          </cell>
          <cell r="G49920">
            <v>0</v>
          </cell>
          <cell r="H49920">
            <v>0</v>
          </cell>
          <cell r="I49920">
            <v>0</v>
          </cell>
          <cell r="J49920">
            <v>0</v>
          </cell>
          <cell r="K49920">
            <v>0</v>
          </cell>
          <cell r="L49920">
            <v>0</v>
          </cell>
          <cell r="M49920">
            <v>0</v>
          </cell>
          <cell r="N49920">
            <v>0</v>
          </cell>
          <cell r="O49920">
            <v>0</v>
          </cell>
          <cell r="P49920">
            <v>0</v>
          </cell>
          <cell r="Q49920">
            <v>0</v>
          </cell>
          <cell r="R49920">
            <v>0</v>
          </cell>
          <cell r="S49920">
            <v>0</v>
          </cell>
          <cell r="T49920">
            <v>0</v>
          </cell>
          <cell r="U49920">
            <v>0</v>
          </cell>
          <cell r="V49920">
            <v>0</v>
          </cell>
          <cell r="W49920">
            <v>0</v>
          </cell>
          <cell r="X49920">
            <v>0</v>
          </cell>
          <cell r="Y49920">
            <v>0</v>
          </cell>
          <cell r="Z49920">
            <v>0</v>
          </cell>
          <cell r="AA49920">
            <v>0</v>
          </cell>
          <cell r="AB49920">
            <v>0</v>
          </cell>
        </row>
        <row r="50133">
          <cell r="E50133">
            <v>0</v>
          </cell>
          <cell r="F50133">
            <v>0</v>
          </cell>
          <cell r="G50133">
            <v>0</v>
          </cell>
          <cell r="H50133">
            <v>0</v>
          </cell>
          <cell r="I50133">
            <v>0</v>
          </cell>
          <cell r="J50133">
            <v>0</v>
          </cell>
          <cell r="K50133">
            <v>0</v>
          </cell>
          <cell r="L50133">
            <v>0</v>
          </cell>
          <cell r="M50133">
            <v>0</v>
          </cell>
          <cell r="N50133">
            <v>0</v>
          </cell>
          <cell r="O50133">
            <v>0</v>
          </cell>
          <cell r="P50133">
            <v>0</v>
          </cell>
          <cell r="Q50133">
            <v>0</v>
          </cell>
          <cell r="R50133">
            <v>0</v>
          </cell>
          <cell r="S50133">
            <v>0</v>
          </cell>
          <cell r="T50133">
            <v>0</v>
          </cell>
          <cell r="U50133">
            <v>0</v>
          </cell>
          <cell r="V50133">
            <v>0</v>
          </cell>
          <cell r="W50133">
            <v>0</v>
          </cell>
          <cell r="X50133">
            <v>0</v>
          </cell>
          <cell r="Y50133">
            <v>0</v>
          </cell>
          <cell r="Z50133">
            <v>0</v>
          </cell>
          <cell r="AA50133">
            <v>0</v>
          </cell>
          <cell r="AB50133">
            <v>0</v>
          </cell>
        </row>
        <row r="53795">
          <cell r="E53795">
            <v>4341998692.1799927</v>
          </cell>
          <cell r="F53795">
            <v>1.1175870895385742E-7</v>
          </cell>
          <cell r="G53795">
            <v>4341998692.1799927</v>
          </cell>
          <cell r="H53795">
            <v>264754530.34</v>
          </cell>
          <cell r="I53795">
            <v>0</v>
          </cell>
          <cell r="J53795">
            <v>0</v>
          </cell>
          <cell r="K53795">
            <v>0</v>
          </cell>
          <cell r="L53795">
            <v>169757686.60000002</v>
          </cell>
          <cell r="M53795">
            <v>0</v>
          </cell>
          <cell r="N53795">
            <v>0</v>
          </cell>
          <cell r="O53795">
            <v>0</v>
          </cell>
          <cell r="P53795">
            <v>243439672.76999998</v>
          </cell>
          <cell r="Q53795">
            <v>21588495.140000001</v>
          </cell>
          <cell r="R53795">
            <v>49235672.260000013</v>
          </cell>
          <cell r="S53795">
            <v>24172676.339999996</v>
          </cell>
          <cell r="T53795">
            <v>0</v>
          </cell>
          <cell r="U53795">
            <v>0</v>
          </cell>
          <cell r="V53795">
            <v>0</v>
          </cell>
          <cell r="W53795">
            <v>0</v>
          </cell>
          <cell r="X53795">
            <v>0</v>
          </cell>
          <cell r="Y53795">
            <v>0</v>
          </cell>
          <cell r="Z53795">
            <v>0</v>
          </cell>
          <cell r="AA53795">
            <v>0</v>
          </cell>
          <cell r="AB53795">
            <v>0</v>
          </cell>
          <cell r="AC53795">
            <v>338436516.51000005</v>
          </cell>
          <cell r="AD53795">
            <v>4003562175.6699934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621">
          <cell r="H9621">
            <v>981821256.48999989</v>
          </cell>
          <cell r="V9621">
            <v>64724472.980000012</v>
          </cell>
        </row>
      </sheetData>
      <sheetData sheetId="16" refreshError="1"/>
      <sheetData sheetId="17">
        <row r="11164">
          <cell r="H11164">
            <v>1568901366.9400001</v>
          </cell>
          <cell r="V11164">
            <v>18113</v>
          </cell>
        </row>
      </sheetData>
      <sheetData sheetId="18">
        <row r="1124">
          <cell r="E1124">
            <v>2550722623.4300003</v>
          </cell>
          <cell r="S1124">
            <v>64742585.980000004</v>
          </cell>
        </row>
      </sheetData>
      <sheetData sheetId="19" refreshError="1"/>
      <sheetData sheetId="20">
        <row r="223">
          <cell r="T223">
            <v>4585036.540000001</v>
          </cell>
        </row>
      </sheetData>
      <sheetData sheetId="21">
        <row r="223">
          <cell r="T223">
            <v>191934.5</v>
          </cell>
        </row>
      </sheetData>
      <sheetData sheetId="22" refreshError="1"/>
      <sheetData sheetId="23">
        <row r="223">
          <cell r="T223">
            <v>744517.82000000007</v>
          </cell>
        </row>
      </sheetData>
      <sheetData sheetId="24">
        <row r="223">
          <cell r="T223">
            <v>12571173.370000001</v>
          </cell>
        </row>
      </sheetData>
      <sheetData sheetId="25">
        <row r="223">
          <cell r="T223">
            <v>4646446.0799999991</v>
          </cell>
        </row>
      </sheetData>
      <sheetData sheetId="26">
        <row r="223">
          <cell r="T223">
            <v>4190836.3200000003</v>
          </cell>
        </row>
      </sheetData>
      <sheetData sheetId="27">
        <row r="223">
          <cell r="T223">
            <v>55788.130000000005</v>
          </cell>
        </row>
      </sheetData>
      <sheetData sheetId="28">
        <row r="223">
          <cell r="T223">
            <v>3268525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73">
          <cell r="G73">
            <v>-7163005</v>
          </cell>
        </row>
        <row r="74">
          <cell r="F74">
            <v>0</v>
          </cell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-24332273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-10600000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F-101regular-1st "/>
      <sheetName val="CMF-101regular-2nd"/>
      <sheetName val="CMF-101regular-3rd"/>
      <sheetName val="CMF-101regular-4th"/>
      <sheetName val="foCONT reg ORIG"/>
      <sheetName val="foCONT reg reallocation"/>
      <sheetName val="FO CONT reg"/>
      <sheetName val="CO CONT reg"/>
      <sheetName val="CMF-101regularapril8"/>
      <sheetName val="CMFothers-CURRENT-1st"/>
      <sheetName val="CMFothers-CURRENT-2nd"/>
      <sheetName val="CMFothers-CURRENT-3rd"/>
      <sheetName val="CMFothers-CURRENT-4th"/>
      <sheetName val="CMFothers-FO CONT orig"/>
      <sheetName val="CMFothers-FO CONT reallocation"/>
      <sheetName val="CMFothers-FO CONT"/>
      <sheetName val="CMFothers-CO CONT"/>
      <sheetName val="CMFothers-CURRENT"/>
      <sheetName val="cmf"/>
      <sheetName val="cmf-co"/>
      <sheetName val="cmf-others"/>
      <sheetName val="cmf-others-co"/>
      <sheetName val="CMF + DR"/>
      <sheetName val="CMF-LINK"/>
      <sheetName val="qrf-sum-saro"/>
      <sheetName val="qrf-saro"/>
      <sheetName val="CIP"/>
      <sheetName val="cmf-co (2)"/>
      <sheetName val="Sheet1"/>
    </sheetNames>
    <sheetDataSet>
      <sheetData sheetId="0">
        <row r="101">
          <cell r="AD101">
            <v>6495</v>
          </cell>
        </row>
      </sheetData>
      <sheetData sheetId="1"/>
      <sheetData sheetId="2">
        <row r="3077">
          <cell r="EU3077">
            <v>0</v>
          </cell>
        </row>
      </sheetData>
      <sheetData sheetId="3">
        <row r="101">
          <cell r="B101">
            <v>0</v>
          </cell>
        </row>
      </sheetData>
      <sheetData sheetId="4" refreshError="1"/>
      <sheetData sheetId="5" refreshError="1"/>
      <sheetData sheetId="6">
        <row r="3076">
          <cell r="EU3076">
            <v>718474104.18000007</v>
          </cell>
        </row>
      </sheetData>
      <sheetData sheetId="7" refreshError="1"/>
      <sheetData sheetId="8">
        <row r="20">
          <cell r="ET20">
            <v>0</v>
          </cell>
        </row>
        <row r="3076">
          <cell r="EU3076">
            <v>1159835252.6600003</v>
          </cell>
        </row>
        <row r="3077">
          <cell r="EU3077">
            <v>169757686.60000005</v>
          </cell>
        </row>
      </sheetData>
      <sheetData sheetId="9">
        <row r="194">
          <cell r="ET194">
            <v>0</v>
          </cell>
        </row>
      </sheetData>
      <sheetData sheetId="10">
        <row r="194">
          <cell r="ET194">
            <v>0</v>
          </cell>
        </row>
      </sheetData>
      <sheetData sheetId="11">
        <row r="194">
          <cell r="ET194">
            <v>0</v>
          </cell>
        </row>
      </sheetData>
      <sheetData sheetId="12">
        <row r="194">
          <cell r="ET194">
            <v>0</v>
          </cell>
        </row>
      </sheetData>
      <sheetData sheetId="13" refreshError="1"/>
      <sheetData sheetId="14" refreshError="1"/>
      <sheetData sheetId="15">
        <row r="3356">
          <cell r="EU3356">
            <v>144918244.59</v>
          </cell>
        </row>
      </sheetData>
      <sheetData sheetId="16" refreshError="1"/>
      <sheetData sheetId="17">
        <row r="101">
          <cell r="EU101">
            <v>0</v>
          </cell>
        </row>
        <row r="3356">
          <cell r="EU3356">
            <v>252143337.03</v>
          </cell>
        </row>
        <row r="3357">
          <cell r="EU3357">
            <v>73681986.169999987</v>
          </cell>
        </row>
      </sheetData>
      <sheetData sheetId="18">
        <row r="12">
          <cell r="B12">
            <v>0</v>
          </cell>
        </row>
      </sheetData>
      <sheetData sheetId="19">
        <row r="54">
          <cell r="K54">
            <v>234482159.57999998</v>
          </cell>
        </row>
        <row r="190">
          <cell r="K190">
            <v>48806718</v>
          </cell>
        </row>
      </sheetData>
      <sheetData sheetId="20">
        <row r="12">
          <cell r="F12">
            <v>3294343.5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904"/>
  <sheetViews>
    <sheetView tabSelected="1" zoomScale="97" zoomScaleNormal="97" workbookViewId="0">
      <pane ySplit="10" topLeftCell="A11" activePane="bottomLeft" state="frozen"/>
      <selection pane="bottomLeft" activeCell="AI26" sqref="AI26"/>
    </sheetView>
  </sheetViews>
  <sheetFormatPr defaultRowHeight="15" customHeight="1" x14ac:dyDescent="0.2"/>
  <cols>
    <col min="1" max="1" width="50.85546875" customWidth="1"/>
    <col min="2" max="3" width="24.5703125" style="2" hidden="1" customWidth="1"/>
    <col min="4" max="4" width="24.5703125" style="2" customWidth="1"/>
    <col min="5" max="5" width="20.42578125" style="2" hidden="1" customWidth="1"/>
    <col min="6" max="6" width="20.5703125" style="2" hidden="1" customWidth="1"/>
    <col min="7" max="7" width="19.7109375" style="2" hidden="1" customWidth="1"/>
    <col min="8" max="8" width="23.28515625" style="2" hidden="1" customWidth="1"/>
    <col min="9" max="9" width="19.7109375" style="2" hidden="1" customWidth="1"/>
    <col min="10" max="10" width="19" style="2" hidden="1" customWidth="1"/>
    <col min="11" max="11" width="19.5703125" style="2" hidden="1" customWidth="1"/>
    <col min="12" max="12" width="21.5703125" style="2" hidden="1" customWidth="1"/>
    <col min="13" max="14" width="17.42578125" style="2" hidden="1" customWidth="1"/>
    <col min="15" max="15" width="19.42578125" style="2" hidden="1" customWidth="1"/>
    <col min="16" max="16" width="18.140625" style="2" hidden="1" customWidth="1"/>
    <col min="17" max="17" width="20.42578125" style="2" hidden="1" customWidth="1"/>
    <col min="18" max="18" width="19.140625" style="2" hidden="1" customWidth="1"/>
    <col min="19" max="19" width="23.42578125" style="2" hidden="1" customWidth="1"/>
    <col min="20" max="20" width="23.140625" style="2" hidden="1" customWidth="1"/>
    <col min="21" max="21" width="18.85546875" style="3" hidden="1" customWidth="1"/>
    <col min="22" max="25" width="18.85546875" hidden="1" customWidth="1"/>
    <col min="26" max="26" width="21.5703125" customWidth="1"/>
    <col min="27" max="27" width="20.85546875" customWidth="1"/>
    <col min="28" max="28" width="14" customWidth="1"/>
    <col min="29" max="29" width="12.140625" customWidth="1"/>
    <col min="31" max="31" width="3.5703125" style="120" customWidth="1"/>
    <col min="32" max="32" width="7.7109375" style="120" customWidth="1"/>
    <col min="33" max="33" width="20.140625" style="120" customWidth="1"/>
    <col min="34" max="34" width="2.5703125" style="120" customWidth="1"/>
    <col min="35" max="35" width="19.7109375" style="120" customWidth="1"/>
    <col min="36" max="36" width="19" style="120" customWidth="1"/>
    <col min="37" max="37" width="18.42578125" style="120" customWidth="1"/>
    <col min="38" max="38" width="20.28515625" customWidth="1"/>
  </cols>
  <sheetData>
    <row r="1" spans="1:37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7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7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7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7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7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7" ht="13.5" thickBot="1" x14ac:dyDescent="0.25"/>
    <row r="8" spans="1:37" s="10" customFormat="1" ht="17.25" customHeight="1" thickBot="1" x14ac:dyDescent="0.3">
      <c r="A8" s="4" t="s">
        <v>6</v>
      </c>
      <c r="B8" s="5" t="s">
        <v>7</v>
      </c>
      <c r="C8" s="5" t="s">
        <v>7</v>
      </c>
      <c r="D8" s="5" t="s">
        <v>7</v>
      </c>
      <c r="E8" s="6" t="s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 t="s">
        <v>8</v>
      </c>
      <c r="AA8" s="8" t="s">
        <v>9</v>
      </c>
      <c r="AB8" s="8" t="s">
        <v>10</v>
      </c>
      <c r="AC8" s="9" t="s">
        <v>11</v>
      </c>
      <c r="AD8"/>
      <c r="AE8" s="124"/>
      <c r="AF8" s="124"/>
      <c r="AG8" s="124"/>
      <c r="AH8" s="124"/>
      <c r="AI8" s="124"/>
      <c r="AJ8" s="124"/>
      <c r="AK8" s="124"/>
    </row>
    <row r="9" spans="1:37" s="10" customFormat="1" ht="16.5" customHeight="1" x14ac:dyDescent="0.25">
      <c r="A9" s="11"/>
      <c r="B9" s="12"/>
      <c r="C9" s="12"/>
      <c r="D9" s="12"/>
      <c r="E9" s="13" t="s">
        <v>12</v>
      </c>
      <c r="F9" s="13" t="s">
        <v>12</v>
      </c>
      <c r="G9" s="13" t="s">
        <v>12</v>
      </c>
      <c r="H9" s="13" t="s">
        <v>12</v>
      </c>
      <c r="I9" s="14" t="s">
        <v>13</v>
      </c>
      <c r="J9" s="13" t="s">
        <v>13</v>
      </c>
      <c r="K9" s="13" t="s">
        <v>13</v>
      </c>
      <c r="L9" s="13" t="s">
        <v>13</v>
      </c>
      <c r="M9" s="13" t="s">
        <v>14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5"/>
      <c r="AA9" s="16"/>
      <c r="AB9" s="16"/>
      <c r="AC9" s="17"/>
      <c r="AD9"/>
      <c r="AE9" s="124"/>
      <c r="AF9" s="124"/>
      <c r="AG9" s="124"/>
      <c r="AH9" s="124"/>
      <c r="AI9" s="124"/>
      <c r="AJ9" s="124"/>
      <c r="AK9" s="124"/>
    </row>
    <row r="10" spans="1:37" s="10" customFormat="1" ht="15.75" customHeight="1" thickBot="1" x14ac:dyDescent="0.3">
      <c r="A10" s="18"/>
      <c r="B10" s="19"/>
      <c r="C10" s="19"/>
      <c r="D10" s="19"/>
      <c r="E10" s="20" t="s">
        <v>16</v>
      </c>
      <c r="F10" s="20" t="s">
        <v>17</v>
      </c>
      <c r="G10" s="20" t="s">
        <v>18</v>
      </c>
      <c r="H10" s="20" t="s">
        <v>19</v>
      </c>
      <c r="I10" s="21" t="s">
        <v>16</v>
      </c>
      <c r="J10" s="20" t="s">
        <v>17</v>
      </c>
      <c r="K10" s="20" t="s">
        <v>18</v>
      </c>
      <c r="L10" s="20" t="s">
        <v>19</v>
      </c>
      <c r="M10" s="20" t="s">
        <v>13</v>
      </c>
      <c r="N10" s="22" t="s">
        <v>20</v>
      </c>
      <c r="O10" s="22" t="s">
        <v>21</v>
      </c>
      <c r="P10" s="22" t="s">
        <v>22</v>
      </c>
      <c r="Q10" s="22" t="s">
        <v>23</v>
      </c>
      <c r="R10" s="22" t="s">
        <v>24</v>
      </c>
      <c r="S10" s="22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3"/>
      <c r="AA10" s="24"/>
      <c r="AB10" s="24"/>
      <c r="AC10" s="25"/>
      <c r="AD10"/>
      <c r="AE10" s="124"/>
      <c r="AF10" s="124"/>
      <c r="AG10" s="124"/>
      <c r="AH10" s="124"/>
      <c r="AI10" s="124"/>
      <c r="AJ10" s="124"/>
      <c r="AK10" s="124"/>
    </row>
    <row r="11" spans="1:37" s="29" customForma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8"/>
      <c r="AE11" s="139"/>
      <c r="AF11" s="139"/>
      <c r="AG11" s="139"/>
      <c r="AH11" s="139"/>
      <c r="AI11" s="139"/>
      <c r="AJ11" s="139"/>
      <c r="AK11" s="139"/>
    </row>
    <row r="12" spans="1:37" s="33" customFormat="1" ht="20.25" customHeight="1" x14ac:dyDescent="0.25">
      <c r="A12" s="30" t="s">
        <v>32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  <c r="AE12" s="128"/>
      <c r="AF12" s="128"/>
      <c r="AG12" s="128"/>
      <c r="AH12" s="128"/>
      <c r="AI12" s="128"/>
      <c r="AJ12" s="128"/>
      <c r="AK12" s="128"/>
    </row>
    <row r="13" spans="1:37" s="33" customFormat="1" ht="25.5" customHeight="1" x14ac:dyDescent="0.25">
      <c r="A13" s="3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E13" s="128"/>
      <c r="AF13" s="128"/>
      <c r="AG13" s="128"/>
      <c r="AH13" s="128"/>
      <c r="AI13" s="128"/>
      <c r="AJ13" s="128"/>
      <c r="AK13" s="128"/>
    </row>
    <row r="14" spans="1:37" s="33" customFormat="1" ht="15" customHeight="1" x14ac:dyDescent="0.25">
      <c r="A14" s="35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  <c r="AE14" s="128"/>
      <c r="AF14" s="128"/>
      <c r="AG14" s="128"/>
      <c r="AH14" s="128"/>
      <c r="AI14" s="128"/>
      <c r="AJ14" s="128"/>
      <c r="AK14" s="128"/>
    </row>
    <row r="15" spans="1:37" s="33" customFormat="1" ht="18" customHeight="1" x14ac:dyDescent="0.2">
      <c r="A15" s="36" t="s">
        <v>34</v>
      </c>
      <c r="B15" s="31">
        <f t="shared" ref="B15:Q18" si="0">B25+B35+B45+B55+B65+B75+B85+B95+B105+B115+B125+B135+B145+B155+B165+B175+B185</f>
        <v>0</v>
      </c>
      <c r="C15" s="31">
        <f t="shared" si="0"/>
        <v>0</v>
      </c>
      <c r="D15" s="31">
        <f>D25+D35+D45+D55+D65+D75+D85+D95+D105+D115+D125+D135+D145+D155+D165+D175+D185</f>
        <v>0</v>
      </c>
      <c r="E15" s="31">
        <f t="shared" ref="E15:Y18" si="1">E25+E35+E45+E55+E65+E75+E85+E95+E105+E115+E125+E135+E145+E155+E165+E175+E185</f>
        <v>0</v>
      </c>
      <c r="F15" s="31">
        <f t="shared" si="1"/>
        <v>0</v>
      </c>
      <c r="G15" s="31">
        <f t="shared" si="1"/>
        <v>0</v>
      </c>
      <c r="H15" s="31">
        <f t="shared" si="1"/>
        <v>0</v>
      </c>
      <c r="I15" s="31">
        <f t="shared" si="1"/>
        <v>0</v>
      </c>
      <c r="J15" s="31">
        <f t="shared" si="1"/>
        <v>0</v>
      </c>
      <c r="K15" s="31">
        <f t="shared" si="1"/>
        <v>0</v>
      </c>
      <c r="L15" s="31">
        <f t="shared" si="1"/>
        <v>0</v>
      </c>
      <c r="M15" s="31">
        <f t="shared" si="1"/>
        <v>0</v>
      </c>
      <c r="N15" s="31">
        <f t="shared" si="1"/>
        <v>0</v>
      </c>
      <c r="O15" s="31">
        <f t="shared" si="1"/>
        <v>0</v>
      </c>
      <c r="P15" s="31">
        <f t="shared" si="1"/>
        <v>0</v>
      </c>
      <c r="Q15" s="31">
        <f t="shared" si="1"/>
        <v>0</v>
      </c>
      <c r="R15" s="31">
        <f t="shared" si="1"/>
        <v>0</v>
      </c>
      <c r="S15" s="31">
        <f t="shared" si="1"/>
        <v>0</v>
      </c>
      <c r="T15" s="31">
        <f t="shared" si="1"/>
        <v>0</v>
      </c>
      <c r="U15" s="31">
        <f t="shared" si="1"/>
        <v>0</v>
      </c>
      <c r="V15" s="31">
        <f t="shared" si="1"/>
        <v>0</v>
      </c>
      <c r="W15" s="31">
        <f t="shared" si="1"/>
        <v>0</v>
      </c>
      <c r="X15" s="31">
        <f t="shared" si="1"/>
        <v>0</v>
      </c>
      <c r="Y15" s="31">
        <f t="shared" si="1"/>
        <v>0</v>
      </c>
      <c r="Z15" s="31">
        <f>SUM(M15:Y15)</f>
        <v>0</v>
      </c>
      <c r="AA15" s="31">
        <f>D15-Z15</f>
        <v>0</v>
      </c>
      <c r="AB15" s="37" t="e">
        <f>Z15/D15</f>
        <v>#DIV/0!</v>
      </c>
      <c r="AC15" s="32"/>
      <c r="AE15" s="128"/>
      <c r="AF15" s="128"/>
      <c r="AG15" s="140"/>
      <c r="AH15" s="128"/>
      <c r="AI15" s="128"/>
      <c r="AJ15" s="128"/>
      <c r="AK15" s="128"/>
    </row>
    <row r="16" spans="1:37" s="33" customFormat="1" ht="18" customHeight="1" x14ac:dyDescent="0.2">
      <c r="A16" s="36" t="s">
        <v>35</v>
      </c>
      <c r="B16" s="31">
        <f t="shared" si="0"/>
        <v>19491784.07</v>
      </c>
      <c r="C16" s="31">
        <f t="shared" si="0"/>
        <v>1.3767582629498065E-9</v>
      </c>
      <c r="D16" s="31">
        <f t="shared" si="0"/>
        <v>19491784.070000004</v>
      </c>
      <c r="E16" s="31">
        <f t="shared" si="0"/>
        <v>5277526.78</v>
      </c>
      <c r="F16" s="31">
        <f t="shared" si="0"/>
        <v>0</v>
      </c>
      <c r="G16" s="31">
        <f t="shared" si="0"/>
        <v>0</v>
      </c>
      <c r="H16" s="31">
        <f t="shared" si="0"/>
        <v>0</v>
      </c>
      <c r="I16" s="31">
        <f t="shared" si="0"/>
        <v>6495</v>
      </c>
      <c r="J16" s="31">
        <f t="shared" si="0"/>
        <v>0</v>
      </c>
      <c r="K16" s="31">
        <f t="shared" si="0"/>
        <v>0</v>
      </c>
      <c r="L16" s="31">
        <f t="shared" si="0"/>
        <v>0</v>
      </c>
      <c r="M16" s="31">
        <f t="shared" si="0"/>
        <v>6495</v>
      </c>
      <c r="N16" s="31">
        <f t="shared" si="0"/>
        <v>1441711.9200000002</v>
      </c>
      <c r="O16" s="31">
        <f t="shared" si="0"/>
        <v>919456.55</v>
      </c>
      <c r="P16" s="31">
        <f t="shared" si="0"/>
        <v>2909863.3100000005</v>
      </c>
      <c r="Q16" s="31">
        <f t="shared" si="0"/>
        <v>0</v>
      </c>
      <c r="R16" s="31">
        <f t="shared" si="1"/>
        <v>0</v>
      </c>
      <c r="S16" s="31">
        <f t="shared" si="1"/>
        <v>0</v>
      </c>
      <c r="T16" s="31">
        <f t="shared" si="1"/>
        <v>0</v>
      </c>
      <c r="U16" s="31">
        <f t="shared" si="1"/>
        <v>0</v>
      </c>
      <c r="V16" s="31">
        <f t="shared" si="1"/>
        <v>0</v>
      </c>
      <c r="W16" s="31">
        <f t="shared" si="1"/>
        <v>0</v>
      </c>
      <c r="X16" s="31">
        <f t="shared" si="1"/>
        <v>0</v>
      </c>
      <c r="Y16" s="31">
        <f t="shared" si="1"/>
        <v>0</v>
      </c>
      <c r="Z16" s="31">
        <f t="shared" ref="Z16:Z18" si="2">SUM(M16:Y16)</f>
        <v>5277526.7800000012</v>
      </c>
      <c r="AA16" s="31">
        <f>D16-Z16</f>
        <v>14214257.290000003</v>
      </c>
      <c r="AB16" s="39">
        <f>Z16/D16</f>
        <v>0.27075647673127545</v>
      </c>
      <c r="AC16" s="32"/>
      <c r="AE16" s="128"/>
      <c r="AF16" s="128"/>
      <c r="AG16" s="140"/>
      <c r="AH16" s="128"/>
      <c r="AI16" s="128"/>
      <c r="AJ16" s="128"/>
      <c r="AK16" s="128"/>
    </row>
    <row r="17" spans="1:37" s="33" customFormat="1" ht="18" customHeight="1" x14ac:dyDescent="0.2">
      <c r="A17" s="36" t="s">
        <v>36</v>
      </c>
      <c r="B17" s="31">
        <f t="shared" si="0"/>
        <v>0</v>
      </c>
      <c r="C17" s="31">
        <f t="shared" si="0"/>
        <v>0</v>
      </c>
      <c r="D17" s="31">
        <f t="shared" si="0"/>
        <v>0</v>
      </c>
      <c r="E17" s="31">
        <f t="shared" si="0"/>
        <v>0</v>
      </c>
      <c r="F17" s="31">
        <f t="shared" si="0"/>
        <v>0</v>
      </c>
      <c r="G17" s="31">
        <f t="shared" si="0"/>
        <v>0</v>
      </c>
      <c r="H17" s="31">
        <f t="shared" si="0"/>
        <v>0</v>
      </c>
      <c r="I17" s="31">
        <f t="shared" si="0"/>
        <v>0</v>
      </c>
      <c r="J17" s="31">
        <f t="shared" si="0"/>
        <v>0</v>
      </c>
      <c r="K17" s="31">
        <f t="shared" si="0"/>
        <v>0</v>
      </c>
      <c r="L17" s="31">
        <f t="shared" si="0"/>
        <v>0</v>
      </c>
      <c r="M17" s="31">
        <f t="shared" si="0"/>
        <v>0</v>
      </c>
      <c r="N17" s="31">
        <f t="shared" si="0"/>
        <v>0</v>
      </c>
      <c r="O17" s="31">
        <f t="shared" si="0"/>
        <v>0</v>
      </c>
      <c r="P17" s="31">
        <f t="shared" si="0"/>
        <v>0</v>
      </c>
      <c r="Q17" s="31">
        <f t="shared" si="0"/>
        <v>0</v>
      </c>
      <c r="R17" s="31">
        <f t="shared" si="1"/>
        <v>0</v>
      </c>
      <c r="S17" s="31">
        <f t="shared" si="1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0</v>
      </c>
      <c r="X17" s="31">
        <f t="shared" si="1"/>
        <v>0</v>
      </c>
      <c r="Y17" s="31">
        <f t="shared" si="1"/>
        <v>0</v>
      </c>
      <c r="Z17" s="31">
        <f t="shared" si="2"/>
        <v>0</v>
      </c>
      <c r="AA17" s="31">
        <f>D17-Z17</f>
        <v>0</v>
      </c>
      <c r="AB17" s="39"/>
      <c r="AC17" s="32"/>
      <c r="AE17" s="128"/>
      <c r="AF17" s="128"/>
      <c r="AG17" s="140"/>
      <c r="AH17" s="128"/>
      <c r="AI17" s="128"/>
      <c r="AJ17" s="128"/>
      <c r="AK17" s="128"/>
    </row>
    <row r="18" spans="1:37" s="33" customFormat="1" ht="18" customHeight="1" x14ac:dyDescent="0.2">
      <c r="A18" s="36" t="s">
        <v>37</v>
      </c>
      <c r="B18" s="31">
        <f t="shared" si="0"/>
        <v>0</v>
      </c>
      <c r="C18" s="31">
        <f t="shared" si="0"/>
        <v>0</v>
      </c>
      <c r="D18" s="31">
        <f t="shared" si="0"/>
        <v>0</v>
      </c>
      <c r="E18" s="31">
        <f t="shared" si="0"/>
        <v>0</v>
      </c>
      <c r="F18" s="31">
        <f t="shared" si="0"/>
        <v>0</v>
      </c>
      <c r="G18" s="31">
        <f t="shared" si="0"/>
        <v>0</v>
      </c>
      <c r="H18" s="31">
        <f t="shared" si="0"/>
        <v>0</v>
      </c>
      <c r="I18" s="31">
        <f t="shared" si="0"/>
        <v>0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0</v>
      </c>
      <c r="N18" s="31">
        <f t="shared" si="0"/>
        <v>0</v>
      </c>
      <c r="O18" s="31">
        <f t="shared" si="0"/>
        <v>0</v>
      </c>
      <c r="P18" s="31">
        <f t="shared" si="0"/>
        <v>0</v>
      </c>
      <c r="Q18" s="31">
        <f t="shared" si="0"/>
        <v>0</v>
      </c>
      <c r="R18" s="31">
        <f t="shared" si="1"/>
        <v>0</v>
      </c>
      <c r="S18" s="31">
        <f t="shared" si="1"/>
        <v>0</v>
      </c>
      <c r="T18" s="31">
        <f t="shared" si="1"/>
        <v>0</v>
      </c>
      <c r="U18" s="31">
        <f t="shared" si="1"/>
        <v>0</v>
      </c>
      <c r="V18" s="31">
        <f t="shared" si="1"/>
        <v>0</v>
      </c>
      <c r="W18" s="31">
        <f t="shared" si="1"/>
        <v>0</v>
      </c>
      <c r="X18" s="31">
        <f t="shared" si="1"/>
        <v>0</v>
      </c>
      <c r="Y18" s="31">
        <f t="shared" si="1"/>
        <v>0</v>
      </c>
      <c r="Z18" s="31">
        <f t="shared" si="2"/>
        <v>0</v>
      </c>
      <c r="AA18" s="31">
        <f>D18-Z18</f>
        <v>0</v>
      </c>
      <c r="AB18" s="39"/>
      <c r="AC18" s="32"/>
      <c r="AE18" s="128"/>
      <c r="AF18" s="128"/>
      <c r="AG18" s="140"/>
      <c r="AH18" s="128"/>
      <c r="AI18" s="128"/>
      <c r="AJ18" s="128"/>
      <c r="AK18" s="128"/>
    </row>
    <row r="19" spans="1:37" s="33" customFormat="1" ht="18" hidden="1" customHeight="1" x14ac:dyDescent="0.25">
      <c r="A19" s="40" t="s">
        <v>38</v>
      </c>
      <c r="B19" s="41">
        <f t="shared" ref="B19" si="3">SUM(B15:B18)</f>
        <v>19491784.07</v>
      </c>
      <c r="C19" s="41">
        <f t="shared" ref="C19" si="4">SUM(C15:C18)</f>
        <v>1.3767582629498065E-9</v>
      </c>
      <c r="D19" s="41">
        <f>SUM(D15:D18)</f>
        <v>19491784.070000004</v>
      </c>
      <c r="E19" s="41">
        <f t="shared" ref="E19:AA19" si="5">SUM(E15:E18)</f>
        <v>5277526.78</v>
      </c>
      <c r="F19" s="41">
        <f t="shared" si="5"/>
        <v>0</v>
      </c>
      <c r="G19" s="41">
        <f t="shared" si="5"/>
        <v>0</v>
      </c>
      <c r="H19" s="41">
        <f t="shared" si="5"/>
        <v>0</v>
      </c>
      <c r="I19" s="41">
        <f t="shared" si="5"/>
        <v>6495</v>
      </c>
      <c r="J19" s="41">
        <f t="shared" si="5"/>
        <v>0</v>
      </c>
      <c r="K19" s="41">
        <f t="shared" si="5"/>
        <v>0</v>
      </c>
      <c r="L19" s="41">
        <f t="shared" si="5"/>
        <v>0</v>
      </c>
      <c r="M19" s="41">
        <f t="shared" si="5"/>
        <v>6495</v>
      </c>
      <c r="N19" s="41">
        <f t="shared" si="5"/>
        <v>1441711.9200000002</v>
      </c>
      <c r="O19" s="41">
        <f t="shared" si="5"/>
        <v>919456.55</v>
      </c>
      <c r="P19" s="41">
        <f t="shared" si="5"/>
        <v>2909863.3100000005</v>
      </c>
      <c r="Q19" s="41">
        <f t="shared" si="5"/>
        <v>0</v>
      </c>
      <c r="R19" s="41">
        <f t="shared" si="5"/>
        <v>0</v>
      </c>
      <c r="S19" s="41">
        <f t="shared" si="5"/>
        <v>0</v>
      </c>
      <c r="T19" s="41">
        <f t="shared" si="5"/>
        <v>0</v>
      </c>
      <c r="U19" s="41">
        <f t="shared" si="5"/>
        <v>0</v>
      </c>
      <c r="V19" s="41">
        <f t="shared" si="5"/>
        <v>0</v>
      </c>
      <c r="W19" s="41">
        <f t="shared" si="5"/>
        <v>0</v>
      </c>
      <c r="X19" s="41">
        <f t="shared" si="5"/>
        <v>0</v>
      </c>
      <c r="Y19" s="41">
        <f t="shared" si="5"/>
        <v>0</v>
      </c>
      <c r="Z19" s="41">
        <f t="shared" si="5"/>
        <v>5277526.7800000012</v>
      </c>
      <c r="AA19" s="41">
        <f t="shared" si="5"/>
        <v>14214257.290000003</v>
      </c>
      <c r="AB19" s="42">
        <f>Z19/D19</f>
        <v>0.27075647673127545</v>
      </c>
      <c r="AC19" s="32"/>
      <c r="AE19" s="128"/>
      <c r="AF19" s="128"/>
      <c r="AG19" s="140"/>
      <c r="AH19" s="128"/>
      <c r="AI19" s="128"/>
      <c r="AJ19" s="128"/>
      <c r="AK19" s="128"/>
    </row>
    <row r="20" spans="1:37" s="33" customFormat="1" ht="18" hidden="1" customHeight="1" x14ac:dyDescent="0.25">
      <c r="A20" s="43" t="s">
        <v>39</v>
      </c>
      <c r="B20" s="31">
        <f t="shared" ref="B20:Y20" si="6">B30+B40+B50+B60+B70+B80+B90+B100+B110+B120+B130+B140+B150+B160+B170+B180+B190</f>
        <v>0</v>
      </c>
      <c r="C20" s="31">
        <f t="shared" si="6"/>
        <v>0</v>
      </c>
      <c r="D20" s="31">
        <f t="shared" si="6"/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31">
        <f t="shared" si="6"/>
        <v>0</v>
      </c>
      <c r="P20" s="31">
        <f t="shared" si="6"/>
        <v>0</v>
      </c>
      <c r="Q20" s="31">
        <f t="shared" si="6"/>
        <v>0</v>
      </c>
      <c r="R20" s="31">
        <f t="shared" si="6"/>
        <v>0</v>
      </c>
      <c r="S20" s="31">
        <f t="shared" si="6"/>
        <v>0</v>
      </c>
      <c r="T20" s="31">
        <f t="shared" si="6"/>
        <v>0</v>
      </c>
      <c r="U20" s="31">
        <f t="shared" si="6"/>
        <v>0</v>
      </c>
      <c r="V20" s="31">
        <f t="shared" si="6"/>
        <v>0</v>
      </c>
      <c r="W20" s="31">
        <f t="shared" si="6"/>
        <v>0</v>
      </c>
      <c r="X20" s="31">
        <f t="shared" si="6"/>
        <v>0</v>
      </c>
      <c r="Y20" s="31">
        <f t="shared" si="6"/>
        <v>0</v>
      </c>
      <c r="Z20" s="31">
        <f t="shared" ref="Z20" si="7">SUM(M20:Y20)</f>
        <v>0</v>
      </c>
      <c r="AA20" s="31">
        <f>D20-Z20</f>
        <v>0</v>
      </c>
      <c r="AB20" s="39" t="e">
        <f>Z20/D20</f>
        <v>#DIV/0!</v>
      </c>
      <c r="AC20" s="32"/>
      <c r="AE20" s="128"/>
      <c r="AF20" s="128"/>
      <c r="AG20" s="140"/>
      <c r="AH20" s="128"/>
      <c r="AI20" s="128"/>
      <c r="AJ20" s="128"/>
      <c r="AK20" s="128"/>
    </row>
    <row r="21" spans="1:37" s="33" customFormat="1" ht="18" customHeight="1" x14ac:dyDescent="0.25">
      <c r="A21" s="40" t="s">
        <v>40</v>
      </c>
      <c r="B21" s="41">
        <f t="shared" ref="B21:C21" si="8">B20+B19</f>
        <v>19491784.07</v>
      </c>
      <c r="C21" s="41">
        <f t="shared" si="8"/>
        <v>1.3767582629498065E-9</v>
      </c>
      <c r="D21" s="41">
        <f>D20+D19</f>
        <v>19491784.070000004</v>
      </c>
      <c r="E21" s="41">
        <f t="shared" ref="E21:AA21" si="9">E20+E19</f>
        <v>5277526.78</v>
      </c>
      <c r="F21" s="41">
        <f t="shared" si="9"/>
        <v>0</v>
      </c>
      <c r="G21" s="41">
        <f t="shared" si="9"/>
        <v>0</v>
      </c>
      <c r="H21" s="41">
        <f t="shared" si="9"/>
        <v>0</v>
      </c>
      <c r="I21" s="41">
        <f t="shared" si="9"/>
        <v>6495</v>
      </c>
      <c r="J21" s="41">
        <f t="shared" si="9"/>
        <v>0</v>
      </c>
      <c r="K21" s="41">
        <f t="shared" si="9"/>
        <v>0</v>
      </c>
      <c r="L21" s="41">
        <f t="shared" si="9"/>
        <v>0</v>
      </c>
      <c r="M21" s="41">
        <f t="shared" si="9"/>
        <v>6495</v>
      </c>
      <c r="N21" s="41">
        <f t="shared" si="9"/>
        <v>1441711.9200000002</v>
      </c>
      <c r="O21" s="41">
        <f t="shared" si="9"/>
        <v>919456.55</v>
      </c>
      <c r="P21" s="41">
        <f t="shared" si="9"/>
        <v>2909863.3100000005</v>
      </c>
      <c r="Q21" s="41">
        <f t="shared" si="9"/>
        <v>0</v>
      </c>
      <c r="R21" s="41">
        <f t="shared" si="9"/>
        <v>0</v>
      </c>
      <c r="S21" s="41">
        <f t="shared" si="9"/>
        <v>0</v>
      </c>
      <c r="T21" s="41">
        <f t="shared" si="9"/>
        <v>0</v>
      </c>
      <c r="U21" s="41">
        <f t="shared" si="9"/>
        <v>0</v>
      </c>
      <c r="V21" s="41">
        <f t="shared" si="9"/>
        <v>0</v>
      </c>
      <c r="W21" s="41">
        <f t="shared" si="9"/>
        <v>0</v>
      </c>
      <c r="X21" s="41">
        <f t="shared" si="9"/>
        <v>0</v>
      </c>
      <c r="Y21" s="41">
        <f t="shared" si="9"/>
        <v>0</v>
      </c>
      <c r="Z21" s="41">
        <f t="shared" si="9"/>
        <v>5277526.7800000012</v>
      </c>
      <c r="AA21" s="41">
        <f t="shared" si="9"/>
        <v>14214257.290000003</v>
      </c>
      <c r="AB21" s="42">
        <f>Z21/D21</f>
        <v>0.27075647673127545</v>
      </c>
      <c r="AC21" s="44"/>
      <c r="AE21" s="128"/>
      <c r="AF21" s="128"/>
      <c r="AG21" s="140"/>
      <c r="AH21" s="128"/>
      <c r="AI21" s="128"/>
      <c r="AJ21" s="128"/>
      <c r="AK21" s="128"/>
    </row>
    <row r="22" spans="1:37" s="47" customFormat="1" ht="15" customHeight="1" x14ac:dyDescent="0.25">
      <c r="A22" s="45"/>
      <c r="B22" s="46"/>
      <c r="C22" s="46"/>
      <c r="D22" s="46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  <c r="AE22" s="128"/>
      <c r="AF22" s="128"/>
      <c r="AG22" s="140"/>
      <c r="AH22" s="128"/>
      <c r="AI22" s="128"/>
      <c r="AJ22" s="128"/>
      <c r="AK22" s="128"/>
    </row>
    <row r="23" spans="1:37" s="33" customFormat="1" ht="15" customHeight="1" x14ac:dyDescent="0.25">
      <c r="A23" s="34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/>
      <c r="AE23" s="128"/>
      <c r="AF23" s="128"/>
      <c r="AG23" s="140"/>
      <c r="AH23" s="128"/>
      <c r="AI23" s="128"/>
      <c r="AJ23" s="128"/>
      <c r="AK23" s="128"/>
    </row>
    <row r="24" spans="1:37" s="33" customFormat="1" ht="15" customHeight="1" x14ac:dyDescent="0.25">
      <c r="A24" s="48" t="s">
        <v>41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/>
      <c r="AE24" s="128"/>
      <c r="AF24" s="128"/>
      <c r="AG24" s="140"/>
      <c r="AH24" s="128"/>
      <c r="AI24" s="128"/>
      <c r="AJ24" s="128"/>
      <c r="AK24" s="128"/>
    </row>
    <row r="25" spans="1:37" s="33" customFormat="1" ht="18" customHeight="1" x14ac:dyDescent="0.2">
      <c r="A25" s="36" t="s">
        <v>34</v>
      </c>
      <c r="B25" s="31">
        <f>[1]consoCURRENT!E499</f>
        <v>0</v>
      </c>
      <c r="C25" s="31">
        <f>[1]consoCURRENT!F499</f>
        <v>0</v>
      </c>
      <c r="D25" s="31">
        <f>[1]consoCURRENT!G499</f>
        <v>0</v>
      </c>
      <c r="E25" s="31">
        <f>[1]consoCURRENT!H499</f>
        <v>0</v>
      </c>
      <c r="F25" s="31">
        <f>[1]consoCURRENT!I499</f>
        <v>0</v>
      </c>
      <c r="G25" s="31">
        <f>[1]consoCURRENT!J499</f>
        <v>0</v>
      </c>
      <c r="H25" s="31">
        <f>[1]consoCURRENT!K499</f>
        <v>0</v>
      </c>
      <c r="I25" s="31">
        <f>[1]consoCURRENT!L499</f>
        <v>0</v>
      </c>
      <c r="J25" s="31">
        <f>[1]consoCURRENT!M499</f>
        <v>0</v>
      </c>
      <c r="K25" s="31">
        <f>[1]consoCURRENT!N499</f>
        <v>0</v>
      </c>
      <c r="L25" s="31">
        <f>[1]consoCURRENT!O499</f>
        <v>0</v>
      </c>
      <c r="M25" s="31">
        <f>[1]consoCURRENT!P499</f>
        <v>0</v>
      </c>
      <c r="N25" s="31">
        <f>[1]consoCURRENT!Q499</f>
        <v>0</v>
      </c>
      <c r="O25" s="31">
        <f>[1]consoCURRENT!R499</f>
        <v>0</v>
      </c>
      <c r="P25" s="31">
        <f>[1]consoCURRENT!S499</f>
        <v>0</v>
      </c>
      <c r="Q25" s="31">
        <f>[1]consoCURRENT!T499</f>
        <v>0</v>
      </c>
      <c r="R25" s="31">
        <f>[1]consoCURRENT!U499</f>
        <v>0</v>
      </c>
      <c r="S25" s="31">
        <f>[1]consoCURRENT!V499</f>
        <v>0</v>
      </c>
      <c r="T25" s="31">
        <f>[1]consoCURRENT!W499</f>
        <v>0</v>
      </c>
      <c r="U25" s="31">
        <f>[1]consoCURRENT!X499</f>
        <v>0</v>
      </c>
      <c r="V25" s="31">
        <f>[1]consoCURRENT!Y499</f>
        <v>0</v>
      </c>
      <c r="W25" s="31">
        <f>[1]consoCURRENT!Z499</f>
        <v>0</v>
      </c>
      <c r="X25" s="31">
        <f>[1]consoCURRENT!AA499</f>
        <v>0</v>
      </c>
      <c r="Y25" s="31">
        <f>[1]consoCURRENT!AB499</f>
        <v>0</v>
      </c>
      <c r="Z25" s="31">
        <f>SUM(M25:Y25)</f>
        <v>0</v>
      </c>
      <c r="AA25" s="31">
        <f>D25-Z25</f>
        <v>0</v>
      </c>
      <c r="AB25" s="37" t="e">
        <f>Z25/D25</f>
        <v>#DIV/0!</v>
      </c>
      <c r="AC25" s="32"/>
      <c r="AE25" s="128"/>
      <c r="AF25" s="128"/>
      <c r="AG25" s="128"/>
      <c r="AH25" s="128"/>
      <c r="AI25" s="128"/>
      <c r="AJ25" s="128"/>
      <c r="AK25" s="128"/>
    </row>
    <row r="26" spans="1:37" s="33" customFormat="1" ht="18" customHeight="1" x14ac:dyDescent="0.2">
      <c r="A26" s="36" t="s">
        <v>35</v>
      </c>
      <c r="B26" s="31">
        <f>[1]consoCURRENT!E612</f>
        <v>5452293.3200000003</v>
      </c>
      <c r="C26" s="31">
        <f>[1]consoCURRENT!F612</f>
        <v>0</v>
      </c>
      <c r="D26" s="31">
        <f>[1]consoCURRENT!G612</f>
        <v>5452293.3200000003</v>
      </c>
      <c r="E26" s="31">
        <f>[1]consoCURRENT!H612</f>
        <v>692490.23999999999</v>
      </c>
      <c r="F26" s="31">
        <f>[1]consoCURRENT!I612</f>
        <v>0</v>
      </c>
      <c r="G26" s="31">
        <f>[1]consoCURRENT!J612</f>
        <v>0</v>
      </c>
      <c r="H26" s="31">
        <f>[1]consoCURRENT!K612</f>
        <v>0</v>
      </c>
      <c r="I26" s="31">
        <f>[1]consoCURRENT!L612</f>
        <v>6495</v>
      </c>
      <c r="J26" s="31">
        <f>[1]consoCURRENT!M612</f>
        <v>0</v>
      </c>
      <c r="K26" s="31">
        <f>[1]consoCURRENT!N612</f>
        <v>0</v>
      </c>
      <c r="L26" s="31">
        <f>[1]consoCURRENT!O612</f>
        <v>0</v>
      </c>
      <c r="M26" s="31">
        <f>[1]consoCURRENT!P612</f>
        <v>6495</v>
      </c>
      <c r="N26" s="31">
        <f>[1]consoCURRENT!Q612</f>
        <v>0</v>
      </c>
      <c r="O26" s="31">
        <f>[1]consoCURRENT!R612</f>
        <v>0</v>
      </c>
      <c r="P26" s="31">
        <f>[1]consoCURRENT!S612</f>
        <v>685995.24</v>
      </c>
      <c r="Q26" s="31">
        <f>[1]consoCURRENT!T612</f>
        <v>0</v>
      </c>
      <c r="R26" s="31">
        <f>[1]consoCURRENT!U612</f>
        <v>0</v>
      </c>
      <c r="S26" s="31">
        <f>[1]consoCURRENT!V612</f>
        <v>0</v>
      </c>
      <c r="T26" s="31">
        <f>[1]consoCURRENT!W612</f>
        <v>0</v>
      </c>
      <c r="U26" s="31">
        <f>[1]consoCURRENT!X612</f>
        <v>0</v>
      </c>
      <c r="V26" s="31">
        <f>[1]consoCURRENT!Y612</f>
        <v>0</v>
      </c>
      <c r="W26" s="31">
        <f>[1]consoCURRENT!Z612</f>
        <v>0</v>
      </c>
      <c r="X26" s="31">
        <f>[1]consoCURRENT!AA612</f>
        <v>0</v>
      </c>
      <c r="Y26" s="31">
        <f>[1]consoCURRENT!AB612</f>
        <v>0</v>
      </c>
      <c r="Z26" s="31">
        <f t="shared" ref="Z26:Z28" si="10">SUM(M26:Y26)</f>
        <v>692490.23999999999</v>
      </c>
      <c r="AA26" s="31">
        <f>D26-Z26</f>
        <v>4759803.08</v>
      </c>
      <c r="AB26" s="39">
        <f>Z26/D26</f>
        <v>0.12700898490912443</v>
      </c>
      <c r="AC26" s="32"/>
      <c r="AE26" s="128"/>
      <c r="AF26" s="128"/>
      <c r="AG26" s="128"/>
      <c r="AH26" s="128"/>
      <c r="AI26" s="128"/>
      <c r="AJ26" s="128"/>
      <c r="AK26" s="128"/>
    </row>
    <row r="27" spans="1:37" s="33" customFormat="1" ht="18" customHeight="1" x14ac:dyDescent="0.2">
      <c r="A27" s="36" t="s">
        <v>36</v>
      </c>
      <c r="B27" s="31">
        <f>[1]consoCURRENT!E618</f>
        <v>0</v>
      </c>
      <c r="C27" s="31">
        <f>[1]consoCURRENT!F618</f>
        <v>0</v>
      </c>
      <c r="D27" s="31">
        <f>[1]consoCURRENT!G618</f>
        <v>0</v>
      </c>
      <c r="E27" s="31">
        <f>[1]consoCURRENT!H618</f>
        <v>0</v>
      </c>
      <c r="F27" s="31">
        <f>[1]consoCURRENT!I618</f>
        <v>0</v>
      </c>
      <c r="G27" s="31">
        <f>[1]consoCURRENT!J618</f>
        <v>0</v>
      </c>
      <c r="H27" s="31">
        <f>[1]consoCURRENT!K618</f>
        <v>0</v>
      </c>
      <c r="I27" s="31">
        <f>[1]consoCURRENT!L618</f>
        <v>0</v>
      </c>
      <c r="J27" s="31">
        <f>[1]consoCURRENT!M618</f>
        <v>0</v>
      </c>
      <c r="K27" s="31">
        <f>[1]consoCURRENT!N618</f>
        <v>0</v>
      </c>
      <c r="L27" s="31">
        <f>[1]consoCURRENT!O618</f>
        <v>0</v>
      </c>
      <c r="M27" s="31">
        <f>[1]consoCURRENT!P618</f>
        <v>0</v>
      </c>
      <c r="N27" s="31">
        <f>[1]consoCURRENT!Q618</f>
        <v>0</v>
      </c>
      <c r="O27" s="31">
        <f>[1]consoCURRENT!R618</f>
        <v>0</v>
      </c>
      <c r="P27" s="31">
        <f>[1]consoCURRENT!S618</f>
        <v>0</v>
      </c>
      <c r="Q27" s="31">
        <f>[1]consoCURRENT!T618</f>
        <v>0</v>
      </c>
      <c r="R27" s="31">
        <f>[1]consoCURRENT!U618</f>
        <v>0</v>
      </c>
      <c r="S27" s="31">
        <f>[1]consoCURRENT!V618</f>
        <v>0</v>
      </c>
      <c r="T27" s="31">
        <f>[1]consoCURRENT!W618</f>
        <v>0</v>
      </c>
      <c r="U27" s="31">
        <f>[1]consoCURRENT!X618</f>
        <v>0</v>
      </c>
      <c r="V27" s="31">
        <f>[1]consoCURRENT!Y618</f>
        <v>0</v>
      </c>
      <c r="W27" s="31">
        <f>[1]consoCURRENT!Z618</f>
        <v>0</v>
      </c>
      <c r="X27" s="31">
        <f>[1]consoCURRENT!AA618</f>
        <v>0</v>
      </c>
      <c r="Y27" s="31">
        <f>[1]consoCURRENT!AB618</f>
        <v>0</v>
      </c>
      <c r="Z27" s="31">
        <f t="shared" si="10"/>
        <v>0</v>
      </c>
      <c r="AA27" s="31">
        <f>D27-Z27</f>
        <v>0</v>
      </c>
      <c r="AB27" s="39"/>
      <c r="AC27" s="32"/>
      <c r="AE27" s="128"/>
      <c r="AF27" s="128"/>
      <c r="AG27" s="128"/>
      <c r="AH27" s="128"/>
      <c r="AI27" s="128"/>
      <c r="AJ27" s="128"/>
      <c r="AK27" s="128"/>
    </row>
    <row r="28" spans="1:37" s="33" customFormat="1" ht="18" customHeight="1" x14ac:dyDescent="0.2">
      <c r="A28" s="36" t="s">
        <v>37</v>
      </c>
      <c r="B28" s="31">
        <f>[1]consoCURRENT!E647</f>
        <v>0</v>
      </c>
      <c r="C28" s="31">
        <f>[1]consoCURRENT!F647</f>
        <v>0</v>
      </c>
      <c r="D28" s="31">
        <f>[1]consoCURRENT!G647</f>
        <v>0</v>
      </c>
      <c r="E28" s="31">
        <f>[1]consoCURRENT!H647</f>
        <v>0</v>
      </c>
      <c r="F28" s="31">
        <f>[1]consoCURRENT!I647</f>
        <v>0</v>
      </c>
      <c r="G28" s="31">
        <f>[1]consoCURRENT!J647</f>
        <v>0</v>
      </c>
      <c r="H28" s="31">
        <f>[1]consoCURRENT!K647</f>
        <v>0</v>
      </c>
      <c r="I28" s="31">
        <f>[1]consoCURRENT!L647</f>
        <v>0</v>
      </c>
      <c r="J28" s="31">
        <f>[1]consoCURRENT!M647</f>
        <v>0</v>
      </c>
      <c r="K28" s="31">
        <f>[1]consoCURRENT!N647</f>
        <v>0</v>
      </c>
      <c r="L28" s="31">
        <f>[1]consoCURRENT!O647</f>
        <v>0</v>
      </c>
      <c r="M28" s="31">
        <f>[1]consoCURRENT!P647</f>
        <v>0</v>
      </c>
      <c r="N28" s="31">
        <f>[1]consoCURRENT!Q647</f>
        <v>0</v>
      </c>
      <c r="O28" s="31">
        <f>[1]consoCURRENT!R647</f>
        <v>0</v>
      </c>
      <c r="P28" s="31">
        <f>[1]consoCURRENT!S647</f>
        <v>0</v>
      </c>
      <c r="Q28" s="31">
        <f>[1]consoCURRENT!T647</f>
        <v>0</v>
      </c>
      <c r="R28" s="31">
        <f>[1]consoCURRENT!U647</f>
        <v>0</v>
      </c>
      <c r="S28" s="31">
        <f>[1]consoCURRENT!V647</f>
        <v>0</v>
      </c>
      <c r="T28" s="31">
        <f>[1]consoCURRENT!W647</f>
        <v>0</v>
      </c>
      <c r="U28" s="31">
        <f>[1]consoCURRENT!X647</f>
        <v>0</v>
      </c>
      <c r="V28" s="31">
        <f>[1]consoCURRENT!Y647</f>
        <v>0</v>
      </c>
      <c r="W28" s="31">
        <f>[1]consoCURRENT!Z647</f>
        <v>0</v>
      </c>
      <c r="X28" s="31">
        <f>[1]consoCURRENT!AA647</f>
        <v>0</v>
      </c>
      <c r="Y28" s="31">
        <f>[1]consoCURRENT!AB647</f>
        <v>0</v>
      </c>
      <c r="Z28" s="31">
        <f t="shared" si="10"/>
        <v>0</v>
      </c>
      <c r="AA28" s="31">
        <f>D28-Z28</f>
        <v>0</v>
      </c>
      <c r="AB28" s="39"/>
      <c r="AC28" s="32"/>
      <c r="AE28" s="128"/>
      <c r="AF28" s="128"/>
      <c r="AG28" s="128"/>
      <c r="AH28" s="128"/>
      <c r="AI28" s="128"/>
      <c r="AJ28" s="128"/>
      <c r="AK28" s="128"/>
    </row>
    <row r="29" spans="1:37" s="33" customFormat="1" ht="18" hidden="1" customHeight="1" x14ac:dyDescent="0.25">
      <c r="A29" s="40" t="s">
        <v>38</v>
      </c>
      <c r="B29" s="41">
        <f t="shared" ref="B29:C29" si="11">SUM(B25:B28)</f>
        <v>5452293.3200000003</v>
      </c>
      <c r="C29" s="41">
        <f t="shared" si="11"/>
        <v>0</v>
      </c>
      <c r="D29" s="41">
        <f>SUM(D25:D28)</f>
        <v>5452293.3200000003</v>
      </c>
      <c r="E29" s="41">
        <f t="shared" ref="E29:AA29" si="12">SUM(E25:E28)</f>
        <v>692490.23999999999</v>
      </c>
      <c r="F29" s="41">
        <f t="shared" si="12"/>
        <v>0</v>
      </c>
      <c r="G29" s="41">
        <f t="shared" si="12"/>
        <v>0</v>
      </c>
      <c r="H29" s="41">
        <f t="shared" si="12"/>
        <v>0</v>
      </c>
      <c r="I29" s="41">
        <f t="shared" si="12"/>
        <v>6495</v>
      </c>
      <c r="J29" s="41">
        <f t="shared" si="12"/>
        <v>0</v>
      </c>
      <c r="K29" s="41">
        <f t="shared" si="12"/>
        <v>0</v>
      </c>
      <c r="L29" s="41">
        <f t="shared" si="12"/>
        <v>0</v>
      </c>
      <c r="M29" s="41">
        <f t="shared" si="12"/>
        <v>6495</v>
      </c>
      <c r="N29" s="41">
        <f t="shared" si="12"/>
        <v>0</v>
      </c>
      <c r="O29" s="41">
        <f t="shared" si="12"/>
        <v>0</v>
      </c>
      <c r="P29" s="41">
        <f t="shared" si="12"/>
        <v>685995.24</v>
      </c>
      <c r="Q29" s="41">
        <f t="shared" si="12"/>
        <v>0</v>
      </c>
      <c r="R29" s="41">
        <f t="shared" si="12"/>
        <v>0</v>
      </c>
      <c r="S29" s="41">
        <f t="shared" si="12"/>
        <v>0</v>
      </c>
      <c r="T29" s="41">
        <f t="shared" si="12"/>
        <v>0</v>
      </c>
      <c r="U29" s="41">
        <f t="shared" si="12"/>
        <v>0</v>
      </c>
      <c r="V29" s="41">
        <f t="shared" si="12"/>
        <v>0</v>
      </c>
      <c r="W29" s="41">
        <f t="shared" si="12"/>
        <v>0</v>
      </c>
      <c r="X29" s="41">
        <f t="shared" si="12"/>
        <v>0</v>
      </c>
      <c r="Y29" s="41">
        <f t="shared" si="12"/>
        <v>0</v>
      </c>
      <c r="Z29" s="41">
        <f t="shared" si="12"/>
        <v>692490.23999999999</v>
      </c>
      <c r="AA29" s="41">
        <f t="shared" si="12"/>
        <v>4759803.08</v>
      </c>
      <c r="AB29" s="42">
        <f>Z29/D29</f>
        <v>0.12700898490912443</v>
      </c>
      <c r="AC29" s="32"/>
      <c r="AE29" s="128"/>
      <c r="AF29" s="128"/>
      <c r="AG29" s="128"/>
      <c r="AH29" s="128"/>
      <c r="AI29" s="128"/>
      <c r="AJ29" s="128"/>
      <c r="AK29" s="128"/>
    </row>
    <row r="30" spans="1:37" s="33" customFormat="1" ht="18" hidden="1" customHeight="1" x14ac:dyDescent="0.25">
      <c r="A30" s="43" t="s">
        <v>39</v>
      </c>
      <c r="B30" s="31">
        <f>[1]consoCURRENT!E651</f>
        <v>0</v>
      </c>
      <c r="C30" s="31">
        <f>[1]consoCURRENT!F651</f>
        <v>0</v>
      </c>
      <c r="D30" s="31">
        <f>[1]consoCURRENT!G651</f>
        <v>0</v>
      </c>
      <c r="E30" s="31">
        <f>[1]consoCURRENT!H651</f>
        <v>0</v>
      </c>
      <c r="F30" s="31">
        <f>[1]consoCURRENT!I651</f>
        <v>0</v>
      </c>
      <c r="G30" s="31">
        <f>[1]consoCURRENT!J651</f>
        <v>0</v>
      </c>
      <c r="H30" s="31">
        <f>[1]consoCURRENT!K651</f>
        <v>0</v>
      </c>
      <c r="I30" s="31">
        <f>[1]consoCURRENT!L651</f>
        <v>0</v>
      </c>
      <c r="J30" s="31">
        <f>[1]consoCURRENT!M651</f>
        <v>0</v>
      </c>
      <c r="K30" s="31">
        <f>[1]consoCURRENT!N651</f>
        <v>0</v>
      </c>
      <c r="L30" s="31">
        <f>[1]consoCURRENT!O651</f>
        <v>0</v>
      </c>
      <c r="M30" s="31">
        <f>[1]consoCURRENT!P651</f>
        <v>0</v>
      </c>
      <c r="N30" s="31">
        <f>[1]consoCURRENT!Q651</f>
        <v>0</v>
      </c>
      <c r="O30" s="31">
        <f>[1]consoCURRENT!R651</f>
        <v>0</v>
      </c>
      <c r="P30" s="31">
        <f>[1]consoCURRENT!S651</f>
        <v>0</v>
      </c>
      <c r="Q30" s="31">
        <f>[1]consoCURRENT!T651</f>
        <v>0</v>
      </c>
      <c r="R30" s="31">
        <f>[1]consoCURRENT!U651</f>
        <v>0</v>
      </c>
      <c r="S30" s="31">
        <f>[1]consoCURRENT!V651</f>
        <v>0</v>
      </c>
      <c r="T30" s="31">
        <f>[1]consoCURRENT!W651</f>
        <v>0</v>
      </c>
      <c r="U30" s="31">
        <f>[1]consoCURRENT!X651</f>
        <v>0</v>
      </c>
      <c r="V30" s="31">
        <f>[1]consoCURRENT!Y651</f>
        <v>0</v>
      </c>
      <c r="W30" s="31">
        <f>[1]consoCURRENT!Z651</f>
        <v>0</v>
      </c>
      <c r="X30" s="31">
        <f>[1]consoCURRENT!AA651</f>
        <v>0</v>
      </c>
      <c r="Y30" s="31">
        <f>[1]consoCURRENT!AB651</f>
        <v>0</v>
      </c>
      <c r="Z30" s="31">
        <f t="shared" ref="Z30" si="13">SUM(M30:Y30)</f>
        <v>0</v>
      </c>
      <c r="AA30" s="31">
        <f>D30-Z30</f>
        <v>0</v>
      </c>
      <c r="AB30" s="39" t="e">
        <f>Z30/D30</f>
        <v>#DIV/0!</v>
      </c>
      <c r="AC30" s="32"/>
      <c r="AE30" s="128"/>
      <c r="AF30" s="128"/>
      <c r="AG30" s="128"/>
      <c r="AH30" s="128"/>
      <c r="AI30" s="128"/>
      <c r="AJ30" s="128"/>
      <c r="AK30" s="128"/>
    </row>
    <row r="31" spans="1:37" s="33" customFormat="1" ht="18" customHeight="1" x14ac:dyDescent="0.25">
      <c r="A31" s="40" t="s">
        <v>40</v>
      </c>
      <c r="B31" s="41">
        <f t="shared" ref="B31:C31" si="14">B30+B29</f>
        <v>5452293.3200000003</v>
      </c>
      <c r="C31" s="41">
        <f t="shared" si="14"/>
        <v>0</v>
      </c>
      <c r="D31" s="41">
        <f>D30+D29</f>
        <v>5452293.3200000003</v>
      </c>
      <c r="E31" s="41">
        <f t="shared" ref="E31:AA31" si="15">E30+E29</f>
        <v>692490.23999999999</v>
      </c>
      <c r="F31" s="41">
        <f t="shared" si="15"/>
        <v>0</v>
      </c>
      <c r="G31" s="41">
        <f t="shared" si="15"/>
        <v>0</v>
      </c>
      <c r="H31" s="41">
        <f t="shared" si="15"/>
        <v>0</v>
      </c>
      <c r="I31" s="41">
        <f t="shared" si="15"/>
        <v>6495</v>
      </c>
      <c r="J31" s="41">
        <f t="shared" si="15"/>
        <v>0</v>
      </c>
      <c r="K31" s="41">
        <f t="shared" si="15"/>
        <v>0</v>
      </c>
      <c r="L31" s="41">
        <f t="shared" si="15"/>
        <v>0</v>
      </c>
      <c r="M31" s="41">
        <f t="shared" si="15"/>
        <v>6495</v>
      </c>
      <c r="N31" s="41">
        <f t="shared" si="15"/>
        <v>0</v>
      </c>
      <c r="O31" s="41">
        <f t="shared" si="15"/>
        <v>0</v>
      </c>
      <c r="P31" s="41">
        <f t="shared" si="15"/>
        <v>685995.24</v>
      </c>
      <c r="Q31" s="41">
        <f t="shared" si="15"/>
        <v>0</v>
      </c>
      <c r="R31" s="41">
        <f t="shared" si="15"/>
        <v>0</v>
      </c>
      <c r="S31" s="41">
        <f t="shared" si="15"/>
        <v>0</v>
      </c>
      <c r="T31" s="41">
        <f t="shared" si="15"/>
        <v>0</v>
      </c>
      <c r="U31" s="41">
        <f t="shared" si="15"/>
        <v>0</v>
      </c>
      <c r="V31" s="41">
        <f t="shared" si="15"/>
        <v>0</v>
      </c>
      <c r="W31" s="41">
        <f t="shared" si="15"/>
        <v>0</v>
      </c>
      <c r="X31" s="41">
        <f t="shared" si="15"/>
        <v>0</v>
      </c>
      <c r="Y31" s="41">
        <f t="shared" si="15"/>
        <v>0</v>
      </c>
      <c r="Z31" s="41">
        <f t="shared" si="15"/>
        <v>692490.23999999999</v>
      </c>
      <c r="AA31" s="41">
        <f t="shared" si="15"/>
        <v>4759803.08</v>
      </c>
      <c r="AB31" s="42">
        <f>Z31/D31</f>
        <v>0.12700898490912443</v>
      </c>
      <c r="AC31" s="44"/>
      <c r="AE31" s="128"/>
      <c r="AF31" s="128"/>
      <c r="AG31" s="128"/>
      <c r="AH31" s="128"/>
      <c r="AI31" s="128"/>
      <c r="AJ31" s="128"/>
      <c r="AK31" s="128"/>
    </row>
    <row r="32" spans="1:37" s="33" customFormat="1" ht="15" customHeight="1" x14ac:dyDescent="0.25">
      <c r="A32" s="3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2"/>
      <c r="AE32" s="128"/>
      <c r="AF32" s="128"/>
      <c r="AG32" s="128"/>
      <c r="AH32" s="128"/>
      <c r="AI32" s="128"/>
      <c r="AJ32" s="128"/>
      <c r="AK32" s="128"/>
    </row>
    <row r="33" spans="1:37" s="33" customFormat="1" ht="15" customHeight="1" x14ac:dyDescent="0.25">
      <c r="A33" s="3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  <c r="AE33" s="128"/>
      <c r="AF33" s="128"/>
      <c r="AG33" s="128"/>
      <c r="AH33" s="128"/>
      <c r="AI33" s="128"/>
      <c r="AJ33" s="128"/>
      <c r="AK33" s="128"/>
    </row>
    <row r="34" spans="1:37" s="33" customFormat="1" ht="15" customHeight="1" x14ac:dyDescent="0.25">
      <c r="A34" s="48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  <c r="AE34" s="128"/>
      <c r="AF34" s="128"/>
      <c r="AG34" s="128"/>
      <c r="AH34" s="128"/>
      <c r="AI34" s="128"/>
      <c r="AJ34" s="128"/>
      <c r="AK34" s="128"/>
    </row>
    <row r="35" spans="1:37" s="33" customFormat="1" ht="18" customHeight="1" x14ac:dyDescent="0.2">
      <c r="A35" s="36" t="s">
        <v>34</v>
      </c>
      <c r="B35" s="31">
        <f>[1]consoCURRENT!E712</f>
        <v>0</v>
      </c>
      <c r="C35" s="31">
        <f>[1]consoCURRENT!F712</f>
        <v>0</v>
      </c>
      <c r="D35" s="31">
        <f>[1]consoCURRENT!G712</f>
        <v>0</v>
      </c>
      <c r="E35" s="31">
        <f>[1]consoCURRENT!H712</f>
        <v>0</v>
      </c>
      <c r="F35" s="31">
        <f>[1]consoCURRENT!I712</f>
        <v>0</v>
      </c>
      <c r="G35" s="31">
        <f>[1]consoCURRENT!J712</f>
        <v>0</v>
      </c>
      <c r="H35" s="31">
        <f>[1]consoCURRENT!K712</f>
        <v>0</v>
      </c>
      <c r="I35" s="31">
        <f>[1]consoCURRENT!L712</f>
        <v>0</v>
      </c>
      <c r="J35" s="31">
        <f>[1]consoCURRENT!M712</f>
        <v>0</v>
      </c>
      <c r="K35" s="31">
        <f>[1]consoCURRENT!N712</f>
        <v>0</v>
      </c>
      <c r="L35" s="31">
        <f>[1]consoCURRENT!O712</f>
        <v>0</v>
      </c>
      <c r="M35" s="31">
        <f>[1]consoCURRENT!P712</f>
        <v>0</v>
      </c>
      <c r="N35" s="31">
        <f>[1]consoCURRENT!Q712</f>
        <v>0</v>
      </c>
      <c r="O35" s="31">
        <f>[1]consoCURRENT!R712</f>
        <v>0</v>
      </c>
      <c r="P35" s="31">
        <f>[1]consoCURRENT!S712</f>
        <v>0</v>
      </c>
      <c r="Q35" s="31">
        <f>[1]consoCURRENT!T712</f>
        <v>0</v>
      </c>
      <c r="R35" s="31">
        <f>[1]consoCURRENT!U712</f>
        <v>0</v>
      </c>
      <c r="S35" s="31">
        <f>[1]consoCURRENT!V712</f>
        <v>0</v>
      </c>
      <c r="T35" s="31">
        <f>[1]consoCURRENT!W712</f>
        <v>0</v>
      </c>
      <c r="U35" s="31">
        <f>[1]consoCURRENT!X712</f>
        <v>0</v>
      </c>
      <c r="V35" s="31">
        <f>[1]consoCURRENT!Y712</f>
        <v>0</v>
      </c>
      <c r="W35" s="31">
        <f>[1]consoCURRENT!Z712</f>
        <v>0</v>
      </c>
      <c r="X35" s="31">
        <f>[1]consoCURRENT!AA712</f>
        <v>0</v>
      </c>
      <c r="Y35" s="31">
        <f>[1]consoCURRENT!AB712</f>
        <v>0</v>
      </c>
      <c r="Z35" s="31">
        <f>SUM(M35:Y35)</f>
        <v>0</v>
      </c>
      <c r="AA35" s="31">
        <f>D35-Z35</f>
        <v>0</v>
      </c>
      <c r="AB35" s="39"/>
      <c r="AC35" s="32"/>
      <c r="AE35" s="128"/>
      <c r="AF35" s="128"/>
      <c r="AG35" s="128"/>
      <c r="AH35" s="128"/>
      <c r="AI35" s="128"/>
      <c r="AJ35" s="128"/>
      <c r="AK35" s="128"/>
    </row>
    <row r="36" spans="1:37" s="33" customFormat="1" ht="18" customHeight="1" x14ac:dyDescent="0.2">
      <c r="A36" s="36" t="s">
        <v>35</v>
      </c>
      <c r="B36" s="31">
        <f>[1]consoCURRENT!E825</f>
        <v>2483525.2800000003</v>
      </c>
      <c r="C36" s="31">
        <f>[1]consoCURRENT!F825</f>
        <v>4.6020431909710169E-10</v>
      </c>
      <c r="D36" s="31">
        <f>[1]consoCURRENT!G825</f>
        <v>2483525.2800000003</v>
      </c>
      <c r="E36" s="31">
        <f>[1]consoCURRENT!H825</f>
        <v>2463669.67</v>
      </c>
      <c r="F36" s="31">
        <f>[1]consoCURRENT!I825</f>
        <v>0</v>
      </c>
      <c r="G36" s="31">
        <f>[1]consoCURRENT!J825</f>
        <v>0</v>
      </c>
      <c r="H36" s="31">
        <f>[1]consoCURRENT!K825</f>
        <v>0</v>
      </c>
      <c r="I36" s="31">
        <f>[1]consoCURRENT!L825</f>
        <v>0</v>
      </c>
      <c r="J36" s="31">
        <f>[1]consoCURRENT!M825</f>
        <v>0</v>
      </c>
      <c r="K36" s="31">
        <f>[1]consoCURRENT!N825</f>
        <v>0</v>
      </c>
      <c r="L36" s="31">
        <f>[1]consoCURRENT!O825</f>
        <v>0</v>
      </c>
      <c r="M36" s="31">
        <f>[1]consoCURRENT!P825</f>
        <v>0</v>
      </c>
      <c r="N36" s="31">
        <f>[1]consoCURRENT!Q825</f>
        <v>1077910.32</v>
      </c>
      <c r="O36" s="31">
        <f>[1]consoCURRENT!R825</f>
        <v>0</v>
      </c>
      <c r="P36" s="31">
        <f>[1]consoCURRENT!S825</f>
        <v>1385759.3499999999</v>
      </c>
      <c r="Q36" s="31">
        <f>[1]consoCURRENT!T825</f>
        <v>0</v>
      </c>
      <c r="R36" s="31">
        <f>[1]consoCURRENT!U825</f>
        <v>0</v>
      </c>
      <c r="S36" s="31">
        <f>[1]consoCURRENT!V825</f>
        <v>0</v>
      </c>
      <c r="T36" s="31">
        <f>[1]consoCURRENT!W825</f>
        <v>0</v>
      </c>
      <c r="U36" s="31">
        <f>[1]consoCURRENT!X825</f>
        <v>0</v>
      </c>
      <c r="V36" s="31">
        <f>[1]consoCURRENT!Y825</f>
        <v>0</v>
      </c>
      <c r="W36" s="31">
        <f>[1]consoCURRENT!Z825</f>
        <v>0</v>
      </c>
      <c r="X36" s="31">
        <f>[1]consoCURRENT!AA825</f>
        <v>0</v>
      </c>
      <c r="Y36" s="31">
        <f>[1]consoCURRENT!AB825</f>
        <v>0</v>
      </c>
      <c r="Z36" s="31">
        <f t="shared" ref="Z36:Z38" si="16">SUM(M36:Y36)</f>
        <v>2463669.67</v>
      </c>
      <c r="AA36" s="31">
        <f>D36-Z36</f>
        <v>19855.610000000335</v>
      </c>
      <c r="AB36" s="39">
        <f>Z36/D36</f>
        <v>0.99200507030876672</v>
      </c>
      <c r="AC36" s="32"/>
      <c r="AE36" s="128"/>
      <c r="AF36" s="128"/>
      <c r="AG36" s="128"/>
      <c r="AH36" s="128"/>
      <c r="AI36" s="128"/>
      <c r="AJ36" s="128"/>
      <c r="AK36" s="128"/>
    </row>
    <row r="37" spans="1:37" s="33" customFormat="1" ht="18" customHeight="1" x14ac:dyDescent="0.2">
      <c r="A37" s="36" t="s">
        <v>36</v>
      </c>
      <c r="B37" s="31">
        <f>[1]consoCURRENT!E831</f>
        <v>0</v>
      </c>
      <c r="C37" s="31">
        <f>[1]consoCURRENT!F831</f>
        <v>0</v>
      </c>
      <c r="D37" s="31">
        <f>[1]consoCURRENT!G831</f>
        <v>0</v>
      </c>
      <c r="E37" s="31">
        <f>[1]consoCURRENT!H831</f>
        <v>0</v>
      </c>
      <c r="F37" s="31">
        <f>[1]consoCURRENT!I831</f>
        <v>0</v>
      </c>
      <c r="G37" s="31">
        <f>[1]consoCURRENT!J831</f>
        <v>0</v>
      </c>
      <c r="H37" s="31">
        <f>[1]consoCURRENT!K831</f>
        <v>0</v>
      </c>
      <c r="I37" s="31">
        <f>[1]consoCURRENT!L831</f>
        <v>0</v>
      </c>
      <c r="J37" s="31">
        <f>[1]consoCURRENT!M831</f>
        <v>0</v>
      </c>
      <c r="K37" s="31">
        <f>[1]consoCURRENT!N831</f>
        <v>0</v>
      </c>
      <c r="L37" s="31">
        <f>[1]consoCURRENT!O831</f>
        <v>0</v>
      </c>
      <c r="M37" s="31">
        <f>[1]consoCURRENT!P831</f>
        <v>0</v>
      </c>
      <c r="N37" s="31">
        <f>[1]consoCURRENT!Q831</f>
        <v>0</v>
      </c>
      <c r="O37" s="31">
        <f>[1]consoCURRENT!R831</f>
        <v>0</v>
      </c>
      <c r="P37" s="31">
        <f>[1]consoCURRENT!S831</f>
        <v>0</v>
      </c>
      <c r="Q37" s="31">
        <f>[1]consoCURRENT!T831</f>
        <v>0</v>
      </c>
      <c r="R37" s="31">
        <f>[1]consoCURRENT!U831</f>
        <v>0</v>
      </c>
      <c r="S37" s="31">
        <f>[1]consoCURRENT!V831</f>
        <v>0</v>
      </c>
      <c r="T37" s="31">
        <f>[1]consoCURRENT!W831</f>
        <v>0</v>
      </c>
      <c r="U37" s="31">
        <f>[1]consoCURRENT!X831</f>
        <v>0</v>
      </c>
      <c r="V37" s="31">
        <f>[1]consoCURRENT!Y831</f>
        <v>0</v>
      </c>
      <c r="W37" s="31">
        <f>[1]consoCURRENT!Z831</f>
        <v>0</v>
      </c>
      <c r="X37" s="31">
        <f>[1]consoCURRENT!AA831</f>
        <v>0</v>
      </c>
      <c r="Y37" s="31">
        <f>[1]consoCURRENT!AB831</f>
        <v>0</v>
      </c>
      <c r="Z37" s="31">
        <f t="shared" si="16"/>
        <v>0</v>
      </c>
      <c r="AA37" s="31">
        <f>D37-Z37</f>
        <v>0</v>
      </c>
      <c r="AB37" s="39"/>
      <c r="AC37" s="32"/>
      <c r="AE37" s="128"/>
      <c r="AF37" s="128"/>
      <c r="AG37" s="128"/>
      <c r="AH37" s="128"/>
      <c r="AI37" s="128"/>
      <c r="AJ37" s="128"/>
      <c r="AK37" s="128"/>
    </row>
    <row r="38" spans="1:37" s="33" customFormat="1" ht="18" customHeight="1" x14ac:dyDescent="0.2">
      <c r="A38" s="36" t="s">
        <v>37</v>
      </c>
      <c r="B38" s="31">
        <f>[1]consoCURRENT!E860</f>
        <v>0</v>
      </c>
      <c r="C38" s="31">
        <f>[1]consoCURRENT!F860</f>
        <v>0</v>
      </c>
      <c r="D38" s="31">
        <f>[1]consoCURRENT!G860</f>
        <v>0</v>
      </c>
      <c r="E38" s="31">
        <f>[1]consoCURRENT!H860</f>
        <v>0</v>
      </c>
      <c r="F38" s="31">
        <f>[1]consoCURRENT!I860</f>
        <v>0</v>
      </c>
      <c r="G38" s="31">
        <f>[1]consoCURRENT!J860</f>
        <v>0</v>
      </c>
      <c r="H38" s="31">
        <f>[1]consoCURRENT!K860</f>
        <v>0</v>
      </c>
      <c r="I38" s="31">
        <f>[1]consoCURRENT!L860</f>
        <v>0</v>
      </c>
      <c r="J38" s="31">
        <f>[1]consoCURRENT!M860</f>
        <v>0</v>
      </c>
      <c r="K38" s="31">
        <f>[1]consoCURRENT!N860</f>
        <v>0</v>
      </c>
      <c r="L38" s="31">
        <f>[1]consoCURRENT!O860</f>
        <v>0</v>
      </c>
      <c r="M38" s="31">
        <f>[1]consoCURRENT!P860</f>
        <v>0</v>
      </c>
      <c r="N38" s="31">
        <f>[1]consoCURRENT!Q860</f>
        <v>0</v>
      </c>
      <c r="O38" s="31">
        <f>[1]consoCURRENT!R860</f>
        <v>0</v>
      </c>
      <c r="P38" s="31">
        <f>[1]consoCURRENT!S860</f>
        <v>0</v>
      </c>
      <c r="Q38" s="31">
        <f>[1]consoCURRENT!T860</f>
        <v>0</v>
      </c>
      <c r="R38" s="31">
        <f>[1]consoCURRENT!U860</f>
        <v>0</v>
      </c>
      <c r="S38" s="31">
        <f>[1]consoCURRENT!V860</f>
        <v>0</v>
      </c>
      <c r="T38" s="31">
        <f>[1]consoCURRENT!W860</f>
        <v>0</v>
      </c>
      <c r="U38" s="31">
        <f>[1]consoCURRENT!X860</f>
        <v>0</v>
      </c>
      <c r="V38" s="31">
        <f>[1]consoCURRENT!Y860</f>
        <v>0</v>
      </c>
      <c r="W38" s="31">
        <f>[1]consoCURRENT!Z860</f>
        <v>0</v>
      </c>
      <c r="X38" s="31">
        <f>[1]consoCURRENT!AA860</f>
        <v>0</v>
      </c>
      <c r="Y38" s="31">
        <f>[1]consoCURRENT!AB860</f>
        <v>0</v>
      </c>
      <c r="Z38" s="31">
        <f t="shared" si="16"/>
        <v>0</v>
      </c>
      <c r="AA38" s="31">
        <f>D38-Z38</f>
        <v>0</v>
      </c>
      <c r="AB38" s="39"/>
      <c r="AC38" s="32"/>
      <c r="AE38" s="128"/>
      <c r="AF38" s="128"/>
      <c r="AG38" s="128"/>
      <c r="AH38" s="128"/>
      <c r="AI38" s="128"/>
      <c r="AJ38" s="128"/>
      <c r="AK38" s="128"/>
    </row>
    <row r="39" spans="1:37" s="33" customFormat="1" ht="18" hidden="1" customHeight="1" x14ac:dyDescent="0.25">
      <c r="A39" s="40" t="s">
        <v>38</v>
      </c>
      <c r="B39" s="41">
        <f t="shared" ref="B39:C39" si="17">SUM(B35:B38)</f>
        <v>2483525.2800000003</v>
      </c>
      <c r="C39" s="41">
        <f t="shared" si="17"/>
        <v>4.6020431909710169E-10</v>
      </c>
      <c r="D39" s="41">
        <f>SUM(D35:D38)</f>
        <v>2483525.2800000003</v>
      </c>
      <c r="E39" s="41">
        <f t="shared" ref="E39:AA39" si="18">SUM(E35:E38)</f>
        <v>2463669.67</v>
      </c>
      <c r="F39" s="41">
        <f t="shared" si="18"/>
        <v>0</v>
      </c>
      <c r="G39" s="41">
        <f t="shared" si="18"/>
        <v>0</v>
      </c>
      <c r="H39" s="41">
        <f t="shared" si="18"/>
        <v>0</v>
      </c>
      <c r="I39" s="41">
        <f t="shared" si="18"/>
        <v>0</v>
      </c>
      <c r="J39" s="41">
        <f t="shared" si="18"/>
        <v>0</v>
      </c>
      <c r="K39" s="41">
        <f t="shared" si="18"/>
        <v>0</v>
      </c>
      <c r="L39" s="41">
        <f t="shared" si="18"/>
        <v>0</v>
      </c>
      <c r="M39" s="41">
        <f t="shared" si="18"/>
        <v>0</v>
      </c>
      <c r="N39" s="41">
        <f t="shared" si="18"/>
        <v>1077910.32</v>
      </c>
      <c r="O39" s="41">
        <f t="shared" si="18"/>
        <v>0</v>
      </c>
      <c r="P39" s="41">
        <f t="shared" si="18"/>
        <v>1385759.3499999999</v>
      </c>
      <c r="Q39" s="41">
        <f t="shared" si="18"/>
        <v>0</v>
      </c>
      <c r="R39" s="41">
        <f t="shared" si="18"/>
        <v>0</v>
      </c>
      <c r="S39" s="41">
        <f t="shared" si="18"/>
        <v>0</v>
      </c>
      <c r="T39" s="41">
        <f t="shared" si="18"/>
        <v>0</v>
      </c>
      <c r="U39" s="41">
        <f t="shared" si="18"/>
        <v>0</v>
      </c>
      <c r="V39" s="41">
        <f t="shared" si="18"/>
        <v>0</v>
      </c>
      <c r="W39" s="41">
        <f t="shared" si="18"/>
        <v>0</v>
      </c>
      <c r="X39" s="41">
        <f t="shared" si="18"/>
        <v>0</v>
      </c>
      <c r="Y39" s="41">
        <f t="shared" si="18"/>
        <v>0</v>
      </c>
      <c r="Z39" s="41">
        <f t="shared" si="18"/>
        <v>2463669.67</v>
      </c>
      <c r="AA39" s="41">
        <f t="shared" si="18"/>
        <v>19855.610000000335</v>
      </c>
      <c r="AB39" s="42">
        <f>Z39/D39</f>
        <v>0.99200507030876672</v>
      </c>
      <c r="AC39" s="32"/>
      <c r="AE39" s="128"/>
      <c r="AF39" s="128"/>
      <c r="AG39" s="128"/>
      <c r="AH39" s="128"/>
      <c r="AI39" s="128"/>
      <c r="AJ39" s="128"/>
      <c r="AK39" s="128"/>
    </row>
    <row r="40" spans="1:37" s="33" customFormat="1" ht="18" hidden="1" customHeight="1" x14ac:dyDescent="0.25">
      <c r="A40" s="43" t="s">
        <v>39</v>
      </c>
      <c r="B40" s="31">
        <f>[1]consoCURRENT!E864</f>
        <v>0</v>
      </c>
      <c r="C40" s="31">
        <f>[1]consoCURRENT!F864</f>
        <v>0</v>
      </c>
      <c r="D40" s="31">
        <f>[1]consoCURRENT!G864</f>
        <v>0</v>
      </c>
      <c r="E40" s="31">
        <f>[1]consoCURRENT!H864</f>
        <v>0</v>
      </c>
      <c r="F40" s="31">
        <f>[1]consoCURRENT!I864</f>
        <v>0</v>
      </c>
      <c r="G40" s="31">
        <f>[1]consoCURRENT!J864</f>
        <v>0</v>
      </c>
      <c r="H40" s="31">
        <f>[1]consoCURRENT!K864</f>
        <v>0</v>
      </c>
      <c r="I40" s="31">
        <f>[1]consoCURRENT!L864</f>
        <v>0</v>
      </c>
      <c r="J40" s="31">
        <f>[1]consoCURRENT!M864</f>
        <v>0</v>
      </c>
      <c r="K40" s="31">
        <f>[1]consoCURRENT!N864</f>
        <v>0</v>
      </c>
      <c r="L40" s="31">
        <f>[1]consoCURRENT!O864</f>
        <v>0</v>
      </c>
      <c r="M40" s="31">
        <f>[1]consoCURRENT!P864</f>
        <v>0</v>
      </c>
      <c r="N40" s="31">
        <f>[1]consoCURRENT!Q864</f>
        <v>0</v>
      </c>
      <c r="O40" s="31">
        <f>[1]consoCURRENT!R864</f>
        <v>0</v>
      </c>
      <c r="P40" s="31">
        <f>[1]consoCURRENT!S864</f>
        <v>0</v>
      </c>
      <c r="Q40" s="31">
        <f>[1]consoCURRENT!T864</f>
        <v>0</v>
      </c>
      <c r="R40" s="31">
        <f>[1]consoCURRENT!U864</f>
        <v>0</v>
      </c>
      <c r="S40" s="31">
        <f>[1]consoCURRENT!V864</f>
        <v>0</v>
      </c>
      <c r="T40" s="31">
        <f>[1]consoCURRENT!W864</f>
        <v>0</v>
      </c>
      <c r="U40" s="31">
        <f>[1]consoCURRENT!X864</f>
        <v>0</v>
      </c>
      <c r="V40" s="31">
        <f>[1]consoCURRENT!Y864</f>
        <v>0</v>
      </c>
      <c r="W40" s="31">
        <f>[1]consoCURRENT!Z864</f>
        <v>0</v>
      </c>
      <c r="X40" s="31">
        <f>[1]consoCURRENT!AA864</f>
        <v>0</v>
      </c>
      <c r="Y40" s="31">
        <f>[1]consoCURRENT!AB864</f>
        <v>0</v>
      </c>
      <c r="Z40" s="31">
        <f t="shared" ref="Z40" si="19">SUM(M40:Y40)</f>
        <v>0</v>
      </c>
      <c r="AA40" s="31">
        <f>D40-Z40</f>
        <v>0</v>
      </c>
      <c r="AB40" s="39"/>
      <c r="AC40" s="32"/>
      <c r="AE40" s="128"/>
      <c r="AF40" s="128"/>
      <c r="AG40" s="128"/>
      <c r="AH40" s="128"/>
      <c r="AI40" s="128"/>
      <c r="AJ40" s="128"/>
      <c r="AK40" s="128"/>
    </row>
    <row r="41" spans="1:37" s="33" customFormat="1" ht="18" customHeight="1" x14ac:dyDescent="0.25">
      <c r="A41" s="40" t="s">
        <v>40</v>
      </c>
      <c r="B41" s="41">
        <f t="shared" ref="B41:C41" si="20">B40+B39</f>
        <v>2483525.2800000003</v>
      </c>
      <c r="C41" s="41">
        <f t="shared" si="20"/>
        <v>4.6020431909710169E-10</v>
      </c>
      <c r="D41" s="41">
        <f>D40+D39</f>
        <v>2483525.2800000003</v>
      </c>
      <c r="E41" s="41">
        <f t="shared" ref="E41:AA41" si="21">E40+E39</f>
        <v>2463669.67</v>
      </c>
      <c r="F41" s="41">
        <f t="shared" si="21"/>
        <v>0</v>
      </c>
      <c r="G41" s="41">
        <f t="shared" si="21"/>
        <v>0</v>
      </c>
      <c r="H41" s="41">
        <f t="shared" si="21"/>
        <v>0</v>
      </c>
      <c r="I41" s="41">
        <f t="shared" si="21"/>
        <v>0</v>
      </c>
      <c r="J41" s="41">
        <f t="shared" si="21"/>
        <v>0</v>
      </c>
      <c r="K41" s="41">
        <f t="shared" si="21"/>
        <v>0</v>
      </c>
      <c r="L41" s="41">
        <f t="shared" si="21"/>
        <v>0</v>
      </c>
      <c r="M41" s="41">
        <f t="shared" si="21"/>
        <v>0</v>
      </c>
      <c r="N41" s="41">
        <f t="shared" si="21"/>
        <v>1077910.32</v>
      </c>
      <c r="O41" s="41">
        <f t="shared" si="21"/>
        <v>0</v>
      </c>
      <c r="P41" s="41">
        <f t="shared" si="21"/>
        <v>1385759.3499999999</v>
      </c>
      <c r="Q41" s="41">
        <f t="shared" si="21"/>
        <v>0</v>
      </c>
      <c r="R41" s="41">
        <f t="shared" si="21"/>
        <v>0</v>
      </c>
      <c r="S41" s="41">
        <f t="shared" si="21"/>
        <v>0</v>
      </c>
      <c r="T41" s="41">
        <f t="shared" si="21"/>
        <v>0</v>
      </c>
      <c r="U41" s="41">
        <f t="shared" si="21"/>
        <v>0</v>
      </c>
      <c r="V41" s="41">
        <f t="shared" si="21"/>
        <v>0</v>
      </c>
      <c r="W41" s="41">
        <f t="shared" si="21"/>
        <v>0</v>
      </c>
      <c r="X41" s="41">
        <f t="shared" si="21"/>
        <v>0</v>
      </c>
      <c r="Y41" s="41">
        <f t="shared" si="21"/>
        <v>0</v>
      </c>
      <c r="Z41" s="41">
        <f t="shared" si="21"/>
        <v>2463669.67</v>
      </c>
      <c r="AA41" s="41">
        <f t="shared" si="21"/>
        <v>19855.610000000335</v>
      </c>
      <c r="AB41" s="42">
        <f>Z41/D41</f>
        <v>0.99200507030876672</v>
      </c>
      <c r="AC41" s="44"/>
      <c r="AE41" s="128"/>
      <c r="AF41" s="128"/>
      <c r="AG41" s="128"/>
      <c r="AH41" s="128"/>
      <c r="AI41" s="128"/>
      <c r="AJ41" s="128"/>
      <c r="AK41" s="128"/>
    </row>
    <row r="42" spans="1:37" s="33" customFormat="1" ht="15" customHeight="1" x14ac:dyDescent="0.25">
      <c r="A42" s="3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2"/>
      <c r="AE42" s="128"/>
      <c r="AF42" s="128"/>
      <c r="AG42" s="128"/>
      <c r="AH42" s="128"/>
      <c r="AI42" s="128"/>
      <c r="AJ42" s="128"/>
      <c r="AK42" s="128"/>
    </row>
    <row r="43" spans="1:37" s="33" customFormat="1" ht="15" customHeight="1" x14ac:dyDescent="0.25">
      <c r="A43" s="3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>
        <f>612890.05+10000000+500000+3417120+350000+500000</f>
        <v>15380010.050000001</v>
      </c>
      <c r="AA43" s="31"/>
      <c r="AB43" s="31"/>
      <c r="AC43" s="32"/>
      <c r="AE43" s="128"/>
      <c r="AF43" s="128"/>
      <c r="AG43" s="128"/>
      <c r="AH43" s="128"/>
      <c r="AI43" s="128"/>
      <c r="AJ43" s="128"/>
      <c r="AK43" s="128"/>
    </row>
    <row r="44" spans="1:37" s="33" customFormat="1" ht="15" customHeight="1" x14ac:dyDescent="0.25">
      <c r="A44" s="48" t="s">
        <v>43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2"/>
      <c r="AE44" s="128"/>
      <c r="AF44" s="128"/>
      <c r="AG44" s="128"/>
      <c r="AH44" s="128"/>
      <c r="AI44" s="128"/>
      <c r="AJ44" s="128"/>
      <c r="AK44" s="128"/>
    </row>
    <row r="45" spans="1:37" s="33" customFormat="1" ht="18" customHeight="1" x14ac:dyDescent="0.2">
      <c r="A45" s="36" t="s">
        <v>34</v>
      </c>
      <c r="B45" s="31">
        <f>[1]consoCURRENT!E925</f>
        <v>0</v>
      </c>
      <c r="C45" s="31">
        <f>[1]consoCURRENT!F925</f>
        <v>0</v>
      </c>
      <c r="D45" s="31">
        <f>[1]consoCURRENT!G925</f>
        <v>0</v>
      </c>
      <c r="E45" s="31">
        <f>[1]consoCURRENT!H925</f>
        <v>0</v>
      </c>
      <c r="F45" s="31">
        <f>[1]consoCURRENT!I925</f>
        <v>0</v>
      </c>
      <c r="G45" s="31">
        <f>[1]consoCURRENT!J925</f>
        <v>0</v>
      </c>
      <c r="H45" s="31">
        <f>[1]consoCURRENT!K925</f>
        <v>0</v>
      </c>
      <c r="I45" s="31">
        <f>[1]consoCURRENT!L925</f>
        <v>0</v>
      </c>
      <c r="J45" s="31">
        <f>[1]consoCURRENT!M925</f>
        <v>0</v>
      </c>
      <c r="K45" s="31">
        <f>[1]consoCURRENT!N925</f>
        <v>0</v>
      </c>
      <c r="L45" s="31">
        <f>[1]consoCURRENT!O925</f>
        <v>0</v>
      </c>
      <c r="M45" s="31">
        <f>[1]consoCURRENT!P925</f>
        <v>0</v>
      </c>
      <c r="N45" s="31">
        <f>[1]consoCURRENT!Q925</f>
        <v>0</v>
      </c>
      <c r="O45" s="31">
        <f>[1]consoCURRENT!R925</f>
        <v>0</v>
      </c>
      <c r="P45" s="31">
        <f>[1]consoCURRENT!S925</f>
        <v>0</v>
      </c>
      <c r="Q45" s="31">
        <f>[1]consoCURRENT!T925</f>
        <v>0</v>
      </c>
      <c r="R45" s="31">
        <f>[1]consoCURRENT!U925</f>
        <v>0</v>
      </c>
      <c r="S45" s="31">
        <f>[1]consoCURRENT!V925</f>
        <v>0</v>
      </c>
      <c r="T45" s="31">
        <f>[1]consoCURRENT!W925</f>
        <v>0</v>
      </c>
      <c r="U45" s="31">
        <f>[1]consoCURRENT!X925</f>
        <v>0</v>
      </c>
      <c r="V45" s="31">
        <f>[1]consoCURRENT!Y925</f>
        <v>0</v>
      </c>
      <c r="W45" s="31">
        <f>[1]consoCURRENT!Z925</f>
        <v>0</v>
      </c>
      <c r="X45" s="31">
        <f>[1]consoCURRENT!AA925</f>
        <v>0</v>
      </c>
      <c r="Y45" s="31">
        <f>[1]consoCURRENT!AB925</f>
        <v>0</v>
      </c>
      <c r="Z45" s="31">
        <f>SUM(M45:Y45)</f>
        <v>0</v>
      </c>
      <c r="AA45" s="31">
        <f>D45-Z45</f>
        <v>0</v>
      </c>
      <c r="AB45" s="39"/>
      <c r="AC45" s="32"/>
      <c r="AE45" s="128"/>
      <c r="AF45" s="128"/>
      <c r="AG45" s="128"/>
      <c r="AH45" s="128"/>
      <c r="AI45" s="128"/>
      <c r="AJ45" s="128"/>
      <c r="AK45" s="128"/>
    </row>
    <row r="46" spans="1:37" s="33" customFormat="1" ht="18" customHeight="1" x14ac:dyDescent="0.2">
      <c r="A46" s="36" t="s">
        <v>35</v>
      </c>
      <c r="B46" s="31">
        <f>[1]consoCURRENT!E1038</f>
        <v>619720.13</v>
      </c>
      <c r="C46" s="31">
        <f>[1]consoCURRENT!F1038</f>
        <v>7.0723871203881572E-11</v>
      </c>
      <c r="D46" s="31">
        <f>[1]consoCURRENT!G1038</f>
        <v>619720.13</v>
      </c>
      <c r="E46" s="31">
        <f>[1]consoCURRENT!H1038</f>
        <v>599037.03999999992</v>
      </c>
      <c r="F46" s="31">
        <f>[1]consoCURRENT!I1038</f>
        <v>0</v>
      </c>
      <c r="G46" s="31">
        <f>[1]consoCURRENT!J1038</f>
        <v>0</v>
      </c>
      <c r="H46" s="31">
        <f>[1]consoCURRENT!K1038</f>
        <v>0</v>
      </c>
      <c r="I46" s="31">
        <f>[1]consoCURRENT!L1038</f>
        <v>0</v>
      </c>
      <c r="J46" s="31">
        <f>[1]consoCURRENT!M1038</f>
        <v>0</v>
      </c>
      <c r="K46" s="31">
        <f>[1]consoCURRENT!N1038</f>
        <v>0</v>
      </c>
      <c r="L46" s="31">
        <f>[1]consoCURRENT!O1038</f>
        <v>0</v>
      </c>
      <c r="M46" s="31">
        <f>[1]consoCURRENT!P1038</f>
        <v>0</v>
      </c>
      <c r="N46" s="31">
        <f>[1]consoCURRENT!Q1038</f>
        <v>232892.84</v>
      </c>
      <c r="O46" s="31">
        <f>[1]consoCURRENT!R1038</f>
        <v>299489.20999999996</v>
      </c>
      <c r="P46" s="31">
        <f>[1]consoCURRENT!S1038</f>
        <v>66654.989999999991</v>
      </c>
      <c r="Q46" s="31">
        <f>[1]consoCURRENT!T1038</f>
        <v>0</v>
      </c>
      <c r="R46" s="31">
        <f>[1]consoCURRENT!U1038</f>
        <v>0</v>
      </c>
      <c r="S46" s="31">
        <f>[1]consoCURRENT!V1038</f>
        <v>0</v>
      </c>
      <c r="T46" s="31">
        <f>[1]consoCURRENT!W1038</f>
        <v>0</v>
      </c>
      <c r="U46" s="31">
        <f>[1]consoCURRENT!X1038</f>
        <v>0</v>
      </c>
      <c r="V46" s="31">
        <f>[1]consoCURRENT!Y1038</f>
        <v>0</v>
      </c>
      <c r="W46" s="31">
        <f>[1]consoCURRENT!Z1038</f>
        <v>0</v>
      </c>
      <c r="X46" s="31">
        <f>[1]consoCURRENT!AA1038</f>
        <v>0</v>
      </c>
      <c r="Y46" s="31">
        <f>[1]consoCURRENT!AB1038</f>
        <v>0</v>
      </c>
      <c r="Z46" s="31">
        <f t="shared" ref="Z46:Z48" si="22">SUM(M46:Y46)</f>
        <v>599037.03999999992</v>
      </c>
      <c r="AA46" s="31">
        <f>D46-Z46</f>
        <v>20683.090000000084</v>
      </c>
      <c r="AB46" s="39">
        <f>Z46/D46</f>
        <v>0.96662511188719968</v>
      </c>
      <c r="AC46" s="32"/>
      <c r="AE46" s="128"/>
      <c r="AF46" s="128"/>
      <c r="AG46" s="128"/>
      <c r="AH46" s="128"/>
      <c r="AI46" s="128"/>
      <c r="AJ46" s="128"/>
      <c r="AK46" s="128"/>
    </row>
    <row r="47" spans="1:37" s="33" customFormat="1" ht="18" customHeight="1" x14ac:dyDescent="0.2">
      <c r="A47" s="36" t="s">
        <v>36</v>
      </c>
      <c r="B47" s="31">
        <f>[1]consoCURRENT!E1044</f>
        <v>0</v>
      </c>
      <c r="C47" s="31">
        <f>[1]consoCURRENT!F1044</f>
        <v>0</v>
      </c>
      <c r="D47" s="31">
        <f>[1]consoCURRENT!G1044</f>
        <v>0</v>
      </c>
      <c r="E47" s="31">
        <f>[1]consoCURRENT!H1044</f>
        <v>0</v>
      </c>
      <c r="F47" s="31">
        <f>[1]consoCURRENT!I1044</f>
        <v>0</v>
      </c>
      <c r="G47" s="31">
        <f>[1]consoCURRENT!J1044</f>
        <v>0</v>
      </c>
      <c r="H47" s="31">
        <f>[1]consoCURRENT!K1044</f>
        <v>0</v>
      </c>
      <c r="I47" s="31">
        <f>[1]consoCURRENT!L1044</f>
        <v>0</v>
      </c>
      <c r="J47" s="31">
        <f>[1]consoCURRENT!M1044</f>
        <v>0</v>
      </c>
      <c r="K47" s="31">
        <f>[1]consoCURRENT!N1044</f>
        <v>0</v>
      </c>
      <c r="L47" s="31">
        <f>[1]consoCURRENT!O1044</f>
        <v>0</v>
      </c>
      <c r="M47" s="31">
        <f>[1]consoCURRENT!P1044</f>
        <v>0</v>
      </c>
      <c r="N47" s="31">
        <f>[1]consoCURRENT!Q1044</f>
        <v>0</v>
      </c>
      <c r="O47" s="31">
        <f>[1]consoCURRENT!R1044</f>
        <v>0</v>
      </c>
      <c r="P47" s="31">
        <f>[1]consoCURRENT!S1044</f>
        <v>0</v>
      </c>
      <c r="Q47" s="31">
        <f>[1]consoCURRENT!T1044</f>
        <v>0</v>
      </c>
      <c r="R47" s="31">
        <f>[1]consoCURRENT!U1044</f>
        <v>0</v>
      </c>
      <c r="S47" s="31">
        <f>[1]consoCURRENT!V1044</f>
        <v>0</v>
      </c>
      <c r="T47" s="31">
        <f>[1]consoCURRENT!W1044</f>
        <v>0</v>
      </c>
      <c r="U47" s="31">
        <f>[1]consoCURRENT!X1044</f>
        <v>0</v>
      </c>
      <c r="V47" s="31">
        <f>[1]consoCURRENT!Y1044</f>
        <v>0</v>
      </c>
      <c r="W47" s="31">
        <f>[1]consoCURRENT!Z1044</f>
        <v>0</v>
      </c>
      <c r="X47" s="31">
        <f>[1]consoCURRENT!AA1044</f>
        <v>0</v>
      </c>
      <c r="Y47" s="31">
        <f>[1]consoCURRENT!AB1044</f>
        <v>0</v>
      </c>
      <c r="Z47" s="31">
        <f t="shared" si="22"/>
        <v>0</v>
      </c>
      <c r="AA47" s="31">
        <f>D47-Z47</f>
        <v>0</v>
      </c>
      <c r="AB47" s="39"/>
      <c r="AC47" s="32"/>
      <c r="AE47" s="128"/>
      <c r="AF47" s="128"/>
      <c r="AG47" s="128"/>
      <c r="AH47" s="128"/>
      <c r="AI47" s="128"/>
      <c r="AJ47" s="128"/>
      <c r="AK47" s="128"/>
    </row>
    <row r="48" spans="1:37" s="33" customFormat="1" ht="18" customHeight="1" x14ac:dyDescent="0.2">
      <c r="A48" s="36" t="s">
        <v>37</v>
      </c>
      <c r="B48" s="31">
        <f>[1]consoCURRENT!E1073</f>
        <v>0</v>
      </c>
      <c r="C48" s="31">
        <f>[1]consoCURRENT!F1073</f>
        <v>0</v>
      </c>
      <c r="D48" s="31">
        <f>[1]consoCURRENT!G1073</f>
        <v>0</v>
      </c>
      <c r="E48" s="31">
        <f>[1]consoCURRENT!H1073</f>
        <v>0</v>
      </c>
      <c r="F48" s="31">
        <f>[1]consoCURRENT!I1073</f>
        <v>0</v>
      </c>
      <c r="G48" s="31">
        <f>[1]consoCURRENT!J1073</f>
        <v>0</v>
      </c>
      <c r="H48" s="31">
        <f>[1]consoCURRENT!K1073</f>
        <v>0</v>
      </c>
      <c r="I48" s="31">
        <f>[1]consoCURRENT!L1073</f>
        <v>0</v>
      </c>
      <c r="J48" s="31">
        <f>[1]consoCURRENT!M1073</f>
        <v>0</v>
      </c>
      <c r="K48" s="31">
        <f>[1]consoCURRENT!N1073</f>
        <v>0</v>
      </c>
      <c r="L48" s="31">
        <f>[1]consoCURRENT!O1073</f>
        <v>0</v>
      </c>
      <c r="M48" s="31">
        <f>[1]consoCURRENT!P1073</f>
        <v>0</v>
      </c>
      <c r="N48" s="31">
        <f>[1]consoCURRENT!Q1073</f>
        <v>0</v>
      </c>
      <c r="O48" s="31">
        <f>[1]consoCURRENT!R1073</f>
        <v>0</v>
      </c>
      <c r="P48" s="31">
        <f>[1]consoCURRENT!S1073</f>
        <v>0</v>
      </c>
      <c r="Q48" s="31">
        <f>[1]consoCURRENT!T1073</f>
        <v>0</v>
      </c>
      <c r="R48" s="31">
        <f>[1]consoCURRENT!U1073</f>
        <v>0</v>
      </c>
      <c r="S48" s="31">
        <f>[1]consoCURRENT!V1073</f>
        <v>0</v>
      </c>
      <c r="T48" s="31">
        <f>[1]consoCURRENT!W1073</f>
        <v>0</v>
      </c>
      <c r="U48" s="31">
        <f>[1]consoCURRENT!X1073</f>
        <v>0</v>
      </c>
      <c r="V48" s="31">
        <f>[1]consoCURRENT!Y1073</f>
        <v>0</v>
      </c>
      <c r="W48" s="31">
        <f>[1]consoCURRENT!Z1073</f>
        <v>0</v>
      </c>
      <c r="X48" s="31">
        <f>[1]consoCURRENT!AA1073</f>
        <v>0</v>
      </c>
      <c r="Y48" s="31">
        <f>[1]consoCURRENT!AB1073</f>
        <v>0</v>
      </c>
      <c r="Z48" s="31">
        <f t="shared" si="22"/>
        <v>0</v>
      </c>
      <c r="AA48" s="31">
        <f>D48-Z48</f>
        <v>0</v>
      </c>
      <c r="AB48" s="39"/>
      <c r="AC48" s="32"/>
      <c r="AE48" s="128"/>
      <c r="AF48" s="128"/>
      <c r="AG48" s="128"/>
      <c r="AH48" s="128"/>
      <c r="AI48" s="128"/>
      <c r="AJ48" s="128"/>
      <c r="AK48" s="128"/>
    </row>
    <row r="49" spans="1:37" s="33" customFormat="1" ht="18" hidden="1" customHeight="1" x14ac:dyDescent="0.25">
      <c r="A49" s="40" t="s">
        <v>38</v>
      </c>
      <c r="B49" s="41">
        <f t="shared" ref="B49:C49" si="23">SUM(B45:B48)</f>
        <v>619720.13</v>
      </c>
      <c r="C49" s="41">
        <f t="shared" si="23"/>
        <v>7.0723871203881572E-11</v>
      </c>
      <c r="D49" s="41">
        <f>SUM(D45:D48)</f>
        <v>619720.13</v>
      </c>
      <c r="E49" s="41">
        <f t="shared" ref="E49:AA49" si="24">SUM(E45:E48)</f>
        <v>599037.03999999992</v>
      </c>
      <c r="F49" s="41">
        <f t="shared" si="24"/>
        <v>0</v>
      </c>
      <c r="G49" s="41">
        <f t="shared" si="24"/>
        <v>0</v>
      </c>
      <c r="H49" s="41">
        <f t="shared" si="24"/>
        <v>0</v>
      </c>
      <c r="I49" s="41">
        <f t="shared" si="24"/>
        <v>0</v>
      </c>
      <c r="J49" s="41">
        <f t="shared" si="24"/>
        <v>0</v>
      </c>
      <c r="K49" s="41">
        <f t="shared" si="24"/>
        <v>0</v>
      </c>
      <c r="L49" s="41">
        <f t="shared" si="24"/>
        <v>0</v>
      </c>
      <c r="M49" s="41">
        <f t="shared" si="24"/>
        <v>0</v>
      </c>
      <c r="N49" s="41">
        <f t="shared" si="24"/>
        <v>232892.84</v>
      </c>
      <c r="O49" s="41">
        <f t="shared" si="24"/>
        <v>299489.20999999996</v>
      </c>
      <c r="P49" s="41">
        <f t="shared" si="24"/>
        <v>66654.989999999991</v>
      </c>
      <c r="Q49" s="41">
        <f t="shared" si="24"/>
        <v>0</v>
      </c>
      <c r="R49" s="41">
        <f t="shared" si="24"/>
        <v>0</v>
      </c>
      <c r="S49" s="41">
        <f t="shared" si="24"/>
        <v>0</v>
      </c>
      <c r="T49" s="41">
        <f t="shared" si="24"/>
        <v>0</v>
      </c>
      <c r="U49" s="41">
        <f t="shared" si="24"/>
        <v>0</v>
      </c>
      <c r="V49" s="41">
        <f t="shared" si="24"/>
        <v>0</v>
      </c>
      <c r="W49" s="41">
        <f t="shared" si="24"/>
        <v>0</v>
      </c>
      <c r="X49" s="41">
        <f t="shared" si="24"/>
        <v>0</v>
      </c>
      <c r="Y49" s="41">
        <f t="shared" si="24"/>
        <v>0</v>
      </c>
      <c r="Z49" s="41">
        <f t="shared" si="24"/>
        <v>599037.03999999992</v>
      </c>
      <c r="AA49" s="41">
        <f t="shared" si="24"/>
        <v>20683.090000000084</v>
      </c>
      <c r="AB49" s="42">
        <f>Z49/D49</f>
        <v>0.96662511188719968</v>
      </c>
      <c r="AC49" s="32"/>
      <c r="AE49" s="128"/>
      <c r="AF49" s="128"/>
      <c r="AG49" s="128"/>
      <c r="AH49" s="128"/>
      <c r="AI49" s="128"/>
      <c r="AJ49" s="128"/>
      <c r="AK49" s="128"/>
    </row>
    <row r="50" spans="1:37" s="33" customFormat="1" ht="18" hidden="1" customHeight="1" x14ac:dyDescent="0.25">
      <c r="A50" s="43" t="s">
        <v>39</v>
      </c>
      <c r="B50" s="31">
        <f>[1]consoCURRENT!E1077</f>
        <v>0</v>
      </c>
      <c r="C50" s="31">
        <f>[1]consoCURRENT!F1077</f>
        <v>0</v>
      </c>
      <c r="D50" s="31">
        <f>[1]consoCURRENT!G1077</f>
        <v>0</v>
      </c>
      <c r="E50" s="31">
        <f>[1]consoCURRENT!H1077</f>
        <v>0</v>
      </c>
      <c r="F50" s="31">
        <f>[1]consoCURRENT!I1077</f>
        <v>0</v>
      </c>
      <c r="G50" s="31">
        <f>[1]consoCURRENT!J1077</f>
        <v>0</v>
      </c>
      <c r="H50" s="31">
        <f>[1]consoCURRENT!K1077</f>
        <v>0</v>
      </c>
      <c r="I50" s="31">
        <f>[1]consoCURRENT!L1077</f>
        <v>0</v>
      </c>
      <c r="J50" s="31">
        <f>[1]consoCURRENT!M1077</f>
        <v>0</v>
      </c>
      <c r="K50" s="31">
        <f>[1]consoCURRENT!N1077</f>
        <v>0</v>
      </c>
      <c r="L50" s="31">
        <f>[1]consoCURRENT!O1077</f>
        <v>0</v>
      </c>
      <c r="M50" s="31">
        <f>[1]consoCURRENT!P1077</f>
        <v>0</v>
      </c>
      <c r="N50" s="31">
        <f>[1]consoCURRENT!Q1077</f>
        <v>0</v>
      </c>
      <c r="O50" s="31">
        <f>[1]consoCURRENT!R1077</f>
        <v>0</v>
      </c>
      <c r="P50" s="31">
        <f>[1]consoCURRENT!S1077</f>
        <v>0</v>
      </c>
      <c r="Q50" s="31">
        <f>[1]consoCURRENT!T1077</f>
        <v>0</v>
      </c>
      <c r="R50" s="31">
        <f>[1]consoCURRENT!U1077</f>
        <v>0</v>
      </c>
      <c r="S50" s="31">
        <f>[1]consoCURRENT!V1077</f>
        <v>0</v>
      </c>
      <c r="T50" s="31">
        <f>[1]consoCURRENT!W1077</f>
        <v>0</v>
      </c>
      <c r="U50" s="31">
        <f>[1]consoCURRENT!X1077</f>
        <v>0</v>
      </c>
      <c r="V50" s="31">
        <f>[1]consoCURRENT!Y1077</f>
        <v>0</v>
      </c>
      <c r="W50" s="31">
        <f>[1]consoCURRENT!Z1077</f>
        <v>0</v>
      </c>
      <c r="X50" s="31">
        <f>[1]consoCURRENT!AA1077</f>
        <v>0</v>
      </c>
      <c r="Y50" s="31">
        <f>[1]consoCURRENT!AB1077</f>
        <v>0</v>
      </c>
      <c r="Z50" s="31">
        <f t="shared" ref="Z50" si="25">SUM(M50:Y50)</f>
        <v>0</v>
      </c>
      <c r="AA50" s="31">
        <f>D50-Z50</f>
        <v>0</v>
      </c>
      <c r="AB50" s="39"/>
      <c r="AC50" s="32"/>
      <c r="AE50" s="128"/>
      <c r="AF50" s="128"/>
      <c r="AG50" s="128"/>
      <c r="AH50" s="128"/>
      <c r="AI50" s="128"/>
      <c r="AJ50" s="128"/>
      <c r="AK50" s="128"/>
    </row>
    <row r="51" spans="1:37" s="33" customFormat="1" ht="18" customHeight="1" x14ac:dyDescent="0.25">
      <c r="A51" s="40" t="s">
        <v>40</v>
      </c>
      <c r="B51" s="41">
        <f t="shared" ref="B51:C51" si="26">B50+B49</f>
        <v>619720.13</v>
      </c>
      <c r="C51" s="41">
        <f t="shared" si="26"/>
        <v>7.0723871203881572E-11</v>
      </c>
      <c r="D51" s="41">
        <f>D50+D49</f>
        <v>619720.13</v>
      </c>
      <c r="E51" s="41">
        <f t="shared" ref="E51:AA51" si="27">E50+E49</f>
        <v>599037.03999999992</v>
      </c>
      <c r="F51" s="41">
        <f t="shared" si="27"/>
        <v>0</v>
      </c>
      <c r="G51" s="41">
        <f t="shared" si="27"/>
        <v>0</v>
      </c>
      <c r="H51" s="41">
        <f t="shared" si="27"/>
        <v>0</v>
      </c>
      <c r="I51" s="41">
        <f t="shared" si="27"/>
        <v>0</v>
      </c>
      <c r="J51" s="41">
        <f t="shared" si="27"/>
        <v>0</v>
      </c>
      <c r="K51" s="41">
        <f t="shared" si="27"/>
        <v>0</v>
      </c>
      <c r="L51" s="41">
        <f t="shared" si="27"/>
        <v>0</v>
      </c>
      <c r="M51" s="41">
        <f t="shared" si="27"/>
        <v>0</v>
      </c>
      <c r="N51" s="41">
        <f t="shared" si="27"/>
        <v>232892.84</v>
      </c>
      <c r="O51" s="41">
        <f t="shared" si="27"/>
        <v>299489.20999999996</v>
      </c>
      <c r="P51" s="41">
        <f t="shared" si="27"/>
        <v>66654.989999999991</v>
      </c>
      <c r="Q51" s="41">
        <f t="shared" si="27"/>
        <v>0</v>
      </c>
      <c r="R51" s="41">
        <f t="shared" si="27"/>
        <v>0</v>
      </c>
      <c r="S51" s="41">
        <f t="shared" si="27"/>
        <v>0</v>
      </c>
      <c r="T51" s="41">
        <f t="shared" si="27"/>
        <v>0</v>
      </c>
      <c r="U51" s="41">
        <f t="shared" si="27"/>
        <v>0</v>
      </c>
      <c r="V51" s="41">
        <f t="shared" si="27"/>
        <v>0</v>
      </c>
      <c r="W51" s="41">
        <f t="shared" si="27"/>
        <v>0</v>
      </c>
      <c r="X51" s="41">
        <f t="shared" si="27"/>
        <v>0</v>
      </c>
      <c r="Y51" s="41">
        <f t="shared" si="27"/>
        <v>0</v>
      </c>
      <c r="Z51" s="41">
        <f t="shared" si="27"/>
        <v>599037.03999999992</v>
      </c>
      <c r="AA51" s="41">
        <f t="shared" si="27"/>
        <v>20683.090000000084</v>
      </c>
      <c r="AB51" s="42">
        <f>Z51/D51</f>
        <v>0.96662511188719968</v>
      </c>
      <c r="AC51" s="44"/>
      <c r="AE51" s="128"/>
      <c r="AF51" s="128"/>
      <c r="AG51" s="128"/>
      <c r="AH51" s="128"/>
      <c r="AI51" s="128"/>
      <c r="AJ51" s="128"/>
      <c r="AK51" s="128"/>
    </row>
    <row r="52" spans="1:37" s="33" customFormat="1" ht="15" customHeight="1" x14ac:dyDescent="0.25">
      <c r="A52" s="3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2"/>
      <c r="AE52" s="128"/>
      <c r="AF52" s="128"/>
      <c r="AG52" s="128"/>
      <c r="AH52" s="128"/>
      <c r="AI52" s="128"/>
      <c r="AJ52" s="128"/>
      <c r="AK52" s="128"/>
    </row>
    <row r="53" spans="1:37" s="33" customFormat="1" ht="15" customHeight="1" x14ac:dyDescent="0.25">
      <c r="A53" s="3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2"/>
      <c r="AE53" s="128"/>
      <c r="AF53" s="128"/>
      <c r="AG53" s="128"/>
      <c r="AH53" s="128"/>
      <c r="AI53" s="128"/>
      <c r="AJ53" s="128"/>
      <c r="AK53" s="128"/>
    </row>
    <row r="54" spans="1:37" s="33" customFormat="1" ht="15" customHeight="1" x14ac:dyDescent="0.25">
      <c r="A54" s="48" t="s">
        <v>44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2"/>
      <c r="AE54" s="128"/>
      <c r="AF54" s="128"/>
      <c r="AG54" s="128"/>
      <c r="AH54" s="128"/>
      <c r="AI54" s="128"/>
      <c r="AJ54" s="128"/>
      <c r="AK54" s="128"/>
    </row>
    <row r="55" spans="1:37" s="33" customFormat="1" ht="18" customHeight="1" x14ac:dyDescent="0.2">
      <c r="A55" s="36" t="s">
        <v>34</v>
      </c>
      <c r="B55" s="31">
        <f>[1]consoCURRENT!E1138</f>
        <v>0</v>
      </c>
      <c r="C55" s="31">
        <f>[1]consoCURRENT!F1138</f>
        <v>0</v>
      </c>
      <c r="D55" s="31">
        <f>[1]consoCURRENT!G1138</f>
        <v>0</v>
      </c>
      <c r="E55" s="31">
        <f>[1]consoCURRENT!H1138</f>
        <v>0</v>
      </c>
      <c r="F55" s="31">
        <f>[1]consoCURRENT!I1138</f>
        <v>0</v>
      </c>
      <c r="G55" s="31">
        <f>[1]consoCURRENT!J1138</f>
        <v>0</v>
      </c>
      <c r="H55" s="31">
        <f>[1]consoCURRENT!K1138</f>
        <v>0</v>
      </c>
      <c r="I55" s="31">
        <f>[1]consoCURRENT!L1138</f>
        <v>0</v>
      </c>
      <c r="J55" s="31">
        <f>[1]consoCURRENT!M1138</f>
        <v>0</v>
      </c>
      <c r="K55" s="31">
        <f>[1]consoCURRENT!N1138</f>
        <v>0</v>
      </c>
      <c r="L55" s="31">
        <f>[1]consoCURRENT!O1138</f>
        <v>0</v>
      </c>
      <c r="M55" s="31">
        <f>[1]consoCURRENT!P1138</f>
        <v>0</v>
      </c>
      <c r="N55" s="31">
        <f>[1]consoCURRENT!Q1138</f>
        <v>0</v>
      </c>
      <c r="O55" s="31">
        <f>[1]consoCURRENT!R1138</f>
        <v>0</v>
      </c>
      <c r="P55" s="31">
        <f>[1]consoCURRENT!S1138</f>
        <v>0</v>
      </c>
      <c r="Q55" s="31">
        <f>[1]consoCURRENT!T1138</f>
        <v>0</v>
      </c>
      <c r="R55" s="31">
        <f>[1]consoCURRENT!U1138</f>
        <v>0</v>
      </c>
      <c r="S55" s="31">
        <f>[1]consoCURRENT!V1138</f>
        <v>0</v>
      </c>
      <c r="T55" s="31">
        <f>[1]consoCURRENT!W1138</f>
        <v>0</v>
      </c>
      <c r="U55" s="31">
        <f>[1]consoCURRENT!X1138</f>
        <v>0</v>
      </c>
      <c r="V55" s="31">
        <f>[1]consoCURRENT!Y1138</f>
        <v>0</v>
      </c>
      <c r="W55" s="31">
        <f>[1]consoCURRENT!Z1138</f>
        <v>0</v>
      </c>
      <c r="X55" s="31">
        <f>[1]consoCURRENT!AA1138</f>
        <v>0</v>
      </c>
      <c r="Y55" s="31">
        <f>[1]consoCURRENT!AB1138</f>
        <v>0</v>
      </c>
      <c r="Z55" s="31">
        <f>SUM(M55:Y55)</f>
        <v>0</v>
      </c>
      <c r="AA55" s="31">
        <f>D55-Z55</f>
        <v>0</v>
      </c>
      <c r="AB55" s="39"/>
      <c r="AC55" s="32"/>
      <c r="AE55" s="128"/>
      <c r="AF55" s="128"/>
      <c r="AG55" s="128"/>
      <c r="AH55" s="128"/>
      <c r="AI55" s="128"/>
      <c r="AJ55" s="128"/>
      <c r="AK55" s="128"/>
    </row>
    <row r="56" spans="1:37" s="33" customFormat="1" ht="18" customHeight="1" x14ac:dyDescent="0.2">
      <c r="A56" s="36" t="s">
        <v>35</v>
      </c>
      <c r="B56" s="31">
        <f>[1]consoCURRENT!E1251</f>
        <v>262336.56</v>
      </c>
      <c r="C56" s="31">
        <f>[1]consoCURRENT!F1251</f>
        <v>0</v>
      </c>
      <c r="D56" s="31">
        <f>[1]consoCURRENT!G1251</f>
        <v>262336.56</v>
      </c>
      <c r="E56" s="31">
        <f>[1]consoCURRENT!H1251</f>
        <v>146117.76000000001</v>
      </c>
      <c r="F56" s="31">
        <f>[1]consoCURRENT!I1251</f>
        <v>0</v>
      </c>
      <c r="G56" s="31">
        <f>[1]consoCURRENT!J1251</f>
        <v>0</v>
      </c>
      <c r="H56" s="31">
        <f>[1]consoCURRENT!K1251</f>
        <v>0</v>
      </c>
      <c r="I56" s="31">
        <f>[1]consoCURRENT!L1251</f>
        <v>0</v>
      </c>
      <c r="J56" s="31">
        <f>[1]consoCURRENT!M1251</f>
        <v>0</v>
      </c>
      <c r="K56" s="31">
        <f>[1]consoCURRENT!N1251</f>
        <v>0</v>
      </c>
      <c r="L56" s="31">
        <f>[1]consoCURRENT!O1251</f>
        <v>0</v>
      </c>
      <c r="M56" s="31">
        <f>[1]consoCURRENT!P1251</f>
        <v>0</v>
      </c>
      <c r="N56" s="31">
        <f>[1]consoCURRENT!Q1251</f>
        <v>51219.18</v>
      </c>
      <c r="O56" s="31">
        <f>[1]consoCURRENT!R1251</f>
        <v>0</v>
      </c>
      <c r="P56" s="31">
        <f>[1]consoCURRENT!S1251</f>
        <v>94898.58</v>
      </c>
      <c r="Q56" s="31">
        <f>[1]consoCURRENT!T1251</f>
        <v>0</v>
      </c>
      <c r="R56" s="31">
        <f>[1]consoCURRENT!U1251</f>
        <v>0</v>
      </c>
      <c r="S56" s="31">
        <f>[1]consoCURRENT!V1251</f>
        <v>0</v>
      </c>
      <c r="T56" s="31">
        <f>[1]consoCURRENT!W1251</f>
        <v>0</v>
      </c>
      <c r="U56" s="31">
        <f>[1]consoCURRENT!X1251</f>
        <v>0</v>
      </c>
      <c r="V56" s="31">
        <f>[1]consoCURRENT!Y1251</f>
        <v>0</v>
      </c>
      <c r="W56" s="31">
        <f>[1]consoCURRENT!Z1251</f>
        <v>0</v>
      </c>
      <c r="X56" s="31">
        <f>[1]consoCURRENT!AA1251</f>
        <v>0</v>
      </c>
      <c r="Y56" s="31">
        <f>[1]consoCURRENT!AB1251</f>
        <v>0</v>
      </c>
      <c r="Z56" s="31">
        <f t="shared" ref="Z56:Z58" si="28">SUM(M56:Y56)</f>
        <v>146117.76000000001</v>
      </c>
      <c r="AA56" s="31">
        <f>D56-Z56</f>
        <v>116218.79999999999</v>
      </c>
      <c r="AB56" s="39">
        <f>Z56/D56</f>
        <v>0.55698588103770219</v>
      </c>
      <c r="AC56" s="32"/>
      <c r="AE56" s="128"/>
      <c r="AF56" s="128"/>
      <c r="AG56" s="128"/>
      <c r="AH56" s="128"/>
      <c r="AI56" s="128"/>
      <c r="AJ56" s="128"/>
      <c r="AK56" s="128"/>
    </row>
    <row r="57" spans="1:37" s="33" customFormat="1" ht="18" customHeight="1" x14ac:dyDescent="0.2">
      <c r="A57" s="36" t="s">
        <v>36</v>
      </c>
      <c r="B57" s="31">
        <f>[1]consoCURRENT!E1257</f>
        <v>0</v>
      </c>
      <c r="C57" s="31">
        <f>[1]consoCURRENT!F1257</f>
        <v>0</v>
      </c>
      <c r="D57" s="31">
        <f>[1]consoCURRENT!G1257</f>
        <v>0</v>
      </c>
      <c r="E57" s="31">
        <f>[1]consoCURRENT!H1257</f>
        <v>0</v>
      </c>
      <c r="F57" s="31">
        <f>[1]consoCURRENT!I1257</f>
        <v>0</v>
      </c>
      <c r="G57" s="31">
        <f>[1]consoCURRENT!J1257</f>
        <v>0</v>
      </c>
      <c r="H57" s="31">
        <f>[1]consoCURRENT!K1257</f>
        <v>0</v>
      </c>
      <c r="I57" s="31">
        <f>[1]consoCURRENT!L1257</f>
        <v>0</v>
      </c>
      <c r="J57" s="31">
        <f>[1]consoCURRENT!M1257</f>
        <v>0</v>
      </c>
      <c r="K57" s="31">
        <f>[1]consoCURRENT!N1257</f>
        <v>0</v>
      </c>
      <c r="L57" s="31">
        <f>[1]consoCURRENT!O1257</f>
        <v>0</v>
      </c>
      <c r="M57" s="31">
        <f>[1]consoCURRENT!P1257</f>
        <v>0</v>
      </c>
      <c r="N57" s="31">
        <f>[1]consoCURRENT!Q1257</f>
        <v>0</v>
      </c>
      <c r="O57" s="31">
        <f>[1]consoCURRENT!R1257</f>
        <v>0</v>
      </c>
      <c r="P57" s="31">
        <f>[1]consoCURRENT!S1257</f>
        <v>0</v>
      </c>
      <c r="Q57" s="31">
        <f>[1]consoCURRENT!T1257</f>
        <v>0</v>
      </c>
      <c r="R57" s="31">
        <f>[1]consoCURRENT!U1257</f>
        <v>0</v>
      </c>
      <c r="S57" s="31">
        <f>[1]consoCURRENT!V1257</f>
        <v>0</v>
      </c>
      <c r="T57" s="31">
        <f>[1]consoCURRENT!W1257</f>
        <v>0</v>
      </c>
      <c r="U57" s="31">
        <f>[1]consoCURRENT!X1257</f>
        <v>0</v>
      </c>
      <c r="V57" s="31">
        <f>[1]consoCURRENT!Y1257</f>
        <v>0</v>
      </c>
      <c r="W57" s="31">
        <f>[1]consoCURRENT!Z1257</f>
        <v>0</v>
      </c>
      <c r="X57" s="31">
        <f>[1]consoCURRENT!AA1257</f>
        <v>0</v>
      </c>
      <c r="Y57" s="31">
        <f>[1]consoCURRENT!AB1257</f>
        <v>0</v>
      </c>
      <c r="Z57" s="31">
        <f t="shared" si="28"/>
        <v>0</v>
      </c>
      <c r="AA57" s="31">
        <f>D57-Z57</f>
        <v>0</v>
      </c>
      <c r="AB57" s="39"/>
      <c r="AC57" s="32"/>
      <c r="AE57" s="128"/>
      <c r="AF57" s="128"/>
      <c r="AG57" s="128"/>
      <c r="AH57" s="128"/>
      <c r="AI57" s="128"/>
      <c r="AJ57" s="128"/>
      <c r="AK57" s="128"/>
    </row>
    <row r="58" spans="1:37" s="33" customFormat="1" ht="18" customHeight="1" x14ac:dyDescent="0.2">
      <c r="A58" s="36" t="s">
        <v>37</v>
      </c>
      <c r="B58" s="31">
        <f>[1]consoCURRENT!E1286</f>
        <v>0</v>
      </c>
      <c r="C58" s="31">
        <f>[1]consoCURRENT!F1286</f>
        <v>0</v>
      </c>
      <c r="D58" s="31">
        <f>[1]consoCURRENT!G1286</f>
        <v>0</v>
      </c>
      <c r="E58" s="31">
        <f>[1]consoCURRENT!H1286</f>
        <v>0</v>
      </c>
      <c r="F58" s="31">
        <f>[1]consoCURRENT!I1286</f>
        <v>0</v>
      </c>
      <c r="G58" s="31">
        <f>[1]consoCURRENT!J1286</f>
        <v>0</v>
      </c>
      <c r="H58" s="31">
        <f>[1]consoCURRENT!K1286</f>
        <v>0</v>
      </c>
      <c r="I58" s="31">
        <f>[1]consoCURRENT!L1286</f>
        <v>0</v>
      </c>
      <c r="J58" s="31">
        <f>[1]consoCURRENT!M1286</f>
        <v>0</v>
      </c>
      <c r="K58" s="31">
        <f>[1]consoCURRENT!N1286</f>
        <v>0</v>
      </c>
      <c r="L58" s="31">
        <f>[1]consoCURRENT!O1286</f>
        <v>0</v>
      </c>
      <c r="M58" s="31">
        <f>[1]consoCURRENT!P1286</f>
        <v>0</v>
      </c>
      <c r="N58" s="31">
        <f>[1]consoCURRENT!Q1286</f>
        <v>0</v>
      </c>
      <c r="O58" s="31">
        <f>[1]consoCURRENT!R1286</f>
        <v>0</v>
      </c>
      <c r="P58" s="31">
        <f>[1]consoCURRENT!S1286</f>
        <v>0</v>
      </c>
      <c r="Q58" s="31">
        <f>[1]consoCURRENT!T1286</f>
        <v>0</v>
      </c>
      <c r="R58" s="31">
        <f>[1]consoCURRENT!U1286</f>
        <v>0</v>
      </c>
      <c r="S58" s="31">
        <f>[1]consoCURRENT!V1286</f>
        <v>0</v>
      </c>
      <c r="T58" s="31">
        <f>[1]consoCURRENT!W1286</f>
        <v>0</v>
      </c>
      <c r="U58" s="31">
        <f>[1]consoCURRENT!X1286</f>
        <v>0</v>
      </c>
      <c r="V58" s="31">
        <f>[1]consoCURRENT!Y1286</f>
        <v>0</v>
      </c>
      <c r="W58" s="31">
        <f>[1]consoCURRENT!Z1286</f>
        <v>0</v>
      </c>
      <c r="X58" s="31">
        <f>[1]consoCURRENT!AA1286</f>
        <v>0</v>
      </c>
      <c r="Y58" s="31">
        <f>[1]consoCURRENT!AB1286</f>
        <v>0</v>
      </c>
      <c r="Z58" s="31">
        <f t="shared" si="28"/>
        <v>0</v>
      </c>
      <c r="AA58" s="31">
        <f>D58-Z58</f>
        <v>0</v>
      </c>
      <c r="AB58" s="39"/>
      <c r="AC58" s="32"/>
      <c r="AE58" s="128"/>
      <c r="AF58" s="128"/>
      <c r="AG58" s="128"/>
      <c r="AH58" s="128"/>
      <c r="AI58" s="128"/>
      <c r="AJ58" s="128"/>
      <c r="AK58" s="128"/>
    </row>
    <row r="59" spans="1:37" s="33" customFormat="1" ht="18" hidden="1" customHeight="1" x14ac:dyDescent="0.25">
      <c r="A59" s="40" t="s">
        <v>38</v>
      </c>
      <c r="B59" s="41">
        <f t="shared" ref="B59:C59" si="29">SUM(B55:B58)</f>
        <v>262336.56</v>
      </c>
      <c r="C59" s="41">
        <f t="shared" si="29"/>
        <v>0</v>
      </c>
      <c r="D59" s="41">
        <f>SUM(D55:D58)</f>
        <v>262336.56</v>
      </c>
      <c r="E59" s="41">
        <f t="shared" ref="E59:AA59" si="30">SUM(E55:E58)</f>
        <v>146117.76000000001</v>
      </c>
      <c r="F59" s="41">
        <f t="shared" si="30"/>
        <v>0</v>
      </c>
      <c r="G59" s="41">
        <f t="shared" si="30"/>
        <v>0</v>
      </c>
      <c r="H59" s="41">
        <f t="shared" si="30"/>
        <v>0</v>
      </c>
      <c r="I59" s="41">
        <f t="shared" si="30"/>
        <v>0</v>
      </c>
      <c r="J59" s="41">
        <f t="shared" si="30"/>
        <v>0</v>
      </c>
      <c r="K59" s="41">
        <f t="shared" si="30"/>
        <v>0</v>
      </c>
      <c r="L59" s="41">
        <f t="shared" si="30"/>
        <v>0</v>
      </c>
      <c r="M59" s="41">
        <f t="shared" si="30"/>
        <v>0</v>
      </c>
      <c r="N59" s="41">
        <f t="shared" si="30"/>
        <v>51219.18</v>
      </c>
      <c r="O59" s="41">
        <f t="shared" si="30"/>
        <v>0</v>
      </c>
      <c r="P59" s="41">
        <f t="shared" si="30"/>
        <v>94898.58</v>
      </c>
      <c r="Q59" s="41">
        <f t="shared" si="30"/>
        <v>0</v>
      </c>
      <c r="R59" s="41">
        <f t="shared" si="30"/>
        <v>0</v>
      </c>
      <c r="S59" s="41">
        <f t="shared" si="30"/>
        <v>0</v>
      </c>
      <c r="T59" s="41">
        <f t="shared" si="30"/>
        <v>0</v>
      </c>
      <c r="U59" s="41">
        <f t="shared" si="30"/>
        <v>0</v>
      </c>
      <c r="V59" s="41">
        <f t="shared" si="30"/>
        <v>0</v>
      </c>
      <c r="W59" s="41">
        <f t="shared" si="30"/>
        <v>0</v>
      </c>
      <c r="X59" s="41">
        <f t="shared" si="30"/>
        <v>0</v>
      </c>
      <c r="Y59" s="41">
        <f t="shared" si="30"/>
        <v>0</v>
      </c>
      <c r="Z59" s="41">
        <f t="shared" si="30"/>
        <v>146117.76000000001</v>
      </c>
      <c r="AA59" s="41">
        <f t="shared" si="30"/>
        <v>116218.79999999999</v>
      </c>
      <c r="AB59" s="42">
        <f>Z59/D59</f>
        <v>0.55698588103770219</v>
      </c>
      <c r="AC59" s="32"/>
      <c r="AE59" s="128"/>
      <c r="AF59" s="128"/>
      <c r="AG59" s="128"/>
      <c r="AH59" s="128"/>
      <c r="AI59" s="128"/>
      <c r="AJ59" s="128"/>
      <c r="AK59" s="128"/>
    </row>
    <row r="60" spans="1:37" s="33" customFormat="1" ht="18" hidden="1" customHeight="1" x14ac:dyDescent="0.25">
      <c r="A60" s="43" t="s">
        <v>39</v>
      </c>
      <c r="B60" s="31">
        <f>[1]consoCURRENT!E1290</f>
        <v>0</v>
      </c>
      <c r="C60" s="31">
        <f>[1]consoCURRENT!F1290</f>
        <v>0</v>
      </c>
      <c r="D60" s="31">
        <f>[1]consoCURRENT!G1290</f>
        <v>0</v>
      </c>
      <c r="E60" s="31">
        <f>[1]consoCURRENT!H1290</f>
        <v>0</v>
      </c>
      <c r="F60" s="31">
        <f>[1]consoCURRENT!I1290</f>
        <v>0</v>
      </c>
      <c r="G60" s="31">
        <f>[1]consoCURRENT!J1290</f>
        <v>0</v>
      </c>
      <c r="H60" s="31">
        <f>[1]consoCURRENT!K1290</f>
        <v>0</v>
      </c>
      <c r="I60" s="31">
        <f>[1]consoCURRENT!L1290</f>
        <v>0</v>
      </c>
      <c r="J60" s="31">
        <f>[1]consoCURRENT!M1290</f>
        <v>0</v>
      </c>
      <c r="K60" s="31">
        <f>[1]consoCURRENT!N1290</f>
        <v>0</v>
      </c>
      <c r="L60" s="31">
        <f>[1]consoCURRENT!O1290</f>
        <v>0</v>
      </c>
      <c r="M60" s="31">
        <f>[1]consoCURRENT!P1290</f>
        <v>0</v>
      </c>
      <c r="N60" s="31">
        <f>[1]consoCURRENT!Q1290</f>
        <v>0</v>
      </c>
      <c r="O60" s="31">
        <f>[1]consoCURRENT!R1290</f>
        <v>0</v>
      </c>
      <c r="P60" s="31">
        <f>[1]consoCURRENT!S1290</f>
        <v>0</v>
      </c>
      <c r="Q60" s="31">
        <f>[1]consoCURRENT!T1290</f>
        <v>0</v>
      </c>
      <c r="R60" s="31">
        <f>[1]consoCURRENT!U1290</f>
        <v>0</v>
      </c>
      <c r="S60" s="31">
        <f>[1]consoCURRENT!V1290</f>
        <v>0</v>
      </c>
      <c r="T60" s="31">
        <f>[1]consoCURRENT!W1290</f>
        <v>0</v>
      </c>
      <c r="U60" s="31">
        <f>[1]consoCURRENT!X1290</f>
        <v>0</v>
      </c>
      <c r="V60" s="31">
        <f>[1]consoCURRENT!Y1290</f>
        <v>0</v>
      </c>
      <c r="W60" s="31">
        <f>[1]consoCURRENT!Z1290</f>
        <v>0</v>
      </c>
      <c r="X60" s="31">
        <f>[1]consoCURRENT!AA1290</f>
        <v>0</v>
      </c>
      <c r="Y60" s="31">
        <f>[1]consoCURRENT!AB1290</f>
        <v>0</v>
      </c>
      <c r="Z60" s="31">
        <f t="shared" ref="Z60" si="31">SUM(M60:Y60)</f>
        <v>0</v>
      </c>
      <c r="AA60" s="31">
        <f>D60-Z60</f>
        <v>0</v>
      </c>
      <c r="AB60" s="39"/>
      <c r="AC60" s="32"/>
      <c r="AE60" s="128"/>
      <c r="AF60" s="128"/>
      <c r="AG60" s="128"/>
      <c r="AH60" s="128"/>
      <c r="AI60" s="128"/>
      <c r="AJ60" s="128"/>
      <c r="AK60" s="128"/>
    </row>
    <row r="61" spans="1:37" s="33" customFormat="1" ht="18" customHeight="1" x14ac:dyDescent="0.25">
      <c r="A61" s="40" t="s">
        <v>40</v>
      </c>
      <c r="B61" s="41">
        <f t="shared" ref="B61:C61" si="32">B60+B59</f>
        <v>262336.56</v>
      </c>
      <c r="C61" s="41">
        <f t="shared" si="32"/>
        <v>0</v>
      </c>
      <c r="D61" s="41">
        <f>D60+D59</f>
        <v>262336.56</v>
      </c>
      <c r="E61" s="41">
        <f t="shared" ref="E61:AA61" si="33">E60+E59</f>
        <v>146117.76000000001</v>
      </c>
      <c r="F61" s="41">
        <f t="shared" si="33"/>
        <v>0</v>
      </c>
      <c r="G61" s="41">
        <f t="shared" si="33"/>
        <v>0</v>
      </c>
      <c r="H61" s="41">
        <f t="shared" si="33"/>
        <v>0</v>
      </c>
      <c r="I61" s="41">
        <f t="shared" si="33"/>
        <v>0</v>
      </c>
      <c r="J61" s="41">
        <f t="shared" si="33"/>
        <v>0</v>
      </c>
      <c r="K61" s="41">
        <f t="shared" si="33"/>
        <v>0</v>
      </c>
      <c r="L61" s="41">
        <f t="shared" si="33"/>
        <v>0</v>
      </c>
      <c r="M61" s="41">
        <f t="shared" si="33"/>
        <v>0</v>
      </c>
      <c r="N61" s="41">
        <f t="shared" si="33"/>
        <v>51219.18</v>
      </c>
      <c r="O61" s="41">
        <f t="shared" si="33"/>
        <v>0</v>
      </c>
      <c r="P61" s="41">
        <f t="shared" si="33"/>
        <v>94898.58</v>
      </c>
      <c r="Q61" s="41">
        <f t="shared" si="33"/>
        <v>0</v>
      </c>
      <c r="R61" s="41">
        <f t="shared" si="33"/>
        <v>0</v>
      </c>
      <c r="S61" s="41">
        <f t="shared" si="33"/>
        <v>0</v>
      </c>
      <c r="T61" s="41">
        <f t="shared" si="33"/>
        <v>0</v>
      </c>
      <c r="U61" s="41">
        <f t="shared" si="33"/>
        <v>0</v>
      </c>
      <c r="V61" s="41">
        <f t="shared" si="33"/>
        <v>0</v>
      </c>
      <c r="W61" s="41">
        <f t="shared" si="33"/>
        <v>0</v>
      </c>
      <c r="X61" s="41">
        <f t="shared" si="33"/>
        <v>0</v>
      </c>
      <c r="Y61" s="41">
        <f t="shared" si="33"/>
        <v>0</v>
      </c>
      <c r="Z61" s="41">
        <f t="shared" si="33"/>
        <v>146117.76000000001</v>
      </c>
      <c r="AA61" s="41">
        <f t="shared" si="33"/>
        <v>116218.79999999999</v>
      </c>
      <c r="AB61" s="42">
        <f>Z61/D61</f>
        <v>0.55698588103770219</v>
      </c>
      <c r="AC61" s="44"/>
      <c r="AE61" s="128"/>
      <c r="AF61" s="128"/>
      <c r="AG61" s="128"/>
      <c r="AH61" s="128"/>
      <c r="AI61" s="128"/>
      <c r="AJ61" s="128"/>
      <c r="AK61" s="128"/>
    </row>
    <row r="62" spans="1:37" s="33" customFormat="1" ht="10.7" customHeight="1" x14ac:dyDescent="0.25">
      <c r="A62" s="3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2"/>
      <c r="AE62" s="128"/>
      <c r="AF62" s="128"/>
      <c r="AG62" s="128"/>
      <c r="AH62" s="128"/>
      <c r="AI62" s="128"/>
      <c r="AJ62" s="128"/>
      <c r="AK62" s="128"/>
    </row>
    <row r="63" spans="1:37" s="33" customFormat="1" ht="10.7" customHeight="1" x14ac:dyDescent="0.25">
      <c r="A63" s="48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2"/>
      <c r="AE63" s="128"/>
      <c r="AF63" s="128"/>
      <c r="AG63" s="128"/>
      <c r="AH63" s="128"/>
      <c r="AI63" s="128"/>
      <c r="AJ63" s="128"/>
      <c r="AK63" s="128"/>
    </row>
    <row r="64" spans="1:37" s="33" customFormat="1" ht="15" customHeight="1" x14ac:dyDescent="0.25">
      <c r="A64" s="48" t="s">
        <v>45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2"/>
      <c r="AE64" s="128"/>
      <c r="AF64" s="128"/>
      <c r="AG64" s="128"/>
      <c r="AH64" s="128"/>
      <c r="AI64" s="128"/>
      <c r="AJ64" s="128"/>
      <c r="AK64" s="128"/>
    </row>
    <row r="65" spans="1:37" s="33" customFormat="1" ht="18" customHeight="1" x14ac:dyDescent="0.2">
      <c r="A65" s="36" t="s">
        <v>34</v>
      </c>
      <c r="B65" s="31">
        <f>[1]consoCURRENT!E1351</f>
        <v>0</v>
      </c>
      <c r="C65" s="31">
        <f>[1]consoCURRENT!F1351</f>
        <v>0</v>
      </c>
      <c r="D65" s="31">
        <f>[1]consoCURRENT!G1351</f>
        <v>0</v>
      </c>
      <c r="E65" s="31">
        <f>[1]consoCURRENT!H1351</f>
        <v>0</v>
      </c>
      <c r="F65" s="31">
        <f>[1]consoCURRENT!I1351</f>
        <v>0</v>
      </c>
      <c r="G65" s="31">
        <f>[1]consoCURRENT!J1351</f>
        <v>0</v>
      </c>
      <c r="H65" s="31">
        <f>[1]consoCURRENT!K1351</f>
        <v>0</v>
      </c>
      <c r="I65" s="31">
        <f>[1]consoCURRENT!L1351</f>
        <v>0</v>
      </c>
      <c r="J65" s="31">
        <f>[1]consoCURRENT!M1351</f>
        <v>0</v>
      </c>
      <c r="K65" s="31">
        <f>[1]consoCURRENT!N1351</f>
        <v>0</v>
      </c>
      <c r="L65" s="31">
        <f>[1]consoCURRENT!O1351</f>
        <v>0</v>
      </c>
      <c r="M65" s="31">
        <f>[1]consoCURRENT!P1351</f>
        <v>0</v>
      </c>
      <c r="N65" s="31">
        <f>[1]consoCURRENT!Q1351</f>
        <v>0</v>
      </c>
      <c r="O65" s="31">
        <f>[1]consoCURRENT!R1351</f>
        <v>0</v>
      </c>
      <c r="P65" s="31">
        <f>[1]consoCURRENT!S1351</f>
        <v>0</v>
      </c>
      <c r="Q65" s="31">
        <f>[1]consoCURRENT!T1351</f>
        <v>0</v>
      </c>
      <c r="R65" s="31">
        <f>[1]consoCURRENT!U1351</f>
        <v>0</v>
      </c>
      <c r="S65" s="31">
        <f>[1]consoCURRENT!V1351</f>
        <v>0</v>
      </c>
      <c r="T65" s="31">
        <f>[1]consoCURRENT!W1351</f>
        <v>0</v>
      </c>
      <c r="U65" s="31">
        <f>[1]consoCURRENT!X1351</f>
        <v>0</v>
      </c>
      <c r="V65" s="31">
        <f>[1]consoCURRENT!Y1351</f>
        <v>0</v>
      </c>
      <c r="W65" s="31">
        <f>[1]consoCURRENT!Z1351</f>
        <v>0</v>
      </c>
      <c r="X65" s="31">
        <f>[1]consoCURRENT!AA1351</f>
        <v>0</v>
      </c>
      <c r="Y65" s="31">
        <f>[1]consoCURRENT!AB1351</f>
        <v>0</v>
      </c>
      <c r="Z65" s="31">
        <f>SUM(M65:Y65)</f>
        <v>0</v>
      </c>
      <c r="AA65" s="31">
        <f>D65-Z65</f>
        <v>0</v>
      </c>
      <c r="AB65" s="39"/>
      <c r="AC65" s="32"/>
      <c r="AE65" s="128"/>
      <c r="AF65" s="128"/>
      <c r="AG65" s="128"/>
      <c r="AH65" s="128"/>
      <c r="AI65" s="128"/>
      <c r="AJ65" s="128"/>
      <c r="AK65" s="128"/>
    </row>
    <row r="66" spans="1:37" s="33" customFormat="1" ht="18" customHeight="1" x14ac:dyDescent="0.2">
      <c r="A66" s="49" t="s">
        <v>35</v>
      </c>
      <c r="B66" s="50">
        <f>[1]consoCURRENT!E1464</f>
        <v>731630.13</v>
      </c>
      <c r="C66" s="50">
        <f>[1]consoCURRENT!F1464</f>
        <v>0</v>
      </c>
      <c r="D66" s="50">
        <f>[1]consoCURRENT!G1464</f>
        <v>731630.13</v>
      </c>
      <c r="E66" s="50">
        <f>[1]consoCURRENT!H1464</f>
        <v>2158.4</v>
      </c>
      <c r="F66" s="50">
        <f>[1]consoCURRENT!I1464</f>
        <v>0</v>
      </c>
      <c r="G66" s="50">
        <f>[1]consoCURRENT!J1464</f>
        <v>0</v>
      </c>
      <c r="H66" s="50">
        <f>[1]consoCURRENT!K1464</f>
        <v>0</v>
      </c>
      <c r="I66" s="50">
        <f>[1]consoCURRENT!L1464</f>
        <v>0</v>
      </c>
      <c r="J66" s="50">
        <f>[1]consoCURRENT!M1464</f>
        <v>0</v>
      </c>
      <c r="K66" s="50">
        <f>[1]consoCURRENT!N1464</f>
        <v>0</v>
      </c>
      <c r="L66" s="50">
        <f>[1]consoCURRENT!O1464</f>
        <v>0</v>
      </c>
      <c r="M66" s="50">
        <f>[1]consoCURRENT!P1464</f>
        <v>0</v>
      </c>
      <c r="N66" s="50">
        <f>[1]consoCURRENT!Q1464</f>
        <v>0</v>
      </c>
      <c r="O66" s="50">
        <f>[1]consoCURRENT!R1464</f>
        <v>0</v>
      </c>
      <c r="P66" s="50">
        <f>[1]consoCURRENT!S1464</f>
        <v>2158.4</v>
      </c>
      <c r="Q66" s="50">
        <f>[1]consoCURRENT!T1464</f>
        <v>0</v>
      </c>
      <c r="R66" s="50">
        <f>[1]consoCURRENT!U1464</f>
        <v>0</v>
      </c>
      <c r="S66" s="50">
        <f>[1]consoCURRENT!V1464</f>
        <v>0</v>
      </c>
      <c r="T66" s="50">
        <f>[1]consoCURRENT!W1464</f>
        <v>0</v>
      </c>
      <c r="U66" s="50">
        <f>[1]consoCURRENT!X1464</f>
        <v>0</v>
      </c>
      <c r="V66" s="50">
        <f>[1]consoCURRENT!Y1464</f>
        <v>0</v>
      </c>
      <c r="W66" s="50">
        <f>[1]consoCURRENT!Z1464</f>
        <v>0</v>
      </c>
      <c r="X66" s="50">
        <f>[1]consoCURRENT!AA1464</f>
        <v>0</v>
      </c>
      <c r="Y66" s="50">
        <f>[1]consoCURRENT!AB1464</f>
        <v>0</v>
      </c>
      <c r="Z66" s="50">
        <f t="shared" ref="Z66:Z68" si="34">SUM(M66:Y66)</f>
        <v>2158.4</v>
      </c>
      <c r="AA66" s="50">
        <f>D66-Z66</f>
        <v>729471.73</v>
      </c>
      <c r="AB66" s="51">
        <f>Z66/D66</f>
        <v>2.9501245390208303E-3</v>
      </c>
      <c r="AC66" s="44"/>
      <c r="AE66" s="128"/>
      <c r="AF66" s="128"/>
      <c r="AG66" s="128"/>
      <c r="AH66" s="128"/>
      <c r="AI66" s="128"/>
      <c r="AJ66" s="128"/>
      <c r="AK66" s="128"/>
    </row>
    <row r="67" spans="1:37" s="47" customFormat="1" ht="18" customHeight="1" x14ac:dyDescent="0.2">
      <c r="A67" s="36" t="s">
        <v>36</v>
      </c>
      <c r="B67" s="31">
        <f>[1]consoCURRENT!E1470</f>
        <v>0</v>
      </c>
      <c r="C67" s="31">
        <f>[1]consoCURRENT!F1470</f>
        <v>0</v>
      </c>
      <c r="D67" s="31">
        <f>[1]consoCURRENT!G1470</f>
        <v>0</v>
      </c>
      <c r="E67" s="31">
        <f>[1]consoCURRENT!H1470</f>
        <v>0</v>
      </c>
      <c r="F67" s="31">
        <f>[1]consoCURRENT!I1470</f>
        <v>0</v>
      </c>
      <c r="G67" s="31">
        <f>[1]consoCURRENT!J1470</f>
        <v>0</v>
      </c>
      <c r="H67" s="31">
        <f>[1]consoCURRENT!K1470</f>
        <v>0</v>
      </c>
      <c r="I67" s="31">
        <f>[1]consoCURRENT!L1470</f>
        <v>0</v>
      </c>
      <c r="J67" s="31">
        <f>[1]consoCURRENT!M1470</f>
        <v>0</v>
      </c>
      <c r="K67" s="31">
        <f>[1]consoCURRENT!N1470</f>
        <v>0</v>
      </c>
      <c r="L67" s="31">
        <f>[1]consoCURRENT!O1470</f>
        <v>0</v>
      </c>
      <c r="M67" s="31">
        <f>[1]consoCURRENT!P1470</f>
        <v>0</v>
      </c>
      <c r="N67" s="31">
        <f>[1]consoCURRENT!Q1470</f>
        <v>0</v>
      </c>
      <c r="O67" s="31">
        <f>[1]consoCURRENT!R1470</f>
        <v>0</v>
      </c>
      <c r="P67" s="31">
        <f>[1]consoCURRENT!S1470</f>
        <v>0</v>
      </c>
      <c r="Q67" s="31">
        <f>[1]consoCURRENT!T1470</f>
        <v>0</v>
      </c>
      <c r="R67" s="31">
        <f>[1]consoCURRENT!U1470</f>
        <v>0</v>
      </c>
      <c r="S67" s="31">
        <f>[1]consoCURRENT!V1470</f>
        <v>0</v>
      </c>
      <c r="T67" s="31">
        <f>[1]consoCURRENT!W1470</f>
        <v>0</v>
      </c>
      <c r="U67" s="31">
        <f>[1]consoCURRENT!X1470</f>
        <v>0</v>
      </c>
      <c r="V67" s="31">
        <f>[1]consoCURRENT!Y1470</f>
        <v>0</v>
      </c>
      <c r="W67" s="31">
        <f>[1]consoCURRENT!Z1470</f>
        <v>0</v>
      </c>
      <c r="X67" s="31">
        <f>[1]consoCURRENT!AA1470</f>
        <v>0</v>
      </c>
      <c r="Y67" s="31">
        <f>[1]consoCURRENT!AB1470</f>
        <v>0</v>
      </c>
      <c r="Z67" s="31">
        <f t="shared" si="34"/>
        <v>0</v>
      </c>
      <c r="AA67" s="31">
        <f>D67-Z67</f>
        <v>0</v>
      </c>
      <c r="AB67" s="39"/>
      <c r="AC67" s="31"/>
      <c r="AE67" s="128"/>
      <c r="AF67" s="128"/>
      <c r="AG67" s="128"/>
      <c r="AH67" s="128"/>
      <c r="AI67" s="128"/>
      <c r="AJ67" s="128"/>
      <c r="AK67" s="128"/>
    </row>
    <row r="68" spans="1:37" s="33" customFormat="1" ht="18" customHeight="1" x14ac:dyDescent="0.2">
      <c r="A68" s="36" t="s">
        <v>37</v>
      </c>
      <c r="B68" s="31">
        <f>[1]consoCURRENT!E1499</f>
        <v>0</v>
      </c>
      <c r="C68" s="31">
        <f>[1]consoCURRENT!F1499</f>
        <v>0</v>
      </c>
      <c r="D68" s="31">
        <f>[1]consoCURRENT!G1499</f>
        <v>0</v>
      </c>
      <c r="E68" s="31">
        <f>[1]consoCURRENT!H1499</f>
        <v>0</v>
      </c>
      <c r="F68" s="31">
        <f>[1]consoCURRENT!I1499</f>
        <v>0</v>
      </c>
      <c r="G68" s="31">
        <f>[1]consoCURRENT!J1499</f>
        <v>0</v>
      </c>
      <c r="H68" s="31">
        <f>[1]consoCURRENT!K1499</f>
        <v>0</v>
      </c>
      <c r="I68" s="31">
        <f>[1]consoCURRENT!L1499</f>
        <v>0</v>
      </c>
      <c r="J68" s="31">
        <f>[1]consoCURRENT!M1499</f>
        <v>0</v>
      </c>
      <c r="K68" s="31">
        <f>[1]consoCURRENT!N1499</f>
        <v>0</v>
      </c>
      <c r="L68" s="31">
        <f>[1]consoCURRENT!O1499</f>
        <v>0</v>
      </c>
      <c r="M68" s="31">
        <f>[1]consoCURRENT!P1499</f>
        <v>0</v>
      </c>
      <c r="N68" s="31">
        <f>[1]consoCURRENT!Q1499</f>
        <v>0</v>
      </c>
      <c r="O68" s="31">
        <f>[1]consoCURRENT!R1499</f>
        <v>0</v>
      </c>
      <c r="P68" s="31">
        <f>[1]consoCURRENT!S1499</f>
        <v>0</v>
      </c>
      <c r="Q68" s="31">
        <f>[1]consoCURRENT!T1499</f>
        <v>0</v>
      </c>
      <c r="R68" s="31">
        <f>[1]consoCURRENT!U1499</f>
        <v>0</v>
      </c>
      <c r="S68" s="31">
        <f>[1]consoCURRENT!V1499</f>
        <v>0</v>
      </c>
      <c r="T68" s="31">
        <f>[1]consoCURRENT!W1499</f>
        <v>0</v>
      </c>
      <c r="U68" s="31">
        <f>[1]consoCURRENT!X1499</f>
        <v>0</v>
      </c>
      <c r="V68" s="31">
        <f>[1]consoCURRENT!Y1499</f>
        <v>0</v>
      </c>
      <c r="W68" s="31">
        <f>[1]consoCURRENT!Z1499</f>
        <v>0</v>
      </c>
      <c r="X68" s="31">
        <f>[1]consoCURRENT!AA1499</f>
        <v>0</v>
      </c>
      <c r="Y68" s="31">
        <f>[1]consoCURRENT!AB1499</f>
        <v>0</v>
      </c>
      <c r="Z68" s="31">
        <f t="shared" si="34"/>
        <v>0</v>
      </c>
      <c r="AA68" s="31">
        <f>D68-Z68</f>
        <v>0</v>
      </c>
      <c r="AB68" s="39"/>
      <c r="AC68" s="32"/>
      <c r="AE68" s="128"/>
      <c r="AF68" s="128"/>
      <c r="AG68" s="128"/>
      <c r="AH68" s="128"/>
      <c r="AI68" s="128"/>
      <c r="AJ68" s="128"/>
      <c r="AK68" s="128"/>
    </row>
    <row r="69" spans="1:37" s="33" customFormat="1" ht="18" hidden="1" customHeight="1" x14ac:dyDescent="0.25">
      <c r="A69" s="40" t="s">
        <v>38</v>
      </c>
      <c r="B69" s="41">
        <f t="shared" ref="B69:C69" si="35">SUM(B65:B68)</f>
        <v>731630.13</v>
      </c>
      <c r="C69" s="41">
        <f t="shared" si="35"/>
        <v>0</v>
      </c>
      <c r="D69" s="41">
        <f>SUM(D65:D68)</f>
        <v>731630.13</v>
      </c>
      <c r="E69" s="41">
        <f t="shared" ref="E69:AA69" si="36">SUM(E65:E68)</f>
        <v>2158.4</v>
      </c>
      <c r="F69" s="41">
        <f t="shared" si="36"/>
        <v>0</v>
      </c>
      <c r="G69" s="41">
        <f t="shared" si="36"/>
        <v>0</v>
      </c>
      <c r="H69" s="41">
        <f t="shared" si="36"/>
        <v>0</v>
      </c>
      <c r="I69" s="41">
        <f t="shared" si="36"/>
        <v>0</v>
      </c>
      <c r="J69" s="41">
        <f t="shared" si="36"/>
        <v>0</v>
      </c>
      <c r="K69" s="41">
        <f t="shared" si="36"/>
        <v>0</v>
      </c>
      <c r="L69" s="41">
        <f t="shared" si="36"/>
        <v>0</v>
      </c>
      <c r="M69" s="41">
        <f t="shared" si="36"/>
        <v>0</v>
      </c>
      <c r="N69" s="41">
        <f t="shared" si="36"/>
        <v>0</v>
      </c>
      <c r="O69" s="41">
        <f t="shared" si="36"/>
        <v>0</v>
      </c>
      <c r="P69" s="41">
        <f t="shared" si="36"/>
        <v>2158.4</v>
      </c>
      <c r="Q69" s="41">
        <f t="shared" si="36"/>
        <v>0</v>
      </c>
      <c r="R69" s="41">
        <f t="shared" si="36"/>
        <v>0</v>
      </c>
      <c r="S69" s="41">
        <f t="shared" si="36"/>
        <v>0</v>
      </c>
      <c r="T69" s="41">
        <f t="shared" si="36"/>
        <v>0</v>
      </c>
      <c r="U69" s="41">
        <f t="shared" si="36"/>
        <v>0</v>
      </c>
      <c r="V69" s="41">
        <f t="shared" si="36"/>
        <v>0</v>
      </c>
      <c r="W69" s="41">
        <f t="shared" si="36"/>
        <v>0</v>
      </c>
      <c r="X69" s="41">
        <f t="shared" si="36"/>
        <v>0</v>
      </c>
      <c r="Y69" s="41">
        <f t="shared" si="36"/>
        <v>0</v>
      </c>
      <c r="Z69" s="41">
        <f t="shared" si="36"/>
        <v>2158.4</v>
      </c>
      <c r="AA69" s="41">
        <f t="shared" si="36"/>
        <v>729471.73</v>
      </c>
      <c r="AB69" s="42">
        <f>Z69/D69</f>
        <v>2.9501245390208303E-3</v>
      </c>
      <c r="AC69" s="32"/>
      <c r="AE69" s="128"/>
      <c r="AF69" s="128"/>
      <c r="AG69" s="128"/>
      <c r="AH69" s="128"/>
      <c r="AI69" s="128"/>
      <c r="AJ69" s="128"/>
      <c r="AK69" s="128"/>
    </row>
    <row r="70" spans="1:37" s="33" customFormat="1" ht="14.45" hidden="1" customHeight="1" x14ac:dyDescent="0.25">
      <c r="A70" s="43" t="s">
        <v>39</v>
      </c>
      <c r="B70" s="31">
        <f>[1]consoCURRENT!E1503</f>
        <v>0</v>
      </c>
      <c r="C70" s="31">
        <f>[1]consoCURRENT!F1503</f>
        <v>0</v>
      </c>
      <c r="D70" s="31">
        <f>[1]consoCURRENT!G1503</f>
        <v>0</v>
      </c>
      <c r="E70" s="31">
        <f>[1]consoCURRENT!H1503</f>
        <v>0</v>
      </c>
      <c r="F70" s="31">
        <f>[1]consoCURRENT!I1503</f>
        <v>0</v>
      </c>
      <c r="G70" s="31">
        <f>[1]consoCURRENT!J1503</f>
        <v>0</v>
      </c>
      <c r="H70" s="31">
        <f>[1]consoCURRENT!K1503</f>
        <v>0</v>
      </c>
      <c r="I70" s="31">
        <f>[1]consoCURRENT!L1503</f>
        <v>0</v>
      </c>
      <c r="J70" s="31">
        <f>[1]consoCURRENT!M1503</f>
        <v>0</v>
      </c>
      <c r="K70" s="31">
        <f>[1]consoCURRENT!N1503</f>
        <v>0</v>
      </c>
      <c r="L70" s="31">
        <f>[1]consoCURRENT!O1503</f>
        <v>0</v>
      </c>
      <c r="M70" s="31">
        <f>[1]consoCURRENT!P1503</f>
        <v>0</v>
      </c>
      <c r="N70" s="31">
        <f>[1]consoCURRENT!Q1503</f>
        <v>0</v>
      </c>
      <c r="O70" s="31">
        <f>[1]consoCURRENT!R1503</f>
        <v>0</v>
      </c>
      <c r="P70" s="31">
        <f>[1]consoCURRENT!S1503</f>
        <v>0</v>
      </c>
      <c r="Q70" s="31">
        <f>[1]consoCURRENT!T1503</f>
        <v>0</v>
      </c>
      <c r="R70" s="31">
        <f>[1]consoCURRENT!U1503</f>
        <v>0</v>
      </c>
      <c r="S70" s="31">
        <f>[1]consoCURRENT!V1503</f>
        <v>0</v>
      </c>
      <c r="T70" s="31">
        <f>[1]consoCURRENT!W1503</f>
        <v>0</v>
      </c>
      <c r="U70" s="31">
        <f>[1]consoCURRENT!X1503</f>
        <v>0</v>
      </c>
      <c r="V70" s="31">
        <f>[1]consoCURRENT!Y1503</f>
        <v>0</v>
      </c>
      <c r="W70" s="31">
        <f>[1]consoCURRENT!Z1503</f>
        <v>0</v>
      </c>
      <c r="X70" s="31">
        <f>[1]consoCURRENT!AA1503</f>
        <v>0</v>
      </c>
      <c r="Y70" s="31">
        <f>[1]consoCURRENT!AB1503</f>
        <v>0</v>
      </c>
      <c r="Z70" s="31">
        <f t="shared" ref="Z70" si="37">SUM(M70:Y70)</f>
        <v>0</v>
      </c>
      <c r="AA70" s="31">
        <f>D70-Z70</f>
        <v>0</v>
      </c>
      <c r="AB70" s="39"/>
      <c r="AC70" s="32"/>
      <c r="AE70" s="128"/>
      <c r="AF70" s="128"/>
      <c r="AG70" s="128"/>
      <c r="AH70" s="128"/>
      <c r="AI70" s="128"/>
      <c r="AJ70" s="128"/>
      <c r="AK70" s="128"/>
    </row>
    <row r="71" spans="1:37" s="33" customFormat="1" ht="18" customHeight="1" x14ac:dyDescent="0.25">
      <c r="A71" s="40" t="s">
        <v>40</v>
      </c>
      <c r="B71" s="41">
        <f t="shared" ref="B71:C71" si="38">B70+B69</f>
        <v>731630.13</v>
      </c>
      <c r="C71" s="41">
        <f t="shared" si="38"/>
        <v>0</v>
      </c>
      <c r="D71" s="41">
        <f>D70+D69</f>
        <v>731630.13</v>
      </c>
      <c r="E71" s="41">
        <f t="shared" ref="E71:AA71" si="39">E70+E69</f>
        <v>2158.4</v>
      </c>
      <c r="F71" s="41">
        <f t="shared" si="39"/>
        <v>0</v>
      </c>
      <c r="G71" s="41">
        <f t="shared" si="39"/>
        <v>0</v>
      </c>
      <c r="H71" s="41">
        <f t="shared" si="39"/>
        <v>0</v>
      </c>
      <c r="I71" s="41">
        <f t="shared" si="39"/>
        <v>0</v>
      </c>
      <c r="J71" s="41">
        <f t="shared" si="39"/>
        <v>0</v>
      </c>
      <c r="K71" s="41">
        <f t="shared" si="39"/>
        <v>0</v>
      </c>
      <c r="L71" s="41">
        <f t="shared" si="39"/>
        <v>0</v>
      </c>
      <c r="M71" s="41">
        <f t="shared" si="39"/>
        <v>0</v>
      </c>
      <c r="N71" s="41">
        <f t="shared" si="39"/>
        <v>0</v>
      </c>
      <c r="O71" s="41">
        <f t="shared" si="39"/>
        <v>0</v>
      </c>
      <c r="P71" s="41">
        <f t="shared" si="39"/>
        <v>2158.4</v>
      </c>
      <c r="Q71" s="41">
        <f t="shared" si="39"/>
        <v>0</v>
      </c>
      <c r="R71" s="41">
        <f t="shared" si="39"/>
        <v>0</v>
      </c>
      <c r="S71" s="41">
        <f t="shared" si="39"/>
        <v>0</v>
      </c>
      <c r="T71" s="41">
        <f t="shared" si="39"/>
        <v>0</v>
      </c>
      <c r="U71" s="41">
        <f t="shared" si="39"/>
        <v>0</v>
      </c>
      <c r="V71" s="41">
        <f t="shared" si="39"/>
        <v>0</v>
      </c>
      <c r="W71" s="41">
        <f t="shared" si="39"/>
        <v>0</v>
      </c>
      <c r="X71" s="41">
        <f t="shared" si="39"/>
        <v>0</v>
      </c>
      <c r="Y71" s="41">
        <f t="shared" si="39"/>
        <v>0</v>
      </c>
      <c r="Z71" s="41">
        <f t="shared" si="39"/>
        <v>2158.4</v>
      </c>
      <c r="AA71" s="41">
        <f t="shared" si="39"/>
        <v>729471.73</v>
      </c>
      <c r="AB71" s="42">
        <f>Z71/D71</f>
        <v>2.9501245390208303E-3</v>
      </c>
      <c r="AC71" s="44"/>
      <c r="AE71" s="128"/>
      <c r="AF71" s="128"/>
      <c r="AG71" s="128"/>
      <c r="AH71" s="128"/>
      <c r="AI71" s="128"/>
      <c r="AJ71" s="128"/>
      <c r="AK71" s="128"/>
    </row>
    <row r="72" spans="1:37" s="33" customFormat="1" ht="15" customHeight="1" x14ac:dyDescent="0.25">
      <c r="A72" s="3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2"/>
      <c r="AE72" s="128"/>
      <c r="AF72" s="128"/>
      <c r="AG72" s="128"/>
      <c r="AH72" s="128"/>
      <c r="AI72" s="128"/>
      <c r="AJ72" s="128"/>
      <c r="AK72" s="128"/>
    </row>
    <row r="73" spans="1:37" s="33" customFormat="1" ht="15" customHeight="1" x14ac:dyDescent="0.25">
      <c r="A73" s="3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2"/>
      <c r="AE73" s="128"/>
      <c r="AF73" s="128"/>
      <c r="AG73" s="128"/>
      <c r="AH73" s="128"/>
      <c r="AI73" s="128"/>
      <c r="AJ73" s="128"/>
      <c r="AK73" s="128"/>
    </row>
    <row r="74" spans="1:37" s="33" customFormat="1" ht="15" customHeight="1" x14ac:dyDescent="0.25">
      <c r="A74" s="48" t="s">
        <v>46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2"/>
      <c r="AE74" s="128"/>
      <c r="AF74" s="128"/>
      <c r="AG74" s="128"/>
      <c r="AH74" s="128"/>
      <c r="AI74" s="128"/>
      <c r="AJ74" s="128"/>
      <c r="AK74" s="128"/>
    </row>
    <row r="75" spans="1:37" s="33" customFormat="1" ht="18" customHeight="1" x14ac:dyDescent="0.2">
      <c r="A75" s="36" t="s">
        <v>34</v>
      </c>
      <c r="B75" s="31">
        <f>[1]consoCURRENT!E1564</f>
        <v>0</v>
      </c>
      <c r="C75" s="31">
        <f>[1]consoCURRENT!F1564</f>
        <v>0</v>
      </c>
      <c r="D75" s="31">
        <f>[1]consoCURRENT!G1564</f>
        <v>0</v>
      </c>
      <c r="E75" s="31">
        <f>[1]consoCURRENT!H1564</f>
        <v>0</v>
      </c>
      <c r="F75" s="31">
        <f>[1]consoCURRENT!I1564</f>
        <v>0</v>
      </c>
      <c r="G75" s="31">
        <f>[1]consoCURRENT!J1564</f>
        <v>0</v>
      </c>
      <c r="H75" s="31">
        <f>[1]consoCURRENT!K1564</f>
        <v>0</v>
      </c>
      <c r="I75" s="31">
        <f>[1]consoCURRENT!L1564</f>
        <v>0</v>
      </c>
      <c r="J75" s="31">
        <f>[1]consoCURRENT!M1564</f>
        <v>0</v>
      </c>
      <c r="K75" s="31">
        <f>[1]consoCURRENT!N1564</f>
        <v>0</v>
      </c>
      <c r="L75" s="31">
        <f>[1]consoCURRENT!O1564</f>
        <v>0</v>
      </c>
      <c r="M75" s="31">
        <f>[1]consoCURRENT!P1564</f>
        <v>0</v>
      </c>
      <c r="N75" s="31">
        <f>[1]consoCURRENT!Q1564</f>
        <v>0</v>
      </c>
      <c r="O75" s="31">
        <f>[1]consoCURRENT!R1564</f>
        <v>0</v>
      </c>
      <c r="P75" s="31">
        <f>[1]consoCURRENT!S1564</f>
        <v>0</v>
      </c>
      <c r="Q75" s="31">
        <f>[1]consoCURRENT!T1564</f>
        <v>0</v>
      </c>
      <c r="R75" s="31">
        <f>[1]consoCURRENT!U1564</f>
        <v>0</v>
      </c>
      <c r="S75" s="31">
        <f>[1]consoCURRENT!V1564</f>
        <v>0</v>
      </c>
      <c r="T75" s="31">
        <f>[1]consoCURRENT!W1564</f>
        <v>0</v>
      </c>
      <c r="U75" s="31">
        <f>[1]consoCURRENT!X1564</f>
        <v>0</v>
      </c>
      <c r="V75" s="31">
        <f>[1]consoCURRENT!Y1564</f>
        <v>0</v>
      </c>
      <c r="W75" s="31">
        <f>[1]consoCURRENT!Z1564</f>
        <v>0</v>
      </c>
      <c r="X75" s="31">
        <f>[1]consoCURRENT!AA1564</f>
        <v>0</v>
      </c>
      <c r="Y75" s="31">
        <f>[1]consoCURRENT!AB1564</f>
        <v>0</v>
      </c>
      <c r="Z75" s="31">
        <f>SUM(M75:Y75)</f>
        <v>0</v>
      </c>
      <c r="AA75" s="31">
        <f>D75-Z75</f>
        <v>0</v>
      </c>
      <c r="AB75" s="39"/>
      <c r="AC75" s="32"/>
      <c r="AE75" s="128"/>
      <c r="AF75" s="128"/>
      <c r="AG75" s="128"/>
      <c r="AH75" s="128"/>
      <c r="AI75" s="128"/>
      <c r="AJ75" s="128"/>
      <c r="AK75" s="128"/>
    </row>
    <row r="76" spans="1:37" s="33" customFormat="1" ht="18" customHeight="1" x14ac:dyDescent="0.2">
      <c r="A76" s="36" t="s">
        <v>35</v>
      </c>
      <c r="B76" s="31">
        <f>[1]consoCURRENT!E1677</f>
        <v>264259.08</v>
      </c>
      <c r="C76" s="31">
        <f>[1]consoCURRENT!F1677</f>
        <v>-5.4569682106375694E-12</v>
      </c>
      <c r="D76" s="31">
        <f>[1]consoCURRENT!G1677</f>
        <v>264259.08</v>
      </c>
      <c r="E76" s="31">
        <f>[1]consoCURRENT!H1677</f>
        <v>0</v>
      </c>
      <c r="F76" s="31">
        <f>[1]consoCURRENT!I1677</f>
        <v>0</v>
      </c>
      <c r="G76" s="31">
        <f>[1]consoCURRENT!J1677</f>
        <v>0</v>
      </c>
      <c r="H76" s="31">
        <f>[1]consoCURRENT!K1677</f>
        <v>0</v>
      </c>
      <c r="I76" s="31">
        <f>[1]consoCURRENT!L1677</f>
        <v>0</v>
      </c>
      <c r="J76" s="31">
        <f>[1]consoCURRENT!M1677</f>
        <v>0</v>
      </c>
      <c r="K76" s="31">
        <f>[1]consoCURRENT!N1677</f>
        <v>0</v>
      </c>
      <c r="L76" s="31">
        <f>[1]consoCURRENT!O1677</f>
        <v>0</v>
      </c>
      <c r="M76" s="31">
        <f>[1]consoCURRENT!P1677</f>
        <v>0</v>
      </c>
      <c r="N76" s="31">
        <f>[1]consoCURRENT!Q1677</f>
        <v>0</v>
      </c>
      <c r="O76" s="31">
        <f>[1]consoCURRENT!R1677</f>
        <v>0</v>
      </c>
      <c r="P76" s="31">
        <f>[1]consoCURRENT!S1677</f>
        <v>0</v>
      </c>
      <c r="Q76" s="31">
        <f>[1]consoCURRENT!T1677</f>
        <v>0</v>
      </c>
      <c r="R76" s="31">
        <f>[1]consoCURRENT!U1677</f>
        <v>0</v>
      </c>
      <c r="S76" s="31">
        <f>[1]consoCURRENT!V1677</f>
        <v>0</v>
      </c>
      <c r="T76" s="31">
        <f>[1]consoCURRENT!W1677</f>
        <v>0</v>
      </c>
      <c r="U76" s="31">
        <f>[1]consoCURRENT!X1677</f>
        <v>0</v>
      </c>
      <c r="V76" s="31">
        <f>[1]consoCURRENT!Y1677</f>
        <v>0</v>
      </c>
      <c r="W76" s="31">
        <f>[1]consoCURRENT!Z1677</f>
        <v>0</v>
      </c>
      <c r="X76" s="31">
        <f>[1]consoCURRENT!AA1677</f>
        <v>0</v>
      </c>
      <c r="Y76" s="31">
        <f>[1]consoCURRENT!AB1677</f>
        <v>0</v>
      </c>
      <c r="Z76" s="31">
        <f t="shared" ref="Z76:Z78" si="40">SUM(M76:Y76)</f>
        <v>0</v>
      </c>
      <c r="AA76" s="31">
        <f>D76-Z76</f>
        <v>264259.08</v>
      </c>
      <c r="AB76" s="39">
        <f>Z76/D76</f>
        <v>0</v>
      </c>
      <c r="AC76" s="32"/>
      <c r="AE76" s="128"/>
      <c r="AF76" s="128"/>
      <c r="AG76" s="128"/>
      <c r="AH76" s="128"/>
      <c r="AI76" s="128"/>
      <c r="AJ76" s="128"/>
      <c r="AK76" s="128"/>
    </row>
    <row r="77" spans="1:37" s="33" customFormat="1" ht="18" customHeight="1" x14ac:dyDescent="0.2">
      <c r="A77" s="36" t="s">
        <v>36</v>
      </c>
      <c r="B77" s="31">
        <f>[1]consoCURRENT!E1683</f>
        <v>0</v>
      </c>
      <c r="C77" s="31">
        <f>[1]consoCURRENT!F1683</f>
        <v>0</v>
      </c>
      <c r="D77" s="31">
        <f>[1]consoCURRENT!G1683</f>
        <v>0</v>
      </c>
      <c r="E77" s="31">
        <f>[1]consoCURRENT!H1683</f>
        <v>0</v>
      </c>
      <c r="F77" s="31">
        <f>[1]consoCURRENT!I1683</f>
        <v>0</v>
      </c>
      <c r="G77" s="31">
        <f>[1]consoCURRENT!J1683</f>
        <v>0</v>
      </c>
      <c r="H77" s="31">
        <f>[1]consoCURRENT!K1683</f>
        <v>0</v>
      </c>
      <c r="I77" s="31">
        <f>[1]consoCURRENT!L1683</f>
        <v>0</v>
      </c>
      <c r="J77" s="31">
        <f>[1]consoCURRENT!M1683</f>
        <v>0</v>
      </c>
      <c r="K77" s="31">
        <f>[1]consoCURRENT!N1683</f>
        <v>0</v>
      </c>
      <c r="L77" s="31">
        <f>[1]consoCURRENT!O1683</f>
        <v>0</v>
      </c>
      <c r="M77" s="31">
        <f>[1]consoCURRENT!P1683</f>
        <v>0</v>
      </c>
      <c r="N77" s="31">
        <f>[1]consoCURRENT!Q1683</f>
        <v>0</v>
      </c>
      <c r="O77" s="31">
        <f>[1]consoCURRENT!R1683</f>
        <v>0</v>
      </c>
      <c r="P77" s="31">
        <f>[1]consoCURRENT!S1683</f>
        <v>0</v>
      </c>
      <c r="Q77" s="31">
        <f>[1]consoCURRENT!T1683</f>
        <v>0</v>
      </c>
      <c r="R77" s="31">
        <f>[1]consoCURRENT!U1683</f>
        <v>0</v>
      </c>
      <c r="S77" s="31">
        <f>[1]consoCURRENT!V1683</f>
        <v>0</v>
      </c>
      <c r="T77" s="31">
        <f>[1]consoCURRENT!W1683</f>
        <v>0</v>
      </c>
      <c r="U77" s="31">
        <f>[1]consoCURRENT!X1683</f>
        <v>0</v>
      </c>
      <c r="V77" s="31">
        <f>[1]consoCURRENT!Y1683</f>
        <v>0</v>
      </c>
      <c r="W77" s="31">
        <f>[1]consoCURRENT!Z1683</f>
        <v>0</v>
      </c>
      <c r="X77" s="31">
        <f>[1]consoCURRENT!AA1683</f>
        <v>0</v>
      </c>
      <c r="Y77" s="31">
        <f>[1]consoCURRENT!AB1683</f>
        <v>0</v>
      </c>
      <c r="Z77" s="31">
        <f t="shared" si="40"/>
        <v>0</v>
      </c>
      <c r="AA77" s="31">
        <f>D77-Z77</f>
        <v>0</v>
      </c>
      <c r="AB77" s="39"/>
      <c r="AC77" s="32"/>
      <c r="AE77" s="128"/>
      <c r="AF77" s="128"/>
      <c r="AG77" s="128"/>
      <c r="AH77" s="128"/>
      <c r="AI77" s="128"/>
      <c r="AJ77" s="128"/>
      <c r="AK77" s="128"/>
    </row>
    <row r="78" spans="1:37" s="33" customFormat="1" ht="18" customHeight="1" x14ac:dyDescent="0.2">
      <c r="A78" s="36" t="s">
        <v>37</v>
      </c>
      <c r="B78" s="31">
        <f>[1]consoCURRENT!E1712</f>
        <v>0</v>
      </c>
      <c r="C78" s="31">
        <f>[1]consoCURRENT!F1712</f>
        <v>0</v>
      </c>
      <c r="D78" s="31">
        <f>[1]consoCURRENT!G1712</f>
        <v>0</v>
      </c>
      <c r="E78" s="31">
        <f>[1]consoCURRENT!H1712</f>
        <v>0</v>
      </c>
      <c r="F78" s="31">
        <f>[1]consoCURRENT!I1712</f>
        <v>0</v>
      </c>
      <c r="G78" s="31">
        <f>[1]consoCURRENT!J1712</f>
        <v>0</v>
      </c>
      <c r="H78" s="31">
        <f>[1]consoCURRENT!K1712</f>
        <v>0</v>
      </c>
      <c r="I78" s="31">
        <f>[1]consoCURRENT!L1712</f>
        <v>0</v>
      </c>
      <c r="J78" s="31">
        <f>[1]consoCURRENT!M1712</f>
        <v>0</v>
      </c>
      <c r="K78" s="31">
        <f>[1]consoCURRENT!N1712</f>
        <v>0</v>
      </c>
      <c r="L78" s="31">
        <f>[1]consoCURRENT!O1712</f>
        <v>0</v>
      </c>
      <c r="M78" s="31">
        <f>[1]consoCURRENT!P1712</f>
        <v>0</v>
      </c>
      <c r="N78" s="31">
        <f>[1]consoCURRENT!Q1712</f>
        <v>0</v>
      </c>
      <c r="O78" s="31">
        <f>[1]consoCURRENT!R1712</f>
        <v>0</v>
      </c>
      <c r="P78" s="31">
        <f>[1]consoCURRENT!S1712</f>
        <v>0</v>
      </c>
      <c r="Q78" s="31">
        <f>[1]consoCURRENT!T1712</f>
        <v>0</v>
      </c>
      <c r="R78" s="31">
        <f>[1]consoCURRENT!U1712</f>
        <v>0</v>
      </c>
      <c r="S78" s="31">
        <f>[1]consoCURRENT!V1712</f>
        <v>0</v>
      </c>
      <c r="T78" s="31">
        <f>[1]consoCURRENT!W1712</f>
        <v>0</v>
      </c>
      <c r="U78" s="31">
        <f>[1]consoCURRENT!X1712</f>
        <v>0</v>
      </c>
      <c r="V78" s="31">
        <f>[1]consoCURRENT!Y1712</f>
        <v>0</v>
      </c>
      <c r="W78" s="31">
        <f>[1]consoCURRENT!Z1712</f>
        <v>0</v>
      </c>
      <c r="X78" s="31">
        <f>[1]consoCURRENT!AA1712</f>
        <v>0</v>
      </c>
      <c r="Y78" s="31">
        <f>[1]consoCURRENT!AB1712</f>
        <v>0</v>
      </c>
      <c r="Z78" s="31">
        <f t="shared" si="40"/>
        <v>0</v>
      </c>
      <c r="AA78" s="31">
        <f>D78-Z78</f>
        <v>0</v>
      </c>
      <c r="AB78" s="39"/>
      <c r="AC78" s="32"/>
      <c r="AE78" s="128"/>
      <c r="AF78" s="128"/>
      <c r="AG78" s="128"/>
      <c r="AH78" s="128"/>
      <c r="AI78" s="128"/>
      <c r="AJ78" s="128"/>
      <c r="AK78" s="128"/>
    </row>
    <row r="79" spans="1:37" s="33" customFormat="1" ht="18" hidden="1" customHeight="1" x14ac:dyDescent="0.25">
      <c r="A79" s="40" t="s">
        <v>38</v>
      </c>
      <c r="B79" s="41">
        <f t="shared" ref="B79:C79" si="41">SUM(B75:B78)</f>
        <v>264259.08</v>
      </c>
      <c r="C79" s="41">
        <f t="shared" si="41"/>
        <v>-5.4569682106375694E-12</v>
      </c>
      <c r="D79" s="41">
        <f>SUM(D75:D78)</f>
        <v>264259.08</v>
      </c>
      <c r="E79" s="41">
        <f t="shared" ref="E79:AA79" si="42">SUM(E75:E78)</f>
        <v>0</v>
      </c>
      <c r="F79" s="41">
        <f t="shared" si="42"/>
        <v>0</v>
      </c>
      <c r="G79" s="41">
        <f t="shared" si="42"/>
        <v>0</v>
      </c>
      <c r="H79" s="41">
        <f t="shared" si="42"/>
        <v>0</v>
      </c>
      <c r="I79" s="41">
        <f t="shared" si="42"/>
        <v>0</v>
      </c>
      <c r="J79" s="41">
        <f t="shared" si="42"/>
        <v>0</v>
      </c>
      <c r="K79" s="41">
        <f t="shared" si="42"/>
        <v>0</v>
      </c>
      <c r="L79" s="41">
        <f t="shared" si="42"/>
        <v>0</v>
      </c>
      <c r="M79" s="41">
        <f t="shared" si="42"/>
        <v>0</v>
      </c>
      <c r="N79" s="41">
        <f t="shared" si="42"/>
        <v>0</v>
      </c>
      <c r="O79" s="41">
        <f t="shared" si="42"/>
        <v>0</v>
      </c>
      <c r="P79" s="41">
        <f t="shared" si="42"/>
        <v>0</v>
      </c>
      <c r="Q79" s="41">
        <f t="shared" si="42"/>
        <v>0</v>
      </c>
      <c r="R79" s="41">
        <f t="shared" si="42"/>
        <v>0</v>
      </c>
      <c r="S79" s="41">
        <f t="shared" si="42"/>
        <v>0</v>
      </c>
      <c r="T79" s="41">
        <f t="shared" si="42"/>
        <v>0</v>
      </c>
      <c r="U79" s="41">
        <f t="shared" si="42"/>
        <v>0</v>
      </c>
      <c r="V79" s="41">
        <f t="shared" si="42"/>
        <v>0</v>
      </c>
      <c r="W79" s="41">
        <f t="shared" si="42"/>
        <v>0</v>
      </c>
      <c r="X79" s="41">
        <f t="shared" si="42"/>
        <v>0</v>
      </c>
      <c r="Y79" s="41">
        <f t="shared" si="42"/>
        <v>0</v>
      </c>
      <c r="Z79" s="41">
        <f t="shared" si="42"/>
        <v>0</v>
      </c>
      <c r="AA79" s="41">
        <f t="shared" si="42"/>
        <v>264259.08</v>
      </c>
      <c r="AB79" s="42">
        <f>Z79/D79</f>
        <v>0</v>
      </c>
      <c r="AC79" s="32"/>
      <c r="AE79" s="128"/>
      <c r="AF79" s="128"/>
      <c r="AG79" s="128"/>
      <c r="AH79" s="128"/>
      <c r="AI79" s="128"/>
      <c r="AJ79" s="128"/>
      <c r="AK79" s="128"/>
    </row>
    <row r="80" spans="1:37" s="33" customFormat="1" ht="18" hidden="1" customHeight="1" x14ac:dyDescent="0.25">
      <c r="A80" s="43" t="s">
        <v>39</v>
      </c>
      <c r="B80" s="31">
        <f>[1]consoCURRENT!E1716</f>
        <v>0</v>
      </c>
      <c r="C80" s="31">
        <f>[1]consoCURRENT!F1716</f>
        <v>0</v>
      </c>
      <c r="D80" s="31">
        <f>[1]consoCURRENT!G1716</f>
        <v>0</v>
      </c>
      <c r="E80" s="31">
        <f>[1]consoCURRENT!H1716</f>
        <v>0</v>
      </c>
      <c r="F80" s="31">
        <f>[1]consoCURRENT!I1716</f>
        <v>0</v>
      </c>
      <c r="G80" s="31">
        <f>[1]consoCURRENT!J1716</f>
        <v>0</v>
      </c>
      <c r="H80" s="31">
        <f>[1]consoCURRENT!K1716</f>
        <v>0</v>
      </c>
      <c r="I80" s="31">
        <f>[1]consoCURRENT!L1716</f>
        <v>0</v>
      </c>
      <c r="J80" s="31">
        <f>[1]consoCURRENT!M1716</f>
        <v>0</v>
      </c>
      <c r="K80" s="31">
        <f>[1]consoCURRENT!N1716</f>
        <v>0</v>
      </c>
      <c r="L80" s="31">
        <f>[1]consoCURRENT!O1716</f>
        <v>0</v>
      </c>
      <c r="M80" s="31">
        <f>[1]consoCURRENT!P1716</f>
        <v>0</v>
      </c>
      <c r="N80" s="31">
        <f>[1]consoCURRENT!Q1716</f>
        <v>0</v>
      </c>
      <c r="O80" s="31">
        <f>[1]consoCURRENT!R1716</f>
        <v>0</v>
      </c>
      <c r="P80" s="31">
        <f>[1]consoCURRENT!S1716</f>
        <v>0</v>
      </c>
      <c r="Q80" s="31">
        <f>[1]consoCURRENT!T1716</f>
        <v>0</v>
      </c>
      <c r="R80" s="31">
        <f>[1]consoCURRENT!U1716</f>
        <v>0</v>
      </c>
      <c r="S80" s="31">
        <f>[1]consoCURRENT!V1716</f>
        <v>0</v>
      </c>
      <c r="T80" s="31">
        <f>[1]consoCURRENT!W1716</f>
        <v>0</v>
      </c>
      <c r="U80" s="31">
        <f>[1]consoCURRENT!X1716</f>
        <v>0</v>
      </c>
      <c r="V80" s="31">
        <f>[1]consoCURRENT!Y1716</f>
        <v>0</v>
      </c>
      <c r="W80" s="31">
        <f>[1]consoCURRENT!Z1716</f>
        <v>0</v>
      </c>
      <c r="X80" s="31">
        <f>[1]consoCURRENT!AA1716</f>
        <v>0</v>
      </c>
      <c r="Y80" s="31">
        <f>[1]consoCURRENT!AB1716</f>
        <v>0</v>
      </c>
      <c r="Z80" s="31">
        <f t="shared" ref="Z80" si="43">SUM(M80:Y80)</f>
        <v>0</v>
      </c>
      <c r="AA80" s="31">
        <f>D80-Z80</f>
        <v>0</v>
      </c>
      <c r="AB80" s="39"/>
      <c r="AC80" s="32"/>
      <c r="AE80" s="128"/>
      <c r="AF80" s="128"/>
      <c r="AG80" s="128"/>
      <c r="AH80" s="128"/>
      <c r="AI80" s="128"/>
      <c r="AJ80" s="128"/>
      <c r="AK80" s="128"/>
    </row>
    <row r="81" spans="1:37" s="33" customFormat="1" ht="18" customHeight="1" x14ac:dyDescent="0.25">
      <c r="A81" s="40" t="s">
        <v>40</v>
      </c>
      <c r="B81" s="41">
        <f t="shared" ref="B81:C81" si="44">B80+B79</f>
        <v>264259.08</v>
      </c>
      <c r="C81" s="41">
        <f t="shared" si="44"/>
        <v>-5.4569682106375694E-12</v>
      </c>
      <c r="D81" s="41">
        <f>D80+D79</f>
        <v>264259.08</v>
      </c>
      <c r="E81" s="41">
        <f t="shared" ref="E81:AA81" si="45">E80+E79</f>
        <v>0</v>
      </c>
      <c r="F81" s="41">
        <f t="shared" si="45"/>
        <v>0</v>
      </c>
      <c r="G81" s="41">
        <f t="shared" si="45"/>
        <v>0</v>
      </c>
      <c r="H81" s="41">
        <f t="shared" si="45"/>
        <v>0</v>
      </c>
      <c r="I81" s="41">
        <f t="shared" si="45"/>
        <v>0</v>
      </c>
      <c r="J81" s="41">
        <f t="shared" si="45"/>
        <v>0</v>
      </c>
      <c r="K81" s="41">
        <f t="shared" si="45"/>
        <v>0</v>
      </c>
      <c r="L81" s="41">
        <f t="shared" si="45"/>
        <v>0</v>
      </c>
      <c r="M81" s="41">
        <f t="shared" si="45"/>
        <v>0</v>
      </c>
      <c r="N81" s="41">
        <f t="shared" si="45"/>
        <v>0</v>
      </c>
      <c r="O81" s="41">
        <f t="shared" si="45"/>
        <v>0</v>
      </c>
      <c r="P81" s="41">
        <f t="shared" si="45"/>
        <v>0</v>
      </c>
      <c r="Q81" s="41">
        <f t="shared" si="45"/>
        <v>0</v>
      </c>
      <c r="R81" s="41">
        <f t="shared" si="45"/>
        <v>0</v>
      </c>
      <c r="S81" s="41">
        <f t="shared" si="45"/>
        <v>0</v>
      </c>
      <c r="T81" s="41">
        <f t="shared" si="45"/>
        <v>0</v>
      </c>
      <c r="U81" s="41">
        <f t="shared" si="45"/>
        <v>0</v>
      </c>
      <c r="V81" s="41">
        <f t="shared" si="45"/>
        <v>0</v>
      </c>
      <c r="W81" s="41">
        <f t="shared" si="45"/>
        <v>0</v>
      </c>
      <c r="X81" s="41">
        <f t="shared" si="45"/>
        <v>0</v>
      </c>
      <c r="Y81" s="41">
        <f t="shared" si="45"/>
        <v>0</v>
      </c>
      <c r="Z81" s="41">
        <f t="shared" si="45"/>
        <v>0</v>
      </c>
      <c r="AA81" s="41">
        <f t="shared" si="45"/>
        <v>264259.08</v>
      </c>
      <c r="AB81" s="42">
        <f>Z81/D81</f>
        <v>0</v>
      </c>
      <c r="AC81" s="44"/>
      <c r="AE81" s="128"/>
      <c r="AF81" s="128"/>
      <c r="AG81" s="128"/>
      <c r="AH81" s="128"/>
      <c r="AI81" s="128"/>
      <c r="AJ81" s="128"/>
      <c r="AK81" s="128"/>
    </row>
    <row r="82" spans="1:37" s="33" customFormat="1" ht="15" customHeight="1" x14ac:dyDescent="0.25">
      <c r="A82" s="3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2"/>
      <c r="AE82" s="128"/>
      <c r="AF82" s="128"/>
      <c r="AG82" s="128"/>
      <c r="AH82" s="128"/>
      <c r="AI82" s="128"/>
      <c r="AJ82" s="128"/>
      <c r="AK82" s="128"/>
    </row>
    <row r="83" spans="1:37" s="33" customFormat="1" ht="15" customHeight="1" x14ac:dyDescent="0.25">
      <c r="A83" s="3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2"/>
      <c r="AE83" s="128"/>
      <c r="AF83" s="128"/>
      <c r="AG83" s="128"/>
      <c r="AH83" s="128"/>
      <c r="AI83" s="128"/>
      <c r="AJ83" s="128"/>
      <c r="AK83" s="128"/>
    </row>
    <row r="84" spans="1:37" s="33" customFormat="1" ht="15" customHeight="1" x14ac:dyDescent="0.25">
      <c r="A84" s="48" t="s">
        <v>47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2"/>
      <c r="AE84" s="128"/>
      <c r="AF84" s="128"/>
      <c r="AG84" s="128"/>
      <c r="AH84" s="128"/>
      <c r="AI84" s="128"/>
      <c r="AJ84" s="128"/>
      <c r="AK84" s="128"/>
    </row>
    <row r="85" spans="1:37" s="33" customFormat="1" ht="18" customHeight="1" x14ac:dyDescent="0.2">
      <c r="A85" s="36" t="s">
        <v>34</v>
      </c>
      <c r="B85" s="31">
        <f>[1]consoCURRENT!E1777</f>
        <v>0</v>
      </c>
      <c r="C85" s="31">
        <f>[1]consoCURRENT!F1777</f>
        <v>0</v>
      </c>
      <c r="D85" s="31">
        <f>[1]consoCURRENT!G1777</f>
        <v>0</v>
      </c>
      <c r="E85" s="31">
        <f>[1]consoCURRENT!H1777</f>
        <v>0</v>
      </c>
      <c r="F85" s="31">
        <f>[1]consoCURRENT!I1777</f>
        <v>0</v>
      </c>
      <c r="G85" s="31">
        <f>[1]consoCURRENT!J1777</f>
        <v>0</v>
      </c>
      <c r="H85" s="31">
        <f>[1]consoCURRENT!K1777</f>
        <v>0</v>
      </c>
      <c r="I85" s="31">
        <f>[1]consoCURRENT!L1777</f>
        <v>0</v>
      </c>
      <c r="J85" s="31">
        <f>[1]consoCURRENT!M1777</f>
        <v>0</v>
      </c>
      <c r="K85" s="31">
        <f>[1]consoCURRENT!N1777</f>
        <v>0</v>
      </c>
      <c r="L85" s="31">
        <f>[1]consoCURRENT!O1777</f>
        <v>0</v>
      </c>
      <c r="M85" s="31">
        <f>[1]consoCURRENT!P1777</f>
        <v>0</v>
      </c>
      <c r="N85" s="31">
        <f>[1]consoCURRENT!Q1777</f>
        <v>0</v>
      </c>
      <c r="O85" s="31">
        <f>[1]consoCURRENT!R1777</f>
        <v>0</v>
      </c>
      <c r="P85" s="31">
        <f>[1]consoCURRENT!S1777</f>
        <v>0</v>
      </c>
      <c r="Q85" s="31">
        <f>[1]consoCURRENT!T1777</f>
        <v>0</v>
      </c>
      <c r="R85" s="31">
        <f>[1]consoCURRENT!U1777</f>
        <v>0</v>
      </c>
      <c r="S85" s="31">
        <f>[1]consoCURRENT!V1777</f>
        <v>0</v>
      </c>
      <c r="T85" s="31">
        <f>[1]consoCURRENT!W1777</f>
        <v>0</v>
      </c>
      <c r="U85" s="31">
        <f>[1]consoCURRENT!X1777</f>
        <v>0</v>
      </c>
      <c r="V85" s="31">
        <f>[1]consoCURRENT!Y1777</f>
        <v>0</v>
      </c>
      <c r="W85" s="31">
        <f>[1]consoCURRENT!Z1777</f>
        <v>0</v>
      </c>
      <c r="X85" s="31">
        <f>[1]consoCURRENT!AA1777</f>
        <v>0</v>
      </c>
      <c r="Y85" s="31">
        <f>[1]consoCURRENT!AB1777</f>
        <v>0</v>
      </c>
      <c r="Z85" s="31">
        <f>SUM(M85:Y85)</f>
        <v>0</v>
      </c>
      <c r="AA85" s="31">
        <f>D85-Z85</f>
        <v>0</v>
      </c>
      <c r="AB85" s="39"/>
      <c r="AC85" s="32"/>
      <c r="AE85" s="128"/>
      <c r="AF85" s="128"/>
      <c r="AG85" s="128"/>
      <c r="AH85" s="128"/>
      <c r="AI85" s="128"/>
      <c r="AJ85" s="128"/>
      <c r="AK85" s="128"/>
    </row>
    <row r="86" spans="1:37" s="33" customFormat="1" ht="18" customHeight="1" x14ac:dyDescent="0.2">
      <c r="A86" s="36" t="s">
        <v>35</v>
      </c>
      <c r="B86" s="31">
        <f>[1]consoCURRENT!E1890</f>
        <v>2148319.27</v>
      </c>
      <c r="C86" s="31">
        <f>[1]consoCURRENT!F1890</f>
        <v>-2.9103830456733704E-11</v>
      </c>
      <c r="D86" s="31">
        <f>[1]consoCURRENT!G1890</f>
        <v>2148319.2699999996</v>
      </c>
      <c r="E86" s="31">
        <f>[1]consoCURRENT!H1890</f>
        <v>618656.17000000004</v>
      </c>
      <c r="F86" s="31">
        <f>[1]consoCURRENT!I1890</f>
        <v>0</v>
      </c>
      <c r="G86" s="31">
        <f>[1]consoCURRENT!J1890</f>
        <v>0</v>
      </c>
      <c r="H86" s="31">
        <f>[1]consoCURRENT!K1890</f>
        <v>0</v>
      </c>
      <c r="I86" s="31">
        <f>[1]consoCURRENT!L1890</f>
        <v>0</v>
      </c>
      <c r="J86" s="31">
        <f>[1]consoCURRENT!M1890</f>
        <v>0</v>
      </c>
      <c r="K86" s="31">
        <f>[1]consoCURRENT!N1890</f>
        <v>0</v>
      </c>
      <c r="L86" s="31">
        <f>[1]consoCURRENT!O1890</f>
        <v>0</v>
      </c>
      <c r="M86" s="31">
        <f>[1]consoCURRENT!P1890</f>
        <v>0</v>
      </c>
      <c r="N86" s="31">
        <f>[1]consoCURRENT!Q1890</f>
        <v>0</v>
      </c>
      <c r="O86" s="31">
        <f>[1]consoCURRENT!R1890</f>
        <v>359791.24</v>
      </c>
      <c r="P86" s="31">
        <f>[1]consoCURRENT!S1890</f>
        <v>258864.93000000002</v>
      </c>
      <c r="Q86" s="31">
        <f>[1]consoCURRENT!T1890</f>
        <v>0</v>
      </c>
      <c r="R86" s="31">
        <f>[1]consoCURRENT!U1890</f>
        <v>0</v>
      </c>
      <c r="S86" s="31">
        <f>[1]consoCURRENT!V1890</f>
        <v>0</v>
      </c>
      <c r="T86" s="31">
        <f>[1]consoCURRENT!W1890</f>
        <v>0</v>
      </c>
      <c r="U86" s="31">
        <f>[1]consoCURRENT!X1890</f>
        <v>0</v>
      </c>
      <c r="V86" s="31">
        <f>[1]consoCURRENT!Y1890</f>
        <v>0</v>
      </c>
      <c r="W86" s="31">
        <f>[1]consoCURRENT!Z1890</f>
        <v>0</v>
      </c>
      <c r="X86" s="31">
        <f>[1]consoCURRENT!AA1890</f>
        <v>0</v>
      </c>
      <c r="Y86" s="31">
        <f>[1]consoCURRENT!AB1890</f>
        <v>0</v>
      </c>
      <c r="Z86" s="31">
        <f t="shared" ref="Z86:Z88" si="46">SUM(M86:Y86)</f>
        <v>618656.17000000004</v>
      </c>
      <c r="AA86" s="31">
        <f>D86-Z86</f>
        <v>1529663.0999999996</v>
      </c>
      <c r="AB86" s="39">
        <f>Z86/D86</f>
        <v>0.2879721737076818</v>
      </c>
      <c r="AC86" s="32"/>
      <c r="AE86" s="128"/>
      <c r="AF86" s="128"/>
      <c r="AG86" s="128"/>
      <c r="AH86" s="128"/>
      <c r="AI86" s="128"/>
      <c r="AJ86" s="128"/>
      <c r="AK86" s="128"/>
    </row>
    <row r="87" spans="1:37" s="33" customFormat="1" ht="18" customHeight="1" x14ac:dyDescent="0.2">
      <c r="A87" s="36" t="s">
        <v>36</v>
      </c>
      <c r="B87" s="31">
        <f>[1]consoCURRENT!E1896</f>
        <v>0</v>
      </c>
      <c r="C87" s="31">
        <f>[1]consoCURRENT!F1896</f>
        <v>0</v>
      </c>
      <c r="D87" s="31">
        <f>[1]consoCURRENT!G1896</f>
        <v>0</v>
      </c>
      <c r="E87" s="31">
        <f>[1]consoCURRENT!H1896</f>
        <v>0</v>
      </c>
      <c r="F87" s="31">
        <f>[1]consoCURRENT!I1896</f>
        <v>0</v>
      </c>
      <c r="G87" s="31">
        <f>[1]consoCURRENT!J1896</f>
        <v>0</v>
      </c>
      <c r="H87" s="31">
        <f>[1]consoCURRENT!K1896</f>
        <v>0</v>
      </c>
      <c r="I87" s="31">
        <f>[1]consoCURRENT!L1896</f>
        <v>0</v>
      </c>
      <c r="J87" s="31">
        <f>[1]consoCURRENT!M1896</f>
        <v>0</v>
      </c>
      <c r="K87" s="31">
        <f>[1]consoCURRENT!N1896</f>
        <v>0</v>
      </c>
      <c r="L87" s="31">
        <f>[1]consoCURRENT!O1896</f>
        <v>0</v>
      </c>
      <c r="M87" s="31">
        <f>[1]consoCURRENT!P1896</f>
        <v>0</v>
      </c>
      <c r="N87" s="31">
        <f>[1]consoCURRENT!Q1896</f>
        <v>0</v>
      </c>
      <c r="O87" s="31">
        <f>[1]consoCURRENT!R1896</f>
        <v>0</v>
      </c>
      <c r="P87" s="31">
        <f>[1]consoCURRENT!S1896</f>
        <v>0</v>
      </c>
      <c r="Q87" s="31">
        <f>[1]consoCURRENT!T1896</f>
        <v>0</v>
      </c>
      <c r="R87" s="31">
        <f>[1]consoCURRENT!U1896</f>
        <v>0</v>
      </c>
      <c r="S87" s="31">
        <f>[1]consoCURRENT!V1896</f>
        <v>0</v>
      </c>
      <c r="T87" s="31">
        <f>[1]consoCURRENT!W1896</f>
        <v>0</v>
      </c>
      <c r="U87" s="31">
        <f>[1]consoCURRENT!X1896</f>
        <v>0</v>
      </c>
      <c r="V87" s="31">
        <f>[1]consoCURRENT!Y1896</f>
        <v>0</v>
      </c>
      <c r="W87" s="31">
        <f>[1]consoCURRENT!Z1896</f>
        <v>0</v>
      </c>
      <c r="X87" s="31">
        <f>[1]consoCURRENT!AA1896</f>
        <v>0</v>
      </c>
      <c r="Y87" s="31">
        <f>[1]consoCURRENT!AB1896</f>
        <v>0</v>
      </c>
      <c r="Z87" s="31">
        <f t="shared" si="46"/>
        <v>0</v>
      </c>
      <c r="AA87" s="31">
        <f>D87-Z87</f>
        <v>0</v>
      </c>
      <c r="AB87" s="39"/>
      <c r="AC87" s="32"/>
      <c r="AE87" s="128"/>
      <c r="AF87" s="128"/>
      <c r="AG87" s="128"/>
      <c r="AH87" s="128"/>
      <c r="AI87" s="128"/>
      <c r="AJ87" s="128"/>
      <c r="AK87" s="128"/>
    </row>
    <row r="88" spans="1:37" s="33" customFormat="1" ht="18" customHeight="1" x14ac:dyDescent="0.2">
      <c r="A88" s="36" t="s">
        <v>37</v>
      </c>
      <c r="B88" s="31">
        <f>[1]consoCURRENT!E1925</f>
        <v>0</v>
      </c>
      <c r="C88" s="31">
        <f>[1]consoCURRENT!F1925</f>
        <v>0</v>
      </c>
      <c r="D88" s="31">
        <f>[1]consoCURRENT!G1925</f>
        <v>0</v>
      </c>
      <c r="E88" s="31">
        <f>[1]consoCURRENT!H1925</f>
        <v>0</v>
      </c>
      <c r="F88" s="31">
        <f>[1]consoCURRENT!I1925</f>
        <v>0</v>
      </c>
      <c r="G88" s="31">
        <f>[1]consoCURRENT!J1925</f>
        <v>0</v>
      </c>
      <c r="H88" s="31">
        <f>[1]consoCURRENT!K1925</f>
        <v>0</v>
      </c>
      <c r="I88" s="31">
        <f>[1]consoCURRENT!L1925</f>
        <v>0</v>
      </c>
      <c r="J88" s="31">
        <f>[1]consoCURRENT!M1925</f>
        <v>0</v>
      </c>
      <c r="K88" s="31">
        <f>[1]consoCURRENT!N1925</f>
        <v>0</v>
      </c>
      <c r="L88" s="31">
        <f>[1]consoCURRENT!O1925</f>
        <v>0</v>
      </c>
      <c r="M88" s="31">
        <f>[1]consoCURRENT!P1925</f>
        <v>0</v>
      </c>
      <c r="N88" s="31">
        <f>[1]consoCURRENT!Q1925</f>
        <v>0</v>
      </c>
      <c r="O88" s="31">
        <f>[1]consoCURRENT!R1925</f>
        <v>0</v>
      </c>
      <c r="P88" s="31">
        <f>[1]consoCURRENT!S1925</f>
        <v>0</v>
      </c>
      <c r="Q88" s="31">
        <f>[1]consoCURRENT!T1925</f>
        <v>0</v>
      </c>
      <c r="R88" s="31">
        <f>[1]consoCURRENT!U1925</f>
        <v>0</v>
      </c>
      <c r="S88" s="31">
        <f>[1]consoCURRENT!V1925</f>
        <v>0</v>
      </c>
      <c r="T88" s="31">
        <f>[1]consoCURRENT!W1925</f>
        <v>0</v>
      </c>
      <c r="U88" s="31">
        <f>[1]consoCURRENT!X1925</f>
        <v>0</v>
      </c>
      <c r="V88" s="31">
        <f>[1]consoCURRENT!Y1925</f>
        <v>0</v>
      </c>
      <c r="W88" s="31">
        <f>[1]consoCURRENT!Z1925</f>
        <v>0</v>
      </c>
      <c r="X88" s="31">
        <f>[1]consoCURRENT!AA1925</f>
        <v>0</v>
      </c>
      <c r="Y88" s="31">
        <f>[1]consoCURRENT!AB1925</f>
        <v>0</v>
      </c>
      <c r="Z88" s="31">
        <f t="shared" si="46"/>
        <v>0</v>
      </c>
      <c r="AA88" s="31">
        <f>D88-Z88</f>
        <v>0</v>
      </c>
      <c r="AB88" s="39"/>
      <c r="AC88" s="32"/>
      <c r="AE88" s="128"/>
      <c r="AF88" s="128"/>
      <c r="AG88" s="128"/>
      <c r="AH88" s="128"/>
      <c r="AI88" s="128"/>
      <c r="AJ88" s="128"/>
      <c r="AK88" s="128"/>
    </row>
    <row r="89" spans="1:37" s="33" customFormat="1" ht="18" hidden="1" customHeight="1" x14ac:dyDescent="0.25">
      <c r="A89" s="40" t="s">
        <v>38</v>
      </c>
      <c r="B89" s="41">
        <f t="shared" ref="B89:C89" si="47">SUM(B85:B88)</f>
        <v>2148319.27</v>
      </c>
      <c r="C89" s="41">
        <f t="shared" si="47"/>
        <v>-2.9103830456733704E-11</v>
      </c>
      <c r="D89" s="41">
        <f>SUM(D85:D88)</f>
        <v>2148319.2699999996</v>
      </c>
      <c r="E89" s="41">
        <f t="shared" ref="E89:AA89" si="48">SUM(E85:E88)</f>
        <v>618656.17000000004</v>
      </c>
      <c r="F89" s="41">
        <f t="shared" si="48"/>
        <v>0</v>
      </c>
      <c r="G89" s="41">
        <f t="shared" si="48"/>
        <v>0</v>
      </c>
      <c r="H89" s="41">
        <f t="shared" si="48"/>
        <v>0</v>
      </c>
      <c r="I89" s="41">
        <f t="shared" si="48"/>
        <v>0</v>
      </c>
      <c r="J89" s="41">
        <f t="shared" si="48"/>
        <v>0</v>
      </c>
      <c r="K89" s="41">
        <f t="shared" si="48"/>
        <v>0</v>
      </c>
      <c r="L89" s="41">
        <f t="shared" si="48"/>
        <v>0</v>
      </c>
      <c r="M89" s="41">
        <f t="shared" si="48"/>
        <v>0</v>
      </c>
      <c r="N89" s="41">
        <f t="shared" si="48"/>
        <v>0</v>
      </c>
      <c r="O89" s="41">
        <f t="shared" si="48"/>
        <v>359791.24</v>
      </c>
      <c r="P89" s="41">
        <f t="shared" si="48"/>
        <v>258864.93000000002</v>
      </c>
      <c r="Q89" s="41">
        <f t="shared" si="48"/>
        <v>0</v>
      </c>
      <c r="R89" s="41">
        <f t="shared" si="48"/>
        <v>0</v>
      </c>
      <c r="S89" s="41">
        <f t="shared" si="48"/>
        <v>0</v>
      </c>
      <c r="T89" s="41">
        <f t="shared" si="48"/>
        <v>0</v>
      </c>
      <c r="U89" s="41">
        <f t="shared" si="48"/>
        <v>0</v>
      </c>
      <c r="V89" s="41">
        <f t="shared" si="48"/>
        <v>0</v>
      </c>
      <c r="W89" s="41">
        <f t="shared" si="48"/>
        <v>0</v>
      </c>
      <c r="X89" s="41">
        <f t="shared" si="48"/>
        <v>0</v>
      </c>
      <c r="Y89" s="41">
        <f t="shared" si="48"/>
        <v>0</v>
      </c>
      <c r="Z89" s="41">
        <f t="shared" si="48"/>
        <v>618656.17000000004</v>
      </c>
      <c r="AA89" s="41">
        <f t="shared" si="48"/>
        <v>1529663.0999999996</v>
      </c>
      <c r="AB89" s="42">
        <f>Z89/D89</f>
        <v>0.2879721737076818</v>
      </c>
      <c r="AC89" s="32"/>
      <c r="AE89" s="128"/>
      <c r="AF89" s="128"/>
      <c r="AG89" s="128"/>
      <c r="AH89" s="128"/>
      <c r="AI89" s="128"/>
      <c r="AJ89" s="128"/>
      <c r="AK89" s="128"/>
    </row>
    <row r="90" spans="1:37" s="33" customFormat="1" ht="18" hidden="1" customHeight="1" x14ac:dyDescent="0.25">
      <c r="A90" s="43" t="s">
        <v>39</v>
      </c>
      <c r="B90" s="31">
        <f>[1]consoCURRENT!E1929</f>
        <v>0</v>
      </c>
      <c r="C90" s="31">
        <f>[1]consoCURRENT!F1929</f>
        <v>0</v>
      </c>
      <c r="D90" s="31">
        <f>[1]consoCURRENT!G1929</f>
        <v>0</v>
      </c>
      <c r="E90" s="31">
        <f>[1]consoCURRENT!H1929</f>
        <v>0</v>
      </c>
      <c r="F90" s="31">
        <f>[1]consoCURRENT!I1929</f>
        <v>0</v>
      </c>
      <c r="G90" s="31">
        <f>[1]consoCURRENT!J1929</f>
        <v>0</v>
      </c>
      <c r="H90" s="31">
        <f>[1]consoCURRENT!K1929</f>
        <v>0</v>
      </c>
      <c r="I90" s="31">
        <f>[1]consoCURRENT!L1929</f>
        <v>0</v>
      </c>
      <c r="J90" s="31">
        <f>[1]consoCURRENT!M1929</f>
        <v>0</v>
      </c>
      <c r="K90" s="31">
        <f>[1]consoCURRENT!N1929</f>
        <v>0</v>
      </c>
      <c r="L90" s="31">
        <f>[1]consoCURRENT!O1929</f>
        <v>0</v>
      </c>
      <c r="M90" s="31">
        <f>[1]consoCURRENT!P1929</f>
        <v>0</v>
      </c>
      <c r="N90" s="31">
        <f>[1]consoCURRENT!Q1929</f>
        <v>0</v>
      </c>
      <c r="O90" s="31">
        <f>[1]consoCURRENT!R1929</f>
        <v>0</v>
      </c>
      <c r="P90" s="31">
        <f>[1]consoCURRENT!S1929</f>
        <v>0</v>
      </c>
      <c r="Q90" s="31">
        <f>[1]consoCURRENT!T1929</f>
        <v>0</v>
      </c>
      <c r="R90" s="31">
        <f>[1]consoCURRENT!U1929</f>
        <v>0</v>
      </c>
      <c r="S90" s="31">
        <f>[1]consoCURRENT!V1929</f>
        <v>0</v>
      </c>
      <c r="T90" s="31">
        <f>[1]consoCURRENT!W1929</f>
        <v>0</v>
      </c>
      <c r="U90" s="31">
        <f>[1]consoCURRENT!X1929</f>
        <v>0</v>
      </c>
      <c r="V90" s="31">
        <f>[1]consoCURRENT!Y1929</f>
        <v>0</v>
      </c>
      <c r="W90" s="31">
        <f>[1]consoCURRENT!Z1929</f>
        <v>0</v>
      </c>
      <c r="X90" s="31">
        <f>[1]consoCURRENT!AA1929</f>
        <v>0</v>
      </c>
      <c r="Y90" s="31">
        <f>[1]consoCURRENT!AB1929</f>
        <v>0</v>
      </c>
      <c r="Z90" s="31">
        <f t="shared" ref="Z90" si="49">SUM(M90:Y90)</f>
        <v>0</v>
      </c>
      <c r="AA90" s="31">
        <f>D90-Z90</f>
        <v>0</v>
      </c>
      <c r="AB90" s="39"/>
      <c r="AC90" s="32"/>
      <c r="AE90" s="128"/>
      <c r="AF90" s="128"/>
      <c r="AG90" s="128"/>
      <c r="AH90" s="128"/>
      <c r="AI90" s="128"/>
      <c r="AJ90" s="128"/>
      <c r="AK90" s="128"/>
    </row>
    <row r="91" spans="1:37" s="33" customFormat="1" ht="18" customHeight="1" x14ac:dyDescent="0.25">
      <c r="A91" s="40" t="s">
        <v>40</v>
      </c>
      <c r="B91" s="41">
        <f t="shared" ref="B91:C91" si="50">B90+B89</f>
        <v>2148319.27</v>
      </c>
      <c r="C91" s="41">
        <f t="shared" si="50"/>
        <v>-2.9103830456733704E-11</v>
      </c>
      <c r="D91" s="41">
        <f>D90+D89</f>
        <v>2148319.2699999996</v>
      </c>
      <c r="E91" s="41">
        <f t="shared" ref="E91:AA91" si="51">E90+E89</f>
        <v>618656.17000000004</v>
      </c>
      <c r="F91" s="41">
        <f t="shared" si="51"/>
        <v>0</v>
      </c>
      <c r="G91" s="41">
        <f t="shared" si="51"/>
        <v>0</v>
      </c>
      <c r="H91" s="41">
        <f t="shared" si="51"/>
        <v>0</v>
      </c>
      <c r="I91" s="41">
        <f t="shared" si="51"/>
        <v>0</v>
      </c>
      <c r="J91" s="41">
        <f t="shared" si="51"/>
        <v>0</v>
      </c>
      <c r="K91" s="41">
        <f t="shared" si="51"/>
        <v>0</v>
      </c>
      <c r="L91" s="41">
        <f t="shared" si="51"/>
        <v>0</v>
      </c>
      <c r="M91" s="41">
        <f t="shared" si="51"/>
        <v>0</v>
      </c>
      <c r="N91" s="41">
        <f t="shared" si="51"/>
        <v>0</v>
      </c>
      <c r="O91" s="41">
        <f t="shared" si="51"/>
        <v>359791.24</v>
      </c>
      <c r="P91" s="41">
        <f t="shared" si="51"/>
        <v>258864.93000000002</v>
      </c>
      <c r="Q91" s="41">
        <f t="shared" si="51"/>
        <v>0</v>
      </c>
      <c r="R91" s="41">
        <f t="shared" si="51"/>
        <v>0</v>
      </c>
      <c r="S91" s="41">
        <f t="shared" si="51"/>
        <v>0</v>
      </c>
      <c r="T91" s="41">
        <f t="shared" si="51"/>
        <v>0</v>
      </c>
      <c r="U91" s="41">
        <f t="shared" si="51"/>
        <v>0</v>
      </c>
      <c r="V91" s="41">
        <f t="shared" si="51"/>
        <v>0</v>
      </c>
      <c r="W91" s="41">
        <f t="shared" si="51"/>
        <v>0</v>
      </c>
      <c r="X91" s="41">
        <f t="shared" si="51"/>
        <v>0</v>
      </c>
      <c r="Y91" s="41">
        <f t="shared" si="51"/>
        <v>0</v>
      </c>
      <c r="Z91" s="41">
        <f t="shared" si="51"/>
        <v>618656.17000000004</v>
      </c>
      <c r="AA91" s="41">
        <f t="shared" si="51"/>
        <v>1529663.0999999996</v>
      </c>
      <c r="AB91" s="42">
        <f>Z91/D91</f>
        <v>0.2879721737076818</v>
      </c>
      <c r="AC91" s="44"/>
      <c r="AE91" s="128"/>
      <c r="AF91" s="128"/>
      <c r="AG91" s="128"/>
      <c r="AH91" s="128"/>
      <c r="AI91" s="128"/>
      <c r="AJ91" s="128"/>
      <c r="AK91" s="128"/>
    </row>
    <row r="92" spans="1:37" s="33" customFormat="1" ht="15" customHeight="1" x14ac:dyDescent="0.25">
      <c r="A92" s="3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2"/>
      <c r="AE92" s="128"/>
      <c r="AF92" s="128"/>
      <c r="AG92" s="128"/>
      <c r="AH92" s="128"/>
      <c r="AI92" s="128"/>
      <c r="AJ92" s="128"/>
      <c r="AK92" s="128"/>
    </row>
    <row r="93" spans="1:37" s="33" customFormat="1" ht="15" customHeight="1" x14ac:dyDescent="0.25">
      <c r="A93" s="3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2"/>
      <c r="AE93" s="128"/>
      <c r="AF93" s="128"/>
      <c r="AG93" s="128"/>
      <c r="AH93" s="128"/>
      <c r="AI93" s="128"/>
      <c r="AJ93" s="128"/>
      <c r="AK93" s="128"/>
    </row>
    <row r="94" spans="1:37" s="33" customFormat="1" ht="15" customHeight="1" x14ac:dyDescent="0.25">
      <c r="A94" s="48" t="s">
        <v>48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2"/>
      <c r="AE94" s="128"/>
      <c r="AF94" s="128"/>
      <c r="AG94" s="128"/>
      <c r="AH94" s="128"/>
      <c r="AI94" s="128"/>
      <c r="AJ94" s="128"/>
      <c r="AK94" s="128"/>
    </row>
    <row r="95" spans="1:37" s="33" customFormat="1" ht="18" customHeight="1" x14ac:dyDescent="0.2">
      <c r="A95" s="36" t="s">
        <v>34</v>
      </c>
      <c r="B95" s="31">
        <f>[1]consoCURRENT!E1990</f>
        <v>0</v>
      </c>
      <c r="C95" s="31">
        <f>[1]consoCURRENT!F1990</f>
        <v>0</v>
      </c>
      <c r="D95" s="31">
        <f>[1]consoCURRENT!G1990</f>
        <v>0</v>
      </c>
      <c r="E95" s="31">
        <f>[1]consoCURRENT!H1990</f>
        <v>0</v>
      </c>
      <c r="F95" s="31">
        <f>[1]consoCURRENT!I1990</f>
        <v>0</v>
      </c>
      <c r="G95" s="31">
        <f>[1]consoCURRENT!J1990</f>
        <v>0</v>
      </c>
      <c r="H95" s="31">
        <f>[1]consoCURRENT!K1990</f>
        <v>0</v>
      </c>
      <c r="I95" s="31">
        <f>[1]consoCURRENT!L1990</f>
        <v>0</v>
      </c>
      <c r="J95" s="31">
        <f>[1]consoCURRENT!M1990</f>
        <v>0</v>
      </c>
      <c r="K95" s="31">
        <f>[1]consoCURRENT!N1990</f>
        <v>0</v>
      </c>
      <c r="L95" s="31">
        <f>[1]consoCURRENT!O1990</f>
        <v>0</v>
      </c>
      <c r="M95" s="31">
        <f>[1]consoCURRENT!P1990</f>
        <v>0</v>
      </c>
      <c r="N95" s="31">
        <f>[1]consoCURRENT!Q1990</f>
        <v>0</v>
      </c>
      <c r="O95" s="31">
        <f>[1]consoCURRENT!R1990</f>
        <v>0</v>
      </c>
      <c r="P95" s="31">
        <f>[1]consoCURRENT!S1990</f>
        <v>0</v>
      </c>
      <c r="Q95" s="31">
        <f>[1]consoCURRENT!T1990</f>
        <v>0</v>
      </c>
      <c r="R95" s="31">
        <f>[1]consoCURRENT!U1990</f>
        <v>0</v>
      </c>
      <c r="S95" s="31">
        <f>[1]consoCURRENT!V1990</f>
        <v>0</v>
      </c>
      <c r="T95" s="31">
        <f>[1]consoCURRENT!W1990</f>
        <v>0</v>
      </c>
      <c r="U95" s="31">
        <f>[1]consoCURRENT!X1990</f>
        <v>0</v>
      </c>
      <c r="V95" s="31">
        <f>[1]consoCURRENT!Y1990</f>
        <v>0</v>
      </c>
      <c r="W95" s="31">
        <f>[1]consoCURRENT!Z1990</f>
        <v>0</v>
      </c>
      <c r="X95" s="31">
        <f>[1]consoCURRENT!AA1990</f>
        <v>0</v>
      </c>
      <c r="Y95" s="31">
        <f>[1]consoCURRENT!AB1990</f>
        <v>0</v>
      </c>
      <c r="Z95" s="31">
        <f>SUM(M95:Y95)</f>
        <v>0</v>
      </c>
      <c r="AA95" s="31">
        <f>D95-Z95</f>
        <v>0</v>
      </c>
      <c r="AB95" s="39"/>
      <c r="AC95" s="32"/>
      <c r="AE95" s="128"/>
      <c r="AF95" s="128"/>
      <c r="AG95" s="128"/>
      <c r="AH95" s="128"/>
      <c r="AI95" s="128"/>
      <c r="AJ95" s="128"/>
      <c r="AK95" s="128"/>
    </row>
    <row r="96" spans="1:37" s="33" customFormat="1" ht="18" customHeight="1" x14ac:dyDescent="0.2">
      <c r="A96" s="36" t="s">
        <v>35</v>
      </c>
      <c r="B96" s="31">
        <f>[1]consoCURRENT!E2103</f>
        <v>61410.630000000012</v>
      </c>
      <c r="C96" s="31">
        <f>[1]consoCURRENT!F2103</f>
        <v>0</v>
      </c>
      <c r="D96" s="31">
        <f>[1]consoCURRENT!G2103</f>
        <v>61410.630000000012</v>
      </c>
      <c r="E96" s="31">
        <f>[1]consoCURRENT!H2103</f>
        <v>2710.5</v>
      </c>
      <c r="F96" s="31">
        <f>[1]consoCURRENT!I2103</f>
        <v>0</v>
      </c>
      <c r="G96" s="31">
        <f>[1]consoCURRENT!J2103</f>
        <v>0</v>
      </c>
      <c r="H96" s="31">
        <f>[1]consoCURRENT!K2103</f>
        <v>0</v>
      </c>
      <c r="I96" s="31">
        <f>[1]consoCURRENT!L2103</f>
        <v>0</v>
      </c>
      <c r="J96" s="31">
        <f>[1]consoCURRENT!M2103</f>
        <v>0</v>
      </c>
      <c r="K96" s="31">
        <f>[1]consoCURRENT!N2103</f>
        <v>0</v>
      </c>
      <c r="L96" s="31">
        <f>[1]consoCURRENT!O2103</f>
        <v>0</v>
      </c>
      <c r="M96" s="31">
        <f>[1]consoCURRENT!P2103</f>
        <v>0</v>
      </c>
      <c r="N96" s="31">
        <f>[1]consoCURRENT!Q2103</f>
        <v>0</v>
      </c>
      <c r="O96" s="31">
        <f>[1]consoCURRENT!R2103</f>
        <v>0</v>
      </c>
      <c r="P96" s="31">
        <f>[1]consoCURRENT!S2103</f>
        <v>2710.5</v>
      </c>
      <c r="Q96" s="31">
        <f>[1]consoCURRENT!T2103</f>
        <v>0</v>
      </c>
      <c r="R96" s="31">
        <f>[1]consoCURRENT!U2103</f>
        <v>0</v>
      </c>
      <c r="S96" s="31">
        <f>[1]consoCURRENT!V2103</f>
        <v>0</v>
      </c>
      <c r="T96" s="31">
        <f>[1]consoCURRENT!W2103</f>
        <v>0</v>
      </c>
      <c r="U96" s="31">
        <f>[1]consoCURRENT!X2103</f>
        <v>0</v>
      </c>
      <c r="V96" s="31">
        <f>[1]consoCURRENT!Y2103</f>
        <v>0</v>
      </c>
      <c r="W96" s="31">
        <f>[1]consoCURRENT!Z2103</f>
        <v>0</v>
      </c>
      <c r="X96" s="31">
        <f>[1]consoCURRENT!AA2103</f>
        <v>0</v>
      </c>
      <c r="Y96" s="31">
        <f>[1]consoCURRENT!AB2103</f>
        <v>0</v>
      </c>
      <c r="Z96" s="31">
        <f t="shared" ref="Z96:Z98" si="52">SUM(M96:Y96)</f>
        <v>2710.5</v>
      </c>
      <c r="AA96" s="31">
        <f>D96-Z96</f>
        <v>58700.130000000012</v>
      </c>
      <c r="AB96" s="39">
        <f>Z96/D96</f>
        <v>4.4137309778453655E-2</v>
      </c>
      <c r="AC96" s="32"/>
      <c r="AE96" s="128"/>
      <c r="AF96" s="128"/>
      <c r="AG96" s="128"/>
      <c r="AH96" s="128"/>
      <c r="AI96" s="128"/>
      <c r="AJ96" s="128"/>
      <c r="AK96" s="128"/>
    </row>
    <row r="97" spans="1:37" s="33" customFormat="1" ht="18" customHeight="1" x14ac:dyDescent="0.2">
      <c r="A97" s="36" t="s">
        <v>36</v>
      </c>
      <c r="B97" s="31">
        <f>[1]consoCURRENT!E2109</f>
        <v>0</v>
      </c>
      <c r="C97" s="31">
        <f>[1]consoCURRENT!F2109</f>
        <v>0</v>
      </c>
      <c r="D97" s="31">
        <f>[1]consoCURRENT!G2109</f>
        <v>0</v>
      </c>
      <c r="E97" s="31">
        <f>[1]consoCURRENT!H2109</f>
        <v>0</v>
      </c>
      <c r="F97" s="31">
        <f>[1]consoCURRENT!I2109</f>
        <v>0</v>
      </c>
      <c r="G97" s="31">
        <f>[1]consoCURRENT!J2109</f>
        <v>0</v>
      </c>
      <c r="H97" s="31">
        <f>[1]consoCURRENT!K2109</f>
        <v>0</v>
      </c>
      <c r="I97" s="31">
        <f>[1]consoCURRENT!L2109</f>
        <v>0</v>
      </c>
      <c r="J97" s="31">
        <f>[1]consoCURRENT!M2109</f>
        <v>0</v>
      </c>
      <c r="K97" s="31">
        <f>[1]consoCURRENT!N2109</f>
        <v>0</v>
      </c>
      <c r="L97" s="31">
        <f>[1]consoCURRENT!O2109</f>
        <v>0</v>
      </c>
      <c r="M97" s="31">
        <f>[1]consoCURRENT!P2109</f>
        <v>0</v>
      </c>
      <c r="N97" s="31">
        <f>[1]consoCURRENT!Q2109</f>
        <v>0</v>
      </c>
      <c r="O97" s="31">
        <f>[1]consoCURRENT!R2109</f>
        <v>0</v>
      </c>
      <c r="P97" s="31">
        <f>[1]consoCURRENT!S2109</f>
        <v>0</v>
      </c>
      <c r="Q97" s="31">
        <f>[1]consoCURRENT!T2109</f>
        <v>0</v>
      </c>
      <c r="R97" s="31">
        <f>[1]consoCURRENT!U2109</f>
        <v>0</v>
      </c>
      <c r="S97" s="31">
        <f>[1]consoCURRENT!V2109</f>
        <v>0</v>
      </c>
      <c r="T97" s="31">
        <f>[1]consoCURRENT!W2109</f>
        <v>0</v>
      </c>
      <c r="U97" s="31">
        <f>[1]consoCURRENT!X2109</f>
        <v>0</v>
      </c>
      <c r="V97" s="31">
        <f>[1]consoCURRENT!Y2109</f>
        <v>0</v>
      </c>
      <c r="W97" s="31">
        <f>[1]consoCURRENT!Z2109</f>
        <v>0</v>
      </c>
      <c r="X97" s="31">
        <f>[1]consoCURRENT!AA2109</f>
        <v>0</v>
      </c>
      <c r="Y97" s="31">
        <f>[1]consoCURRENT!AB2109</f>
        <v>0</v>
      </c>
      <c r="Z97" s="31">
        <f t="shared" si="52"/>
        <v>0</v>
      </c>
      <c r="AA97" s="31">
        <f>D97-Z97</f>
        <v>0</v>
      </c>
      <c r="AB97" s="39"/>
      <c r="AC97" s="32"/>
      <c r="AE97" s="128"/>
      <c r="AF97" s="128"/>
      <c r="AG97" s="128"/>
      <c r="AH97" s="128"/>
      <c r="AI97" s="128"/>
      <c r="AJ97" s="128"/>
      <c r="AK97" s="128"/>
    </row>
    <row r="98" spans="1:37" s="33" customFormat="1" ht="18" customHeight="1" x14ac:dyDescent="0.2">
      <c r="A98" s="36" t="s">
        <v>37</v>
      </c>
      <c r="B98" s="31">
        <f>[1]consoCURRENT!E2138</f>
        <v>0</v>
      </c>
      <c r="C98" s="31">
        <f>[1]consoCURRENT!F2138</f>
        <v>0</v>
      </c>
      <c r="D98" s="31">
        <f>[1]consoCURRENT!G2138</f>
        <v>0</v>
      </c>
      <c r="E98" s="31">
        <f>[1]consoCURRENT!H2138</f>
        <v>0</v>
      </c>
      <c r="F98" s="31">
        <f>[1]consoCURRENT!I2138</f>
        <v>0</v>
      </c>
      <c r="G98" s="31">
        <f>[1]consoCURRENT!J2138</f>
        <v>0</v>
      </c>
      <c r="H98" s="31">
        <f>[1]consoCURRENT!K2138</f>
        <v>0</v>
      </c>
      <c r="I98" s="31">
        <f>[1]consoCURRENT!L2138</f>
        <v>0</v>
      </c>
      <c r="J98" s="31">
        <f>[1]consoCURRENT!M2138</f>
        <v>0</v>
      </c>
      <c r="K98" s="31">
        <f>[1]consoCURRENT!N2138</f>
        <v>0</v>
      </c>
      <c r="L98" s="31">
        <f>[1]consoCURRENT!O2138</f>
        <v>0</v>
      </c>
      <c r="M98" s="31">
        <f>[1]consoCURRENT!P2138</f>
        <v>0</v>
      </c>
      <c r="N98" s="31">
        <f>[1]consoCURRENT!Q2138</f>
        <v>0</v>
      </c>
      <c r="O98" s="31">
        <f>[1]consoCURRENT!R2138</f>
        <v>0</v>
      </c>
      <c r="P98" s="31">
        <f>[1]consoCURRENT!S2138</f>
        <v>0</v>
      </c>
      <c r="Q98" s="31">
        <f>[1]consoCURRENT!T2138</f>
        <v>0</v>
      </c>
      <c r="R98" s="31">
        <f>[1]consoCURRENT!U2138</f>
        <v>0</v>
      </c>
      <c r="S98" s="31">
        <f>[1]consoCURRENT!V2138</f>
        <v>0</v>
      </c>
      <c r="T98" s="31">
        <f>[1]consoCURRENT!W2138</f>
        <v>0</v>
      </c>
      <c r="U98" s="31">
        <f>[1]consoCURRENT!X2138</f>
        <v>0</v>
      </c>
      <c r="V98" s="31">
        <f>[1]consoCURRENT!Y2138</f>
        <v>0</v>
      </c>
      <c r="W98" s="31">
        <f>[1]consoCURRENT!Z2138</f>
        <v>0</v>
      </c>
      <c r="X98" s="31">
        <f>[1]consoCURRENT!AA2138</f>
        <v>0</v>
      </c>
      <c r="Y98" s="31">
        <f>[1]consoCURRENT!AB2138</f>
        <v>0</v>
      </c>
      <c r="Z98" s="31">
        <f t="shared" si="52"/>
        <v>0</v>
      </c>
      <c r="AA98" s="31">
        <f>D98-Z98</f>
        <v>0</v>
      </c>
      <c r="AB98" s="39"/>
      <c r="AC98" s="32"/>
      <c r="AE98" s="128"/>
      <c r="AF98" s="128"/>
      <c r="AG98" s="128"/>
      <c r="AH98" s="128"/>
      <c r="AI98" s="128"/>
      <c r="AJ98" s="128"/>
      <c r="AK98" s="128"/>
    </row>
    <row r="99" spans="1:37" s="33" customFormat="1" ht="18" hidden="1" customHeight="1" x14ac:dyDescent="0.25">
      <c r="A99" s="40" t="s">
        <v>38</v>
      </c>
      <c r="B99" s="41">
        <f t="shared" ref="B99:C99" si="53">SUM(B95:B98)</f>
        <v>61410.630000000012</v>
      </c>
      <c r="C99" s="41">
        <f t="shared" si="53"/>
        <v>0</v>
      </c>
      <c r="D99" s="41">
        <f>SUM(D95:D98)</f>
        <v>61410.630000000012</v>
      </c>
      <c r="E99" s="41">
        <f t="shared" ref="E99:AA99" si="54">SUM(E95:E98)</f>
        <v>2710.5</v>
      </c>
      <c r="F99" s="41">
        <f t="shared" si="54"/>
        <v>0</v>
      </c>
      <c r="G99" s="41">
        <f t="shared" si="54"/>
        <v>0</v>
      </c>
      <c r="H99" s="41">
        <f t="shared" si="54"/>
        <v>0</v>
      </c>
      <c r="I99" s="41">
        <f t="shared" si="54"/>
        <v>0</v>
      </c>
      <c r="J99" s="41">
        <f t="shared" si="54"/>
        <v>0</v>
      </c>
      <c r="K99" s="41">
        <f t="shared" si="54"/>
        <v>0</v>
      </c>
      <c r="L99" s="41">
        <f t="shared" si="54"/>
        <v>0</v>
      </c>
      <c r="M99" s="41">
        <f t="shared" si="54"/>
        <v>0</v>
      </c>
      <c r="N99" s="41">
        <f t="shared" si="54"/>
        <v>0</v>
      </c>
      <c r="O99" s="41">
        <f t="shared" si="54"/>
        <v>0</v>
      </c>
      <c r="P99" s="41">
        <f t="shared" si="54"/>
        <v>2710.5</v>
      </c>
      <c r="Q99" s="41">
        <f t="shared" si="54"/>
        <v>0</v>
      </c>
      <c r="R99" s="41">
        <f t="shared" si="54"/>
        <v>0</v>
      </c>
      <c r="S99" s="41">
        <f t="shared" si="54"/>
        <v>0</v>
      </c>
      <c r="T99" s="41">
        <f t="shared" si="54"/>
        <v>0</v>
      </c>
      <c r="U99" s="41">
        <f t="shared" si="54"/>
        <v>0</v>
      </c>
      <c r="V99" s="41">
        <f t="shared" si="54"/>
        <v>0</v>
      </c>
      <c r="W99" s="41">
        <f t="shared" si="54"/>
        <v>0</v>
      </c>
      <c r="X99" s="41">
        <f t="shared" si="54"/>
        <v>0</v>
      </c>
      <c r="Y99" s="41">
        <f t="shared" si="54"/>
        <v>0</v>
      </c>
      <c r="Z99" s="41">
        <f t="shared" si="54"/>
        <v>2710.5</v>
      </c>
      <c r="AA99" s="41">
        <f t="shared" si="54"/>
        <v>58700.130000000012</v>
      </c>
      <c r="AB99" s="42">
        <f>Z99/D99</f>
        <v>4.4137309778453655E-2</v>
      </c>
      <c r="AC99" s="32"/>
      <c r="AE99" s="128"/>
      <c r="AF99" s="128"/>
      <c r="AG99" s="128"/>
      <c r="AH99" s="128"/>
      <c r="AI99" s="128"/>
      <c r="AJ99" s="128"/>
      <c r="AK99" s="128"/>
    </row>
    <row r="100" spans="1:37" s="33" customFormat="1" ht="18" hidden="1" customHeight="1" x14ac:dyDescent="0.25">
      <c r="A100" s="43" t="s">
        <v>39</v>
      </c>
      <c r="B100" s="31">
        <f>[1]consoCURRENT!E2142</f>
        <v>0</v>
      </c>
      <c r="C100" s="31">
        <f>[1]consoCURRENT!F2142</f>
        <v>0</v>
      </c>
      <c r="D100" s="31">
        <f>[1]consoCURRENT!G2142</f>
        <v>0</v>
      </c>
      <c r="E100" s="31">
        <f>[1]consoCURRENT!H2142</f>
        <v>0</v>
      </c>
      <c r="F100" s="31">
        <f>[1]consoCURRENT!I2142</f>
        <v>0</v>
      </c>
      <c r="G100" s="31">
        <f>[1]consoCURRENT!J2142</f>
        <v>0</v>
      </c>
      <c r="H100" s="31">
        <f>[1]consoCURRENT!K2142</f>
        <v>0</v>
      </c>
      <c r="I100" s="31">
        <f>[1]consoCURRENT!L2142</f>
        <v>0</v>
      </c>
      <c r="J100" s="31">
        <f>[1]consoCURRENT!M2142</f>
        <v>0</v>
      </c>
      <c r="K100" s="31">
        <f>[1]consoCURRENT!N2142</f>
        <v>0</v>
      </c>
      <c r="L100" s="31">
        <f>[1]consoCURRENT!O2142</f>
        <v>0</v>
      </c>
      <c r="M100" s="31">
        <f>[1]consoCURRENT!P2142</f>
        <v>0</v>
      </c>
      <c r="N100" s="31">
        <f>[1]consoCURRENT!Q2142</f>
        <v>0</v>
      </c>
      <c r="O100" s="31">
        <f>[1]consoCURRENT!R2142</f>
        <v>0</v>
      </c>
      <c r="P100" s="31">
        <f>[1]consoCURRENT!S2142</f>
        <v>0</v>
      </c>
      <c r="Q100" s="31">
        <f>[1]consoCURRENT!T2142</f>
        <v>0</v>
      </c>
      <c r="R100" s="31">
        <f>[1]consoCURRENT!U2142</f>
        <v>0</v>
      </c>
      <c r="S100" s="31">
        <f>[1]consoCURRENT!V2142</f>
        <v>0</v>
      </c>
      <c r="T100" s="31">
        <f>[1]consoCURRENT!W2142</f>
        <v>0</v>
      </c>
      <c r="U100" s="31">
        <f>[1]consoCURRENT!X2142</f>
        <v>0</v>
      </c>
      <c r="V100" s="31">
        <f>[1]consoCURRENT!Y2142</f>
        <v>0</v>
      </c>
      <c r="W100" s="31">
        <f>[1]consoCURRENT!Z2142</f>
        <v>0</v>
      </c>
      <c r="X100" s="31">
        <f>[1]consoCURRENT!AA2142</f>
        <v>0</v>
      </c>
      <c r="Y100" s="31">
        <f>[1]consoCURRENT!AB2142</f>
        <v>0</v>
      </c>
      <c r="Z100" s="31">
        <f t="shared" ref="Z100" si="55">SUM(M100:Y100)</f>
        <v>0</v>
      </c>
      <c r="AA100" s="31">
        <f>D100-Z100</f>
        <v>0</v>
      </c>
      <c r="AB100" s="39"/>
      <c r="AC100" s="32"/>
      <c r="AE100" s="128"/>
      <c r="AF100" s="128"/>
      <c r="AG100" s="128"/>
      <c r="AH100" s="128"/>
      <c r="AI100" s="128"/>
      <c r="AJ100" s="128"/>
      <c r="AK100" s="128"/>
    </row>
    <row r="101" spans="1:37" s="33" customFormat="1" ht="18" customHeight="1" x14ac:dyDescent="0.25">
      <c r="A101" s="40" t="s">
        <v>40</v>
      </c>
      <c r="B101" s="41">
        <f t="shared" ref="B101:C101" si="56">B100+B99</f>
        <v>61410.630000000012</v>
      </c>
      <c r="C101" s="41">
        <f t="shared" si="56"/>
        <v>0</v>
      </c>
      <c r="D101" s="41">
        <f>D100+D99</f>
        <v>61410.630000000012</v>
      </c>
      <c r="E101" s="41">
        <f t="shared" ref="E101:AA101" si="57">E100+E99</f>
        <v>2710.5</v>
      </c>
      <c r="F101" s="41">
        <f t="shared" si="57"/>
        <v>0</v>
      </c>
      <c r="G101" s="41">
        <f t="shared" si="57"/>
        <v>0</v>
      </c>
      <c r="H101" s="41">
        <f t="shared" si="57"/>
        <v>0</v>
      </c>
      <c r="I101" s="41">
        <f t="shared" si="57"/>
        <v>0</v>
      </c>
      <c r="J101" s="41">
        <f t="shared" si="57"/>
        <v>0</v>
      </c>
      <c r="K101" s="41">
        <f t="shared" si="57"/>
        <v>0</v>
      </c>
      <c r="L101" s="41">
        <f t="shared" si="57"/>
        <v>0</v>
      </c>
      <c r="M101" s="41">
        <f t="shared" si="57"/>
        <v>0</v>
      </c>
      <c r="N101" s="41">
        <f t="shared" si="57"/>
        <v>0</v>
      </c>
      <c r="O101" s="41">
        <f t="shared" si="57"/>
        <v>0</v>
      </c>
      <c r="P101" s="41">
        <f t="shared" si="57"/>
        <v>2710.5</v>
      </c>
      <c r="Q101" s="41">
        <f t="shared" si="57"/>
        <v>0</v>
      </c>
      <c r="R101" s="41">
        <f t="shared" si="57"/>
        <v>0</v>
      </c>
      <c r="S101" s="41">
        <f t="shared" si="57"/>
        <v>0</v>
      </c>
      <c r="T101" s="41">
        <f t="shared" si="57"/>
        <v>0</v>
      </c>
      <c r="U101" s="41">
        <f t="shared" si="57"/>
        <v>0</v>
      </c>
      <c r="V101" s="41">
        <f t="shared" si="57"/>
        <v>0</v>
      </c>
      <c r="W101" s="41">
        <f t="shared" si="57"/>
        <v>0</v>
      </c>
      <c r="X101" s="41">
        <f t="shared" si="57"/>
        <v>0</v>
      </c>
      <c r="Y101" s="41">
        <f t="shared" si="57"/>
        <v>0</v>
      </c>
      <c r="Z101" s="41">
        <f t="shared" si="57"/>
        <v>2710.5</v>
      </c>
      <c r="AA101" s="41">
        <f t="shared" si="57"/>
        <v>58700.130000000012</v>
      </c>
      <c r="AB101" s="42">
        <f>Z101/D101</f>
        <v>4.4137309778453655E-2</v>
      </c>
      <c r="AC101" s="44"/>
      <c r="AE101" s="128"/>
      <c r="AF101" s="128"/>
      <c r="AG101" s="128"/>
      <c r="AH101" s="128"/>
      <c r="AI101" s="128"/>
      <c r="AJ101" s="128"/>
      <c r="AK101" s="128"/>
    </row>
    <row r="102" spans="1:37" s="33" customFormat="1" ht="15" customHeight="1" x14ac:dyDescent="0.25">
      <c r="A102" s="3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2"/>
      <c r="AE102" s="128"/>
      <c r="AF102" s="128"/>
      <c r="AG102" s="128"/>
      <c r="AH102" s="128"/>
      <c r="AI102" s="128"/>
      <c r="AJ102" s="128"/>
      <c r="AK102" s="128"/>
    </row>
    <row r="103" spans="1:37" s="33" customFormat="1" ht="15" customHeight="1" x14ac:dyDescent="0.25">
      <c r="A103" s="3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2"/>
      <c r="AE103" s="128"/>
      <c r="AF103" s="128"/>
      <c r="AG103" s="128"/>
      <c r="AH103" s="128"/>
      <c r="AI103" s="128"/>
      <c r="AJ103" s="128"/>
      <c r="AK103" s="128"/>
    </row>
    <row r="104" spans="1:37" s="33" customFormat="1" ht="15" customHeight="1" x14ac:dyDescent="0.25">
      <c r="A104" s="48" t="s">
        <v>49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2"/>
      <c r="AE104" s="128"/>
      <c r="AF104" s="128"/>
      <c r="AG104" s="128"/>
      <c r="AH104" s="128"/>
      <c r="AI104" s="128"/>
      <c r="AJ104" s="128"/>
      <c r="AK104" s="128"/>
    </row>
    <row r="105" spans="1:37" s="33" customFormat="1" ht="18" customHeight="1" x14ac:dyDescent="0.2">
      <c r="A105" s="36" t="s">
        <v>34</v>
      </c>
      <c r="B105" s="31">
        <f>[1]consoCURRENT!E2203</f>
        <v>0</v>
      </c>
      <c r="C105" s="31">
        <f>[1]consoCURRENT!F2203</f>
        <v>0</v>
      </c>
      <c r="D105" s="31">
        <f>[1]consoCURRENT!G2203</f>
        <v>0</v>
      </c>
      <c r="E105" s="31">
        <f>[1]consoCURRENT!H2203</f>
        <v>0</v>
      </c>
      <c r="F105" s="31">
        <f>[1]consoCURRENT!I2203</f>
        <v>0</v>
      </c>
      <c r="G105" s="31">
        <f>[1]consoCURRENT!J2203</f>
        <v>0</v>
      </c>
      <c r="H105" s="31">
        <f>[1]consoCURRENT!K2203</f>
        <v>0</v>
      </c>
      <c r="I105" s="31">
        <f>[1]consoCURRENT!L2203</f>
        <v>0</v>
      </c>
      <c r="J105" s="31">
        <f>[1]consoCURRENT!M2203</f>
        <v>0</v>
      </c>
      <c r="K105" s="31">
        <f>[1]consoCURRENT!N2203</f>
        <v>0</v>
      </c>
      <c r="L105" s="31">
        <f>[1]consoCURRENT!O2203</f>
        <v>0</v>
      </c>
      <c r="M105" s="31">
        <f>[1]consoCURRENT!P2203</f>
        <v>0</v>
      </c>
      <c r="N105" s="31">
        <f>[1]consoCURRENT!Q2203</f>
        <v>0</v>
      </c>
      <c r="O105" s="31">
        <f>[1]consoCURRENT!R2203</f>
        <v>0</v>
      </c>
      <c r="P105" s="31">
        <f>[1]consoCURRENT!S2203</f>
        <v>0</v>
      </c>
      <c r="Q105" s="31">
        <f>[1]consoCURRENT!T2203</f>
        <v>0</v>
      </c>
      <c r="R105" s="31">
        <f>[1]consoCURRENT!U2203</f>
        <v>0</v>
      </c>
      <c r="S105" s="31">
        <f>[1]consoCURRENT!V2203</f>
        <v>0</v>
      </c>
      <c r="T105" s="31">
        <f>[1]consoCURRENT!W2203</f>
        <v>0</v>
      </c>
      <c r="U105" s="31">
        <f>[1]consoCURRENT!X2203</f>
        <v>0</v>
      </c>
      <c r="V105" s="31">
        <f>[1]consoCURRENT!Y2203</f>
        <v>0</v>
      </c>
      <c r="W105" s="31">
        <f>[1]consoCURRENT!Z2203</f>
        <v>0</v>
      </c>
      <c r="X105" s="31">
        <f>[1]consoCURRENT!AA2203</f>
        <v>0</v>
      </c>
      <c r="Y105" s="31">
        <f>[1]consoCURRENT!AB2203</f>
        <v>0</v>
      </c>
      <c r="Z105" s="31">
        <f>SUM(M105:Y105)</f>
        <v>0</v>
      </c>
      <c r="AA105" s="31">
        <f>D105-Z105</f>
        <v>0</v>
      </c>
      <c r="AB105" s="39"/>
      <c r="AC105" s="32"/>
      <c r="AE105" s="128"/>
      <c r="AF105" s="128"/>
      <c r="AG105" s="128"/>
      <c r="AH105" s="128"/>
      <c r="AI105" s="128"/>
      <c r="AJ105" s="128"/>
      <c r="AK105" s="128"/>
    </row>
    <row r="106" spans="1:37" s="33" customFormat="1" ht="18" customHeight="1" x14ac:dyDescent="0.2">
      <c r="A106" s="36" t="s">
        <v>35</v>
      </c>
      <c r="B106" s="31">
        <f>[1]consoCURRENT!E2316</f>
        <v>432155.01999999996</v>
      </c>
      <c r="C106" s="31">
        <f>[1]consoCURRENT!F2316</f>
        <v>2.1827872842550278E-11</v>
      </c>
      <c r="D106" s="31">
        <f>[1]consoCURRENT!G2316</f>
        <v>432155.02</v>
      </c>
      <c r="E106" s="31">
        <f>[1]consoCURRENT!H2316</f>
        <v>24722.33</v>
      </c>
      <c r="F106" s="31">
        <f>[1]consoCURRENT!I2316</f>
        <v>0</v>
      </c>
      <c r="G106" s="31">
        <f>[1]consoCURRENT!J2316</f>
        <v>0</v>
      </c>
      <c r="H106" s="31">
        <f>[1]consoCURRENT!K2316</f>
        <v>0</v>
      </c>
      <c r="I106" s="31">
        <f>[1]consoCURRENT!L2316</f>
        <v>0</v>
      </c>
      <c r="J106" s="31">
        <f>[1]consoCURRENT!M2316</f>
        <v>0</v>
      </c>
      <c r="K106" s="31">
        <f>[1]consoCURRENT!N2316</f>
        <v>0</v>
      </c>
      <c r="L106" s="31">
        <f>[1]consoCURRENT!O2316</f>
        <v>0</v>
      </c>
      <c r="M106" s="31">
        <f>[1]consoCURRENT!P2316</f>
        <v>0</v>
      </c>
      <c r="N106" s="31">
        <f>[1]consoCURRENT!Q2316</f>
        <v>24722.33</v>
      </c>
      <c r="O106" s="31">
        <f>[1]consoCURRENT!R2316</f>
        <v>0</v>
      </c>
      <c r="P106" s="31">
        <f>[1]consoCURRENT!S2316</f>
        <v>0</v>
      </c>
      <c r="Q106" s="31">
        <f>[1]consoCURRENT!T2316</f>
        <v>0</v>
      </c>
      <c r="R106" s="31">
        <f>[1]consoCURRENT!U2316</f>
        <v>0</v>
      </c>
      <c r="S106" s="31">
        <f>[1]consoCURRENT!V2316</f>
        <v>0</v>
      </c>
      <c r="T106" s="31">
        <f>[1]consoCURRENT!W2316</f>
        <v>0</v>
      </c>
      <c r="U106" s="31">
        <f>[1]consoCURRENT!X2316</f>
        <v>0</v>
      </c>
      <c r="V106" s="31">
        <f>[1]consoCURRENT!Y2316</f>
        <v>0</v>
      </c>
      <c r="W106" s="31">
        <f>[1]consoCURRENT!Z2316</f>
        <v>0</v>
      </c>
      <c r="X106" s="31">
        <f>[1]consoCURRENT!AA2316</f>
        <v>0</v>
      </c>
      <c r="Y106" s="31">
        <f>[1]consoCURRENT!AB2316</f>
        <v>0</v>
      </c>
      <c r="Z106" s="31">
        <f t="shared" ref="Z106:Z108" si="58">SUM(M106:Y106)</f>
        <v>24722.33</v>
      </c>
      <c r="AA106" s="31">
        <f>D106-Z106</f>
        <v>407432.69</v>
      </c>
      <c r="AB106" s="39">
        <f>Z106/D106</f>
        <v>5.7207087401183028E-2</v>
      </c>
      <c r="AC106" s="32"/>
      <c r="AE106" s="128"/>
      <c r="AF106" s="128"/>
      <c r="AG106" s="128"/>
      <c r="AH106" s="128"/>
      <c r="AI106" s="128"/>
      <c r="AJ106" s="128"/>
      <c r="AK106" s="128"/>
    </row>
    <row r="107" spans="1:37" s="33" customFormat="1" ht="18" customHeight="1" x14ac:dyDescent="0.2">
      <c r="A107" s="36" t="s">
        <v>36</v>
      </c>
      <c r="B107" s="31">
        <f>[1]consoCURRENT!E2322</f>
        <v>0</v>
      </c>
      <c r="C107" s="31">
        <f>[1]consoCURRENT!F2322</f>
        <v>0</v>
      </c>
      <c r="D107" s="31">
        <f>[1]consoCURRENT!G2322</f>
        <v>0</v>
      </c>
      <c r="E107" s="31">
        <f>[1]consoCURRENT!H2322</f>
        <v>0</v>
      </c>
      <c r="F107" s="31">
        <f>[1]consoCURRENT!I2322</f>
        <v>0</v>
      </c>
      <c r="G107" s="31">
        <f>[1]consoCURRENT!J2322</f>
        <v>0</v>
      </c>
      <c r="H107" s="31">
        <f>[1]consoCURRENT!K2322</f>
        <v>0</v>
      </c>
      <c r="I107" s="31">
        <f>[1]consoCURRENT!L2322</f>
        <v>0</v>
      </c>
      <c r="J107" s="31">
        <f>[1]consoCURRENT!M2322</f>
        <v>0</v>
      </c>
      <c r="K107" s="31">
        <f>[1]consoCURRENT!N2322</f>
        <v>0</v>
      </c>
      <c r="L107" s="31">
        <f>[1]consoCURRENT!O2322</f>
        <v>0</v>
      </c>
      <c r="M107" s="31">
        <f>[1]consoCURRENT!P2322</f>
        <v>0</v>
      </c>
      <c r="N107" s="31">
        <f>[1]consoCURRENT!Q2322</f>
        <v>0</v>
      </c>
      <c r="O107" s="31">
        <f>[1]consoCURRENT!R2322</f>
        <v>0</v>
      </c>
      <c r="P107" s="31">
        <f>[1]consoCURRENT!S2322</f>
        <v>0</v>
      </c>
      <c r="Q107" s="31">
        <f>[1]consoCURRENT!T2322</f>
        <v>0</v>
      </c>
      <c r="R107" s="31">
        <f>[1]consoCURRENT!U2322</f>
        <v>0</v>
      </c>
      <c r="S107" s="31">
        <f>[1]consoCURRENT!V2322</f>
        <v>0</v>
      </c>
      <c r="T107" s="31">
        <f>[1]consoCURRENT!W2322</f>
        <v>0</v>
      </c>
      <c r="U107" s="31">
        <f>[1]consoCURRENT!X2322</f>
        <v>0</v>
      </c>
      <c r="V107" s="31">
        <f>[1]consoCURRENT!Y2322</f>
        <v>0</v>
      </c>
      <c r="W107" s="31">
        <f>[1]consoCURRENT!Z2322</f>
        <v>0</v>
      </c>
      <c r="X107" s="31">
        <f>[1]consoCURRENT!AA2322</f>
        <v>0</v>
      </c>
      <c r="Y107" s="31">
        <f>[1]consoCURRENT!AB2322</f>
        <v>0</v>
      </c>
      <c r="Z107" s="31">
        <f t="shared" si="58"/>
        <v>0</v>
      </c>
      <c r="AA107" s="31">
        <f>D107-Z107</f>
        <v>0</v>
      </c>
      <c r="AB107" s="39"/>
      <c r="AC107" s="32"/>
      <c r="AE107" s="128"/>
      <c r="AF107" s="128"/>
      <c r="AG107" s="128"/>
      <c r="AH107" s="128"/>
      <c r="AI107" s="128"/>
      <c r="AJ107" s="128"/>
      <c r="AK107" s="128"/>
    </row>
    <row r="108" spans="1:37" s="33" customFormat="1" ht="18" customHeight="1" x14ac:dyDescent="0.2">
      <c r="A108" s="36" t="s">
        <v>37</v>
      </c>
      <c r="B108" s="31">
        <f>[1]consoCURRENT!E2351</f>
        <v>0</v>
      </c>
      <c r="C108" s="31">
        <f>[1]consoCURRENT!F2351</f>
        <v>0</v>
      </c>
      <c r="D108" s="31">
        <f>[1]consoCURRENT!G2351</f>
        <v>0</v>
      </c>
      <c r="E108" s="31">
        <f>[1]consoCURRENT!H2351</f>
        <v>0</v>
      </c>
      <c r="F108" s="31">
        <f>[1]consoCURRENT!I2351</f>
        <v>0</v>
      </c>
      <c r="G108" s="31">
        <f>[1]consoCURRENT!J2351</f>
        <v>0</v>
      </c>
      <c r="H108" s="31">
        <f>[1]consoCURRENT!K2351</f>
        <v>0</v>
      </c>
      <c r="I108" s="31">
        <f>[1]consoCURRENT!L2351</f>
        <v>0</v>
      </c>
      <c r="J108" s="31">
        <f>[1]consoCURRENT!M2351</f>
        <v>0</v>
      </c>
      <c r="K108" s="31">
        <f>[1]consoCURRENT!N2351</f>
        <v>0</v>
      </c>
      <c r="L108" s="31">
        <f>[1]consoCURRENT!O2351</f>
        <v>0</v>
      </c>
      <c r="M108" s="31">
        <f>[1]consoCURRENT!P2351</f>
        <v>0</v>
      </c>
      <c r="N108" s="31">
        <f>[1]consoCURRENT!Q2351</f>
        <v>0</v>
      </c>
      <c r="O108" s="31">
        <f>[1]consoCURRENT!R2351</f>
        <v>0</v>
      </c>
      <c r="P108" s="31">
        <f>[1]consoCURRENT!S2351</f>
        <v>0</v>
      </c>
      <c r="Q108" s="31">
        <f>[1]consoCURRENT!T2351</f>
        <v>0</v>
      </c>
      <c r="R108" s="31">
        <f>[1]consoCURRENT!U2351</f>
        <v>0</v>
      </c>
      <c r="S108" s="31">
        <f>[1]consoCURRENT!V2351</f>
        <v>0</v>
      </c>
      <c r="T108" s="31">
        <f>[1]consoCURRENT!W2351</f>
        <v>0</v>
      </c>
      <c r="U108" s="31">
        <f>[1]consoCURRENT!X2351</f>
        <v>0</v>
      </c>
      <c r="V108" s="31">
        <f>[1]consoCURRENT!Y2351</f>
        <v>0</v>
      </c>
      <c r="W108" s="31">
        <f>[1]consoCURRENT!Z2351</f>
        <v>0</v>
      </c>
      <c r="X108" s="31">
        <f>[1]consoCURRENT!AA2351</f>
        <v>0</v>
      </c>
      <c r="Y108" s="31">
        <f>[1]consoCURRENT!AB2351</f>
        <v>0</v>
      </c>
      <c r="Z108" s="31">
        <f t="shared" si="58"/>
        <v>0</v>
      </c>
      <c r="AA108" s="31">
        <f>D108-Z108</f>
        <v>0</v>
      </c>
      <c r="AB108" s="39"/>
      <c r="AC108" s="32"/>
      <c r="AE108" s="128"/>
      <c r="AF108" s="128"/>
      <c r="AG108" s="128"/>
      <c r="AH108" s="128"/>
      <c r="AI108" s="128"/>
      <c r="AJ108" s="128"/>
      <c r="AK108" s="128"/>
    </row>
    <row r="109" spans="1:37" s="33" customFormat="1" ht="18" hidden="1" customHeight="1" x14ac:dyDescent="0.25">
      <c r="A109" s="40" t="s">
        <v>38</v>
      </c>
      <c r="B109" s="41">
        <f t="shared" ref="B109:C109" si="59">SUM(B105:B108)</f>
        <v>432155.01999999996</v>
      </c>
      <c r="C109" s="41">
        <f t="shared" si="59"/>
        <v>2.1827872842550278E-11</v>
      </c>
      <c r="D109" s="41">
        <f>SUM(D105:D108)</f>
        <v>432155.02</v>
      </c>
      <c r="E109" s="41">
        <f t="shared" ref="E109:AA109" si="60">SUM(E105:E108)</f>
        <v>24722.33</v>
      </c>
      <c r="F109" s="41">
        <f t="shared" si="60"/>
        <v>0</v>
      </c>
      <c r="G109" s="41">
        <f t="shared" si="60"/>
        <v>0</v>
      </c>
      <c r="H109" s="41">
        <f t="shared" si="60"/>
        <v>0</v>
      </c>
      <c r="I109" s="41">
        <f t="shared" si="60"/>
        <v>0</v>
      </c>
      <c r="J109" s="41">
        <f t="shared" si="60"/>
        <v>0</v>
      </c>
      <c r="K109" s="41">
        <f t="shared" si="60"/>
        <v>0</v>
      </c>
      <c r="L109" s="41">
        <f t="shared" si="60"/>
        <v>0</v>
      </c>
      <c r="M109" s="41">
        <f t="shared" si="60"/>
        <v>0</v>
      </c>
      <c r="N109" s="41">
        <f t="shared" si="60"/>
        <v>24722.33</v>
      </c>
      <c r="O109" s="41">
        <f t="shared" si="60"/>
        <v>0</v>
      </c>
      <c r="P109" s="41">
        <f t="shared" si="60"/>
        <v>0</v>
      </c>
      <c r="Q109" s="41">
        <f t="shared" si="60"/>
        <v>0</v>
      </c>
      <c r="R109" s="41">
        <f t="shared" si="60"/>
        <v>0</v>
      </c>
      <c r="S109" s="41">
        <f t="shared" si="60"/>
        <v>0</v>
      </c>
      <c r="T109" s="41">
        <f t="shared" si="60"/>
        <v>0</v>
      </c>
      <c r="U109" s="41">
        <f t="shared" si="60"/>
        <v>0</v>
      </c>
      <c r="V109" s="41">
        <f t="shared" si="60"/>
        <v>0</v>
      </c>
      <c r="W109" s="41">
        <f t="shared" si="60"/>
        <v>0</v>
      </c>
      <c r="X109" s="41">
        <f t="shared" si="60"/>
        <v>0</v>
      </c>
      <c r="Y109" s="41">
        <f t="shared" si="60"/>
        <v>0</v>
      </c>
      <c r="Z109" s="41">
        <f t="shared" si="60"/>
        <v>24722.33</v>
      </c>
      <c r="AA109" s="41">
        <f t="shared" si="60"/>
        <v>407432.69</v>
      </c>
      <c r="AB109" s="42">
        <f>Z109/D109</f>
        <v>5.7207087401183028E-2</v>
      </c>
      <c r="AC109" s="32"/>
      <c r="AE109" s="128"/>
      <c r="AF109" s="128"/>
      <c r="AG109" s="128"/>
      <c r="AH109" s="128"/>
      <c r="AI109" s="128"/>
      <c r="AJ109" s="128"/>
      <c r="AK109" s="128"/>
    </row>
    <row r="110" spans="1:37" s="33" customFormat="1" ht="18" hidden="1" customHeight="1" x14ac:dyDescent="0.25">
      <c r="A110" s="43" t="s">
        <v>39</v>
      </c>
      <c r="B110" s="31">
        <f>[1]consoCURRENT!E2355</f>
        <v>0</v>
      </c>
      <c r="C110" s="31">
        <f>[1]consoCURRENT!F2355</f>
        <v>0</v>
      </c>
      <c r="D110" s="31">
        <f>[1]consoCURRENT!G2355</f>
        <v>0</v>
      </c>
      <c r="E110" s="31">
        <f>[1]consoCURRENT!H2355</f>
        <v>0</v>
      </c>
      <c r="F110" s="31">
        <f>[1]consoCURRENT!I2355</f>
        <v>0</v>
      </c>
      <c r="G110" s="31">
        <f>[1]consoCURRENT!J2355</f>
        <v>0</v>
      </c>
      <c r="H110" s="31">
        <f>[1]consoCURRENT!K2355</f>
        <v>0</v>
      </c>
      <c r="I110" s="31">
        <f>[1]consoCURRENT!L2355</f>
        <v>0</v>
      </c>
      <c r="J110" s="31">
        <f>[1]consoCURRENT!M2355</f>
        <v>0</v>
      </c>
      <c r="K110" s="31">
        <f>[1]consoCURRENT!N2355</f>
        <v>0</v>
      </c>
      <c r="L110" s="31">
        <f>[1]consoCURRENT!O2355</f>
        <v>0</v>
      </c>
      <c r="M110" s="31">
        <f>[1]consoCURRENT!P2355</f>
        <v>0</v>
      </c>
      <c r="N110" s="31">
        <f>[1]consoCURRENT!Q2355</f>
        <v>0</v>
      </c>
      <c r="O110" s="31">
        <f>[1]consoCURRENT!R2355</f>
        <v>0</v>
      </c>
      <c r="P110" s="31">
        <f>[1]consoCURRENT!S2355</f>
        <v>0</v>
      </c>
      <c r="Q110" s="31">
        <f>[1]consoCURRENT!T2355</f>
        <v>0</v>
      </c>
      <c r="R110" s="31">
        <f>[1]consoCURRENT!U2355</f>
        <v>0</v>
      </c>
      <c r="S110" s="31">
        <f>[1]consoCURRENT!V2355</f>
        <v>0</v>
      </c>
      <c r="T110" s="31">
        <f>[1]consoCURRENT!W2355</f>
        <v>0</v>
      </c>
      <c r="U110" s="31">
        <f>[1]consoCURRENT!X2355</f>
        <v>0</v>
      </c>
      <c r="V110" s="31">
        <f>[1]consoCURRENT!Y2355</f>
        <v>0</v>
      </c>
      <c r="W110" s="31">
        <f>[1]consoCURRENT!Z2355</f>
        <v>0</v>
      </c>
      <c r="X110" s="31">
        <f>[1]consoCURRENT!AA2355</f>
        <v>0</v>
      </c>
      <c r="Y110" s="31">
        <f>[1]consoCURRENT!AB2355</f>
        <v>0</v>
      </c>
      <c r="Z110" s="31">
        <f t="shared" ref="Z110" si="61">SUM(M110:Y110)</f>
        <v>0</v>
      </c>
      <c r="AA110" s="31">
        <f>D110-Z110</f>
        <v>0</v>
      </c>
      <c r="AB110" s="39"/>
      <c r="AC110" s="32"/>
      <c r="AE110" s="128"/>
      <c r="AF110" s="128"/>
      <c r="AG110" s="128"/>
      <c r="AH110" s="128"/>
      <c r="AI110" s="128"/>
      <c r="AJ110" s="128"/>
      <c r="AK110" s="128"/>
    </row>
    <row r="111" spans="1:37" s="33" customFormat="1" ht="18" customHeight="1" x14ac:dyDescent="0.25">
      <c r="A111" s="40" t="s">
        <v>40</v>
      </c>
      <c r="B111" s="41">
        <f t="shared" ref="B111:C111" si="62">B110+B109</f>
        <v>432155.01999999996</v>
      </c>
      <c r="C111" s="41">
        <f t="shared" si="62"/>
        <v>2.1827872842550278E-11</v>
      </c>
      <c r="D111" s="41">
        <f>D110+D109</f>
        <v>432155.02</v>
      </c>
      <c r="E111" s="41">
        <f t="shared" ref="E111:AA111" si="63">E110+E109</f>
        <v>24722.33</v>
      </c>
      <c r="F111" s="41">
        <f t="shared" si="63"/>
        <v>0</v>
      </c>
      <c r="G111" s="41">
        <f t="shared" si="63"/>
        <v>0</v>
      </c>
      <c r="H111" s="41">
        <f t="shared" si="63"/>
        <v>0</v>
      </c>
      <c r="I111" s="41">
        <f t="shared" si="63"/>
        <v>0</v>
      </c>
      <c r="J111" s="41">
        <f t="shared" si="63"/>
        <v>0</v>
      </c>
      <c r="K111" s="41">
        <f t="shared" si="63"/>
        <v>0</v>
      </c>
      <c r="L111" s="41">
        <f t="shared" si="63"/>
        <v>0</v>
      </c>
      <c r="M111" s="41">
        <f t="shared" si="63"/>
        <v>0</v>
      </c>
      <c r="N111" s="41">
        <f t="shared" si="63"/>
        <v>24722.33</v>
      </c>
      <c r="O111" s="41">
        <f t="shared" si="63"/>
        <v>0</v>
      </c>
      <c r="P111" s="41">
        <f t="shared" si="63"/>
        <v>0</v>
      </c>
      <c r="Q111" s="41">
        <f t="shared" si="63"/>
        <v>0</v>
      </c>
      <c r="R111" s="41">
        <f t="shared" si="63"/>
        <v>0</v>
      </c>
      <c r="S111" s="41">
        <f t="shared" si="63"/>
        <v>0</v>
      </c>
      <c r="T111" s="41">
        <f t="shared" si="63"/>
        <v>0</v>
      </c>
      <c r="U111" s="41">
        <f t="shared" si="63"/>
        <v>0</v>
      </c>
      <c r="V111" s="41">
        <f t="shared" si="63"/>
        <v>0</v>
      </c>
      <c r="W111" s="41">
        <f t="shared" si="63"/>
        <v>0</v>
      </c>
      <c r="X111" s="41">
        <f t="shared" si="63"/>
        <v>0</v>
      </c>
      <c r="Y111" s="41">
        <f t="shared" si="63"/>
        <v>0</v>
      </c>
      <c r="Z111" s="41">
        <f t="shared" si="63"/>
        <v>24722.33</v>
      </c>
      <c r="AA111" s="41">
        <f t="shared" si="63"/>
        <v>407432.69</v>
      </c>
      <c r="AB111" s="42">
        <f>Z111/D111</f>
        <v>5.7207087401183028E-2</v>
      </c>
      <c r="AC111" s="44"/>
      <c r="AE111" s="128"/>
      <c r="AF111" s="128"/>
      <c r="AG111" s="128"/>
      <c r="AH111" s="128"/>
      <c r="AI111" s="128"/>
      <c r="AJ111" s="128"/>
      <c r="AK111" s="128"/>
    </row>
    <row r="112" spans="1:37" s="33" customFormat="1" ht="15" customHeight="1" x14ac:dyDescent="0.25">
      <c r="A112" s="3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2"/>
      <c r="AE112" s="128"/>
      <c r="AF112" s="128"/>
      <c r="AG112" s="128"/>
      <c r="AH112" s="128"/>
      <c r="AI112" s="128"/>
      <c r="AJ112" s="128"/>
      <c r="AK112" s="128"/>
    </row>
    <row r="113" spans="1:37" s="33" customFormat="1" ht="15" customHeight="1" x14ac:dyDescent="0.25">
      <c r="A113" s="3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2"/>
      <c r="AE113" s="128"/>
      <c r="AF113" s="128"/>
      <c r="AG113" s="128"/>
      <c r="AH113" s="128"/>
      <c r="AI113" s="128"/>
      <c r="AJ113" s="128"/>
      <c r="AK113" s="128"/>
    </row>
    <row r="114" spans="1:37" s="33" customFormat="1" ht="15" customHeight="1" x14ac:dyDescent="0.25">
      <c r="A114" s="48" t="s">
        <v>50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2"/>
      <c r="AE114" s="128"/>
      <c r="AF114" s="128"/>
      <c r="AG114" s="128"/>
      <c r="AH114" s="128"/>
      <c r="AI114" s="128"/>
      <c r="AJ114" s="128"/>
      <c r="AK114" s="128"/>
    </row>
    <row r="115" spans="1:37" s="33" customFormat="1" ht="18" customHeight="1" x14ac:dyDescent="0.2">
      <c r="A115" s="36" t="s">
        <v>34</v>
      </c>
      <c r="B115" s="31">
        <f>[1]consoCURRENT!E2416</f>
        <v>0</v>
      </c>
      <c r="C115" s="31">
        <f>[1]consoCURRENT!F2416</f>
        <v>0</v>
      </c>
      <c r="D115" s="31">
        <f>[1]consoCURRENT!G2416</f>
        <v>0</v>
      </c>
      <c r="E115" s="31">
        <f>[1]consoCURRENT!H2416</f>
        <v>0</v>
      </c>
      <c r="F115" s="31">
        <f>[1]consoCURRENT!I2416</f>
        <v>0</v>
      </c>
      <c r="G115" s="31">
        <f>[1]consoCURRENT!J2416</f>
        <v>0</v>
      </c>
      <c r="H115" s="31">
        <f>[1]consoCURRENT!K2416</f>
        <v>0</v>
      </c>
      <c r="I115" s="31">
        <f>[1]consoCURRENT!L2416</f>
        <v>0</v>
      </c>
      <c r="J115" s="31">
        <f>[1]consoCURRENT!M2416</f>
        <v>0</v>
      </c>
      <c r="K115" s="31">
        <f>[1]consoCURRENT!N2416</f>
        <v>0</v>
      </c>
      <c r="L115" s="31">
        <f>[1]consoCURRENT!O2416</f>
        <v>0</v>
      </c>
      <c r="M115" s="31">
        <f>[1]consoCURRENT!P2416</f>
        <v>0</v>
      </c>
      <c r="N115" s="31">
        <f>[1]consoCURRENT!Q2416</f>
        <v>0</v>
      </c>
      <c r="O115" s="31">
        <f>[1]consoCURRENT!R2416</f>
        <v>0</v>
      </c>
      <c r="P115" s="31">
        <f>[1]consoCURRENT!S2416</f>
        <v>0</v>
      </c>
      <c r="Q115" s="31">
        <f>[1]consoCURRENT!T2416</f>
        <v>0</v>
      </c>
      <c r="R115" s="31">
        <f>[1]consoCURRENT!U2416</f>
        <v>0</v>
      </c>
      <c r="S115" s="31">
        <f>[1]consoCURRENT!V2416</f>
        <v>0</v>
      </c>
      <c r="T115" s="31">
        <f>[1]consoCURRENT!W2416</f>
        <v>0</v>
      </c>
      <c r="U115" s="31">
        <f>[1]consoCURRENT!X2416</f>
        <v>0</v>
      </c>
      <c r="V115" s="31">
        <f>[1]consoCURRENT!Y2416</f>
        <v>0</v>
      </c>
      <c r="W115" s="31">
        <f>[1]consoCURRENT!Z2416</f>
        <v>0</v>
      </c>
      <c r="X115" s="31">
        <f>[1]consoCURRENT!AA2416</f>
        <v>0</v>
      </c>
      <c r="Y115" s="31">
        <f>[1]consoCURRENT!AB2416</f>
        <v>0</v>
      </c>
      <c r="Z115" s="31">
        <f>SUM(M115:Y115)</f>
        <v>0</v>
      </c>
      <c r="AA115" s="31">
        <f>D115-Z115</f>
        <v>0</v>
      </c>
      <c r="AB115" s="39"/>
      <c r="AC115" s="32"/>
      <c r="AE115" s="128"/>
      <c r="AF115" s="128"/>
      <c r="AG115" s="128"/>
      <c r="AH115" s="128"/>
      <c r="AI115" s="128"/>
      <c r="AJ115" s="128"/>
      <c r="AK115" s="128"/>
    </row>
    <row r="116" spans="1:37" s="33" customFormat="1" ht="18" customHeight="1" x14ac:dyDescent="0.2">
      <c r="A116" s="36" t="s">
        <v>35</v>
      </c>
      <c r="B116" s="31">
        <f>[1]consoCURRENT!E2529</f>
        <v>0</v>
      </c>
      <c r="C116" s="31">
        <f>[1]consoCURRENT!F2529</f>
        <v>0</v>
      </c>
      <c r="D116" s="31">
        <f>[1]consoCURRENT!G2529</f>
        <v>0</v>
      </c>
      <c r="E116" s="31">
        <f>[1]consoCURRENT!H2529</f>
        <v>0</v>
      </c>
      <c r="F116" s="31">
        <f>[1]consoCURRENT!I2529</f>
        <v>0</v>
      </c>
      <c r="G116" s="31">
        <f>[1]consoCURRENT!J2529</f>
        <v>0</v>
      </c>
      <c r="H116" s="31">
        <f>[1]consoCURRENT!K2529</f>
        <v>0</v>
      </c>
      <c r="I116" s="31">
        <f>[1]consoCURRENT!L2529</f>
        <v>0</v>
      </c>
      <c r="J116" s="31">
        <f>[1]consoCURRENT!M2529</f>
        <v>0</v>
      </c>
      <c r="K116" s="31">
        <f>[1]consoCURRENT!N2529</f>
        <v>0</v>
      </c>
      <c r="L116" s="31">
        <f>[1]consoCURRENT!O2529</f>
        <v>0</v>
      </c>
      <c r="M116" s="31">
        <f>[1]consoCURRENT!P2529</f>
        <v>0</v>
      </c>
      <c r="N116" s="31">
        <f>[1]consoCURRENT!Q2529</f>
        <v>0</v>
      </c>
      <c r="O116" s="31">
        <f>[1]consoCURRENT!R2529</f>
        <v>0</v>
      </c>
      <c r="P116" s="31">
        <f>[1]consoCURRENT!S2529</f>
        <v>0</v>
      </c>
      <c r="Q116" s="31">
        <f>[1]consoCURRENT!T2529</f>
        <v>0</v>
      </c>
      <c r="R116" s="31">
        <f>[1]consoCURRENT!U2529</f>
        <v>0</v>
      </c>
      <c r="S116" s="31">
        <f>[1]consoCURRENT!V2529</f>
        <v>0</v>
      </c>
      <c r="T116" s="31">
        <f>[1]consoCURRENT!W2529</f>
        <v>0</v>
      </c>
      <c r="U116" s="31">
        <f>[1]consoCURRENT!X2529</f>
        <v>0</v>
      </c>
      <c r="V116" s="31">
        <f>[1]consoCURRENT!Y2529</f>
        <v>0</v>
      </c>
      <c r="W116" s="31">
        <f>[1]consoCURRENT!Z2529</f>
        <v>0</v>
      </c>
      <c r="X116" s="31">
        <f>[1]consoCURRENT!AA2529</f>
        <v>0</v>
      </c>
      <c r="Y116" s="31">
        <f>[1]consoCURRENT!AB2529</f>
        <v>0</v>
      </c>
      <c r="Z116" s="31">
        <f t="shared" ref="Z116:Z118" si="64">SUM(M116:Y116)</f>
        <v>0</v>
      </c>
      <c r="AA116" s="31">
        <f>D116-Z116</f>
        <v>0</v>
      </c>
      <c r="AB116" s="37" t="e">
        <f>Z116/D116</f>
        <v>#DIV/0!</v>
      </c>
      <c r="AC116" s="32"/>
      <c r="AE116" s="128"/>
      <c r="AF116" s="128"/>
      <c r="AG116" s="128"/>
      <c r="AH116" s="128"/>
      <c r="AI116" s="128"/>
      <c r="AJ116" s="128"/>
      <c r="AK116" s="128"/>
    </row>
    <row r="117" spans="1:37" s="33" customFormat="1" ht="18" customHeight="1" x14ac:dyDescent="0.2">
      <c r="A117" s="36" t="s">
        <v>36</v>
      </c>
      <c r="B117" s="31">
        <f>[1]consoCURRENT!E2535</f>
        <v>0</v>
      </c>
      <c r="C117" s="31">
        <f>[1]consoCURRENT!F2535</f>
        <v>0</v>
      </c>
      <c r="D117" s="31">
        <f>[1]consoCURRENT!G2535</f>
        <v>0</v>
      </c>
      <c r="E117" s="31">
        <f>[1]consoCURRENT!H2535</f>
        <v>0</v>
      </c>
      <c r="F117" s="31">
        <f>[1]consoCURRENT!I2535</f>
        <v>0</v>
      </c>
      <c r="G117" s="31">
        <f>[1]consoCURRENT!J2535</f>
        <v>0</v>
      </c>
      <c r="H117" s="31">
        <f>[1]consoCURRENT!K2535</f>
        <v>0</v>
      </c>
      <c r="I117" s="31">
        <f>[1]consoCURRENT!L2535</f>
        <v>0</v>
      </c>
      <c r="J117" s="31">
        <f>[1]consoCURRENT!M2535</f>
        <v>0</v>
      </c>
      <c r="K117" s="31">
        <f>[1]consoCURRENT!N2535</f>
        <v>0</v>
      </c>
      <c r="L117" s="31">
        <f>[1]consoCURRENT!O2535</f>
        <v>0</v>
      </c>
      <c r="M117" s="31">
        <f>[1]consoCURRENT!P2535</f>
        <v>0</v>
      </c>
      <c r="N117" s="31">
        <f>[1]consoCURRENT!Q2535</f>
        <v>0</v>
      </c>
      <c r="O117" s="31">
        <f>[1]consoCURRENT!R2535</f>
        <v>0</v>
      </c>
      <c r="P117" s="31">
        <f>[1]consoCURRENT!S2535</f>
        <v>0</v>
      </c>
      <c r="Q117" s="31">
        <f>[1]consoCURRENT!T2535</f>
        <v>0</v>
      </c>
      <c r="R117" s="31">
        <f>[1]consoCURRENT!U2535</f>
        <v>0</v>
      </c>
      <c r="S117" s="31">
        <f>[1]consoCURRENT!V2535</f>
        <v>0</v>
      </c>
      <c r="T117" s="31">
        <f>[1]consoCURRENT!W2535</f>
        <v>0</v>
      </c>
      <c r="U117" s="31">
        <f>[1]consoCURRENT!X2535</f>
        <v>0</v>
      </c>
      <c r="V117" s="31">
        <f>[1]consoCURRENT!Y2535</f>
        <v>0</v>
      </c>
      <c r="W117" s="31">
        <f>[1]consoCURRENT!Z2535</f>
        <v>0</v>
      </c>
      <c r="X117" s="31">
        <f>[1]consoCURRENT!AA2535</f>
        <v>0</v>
      </c>
      <c r="Y117" s="31">
        <f>[1]consoCURRENT!AB2535</f>
        <v>0</v>
      </c>
      <c r="Z117" s="31">
        <f t="shared" si="64"/>
        <v>0</v>
      </c>
      <c r="AA117" s="31">
        <f>D117-Z117</f>
        <v>0</v>
      </c>
      <c r="AB117" s="37"/>
      <c r="AC117" s="32"/>
      <c r="AE117" s="128"/>
      <c r="AF117" s="128"/>
      <c r="AG117" s="128"/>
      <c r="AH117" s="128"/>
      <c r="AI117" s="128"/>
      <c r="AJ117" s="128"/>
      <c r="AK117" s="128"/>
    </row>
    <row r="118" spans="1:37" s="33" customFormat="1" ht="18" customHeight="1" x14ac:dyDescent="0.2">
      <c r="A118" s="36" t="s">
        <v>37</v>
      </c>
      <c r="B118" s="31">
        <f>[1]consoCURRENT!E2564</f>
        <v>0</v>
      </c>
      <c r="C118" s="31">
        <f>[1]consoCURRENT!F2564</f>
        <v>0</v>
      </c>
      <c r="D118" s="31">
        <f>[1]consoCURRENT!G2564</f>
        <v>0</v>
      </c>
      <c r="E118" s="31">
        <f>[1]consoCURRENT!H2564</f>
        <v>0</v>
      </c>
      <c r="F118" s="31">
        <f>[1]consoCURRENT!I2564</f>
        <v>0</v>
      </c>
      <c r="G118" s="31">
        <f>[1]consoCURRENT!J2564</f>
        <v>0</v>
      </c>
      <c r="H118" s="31">
        <f>[1]consoCURRENT!K2564</f>
        <v>0</v>
      </c>
      <c r="I118" s="31">
        <f>[1]consoCURRENT!L2564</f>
        <v>0</v>
      </c>
      <c r="J118" s="31">
        <f>[1]consoCURRENT!M2564</f>
        <v>0</v>
      </c>
      <c r="K118" s="31">
        <f>[1]consoCURRENT!N2564</f>
        <v>0</v>
      </c>
      <c r="L118" s="31">
        <f>[1]consoCURRENT!O2564</f>
        <v>0</v>
      </c>
      <c r="M118" s="31">
        <f>[1]consoCURRENT!P2564</f>
        <v>0</v>
      </c>
      <c r="N118" s="31">
        <f>[1]consoCURRENT!Q2564</f>
        <v>0</v>
      </c>
      <c r="O118" s="31">
        <f>[1]consoCURRENT!R2564</f>
        <v>0</v>
      </c>
      <c r="P118" s="31">
        <f>[1]consoCURRENT!S2564</f>
        <v>0</v>
      </c>
      <c r="Q118" s="31">
        <f>[1]consoCURRENT!T2564</f>
        <v>0</v>
      </c>
      <c r="R118" s="31">
        <f>[1]consoCURRENT!U2564</f>
        <v>0</v>
      </c>
      <c r="S118" s="31">
        <f>[1]consoCURRENT!V2564</f>
        <v>0</v>
      </c>
      <c r="T118" s="31">
        <f>[1]consoCURRENT!W2564</f>
        <v>0</v>
      </c>
      <c r="U118" s="31">
        <f>[1]consoCURRENT!X2564</f>
        <v>0</v>
      </c>
      <c r="V118" s="31">
        <f>[1]consoCURRENT!Y2564</f>
        <v>0</v>
      </c>
      <c r="W118" s="31">
        <f>[1]consoCURRENT!Z2564</f>
        <v>0</v>
      </c>
      <c r="X118" s="31">
        <f>[1]consoCURRENT!AA2564</f>
        <v>0</v>
      </c>
      <c r="Y118" s="31">
        <f>[1]consoCURRENT!AB2564</f>
        <v>0</v>
      </c>
      <c r="Z118" s="31">
        <f t="shared" si="64"/>
        <v>0</v>
      </c>
      <c r="AA118" s="31">
        <f>D118-Z118</f>
        <v>0</v>
      </c>
      <c r="AB118" s="37"/>
      <c r="AC118" s="32"/>
      <c r="AE118" s="128"/>
      <c r="AF118" s="128"/>
      <c r="AG118" s="128"/>
      <c r="AH118" s="128"/>
      <c r="AI118" s="128"/>
      <c r="AJ118" s="128"/>
      <c r="AK118" s="128"/>
    </row>
    <row r="119" spans="1:37" s="33" customFormat="1" ht="18" hidden="1" customHeight="1" x14ac:dyDescent="0.25">
      <c r="A119" s="40" t="s">
        <v>38</v>
      </c>
      <c r="B119" s="41">
        <f t="shared" ref="B119:AA119" si="65">SUM(B115:B118)</f>
        <v>0</v>
      </c>
      <c r="C119" s="41">
        <f t="shared" si="65"/>
        <v>0</v>
      </c>
      <c r="D119" s="41">
        <f t="shared" si="65"/>
        <v>0</v>
      </c>
      <c r="E119" s="41">
        <f t="shared" si="65"/>
        <v>0</v>
      </c>
      <c r="F119" s="41">
        <f t="shared" si="65"/>
        <v>0</v>
      </c>
      <c r="G119" s="41">
        <f t="shared" si="65"/>
        <v>0</v>
      </c>
      <c r="H119" s="41">
        <f t="shared" si="65"/>
        <v>0</v>
      </c>
      <c r="I119" s="41">
        <f t="shared" si="65"/>
        <v>0</v>
      </c>
      <c r="J119" s="41">
        <f t="shared" si="65"/>
        <v>0</v>
      </c>
      <c r="K119" s="41">
        <f t="shared" si="65"/>
        <v>0</v>
      </c>
      <c r="L119" s="41">
        <f t="shared" si="65"/>
        <v>0</v>
      </c>
      <c r="M119" s="41">
        <f t="shared" si="65"/>
        <v>0</v>
      </c>
      <c r="N119" s="41">
        <f t="shared" si="65"/>
        <v>0</v>
      </c>
      <c r="O119" s="41">
        <f t="shared" si="65"/>
        <v>0</v>
      </c>
      <c r="P119" s="41">
        <f t="shared" si="65"/>
        <v>0</v>
      </c>
      <c r="Q119" s="41">
        <f t="shared" si="65"/>
        <v>0</v>
      </c>
      <c r="R119" s="41">
        <f t="shared" si="65"/>
        <v>0</v>
      </c>
      <c r="S119" s="41">
        <f t="shared" si="65"/>
        <v>0</v>
      </c>
      <c r="T119" s="41">
        <f t="shared" si="65"/>
        <v>0</v>
      </c>
      <c r="U119" s="41">
        <f t="shared" si="65"/>
        <v>0</v>
      </c>
      <c r="V119" s="41">
        <f t="shared" si="65"/>
        <v>0</v>
      </c>
      <c r="W119" s="41">
        <f t="shared" si="65"/>
        <v>0</v>
      </c>
      <c r="X119" s="41">
        <f t="shared" si="65"/>
        <v>0</v>
      </c>
      <c r="Y119" s="41">
        <f t="shared" si="65"/>
        <v>0</v>
      </c>
      <c r="Z119" s="41">
        <f t="shared" si="65"/>
        <v>0</v>
      </c>
      <c r="AA119" s="41">
        <f t="shared" si="65"/>
        <v>0</v>
      </c>
      <c r="AB119" s="52" t="e">
        <f>Z119/D119</f>
        <v>#DIV/0!</v>
      </c>
      <c r="AC119" s="32"/>
      <c r="AE119" s="128"/>
      <c r="AF119" s="128"/>
      <c r="AG119" s="128"/>
      <c r="AH119" s="128"/>
      <c r="AI119" s="128"/>
      <c r="AJ119" s="128"/>
      <c r="AK119" s="128"/>
    </row>
    <row r="120" spans="1:37" s="33" customFormat="1" ht="18" hidden="1" customHeight="1" x14ac:dyDescent="0.25">
      <c r="A120" s="43" t="s">
        <v>39</v>
      </c>
      <c r="B120" s="31">
        <f>[1]consoCURRENT!E2568</f>
        <v>0</v>
      </c>
      <c r="C120" s="31">
        <f>[1]consoCURRENT!F2568</f>
        <v>0</v>
      </c>
      <c r="D120" s="31">
        <f>[1]consoCURRENT!G2568</f>
        <v>0</v>
      </c>
      <c r="E120" s="31">
        <f>[1]consoCURRENT!H2568</f>
        <v>0</v>
      </c>
      <c r="F120" s="31">
        <f>[1]consoCURRENT!I2568</f>
        <v>0</v>
      </c>
      <c r="G120" s="31">
        <f>[1]consoCURRENT!J2568</f>
        <v>0</v>
      </c>
      <c r="H120" s="31">
        <f>[1]consoCURRENT!K2568</f>
        <v>0</v>
      </c>
      <c r="I120" s="31">
        <f>[1]consoCURRENT!L2568</f>
        <v>0</v>
      </c>
      <c r="J120" s="31">
        <f>[1]consoCURRENT!M2568</f>
        <v>0</v>
      </c>
      <c r="K120" s="31">
        <f>[1]consoCURRENT!N2568</f>
        <v>0</v>
      </c>
      <c r="L120" s="31">
        <f>[1]consoCURRENT!O2568</f>
        <v>0</v>
      </c>
      <c r="M120" s="31">
        <f>[1]consoCURRENT!P2568</f>
        <v>0</v>
      </c>
      <c r="N120" s="31">
        <f>[1]consoCURRENT!Q2568</f>
        <v>0</v>
      </c>
      <c r="O120" s="31">
        <f>[1]consoCURRENT!R2568</f>
        <v>0</v>
      </c>
      <c r="P120" s="31">
        <f>[1]consoCURRENT!S2568</f>
        <v>0</v>
      </c>
      <c r="Q120" s="31">
        <f>[1]consoCURRENT!T2568</f>
        <v>0</v>
      </c>
      <c r="R120" s="31">
        <f>[1]consoCURRENT!U2568</f>
        <v>0</v>
      </c>
      <c r="S120" s="31">
        <f>[1]consoCURRENT!V2568</f>
        <v>0</v>
      </c>
      <c r="T120" s="31">
        <f>[1]consoCURRENT!W2568</f>
        <v>0</v>
      </c>
      <c r="U120" s="31">
        <f>[1]consoCURRENT!X2568</f>
        <v>0</v>
      </c>
      <c r="V120" s="31">
        <f>[1]consoCURRENT!Y2568</f>
        <v>0</v>
      </c>
      <c r="W120" s="31">
        <f>[1]consoCURRENT!Z2568</f>
        <v>0</v>
      </c>
      <c r="X120" s="31">
        <f>[1]consoCURRENT!AA2568</f>
        <v>0</v>
      </c>
      <c r="Y120" s="31">
        <f>[1]consoCURRENT!AB2568</f>
        <v>0</v>
      </c>
      <c r="Z120" s="31">
        <f t="shared" ref="Z120" si="66">SUM(M120:Y120)</f>
        <v>0</v>
      </c>
      <c r="AA120" s="31">
        <f>D120-Z120</f>
        <v>0</v>
      </c>
      <c r="AB120" s="37"/>
      <c r="AC120" s="32"/>
      <c r="AE120" s="128"/>
      <c r="AF120" s="128"/>
      <c r="AG120" s="128"/>
      <c r="AH120" s="128"/>
      <c r="AI120" s="128"/>
      <c r="AJ120" s="128"/>
      <c r="AK120" s="128"/>
    </row>
    <row r="121" spans="1:37" s="33" customFormat="1" ht="18" customHeight="1" x14ac:dyDescent="0.25">
      <c r="A121" s="40" t="s">
        <v>40</v>
      </c>
      <c r="B121" s="41">
        <f t="shared" ref="B121:AA121" si="67">B120+B119</f>
        <v>0</v>
      </c>
      <c r="C121" s="41">
        <f t="shared" si="67"/>
        <v>0</v>
      </c>
      <c r="D121" s="41">
        <f t="shared" si="67"/>
        <v>0</v>
      </c>
      <c r="E121" s="41">
        <f t="shared" si="67"/>
        <v>0</v>
      </c>
      <c r="F121" s="41">
        <f t="shared" si="67"/>
        <v>0</v>
      </c>
      <c r="G121" s="41">
        <f t="shared" si="67"/>
        <v>0</v>
      </c>
      <c r="H121" s="41">
        <f t="shared" si="67"/>
        <v>0</v>
      </c>
      <c r="I121" s="41">
        <f t="shared" si="67"/>
        <v>0</v>
      </c>
      <c r="J121" s="41">
        <f t="shared" si="67"/>
        <v>0</v>
      </c>
      <c r="K121" s="41">
        <f t="shared" si="67"/>
        <v>0</v>
      </c>
      <c r="L121" s="41">
        <f t="shared" si="67"/>
        <v>0</v>
      </c>
      <c r="M121" s="41">
        <f t="shared" si="67"/>
        <v>0</v>
      </c>
      <c r="N121" s="41">
        <f t="shared" si="67"/>
        <v>0</v>
      </c>
      <c r="O121" s="41">
        <f t="shared" si="67"/>
        <v>0</v>
      </c>
      <c r="P121" s="41">
        <f t="shared" si="67"/>
        <v>0</v>
      </c>
      <c r="Q121" s="41">
        <f t="shared" si="67"/>
        <v>0</v>
      </c>
      <c r="R121" s="41">
        <f t="shared" si="67"/>
        <v>0</v>
      </c>
      <c r="S121" s="41">
        <f t="shared" si="67"/>
        <v>0</v>
      </c>
      <c r="T121" s="41">
        <f t="shared" si="67"/>
        <v>0</v>
      </c>
      <c r="U121" s="41">
        <f t="shared" si="67"/>
        <v>0</v>
      </c>
      <c r="V121" s="41">
        <f t="shared" si="67"/>
        <v>0</v>
      </c>
      <c r="W121" s="41">
        <f t="shared" si="67"/>
        <v>0</v>
      </c>
      <c r="X121" s="41">
        <f t="shared" si="67"/>
        <v>0</v>
      </c>
      <c r="Y121" s="41">
        <f t="shared" si="67"/>
        <v>0</v>
      </c>
      <c r="Z121" s="41">
        <f t="shared" si="67"/>
        <v>0</v>
      </c>
      <c r="AA121" s="41">
        <f t="shared" si="67"/>
        <v>0</v>
      </c>
      <c r="AB121" s="52" t="e">
        <f>Z121/D121</f>
        <v>#DIV/0!</v>
      </c>
      <c r="AC121" s="44"/>
      <c r="AE121" s="128"/>
      <c r="AF121" s="128"/>
      <c r="AG121" s="128"/>
      <c r="AH121" s="128"/>
      <c r="AI121" s="128"/>
      <c r="AJ121" s="128"/>
      <c r="AK121" s="128"/>
    </row>
    <row r="122" spans="1:37" s="33" customFormat="1" ht="15" customHeight="1" x14ac:dyDescent="0.25">
      <c r="A122" s="34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53"/>
      <c r="AC122" s="32"/>
      <c r="AE122" s="128"/>
      <c r="AF122" s="128"/>
      <c r="AG122" s="128"/>
      <c r="AH122" s="128"/>
      <c r="AI122" s="128"/>
      <c r="AJ122" s="128"/>
      <c r="AK122" s="128"/>
    </row>
    <row r="123" spans="1:37" s="33" customFormat="1" ht="15" customHeight="1" x14ac:dyDescent="0.25">
      <c r="A123" s="34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53"/>
      <c r="AC123" s="32"/>
      <c r="AE123" s="128"/>
      <c r="AF123" s="128"/>
      <c r="AG123" s="128"/>
      <c r="AH123" s="128"/>
      <c r="AI123" s="128"/>
      <c r="AJ123" s="128"/>
      <c r="AK123" s="128"/>
    </row>
    <row r="124" spans="1:37" s="33" customFormat="1" ht="15" customHeight="1" x14ac:dyDescent="0.25">
      <c r="A124" s="48" t="s">
        <v>51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53"/>
      <c r="AC124" s="32"/>
      <c r="AE124" s="128"/>
      <c r="AF124" s="128"/>
      <c r="AG124" s="128"/>
      <c r="AH124" s="128"/>
      <c r="AI124" s="128"/>
      <c r="AJ124" s="128"/>
      <c r="AK124" s="128"/>
    </row>
    <row r="125" spans="1:37" s="33" customFormat="1" ht="18" customHeight="1" x14ac:dyDescent="0.2">
      <c r="A125" s="36" t="s">
        <v>34</v>
      </c>
      <c r="B125" s="31">
        <f>[1]consoCURRENT!E2629</f>
        <v>0</v>
      </c>
      <c r="C125" s="31">
        <f>[1]consoCURRENT!F2629</f>
        <v>0</v>
      </c>
      <c r="D125" s="31">
        <f>[1]consoCURRENT!G2629</f>
        <v>0</v>
      </c>
      <c r="E125" s="31">
        <f>[1]consoCURRENT!H2629</f>
        <v>0</v>
      </c>
      <c r="F125" s="31">
        <f>[1]consoCURRENT!I2629</f>
        <v>0</v>
      </c>
      <c r="G125" s="31">
        <f>[1]consoCURRENT!J2629</f>
        <v>0</v>
      </c>
      <c r="H125" s="31">
        <f>[1]consoCURRENT!K2629</f>
        <v>0</v>
      </c>
      <c r="I125" s="31">
        <f>[1]consoCURRENT!L2629</f>
        <v>0</v>
      </c>
      <c r="J125" s="31">
        <f>[1]consoCURRENT!M2629</f>
        <v>0</v>
      </c>
      <c r="K125" s="31">
        <f>[1]consoCURRENT!N2629</f>
        <v>0</v>
      </c>
      <c r="L125" s="31">
        <f>[1]consoCURRENT!O2629</f>
        <v>0</v>
      </c>
      <c r="M125" s="31">
        <f>[1]consoCURRENT!P2629</f>
        <v>0</v>
      </c>
      <c r="N125" s="31">
        <f>[1]consoCURRENT!Q2629</f>
        <v>0</v>
      </c>
      <c r="O125" s="31">
        <f>[1]consoCURRENT!R2629</f>
        <v>0</v>
      </c>
      <c r="P125" s="31">
        <f>[1]consoCURRENT!S2629</f>
        <v>0</v>
      </c>
      <c r="Q125" s="31">
        <f>[1]consoCURRENT!T2629</f>
        <v>0</v>
      </c>
      <c r="R125" s="31">
        <f>[1]consoCURRENT!U2629</f>
        <v>0</v>
      </c>
      <c r="S125" s="31">
        <f>[1]consoCURRENT!V2629</f>
        <v>0</v>
      </c>
      <c r="T125" s="31">
        <f>[1]consoCURRENT!W2629</f>
        <v>0</v>
      </c>
      <c r="U125" s="31">
        <f>[1]consoCURRENT!X2629</f>
        <v>0</v>
      </c>
      <c r="V125" s="31">
        <f>[1]consoCURRENT!Y2629</f>
        <v>0</v>
      </c>
      <c r="W125" s="31">
        <f>[1]consoCURRENT!Z2629</f>
        <v>0</v>
      </c>
      <c r="X125" s="31">
        <f>[1]consoCURRENT!AA2629</f>
        <v>0</v>
      </c>
      <c r="Y125" s="31">
        <f>[1]consoCURRENT!AB2629</f>
        <v>0</v>
      </c>
      <c r="Z125" s="31">
        <f>SUM(M125:Y125)</f>
        <v>0</v>
      </c>
      <c r="AA125" s="31">
        <f>D125-Z125</f>
        <v>0</v>
      </c>
      <c r="AB125" s="37"/>
      <c r="AC125" s="32"/>
      <c r="AE125" s="128"/>
      <c r="AF125" s="128"/>
      <c r="AG125" s="128"/>
      <c r="AH125" s="128"/>
      <c r="AI125" s="128"/>
      <c r="AJ125" s="128"/>
      <c r="AK125" s="128"/>
    </row>
    <row r="126" spans="1:37" s="33" customFormat="1" ht="18" customHeight="1" x14ac:dyDescent="0.2">
      <c r="A126" s="36" t="s">
        <v>35</v>
      </c>
      <c r="B126" s="31">
        <f>[1]consoCURRENT!E2742</f>
        <v>0</v>
      </c>
      <c r="C126" s="31">
        <f>[1]consoCURRENT!F2742</f>
        <v>0</v>
      </c>
      <c r="D126" s="31">
        <f>[1]consoCURRENT!G2742</f>
        <v>0</v>
      </c>
      <c r="E126" s="31">
        <f>[1]consoCURRENT!H2742</f>
        <v>0</v>
      </c>
      <c r="F126" s="31">
        <f>[1]consoCURRENT!I2742</f>
        <v>0</v>
      </c>
      <c r="G126" s="31">
        <f>[1]consoCURRENT!J2742</f>
        <v>0</v>
      </c>
      <c r="H126" s="31">
        <f>[1]consoCURRENT!K2742</f>
        <v>0</v>
      </c>
      <c r="I126" s="31">
        <f>[1]consoCURRENT!L2742</f>
        <v>0</v>
      </c>
      <c r="J126" s="31">
        <f>[1]consoCURRENT!M2742</f>
        <v>0</v>
      </c>
      <c r="K126" s="31">
        <f>[1]consoCURRENT!N2742</f>
        <v>0</v>
      </c>
      <c r="L126" s="31">
        <f>[1]consoCURRENT!O2742</f>
        <v>0</v>
      </c>
      <c r="M126" s="31">
        <f>[1]consoCURRENT!P2742</f>
        <v>0</v>
      </c>
      <c r="N126" s="31">
        <f>[1]consoCURRENT!Q2742</f>
        <v>0</v>
      </c>
      <c r="O126" s="31">
        <f>[1]consoCURRENT!R2742</f>
        <v>0</v>
      </c>
      <c r="P126" s="31">
        <f>[1]consoCURRENT!S2742</f>
        <v>0</v>
      </c>
      <c r="Q126" s="31">
        <f>[1]consoCURRENT!T2742</f>
        <v>0</v>
      </c>
      <c r="R126" s="31">
        <f>[1]consoCURRENT!U2742</f>
        <v>0</v>
      </c>
      <c r="S126" s="31">
        <f>[1]consoCURRENT!V2742</f>
        <v>0</v>
      </c>
      <c r="T126" s="31">
        <f>[1]consoCURRENT!W2742</f>
        <v>0</v>
      </c>
      <c r="U126" s="31">
        <f>[1]consoCURRENT!X2742</f>
        <v>0</v>
      </c>
      <c r="V126" s="31">
        <f>[1]consoCURRENT!Y2742</f>
        <v>0</v>
      </c>
      <c r="W126" s="31">
        <f>[1]consoCURRENT!Z2742</f>
        <v>0</v>
      </c>
      <c r="X126" s="31">
        <f>[1]consoCURRENT!AA2742</f>
        <v>0</v>
      </c>
      <c r="Y126" s="31">
        <f>[1]consoCURRENT!AB2742</f>
        <v>0</v>
      </c>
      <c r="Z126" s="31">
        <f t="shared" ref="Z126:Z128" si="68">SUM(M126:Y126)</f>
        <v>0</v>
      </c>
      <c r="AA126" s="31">
        <f>D126-Z126</f>
        <v>0</v>
      </c>
      <c r="AB126" s="37" t="e">
        <f>Z126/D126</f>
        <v>#DIV/0!</v>
      </c>
      <c r="AC126" s="32"/>
      <c r="AE126" s="128"/>
      <c r="AF126" s="128"/>
      <c r="AG126" s="128"/>
      <c r="AH126" s="128"/>
      <c r="AI126" s="128"/>
      <c r="AJ126" s="128"/>
      <c r="AK126" s="128"/>
    </row>
    <row r="127" spans="1:37" s="33" customFormat="1" ht="18" customHeight="1" x14ac:dyDescent="0.2">
      <c r="A127" s="36" t="s">
        <v>36</v>
      </c>
      <c r="B127" s="31">
        <f>[1]consoCURRENT!E2748</f>
        <v>0</v>
      </c>
      <c r="C127" s="31">
        <f>[1]consoCURRENT!F2748</f>
        <v>0</v>
      </c>
      <c r="D127" s="31">
        <f>[1]consoCURRENT!G2748</f>
        <v>0</v>
      </c>
      <c r="E127" s="31">
        <f>[1]consoCURRENT!H2748</f>
        <v>0</v>
      </c>
      <c r="F127" s="31">
        <f>[1]consoCURRENT!I2748</f>
        <v>0</v>
      </c>
      <c r="G127" s="31">
        <f>[1]consoCURRENT!J2748</f>
        <v>0</v>
      </c>
      <c r="H127" s="31">
        <f>[1]consoCURRENT!K2748</f>
        <v>0</v>
      </c>
      <c r="I127" s="31">
        <f>[1]consoCURRENT!L2748</f>
        <v>0</v>
      </c>
      <c r="J127" s="31">
        <f>[1]consoCURRENT!M2748</f>
        <v>0</v>
      </c>
      <c r="K127" s="31">
        <f>[1]consoCURRENT!N2748</f>
        <v>0</v>
      </c>
      <c r="L127" s="31">
        <f>[1]consoCURRENT!O2748</f>
        <v>0</v>
      </c>
      <c r="M127" s="31">
        <f>[1]consoCURRENT!P2748</f>
        <v>0</v>
      </c>
      <c r="N127" s="31">
        <f>[1]consoCURRENT!Q2748</f>
        <v>0</v>
      </c>
      <c r="O127" s="31">
        <f>[1]consoCURRENT!R2748</f>
        <v>0</v>
      </c>
      <c r="P127" s="31">
        <f>[1]consoCURRENT!S2748</f>
        <v>0</v>
      </c>
      <c r="Q127" s="31">
        <f>[1]consoCURRENT!T2748</f>
        <v>0</v>
      </c>
      <c r="R127" s="31">
        <f>[1]consoCURRENT!U2748</f>
        <v>0</v>
      </c>
      <c r="S127" s="31">
        <f>[1]consoCURRENT!V2748</f>
        <v>0</v>
      </c>
      <c r="T127" s="31">
        <f>[1]consoCURRENT!W2748</f>
        <v>0</v>
      </c>
      <c r="U127" s="31">
        <f>[1]consoCURRENT!X2748</f>
        <v>0</v>
      </c>
      <c r="V127" s="31">
        <f>[1]consoCURRENT!Y2748</f>
        <v>0</v>
      </c>
      <c r="W127" s="31">
        <f>[1]consoCURRENT!Z2748</f>
        <v>0</v>
      </c>
      <c r="X127" s="31">
        <f>[1]consoCURRENT!AA2748</f>
        <v>0</v>
      </c>
      <c r="Y127" s="31">
        <f>[1]consoCURRENT!AB2748</f>
        <v>0</v>
      </c>
      <c r="Z127" s="31">
        <f t="shared" si="68"/>
        <v>0</v>
      </c>
      <c r="AA127" s="31">
        <f>D127-Z127</f>
        <v>0</v>
      </c>
      <c r="AB127" s="37"/>
      <c r="AC127" s="32"/>
      <c r="AE127" s="128"/>
      <c r="AF127" s="128"/>
      <c r="AG127" s="128"/>
      <c r="AH127" s="128"/>
      <c r="AI127" s="128"/>
      <c r="AJ127" s="128"/>
      <c r="AK127" s="128"/>
    </row>
    <row r="128" spans="1:37" s="33" customFormat="1" ht="18" customHeight="1" x14ac:dyDescent="0.2">
      <c r="A128" s="36" t="s">
        <v>37</v>
      </c>
      <c r="B128" s="31">
        <f>[1]consoCURRENT!E2777</f>
        <v>0</v>
      </c>
      <c r="C128" s="31">
        <f>[1]consoCURRENT!F2777</f>
        <v>0</v>
      </c>
      <c r="D128" s="31">
        <f>[1]consoCURRENT!G2777</f>
        <v>0</v>
      </c>
      <c r="E128" s="31">
        <f>[1]consoCURRENT!H2777</f>
        <v>0</v>
      </c>
      <c r="F128" s="31">
        <f>[1]consoCURRENT!I2777</f>
        <v>0</v>
      </c>
      <c r="G128" s="31">
        <f>[1]consoCURRENT!J2777</f>
        <v>0</v>
      </c>
      <c r="H128" s="31">
        <f>[1]consoCURRENT!K2777</f>
        <v>0</v>
      </c>
      <c r="I128" s="31">
        <f>[1]consoCURRENT!L2777</f>
        <v>0</v>
      </c>
      <c r="J128" s="31">
        <f>[1]consoCURRENT!M2777</f>
        <v>0</v>
      </c>
      <c r="K128" s="31">
        <f>[1]consoCURRENT!N2777</f>
        <v>0</v>
      </c>
      <c r="L128" s="31">
        <f>[1]consoCURRENT!O2777</f>
        <v>0</v>
      </c>
      <c r="M128" s="31">
        <f>[1]consoCURRENT!P2777</f>
        <v>0</v>
      </c>
      <c r="N128" s="31">
        <f>[1]consoCURRENT!Q2777</f>
        <v>0</v>
      </c>
      <c r="O128" s="31">
        <f>[1]consoCURRENT!R2777</f>
        <v>0</v>
      </c>
      <c r="P128" s="31">
        <f>[1]consoCURRENT!S2777</f>
        <v>0</v>
      </c>
      <c r="Q128" s="31">
        <f>[1]consoCURRENT!T2777</f>
        <v>0</v>
      </c>
      <c r="R128" s="31">
        <f>[1]consoCURRENT!U2777</f>
        <v>0</v>
      </c>
      <c r="S128" s="31">
        <f>[1]consoCURRENT!V2777</f>
        <v>0</v>
      </c>
      <c r="T128" s="31">
        <f>[1]consoCURRENT!W2777</f>
        <v>0</v>
      </c>
      <c r="U128" s="31">
        <f>[1]consoCURRENT!X2777</f>
        <v>0</v>
      </c>
      <c r="V128" s="31">
        <f>[1]consoCURRENT!Y2777</f>
        <v>0</v>
      </c>
      <c r="W128" s="31">
        <f>[1]consoCURRENT!Z2777</f>
        <v>0</v>
      </c>
      <c r="X128" s="31">
        <f>[1]consoCURRENT!AA2777</f>
        <v>0</v>
      </c>
      <c r="Y128" s="31">
        <f>[1]consoCURRENT!AB2777</f>
        <v>0</v>
      </c>
      <c r="Z128" s="31">
        <f t="shared" si="68"/>
        <v>0</v>
      </c>
      <c r="AA128" s="31">
        <f>D128-Z128</f>
        <v>0</v>
      </c>
      <c r="AB128" s="37"/>
      <c r="AC128" s="32"/>
      <c r="AE128" s="128"/>
      <c r="AF128" s="128"/>
      <c r="AG128" s="128"/>
      <c r="AH128" s="128"/>
      <c r="AI128" s="128"/>
      <c r="AJ128" s="128"/>
      <c r="AK128" s="128"/>
    </row>
    <row r="129" spans="1:37" s="33" customFormat="1" ht="18" hidden="1" customHeight="1" x14ac:dyDescent="0.25">
      <c r="A129" s="40" t="s">
        <v>38</v>
      </c>
      <c r="B129" s="41">
        <f t="shared" ref="B129:C129" si="69">SUM(B125:B128)</f>
        <v>0</v>
      </c>
      <c r="C129" s="41">
        <f t="shared" si="69"/>
        <v>0</v>
      </c>
      <c r="D129" s="41">
        <f>SUM(D125:D128)</f>
        <v>0</v>
      </c>
      <c r="E129" s="41">
        <f t="shared" ref="E129:AA129" si="70">SUM(E125:E128)</f>
        <v>0</v>
      </c>
      <c r="F129" s="41">
        <f t="shared" si="70"/>
        <v>0</v>
      </c>
      <c r="G129" s="41">
        <f t="shared" si="70"/>
        <v>0</v>
      </c>
      <c r="H129" s="41">
        <f t="shared" si="70"/>
        <v>0</v>
      </c>
      <c r="I129" s="41">
        <f t="shared" si="70"/>
        <v>0</v>
      </c>
      <c r="J129" s="41">
        <f t="shared" si="70"/>
        <v>0</v>
      </c>
      <c r="K129" s="41">
        <f t="shared" si="70"/>
        <v>0</v>
      </c>
      <c r="L129" s="41">
        <f t="shared" si="70"/>
        <v>0</v>
      </c>
      <c r="M129" s="41">
        <f t="shared" si="70"/>
        <v>0</v>
      </c>
      <c r="N129" s="41">
        <f t="shared" si="70"/>
        <v>0</v>
      </c>
      <c r="O129" s="41">
        <f t="shared" si="70"/>
        <v>0</v>
      </c>
      <c r="P129" s="41">
        <f t="shared" si="70"/>
        <v>0</v>
      </c>
      <c r="Q129" s="41">
        <f t="shared" si="70"/>
        <v>0</v>
      </c>
      <c r="R129" s="41">
        <f t="shared" si="70"/>
        <v>0</v>
      </c>
      <c r="S129" s="41">
        <f t="shared" si="70"/>
        <v>0</v>
      </c>
      <c r="T129" s="41">
        <f t="shared" si="70"/>
        <v>0</v>
      </c>
      <c r="U129" s="41">
        <f t="shared" si="70"/>
        <v>0</v>
      </c>
      <c r="V129" s="41">
        <f t="shared" si="70"/>
        <v>0</v>
      </c>
      <c r="W129" s="41">
        <f t="shared" si="70"/>
        <v>0</v>
      </c>
      <c r="X129" s="41">
        <f t="shared" si="70"/>
        <v>0</v>
      </c>
      <c r="Y129" s="41">
        <f t="shared" si="70"/>
        <v>0</v>
      </c>
      <c r="Z129" s="41">
        <f t="shared" si="70"/>
        <v>0</v>
      </c>
      <c r="AA129" s="41">
        <f t="shared" si="70"/>
        <v>0</v>
      </c>
      <c r="AB129" s="52" t="e">
        <f>Z129/D129</f>
        <v>#DIV/0!</v>
      </c>
      <c r="AC129" s="32"/>
      <c r="AE129" s="128"/>
      <c r="AF129" s="128"/>
      <c r="AG129" s="128"/>
      <c r="AH129" s="128"/>
      <c r="AI129" s="128"/>
      <c r="AJ129" s="128"/>
      <c r="AK129" s="128"/>
    </row>
    <row r="130" spans="1:37" s="33" customFormat="1" ht="18" hidden="1" customHeight="1" x14ac:dyDescent="0.25">
      <c r="A130" s="43" t="s">
        <v>39</v>
      </c>
      <c r="B130" s="31">
        <f>[1]consoCURRENT!E2781</f>
        <v>0</v>
      </c>
      <c r="C130" s="31">
        <f>[1]consoCURRENT!F2781</f>
        <v>0</v>
      </c>
      <c r="D130" s="31">
        <f>[1]consoCURRENT!G2781</f>
        <v>0</v>
      </c>
      <c r="E130" s="31">
        <f>[1]consoCURRENT!H2781</f>
        <v>0</v>
      </c>
      <c r="F130" s="31">
        <f>[1]consoCURRENT!I2781</f>
        <v>0</v>
      </c>
      <c r="G130" s="31">
        <f>[1]consoCURRENT!J2781</f>
        <v>0</v>
      </c>
      <c r="H130" s="31">
        <f>[1]consoCURRENT!K2781</f>
        <v>0</v>
      </c>
      <c r="I130" s="31">
        <f>[1]consoCURRENT!L2781</f>
        <v>0</v>
      </c>
      <c r="J130" s="31">
        <f>[1]consoCURRENT!M2781</f>
        <v>0</v>
      </c>
      <c r="K130" s="31">
        <f>[1]consoCURRENT!N2781</f>
        <v>0</v>
      </c>
      <c r="L130" s="31">
        <f>[1]consoCURRENT!O2781</f>
        <v>0</v>
      </c>
      <c r="M130" s="31">
        <f>[1]consoCURRENT!P2781</f>
        <v>0</v>
      </c>
      <c r="N130" s="31">
        <f>[1]consoCURRENT!Q2781</f>
        <v>0</v>
      </c>
      <c r="O130" s="31">
        <f>[1]consoCURRENT!R2781</f>
        <v>0</v>
      </c>
      <c r="P130" s="31">
        <f>[1]consoCURRENT!S2781</f>
        <v>0</v>
      </c>
      <c r="Q130" s="31">
        <f>[1]consoCURRENT!T2781</f>
        <v>0</v>
      </c>
      <c r="R130" s="31">
        <f>[1]consoCURRENT!U2781</f>
        <v>0</v>
      </c>
      <c r="S130" s="31">
        <f>[1]consoCURRENT!V2781</f>
        <v>0</v>
      </c>
      <c r="T130" s="31">
        <f>[1]consoCURRENT!W2781</f>
        <v>0</v>
      </c>
      <c r="U130" s="31">
        <f>[1]consoCURRENT!X2781</f>
        <v>0</v>
      </c>
      <c r="V130" s="31">
        <f>[1]consoCURRENT!Y2781</f>
        <v>0</v>
      </c>
      <c r="W130" s="31">
        <f>[1]consoCURRENT!Z2781</f>
        <v>0</v>
      </c>
      <c r="X130" s="31">
        <f>[1]consoCURRENT!AA2781</f>
        <v>0</v>
      </c>
      <c r="Y130" s="31">
        <f>[1]consoCURRENT!AB2781</f>
        <v>0</v>
      </c>
      <c r="Z130" s="31">
        <f t="shared" ref="Z130" si="71">SUM(M130:Y130)</f>
        <v>0</v>
      </c>
      <c r="AA130" s="31">
        <f>D130-Z130</f>
        <v>0</v>
      </c>
      <c r="AB130" s="37"/>
      <c r="AC130" s="32"/>
      <c r="AE130" s="128"/>
      <c r="AF130" s="128"/>
      <c r="AG130" s="128"/>
      <c r="AH130" s="128"/>
      <c r="AI130" s="128"/>
      <c r="AJ130" s="128"/>
      <c r="AK130" s="128"/>
    </row>
    <row r="131" spans="1:37" s="33" customFormat="1" ht="18" customHeight="1" x14ac:dyDescent="0.25">
      <c r="A131" s="40" t="s">
        <v>40</v>
      </c>
      <c r="B131" s="41">
        <f t="shared" ref="B131:C131" si="72">B130+B129</f>
        <v>0</v>
      </c>
      <c r="C131" s="41">
        <f t="shared" si="72"/>
        <v>0</v>
      </c>
      <c r="D131" s="41">
        <f>D130+D129</f>
        <v>0</v>
      </c>
      <c r="E131" s="41">
        <f t="shared" ref="E131:AA131" si="73">E130+E129</f>
        <v>0</v>
      </c>
      <c r="F131" s="41">
        <f t="shared" si="73"/>
        <v>0</v>
      </c>
      <c r="G131" s="41">
        <f t="shared" si="73"/>
        <v>0</v>
      </c>
      <c r="H131" s="41">
        <f t="shared" si="73"/>
        <v>0</v>
      </c>
      <c r="I131" s="41">
        <f t="shared" si="73"/>
        <v>0</v>
      </c>
      <c r="J131" s="41">
        <f t="shared" si="73"/>
        <v>0</v>
      </c>
      <c r="K131" s="41">
        <f t="shared" si="73"/>
        <v>0</v>
      </c>
      <c r="L131" s="41">
        <f t="shared" si="73"/>
        <v>0</v>
      </c>
      <c r="M131" s="41">
        <f t="shared" si="73"/>
        <v>0</v>
      </c>
      <c r="N131" s="41">
        <f t="shared" si="73"/>
        <v>0</v>
      </c>
      <c r="O131" s="41">
        <f t="shared" si="73"/>
        <v>0</v>
      </c>
      <c r="P131" s="41">
        <f t="shared" si="73"/>
        <v>0</v>
      </c>
      <c r="Q131" s="41">
        <f t="shared" si="73"/>
        <v>0</v>
      </c>
      <c r="R131" s="41">
        <f t="shared" si="73"/>
        <v>0</v>
      </c>
      <c r="S131" s="41">
        <f t="shared" si="73"/>
        <v>0</v>
      </c>
      <c r="T131" s="41">
        <f t="shared" si="73"/>
        <v>0</v>
      </c>
      <c r="U131" s="41">
        <f t="shared" si="73"/>
        <v>0</v>
      </c>
      <c r="V131" s="41">
        <f t="shared" si="73"/>
        <v>0</v>
      </c>
      <c r="W131" s="41">
        <f t="shared" si="73"/>
        <v>0</v>
      </c>
      <c r="X131" s="41">
        <f t="shared" si="73"/>
        <v>0</v>
      </c>
      <c r="Y131" s="41">
        <f t="shared" si="73"/>
        <v>0</v>
      </c>
      <c r="Z131" s="41">
        <f t="shared" si="73"/>
        <v>0</v>
      </c>
      <c r="AA131" s="41">
        <f t="shared" si="73"/>
        <v>0</v>
      </c>
      <c r="AB131" s="52" t="e">
        <f>Z131/D131</f>
        <v>#DIV/0!</v>
      </c>
      <c r="AC131" s="44"/>
      <c r="AE131" s="128"/>
      <c r="AF131" s="128"/>
      <c r="AG131" s="128"/>
      <c r="AH131" s="128"/>
      <c r="AI131" s="128"/>
      <c r="AJ131" s="128"/>
      <c r="AK131" s="128"/>
    </row>
    <row r="132" spans="1:37" s="33" customFormat="1" ht="15" customHeight="1" x14ac:dyDescent="0.25">
      <c r="A132" s="34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2"/>
      <c r="AE132" s="128"/>
      <c r="AF132" s="128"/>
      <c r="AG132" s="128"/>
      <c r="AH132" s="128"/>
      <c r="AI132" s="128"/>
      <c r="AJ132" s="128"/>
      <c r="AK132" s="128"/>
    </row>
    <row r="133" spans="1:37" s="33" customFormat="1" ht="15" customHeight="1" x14ac:dyDescent="0.25">
      <c r="A133" s="34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>
        <f>3193008.98+64000+51704+68200+100000</f>
        <v>3476912.98</v>
      </c>
      <c r="AA133" s="31"/>
      <c r="AB133" s="31"/>
      <c r="AC133" s="32"/>
      <c r="AE133" s="128"/>
      <c r="AF133" s="128"/>
      <c r="AG133" s="128"/>
      <c r="AH133" s="128"/>
      <c r="AI133" s="128"/>
      <c r="AJ133" s="128"/>
      <c r="AK133" s="128"/>
    </row>
    <row r="134" spans="1:37" s="33" customFormat="1" ht="15" customHeight="1" x14ac:dyDescent="0.25">
      <c r="A134" s="48" t="s">
        <v>52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2"/>
      <c r="AE134" s="128"/>
      <c r="AF134" s="128"/>
      <c r="AG134" s="128"/>
      <c r="AH134" s="128"/>
      <c r="AI134" s="128"/>
      <c r="AJ134" s="128"/>
      <c r="AK134" s="128"/>
    </row>
    <row r="135" spans="1:37" s="33" customFormat="1" ht="18" customHeight="1" x14ac:dyDescent="0.2">
      <c r="A135" s="36" t="s">
        <v>34</v>
      </c>
      <c r="B135" s="31">
        <f>[1]consoCURRENT!E2842</f>
        <v>0</v>
      </c>
      <c r="C135" s="31">
        <f>[1]consoCURRENT!F2842</f>
        <v>0</v>
      </c>
      <c r="D135" s="31">
        <f>[1]consoCURRENT!G2842</f>
        <v>0</v>
      </c>
      <c r="E135" s="31">
        <f>[1]consoCURRENT!H2842</f>
        <v>0</v>
      </c>
      <c r="F135" s="31">
        <f>[1]consoCURRENT!I2842</f>
        <v>0</v>
      </c>
      <c r="G135" s="31">
        <f>[1]consoCURRENT!J2842</f>
        <v>0</v>
      </c>
      <c r="H135" s="31">
        <f>[1]consoCURRENT!K2842</f>
        <v>0</v>
      </c>
      <c r="I135" s="31">
        <f>[1]consoCURRENT!L2842</f>
        <v>0</v>
      </c>
      <c r="J135" s="31">
        <f>[1]consoCURRENT!M2842</f>
        <v>0</v>
      </c>
      <c r="K135" s="31">
        <f>[1]consoCURRENT!N2842</f>
        <v>0</v>
      </c>
      <c r="L135" s="31">
        <f>[1]consoCURRENT!O2842</f>
        <v>0</v>
      </c>
      <c r="M135" s="31">
        <f>[1]consoCURRENT!P2842</f>
        <v>0</v>
      </c>
      <c r="N135" s="31">
        <f>[1]consoCURRENT!Q2842</f>
        <v>0</v>
      </c>
      <c r="O135" s="31">
        <f>[1]consoCURRENT!R2842</f>
        <v>0</v>
      </c>
      <c r="P135" s="31">
        <f>[1]consoCURRENT!S2842</f>
        <v>0</v>
      </c>
      <c r="Q135" s="31">
        <f>[1]consoCURRENT!T2842</f>
        <v>0</v>
      </c>
      <c r="R135" s="31">
        <f>[1]consoCURRENT!U2842</f>
        <v>0</v>
      </c>
      <c r="S135" s="31">
        <f>[1]consoCURRENT!V2842</f>
        <v>0</v>
      </c>
      <c r="T135" s="31">
        <f>[1]consoCURRENT!W2842</f>
        <v>0</v>
      </c>
      <c r="U135" s="31">
        <f>[1]consoCURRENT!X2842</f>
        <v>0</v>
      </c>
      <c r="V135" s="31">
        <f>[1]consoCURRENT!Y2842</f>
        <v>0</v>
      </c>
      <c r="W135" s="31">
        <f>[1]consoCURRENT!Z2842</f>
        <v>0</v>
      </c>
      <c r="X135" s="31">
        <f>[1]consoCURRENT!AA2842</f>
        <v>0</v>
      </c>
      <c r="Y135" s="31">
        <f>[1]consoCURRENT!AB2842</f>
        <v>0</v>
      </c>
      <c r="Z135" s="31">
        <f>SUM(M135:Y135)</f>
        <v>0</v>
      </c>
      <c r="AA135" s="31">
        <f>D135-Z135</f>
        <v>0</v>
      </c>
      <c r="AB135" s="39"/>
      <c r="AC135" s="32"/>
      <c r="AE135" s="128"/>
      <c r="AF135" s="128"/>
      <c r="AG135" s="128"/>
      <c r="AH135" s="128"/>
      <c r="AI135" s="128"/>
      <c r="AJ135" s="128"/>
      <c r="AK135" s="128"/>
    </row>
    <row r="136" spans="1:37" s="33" customFormat="1" ht="18" customHeight="1" x14ac:dyDescent="0.2">
      <c r="A136" s="36" t="s">
        <v>35</v>
      </c>
      <c r="B136" s="31">
        <f>[1]consoCURRENT!E2955</f>
        <v>6520029.419999999</v>
      </c>
      <c r="C136" s="31">
        <f>[1]consoCURRENT!F2955</f>
        <v>8.7311491370201111E-10</v>
      </c>
      <c r="D136" s="31">
        <f>[1]consoCURRENT!G2955</f>
        <v>6520029.4200000009</v>
      </c>
      <c r="E136" s="31">
        <f>[1]consoCURRENT!H2955</f>
        <v>460972.42</v>
      </c>
      <c r="F136" s="31">
        <f>[1]consoCURRENT!I2955</f>
        <v>0</v>
      </c>
      <c r="G136" s="31">
        <f>[1]consoCURRENT!J2955</f>
        <v>0</v>
      </c>
      <c r="H136" s="31">
        <f>[1]consoCURRENT!K2955</f>
        <v>0</v>
      </c>
      <c r="I136" s="31">
        <f>[1]consoCURRENT!L2955</f>
        <v>0</v>
      </c>
      <c r="J136" s="31">
        <f>[1]consoCURRENT!M2955</f>
        <v>0</v>
      </c>
      <c r="K136" s="31">
        <f>[1]consoCURRENT!N2955</f>
        <v>0</v>
      </c>
      <c r="L136" s="31">
        <f>[1]consoCURRENT!O2955</f>
        <v>0</v>
      </c>
      <c r="M136" s="31">
        <f>[1]consoCURRENT!P2955</f>
        <v>0</v>
      </c>
      <c r="N136" s="31">
        <f>[1]consoCURRENT!Q2955</f>
        <v>0</v>
      </c>
      <c r="O136" s="31">
        <f>[1]consoCURRENT!R2955</f>
        <v>143409.29999999999</v>
      </c>
      <c r="P136" s="31">
        <f>[1]consoCURRENT!S2955</f>
        <v>317563.12</v>
      </c>
      <c r="Q136" s="31">
        <f>[1]consoCURRENT!T2955</f>
        <v>0</v>
      </c>
      <c r="R136" s="31">
        <f>[1]consoCURRENT!U2955</f>
        <v>0</v>
      </c>
      <c r="S136" s="31">
        <f>[1]consoCURRENT!V2955</f>
        <v>0</v>
      </c>
      <c r="T136" s="31">
        <f>[1]consoCURRENT!W2955</f>
        <v>0</v>
      </c>
      <c r="U136" s="31">
        <f>[1]consoCURRENT!X2955</f>
        <v>0</v>
      </c>
      <c r="V136" s="31">
        <f>[1]consoCURRENT!Y2955</f>
        <v>0</v>
      </c>
      <c r="W136" s="31">
        <f>[1]consoCURRENT!Z2955</f>
        <v>0</v>
      </c>
      <c r="X136" s="31">
        <f>[1]consoCURRENT!AA2955</f>
        <v>0</v>
      </c>
      <c r="Y136" s="31">
        <f>[1]consoCURRENT!AB2955</f>
        <v>0</v>
      </c>
      <c r="Z136" s="31">
        <f t="shared" ref="Z136:Z138" si="74">SUM(M136:Y136)</f>
        <v>460972.42</v>
      </c>
      <c r="AA136" s="31">
        <f>D136-Z136</f>
        <v>6059057.0000000009</v>
      </c>
      <c r="AB136" s="39">
        <f>Z136/D136</f>
        <v>7.0700972389170585E-2</v>
      </c>
      <c r="AC136" s="32"/>
      <c r="AE136" s="128"/>
      <c r="AF136" s="128"/>
      <c r="AG136" s="128"/>
      <c r="AH136" s="128"/>
      <c r="AI136" s="128"/>
      <c r="AJ136" s="128"/>
      <c r="AK136" s="128"/>
    </row>
    <row r="137" spans="1:37" s="33" customFormat="1" ht="18" customHeight="1" x14ac:dyDescent="0.2">
      <c r="A137" s="36" t="s">
        <v>36</v>
      </c>
      <c r="B137" s="31">
        <f>[1]consoCURRENT!E2961</f>
        <v>0</v>
      </c>
      <c r="C137" s="31">
        <f>[1]consoCURRENT!F2961</f>
        <v>0</v>
      </c>
      <c r="D137" s="31">
        <f>[1]consoCURRENT!G2961</f>
        <v>0</v>
      </c>
      <c r="E137" s="31">
        <f>[1]consoCURRENT!H2961</f>
        <v>0</v>
      </c>
      <c r="F137" s="31">
        <f>[1]consoCURRENT!I2961</f>
        <v>0</v>
      </c>
      <c r="G137" s="31">
        <f>[1]consoCURRENT!J2961</f>
        <v>0</v>
      </c>
      <c r="H137" s="31">
        <f>[1]consoCURRENT!K2961</f>
        <v>0</v>
      </c>
      <c r="I137" s="31">
        <f>[1]consoCURRENT!L2961</f>
        <v>0</v>
      </c>
      <c r="J137" s="31">
        <f>[1]consoCURRENT!M2961</f>
        <v>0</v>
      </c>
      <c r="K137" s="31">
        <f>[1]consoCURRENT!N2961</f>
        <v>0</v>
      </c>
      <c r="L137" s="31">
        <f>[1]consoCURRENT!O2961</f>
        <v>0</v>
      </c>
      <c r="M137" s="31">
        <f>[1]consoCURRENT!P2961</f>
        <v>0</v>
      </c>
      <c r="N137" s="31">
        <f>[1]consoCURRENT!Q2961</f>
        <v>0</v>
      </c>
      <c r="O137" s="31">
        <f>[1]consoCURRENT!R2961</f>
        <v>0</v>
      </c>
      <c r="P137" s="31">
        <f>[1]consoCURRENT!S2961</f>
        <v>0</v>
      </c>
      <c r="Q137" s="31">
        <f>[1]consoCURRENT!T2961</f>
        <v>0</v>
      </c>
      <c r="R137" s="31">
        <f>[1]consoCURRENT!U2961</f>
        <v>0</v>
      </c>
      <c r="S137" s="31">
        <f>[1]consoCURRENT!V2961</f>
        <v>0</v>
      </c>
      <c r="T137" s="31">
        <f>[1]consoCURRENT!W2961</f>
        <v>0</v>
      </c>
      <c r="U137" s="31">
        <f>[1]consoCURRENT!X2961</f>
        <v>0</v>
      </c>
      <c r="V137" s="31">
        <f>[1]consoCURRENT!Y2961</f>
        <v>0</v>
      </c>
      <c r="W137" s="31">
        <f>[1]consoCURRENT!Z2961</f>
        <v>0</v>
      </c>
      <c r="X137" s="31">
        <f>[1]consoCURRENT!AA2961</f>
        <v>0</v>
      </c>
      <c r="Y137" s="31">
        <f>[1]consoCURRENT!AB2961</f>
        <v>0</v>
      </c>
      <c r="Z137" s="31">
        <f t="shared" si="74"/>
        <v>0</v>
      </c>
      <c r="AA137" s="31">
        <f>D137-Z137</f>
        <v>0</v>
      </c>
      <c r="AB137" s="39"/>
      <c r="AC137" s="32"/>
      <c r="AE137" s="128"/>
      <c r="AF137" s="128"/>
      <c r="AG137" s="128"/>
      <c r="AH137" s="128"/>
      <c r="AI137" s="128"/>
      <c r="AJ137" s="128"/>
      <c r="AK137" s="128"/>
    </row>
    <row r="138" spans="1:37" s="33" customFormat="1" ht="18" customHeight="1" x14ac:dyDescent="0.2">
      <c r="A138" s="36" t="s">
        <v>37</v>
      </c>
      <c r="B138" s="31">
        <f>[1]consoCURRENT!E2990</f>
        <v>0</v>
      </c>
      <c r="C138" s="31">
        <f>[1]consoCURRENT!F2990</f>
        <v>0</v>
      </c>
      <c r="D138" s="31">
        <f>[1]consoCURRENT!G2990</f>
        <v>0</v>
      </c>
      <c r="E138" s="31">
        <f>[1]consoCURRENT!H2990</f>
        <v>0</v>
      </c>
      <c r="F138" s="31">
        <f>[1]consoCURRENT!I2990</f>
        <v>0</v>
      </c>
      <c r="G138" s="31">
        <f>[1]consoCURRENT!J2990</f>
        <v>0</v>
      </c>
      <c r="H138" s="31">
        <f>[1]consoCURRENT!K2990</f>
        <v>0</v>
      </c>
      <c r="I138" s="31">
        <f>[1]consoCURRENT!L2990</f>
        <v>0</v>
      </c>
      <c r="J138" s="31">
        <f>[1]consoCURRENT!M2990</f>
        <v>0</v>
      </c>
      <c r="K138" s="31">
        <f>[1]consoCURRENT!N2990</f>
        <v>0</v>
      </c>
      <c r="L138" s="31">
        <f>[1]consoCURRENT!O2990</f>
        <v>0</v>
      </c>
      <c r="M138" s="31">
        <f>[1]consoCURRENT!P2990</f>
        <v>0</v>
      </c>
      <c r="N138" s="31">
        <f>[1]consoCURRENT!Q2990</f>
        <v>0</v>
      </c>
      <c r="O138" s="31">
        <f>[1]consoCURRENT!R2990</f>
        <v>0</v>
      </c>
      <c r="P138" s="31">
        <f>[1]consoCURRENT!S2990</f>
        <v>0</v>
      </c>
      <c r="Q138" s="31">
        <f>[1]consoCURRENT!T2990</f>
        <v>0</v>
      </c>
      <c r="R138" s="31">
        <f>[1]consoCURRENT!U2990</f>
        <v>0</v>
      </c>
      <c r="S138" s="31">
        <f>[1]consoCURRENT!V2990</f>
        <v>0</v>
      </c>
      <c r="T138" s="31">
        <f>[1]consoCURRENT!W2990</f>
        <v>0</v>
      </c>
      <c r="U138" s="31">
        <f>[1]consoCURRENT!X2990</f>
        <v>0</v>
      </c>
      <c r="V138" s="31">
        <f>[1]consoCURRENT!Y2990</f>
        <v>0</v>
      </c>
      <c r="W138" s="31">
        <f>[1]consoCURRENT!Z2990</f>
        <v>0</v>
      </c>
      <c r="X138" s="31">
        <f>[1]consoCURRENT!AA2990</f>
        <v>0</v>
      </c>
      <c r="Y138" s="31">
        <f>[1]consoCURRENT!AB2990</f>
        <v>0</v>
      </c>
      <c r="Z138" s="31">
        <f t="shared" si="74"/>
        <v>0</v>
      </c>
      <c r="AA138" s="31">
        <f>D138-Z138</f>
        <v>0</v>
      </c>
      <c r="AB138" s="39"/>
      <c r="AC138" s="32"/>
      <c r="AE138" s="128"/>
      <c r="AF138" s="128"/>
      <c r="AG138" s="128"/>
      <c r="AH138" s="128"/>
      <c r="AI138" s="128"/>
      <c r="AJ138" s="128"/>
      <c r="AK138" s="128"/>
    </row>
    <row r="139" spans="1:37" s="33" customFormat="1" ht="18" hidden="1" customHeight="1" x14ac:dyDescent="0.25">
      <c r="A139" s="40" t="s">
        <v>38</v>
      </c>
      <c r="B139" s="41">
        <f t="shared" ref="B139:C139" si="75">SUM(B135:B138)</f>
        <v>6520029.419999999</v>
      </c>
      <c r="C139" s="41">
        <f t="shared" si="75"/>
        <v>8.7311491370201111E-10</v>
      </c>
      <c r="D139" s="41">
        <f>SUM(D135:D138)</f>
        <v>6520029.4200000009</v>
      </c>
      <c r="E139" s="41">
        <f t="shared" ref="E139:AA139" si="76">SUM(E135:E138)</f>
        <v>460972.42</v>
      </c>
      <c r="F139" s="41">
        <f t="shared" si="76"/>
        <v>0</v>
      </c>
      <c r="G139" s="41">
        <f t="shared" si="76"/>
        <v>0</v>
      </c>
      <c r="H139" s="41">
        <f t="shared" si="76"/>
        <v>0</v>
      </c>
      <c r="I139" s="41">
        <f t="shared" si="76"/>
        <v>0</v>
      </c>
      <c r="J139" s="41">
        <f t="shared" si="76"/>
        <v>0</v>
      </c>
      <c r="K139" s="41">
        <f t="shared" si="76"/>
        <v>0</v>
      </c>
      <c r="L139" s="41">
        <f t="shared" si="76"/>
        <v>0</v>
      </c>
      <c r="M139" s="41">
        <f t="shared" si="76"/>
        <v>0</v>
      </c>
      <c r="N139" s="41">
        <f t="shared" si="76"/>
        <v>0</v>
      </c>
      <c r="O139" s="41">
        <f t="shared" si="76"/>
        <v>143409.29999999999</v>
      </c>
      <c r="P139" s="41">
        <f t="shared" si="76"/>
        <v>317563.12</v>
      </c>
      <c r="Q139" s="41">
        <f t="shared" si="76"/>
        <v>0</v>
      </c>
      <c r="R139" s="41">
        <f t="shared" si="76"/>
        <v>0</v>
      </c>
      <c r="S139" s="41">
        <f t="shared" si="76"/>
        <v>0</v>
      </c>
      <c r="T139" s="41">
        <f t="shared" si="76"/>
        <v>0</v>
      </c>
      <c r="U139" s="41">
        <f t="shared" si="76"/>
        <v>0</v>
      </c>
      <c r="V139" s="41">
        <f t="shared" si="76"/>
        <v>0</v>
      </c>
      <c r="W139" s="41">
        <f t="shared" si="76"/>
        <v>0</v>
      </c>
      <c r="X139" s="41">
        <f t="shared" si="76"/>
        <v>0</v>
      </c>
      <c r="Y139" s="41">
        <f t="shared" si="76"/>
        <v>0</v>
      </c>
      <c r="Z139" s="41">
        <f t="shared" si="76"/>
        <v>460972.42</v>
      </c>
      <c r="AA139" s="41">
        <f t="shared" si="76"/>
        <v>6059057.0000000009</v>
      </c>
      <c r="AB139" s="42">
        <f>Z139/D139</f>
        <v>7.0700972389170585E-2</v>
      </c>
      <c r="AC139" s="32"/>
      <c r="AE139" s="128"/>
      <c r="AF139" s="128"/>
      <c r="AG139" s="128"/>
      <c r="AH139" s="128"/>
      <c r="AI139" s="128"/>
      <c r="AJ139" s="128"/>
      <c r="AK139" s="128"/>
    </row>
    <row r="140" spans="1:37" s="33" customFormat="1" ht="18" hidden="1" customHeight="1" x14ac:dyDescent="0.25">
      <c r="A140" s="43" t="s">
        <v>39</v>
      </c>
      <c r="B140" s="31">
        <f>[1]consoCURRENT!E2994</f>
        <v>0</v>
      </c>
      <c r="C140" s="31">
        <f>[1]consoCURRENT!F2994</f>
        <v>0</v>
      </c>
      <c r="D140" s="31">
        <f>[1]consoCURRENT!G2994</f>
        <v>0</v>
      </c>
      <c r="E140" s="31">
        <f>[1]consoCURRENT!H2994</f>
        <v>0</v>
      </c>
      <c r="F140" s="31">
        <f>[1]consoCURRENT!I2994</f>
        <v>0</v>
      </c>
      <c r="G140" s="31">
        <f>[1]consoCURRENT!J2994</f>
        <v>0</v>
      </c>
      <c r="H140" s="31">
        <f>[1]consoCURRENT!K2994</f>
        <v>0</v>
      </c>
      <c r="I140" s="31">
        <f>[1]consoCURRENT!L2994</f>
        <v>0</v>
      </c>
      <c r="J140" s="31">
        <f>[1]consoCURRENT!M2994</f>
        <v>0</v>
      </c>
      <c r="K140" s="31">
        <f>[1]consoCURRENT!N2994</f>
        <v>0</v>
      </c>
      <c r="L140" s="31">
        <f>[1]consoCURRENT!O2994</f>
        <v>0</v>
      </c>
      <c r="M140" s="31">
        <f>[1]consoCURRENT!P2994</f>
        <v>0</v>
      </c>
      <c r="N140" s="31">
        <f>[1]consoCURRENT!Q2994</f>
        <v>0</v>
      </c>
      <c r="O140" s="31">
        <f>[1]consoCURRENT!R2994</f>
        <v>0</v>
      </c>
      <c r="P140" s="31">
        <f>[1]consoCURRENT!S2994</f>
        <v>0</v>
      </c>
      <c r="Q140" s="31">
        <f>[1]consoCURRENT!T2994</f>
        <v>0</v>
      </c>
      <c r="R140" s="31">
        <f>[1]consoCURRENT!U2994</f>
        <v>0</v>
      </c>
      <c r="S140" s="31">
        <f>[1]consoCURRENT!V2994</f>
        <v>0</v>
      </c>
      <c r="T140" s="31">
        <f>[1]consoCURRENT!W2994</f>
        <v>0</v>
      </c>
      <c r="U140" s="31">
        <f>[1]consoCURRENT!X2994</f>
        <v>0</v>
      </c>
      <c r="V140" s="31">
        <f>[1]consoCURRENT!Y2994</f>
        <v>0</v>
      </c>
      <c r="W140" s="31">
        <f>[1]consoCURRENT!Z2994</f>
        <v>0</v>
      </c>
      <c r="X140" s="31">
        <f>[1]consoCURRENT!AA2994</f>
        <v>0</v>
      </c>
      <c r="Y140" s="31">
        <f>[1]consoCURRENT!AB2994</f>
        <v>0</v>
      </c>
      <c r="Z140" s="31">
        <f t="shared" ref="Z140" si="77">SUM(M140:Y140)</f>
        <v>0</v>
      </c>
      <c r="AA140" s="31">
        <f>D140-Z140</f>
        <v>0</v>
      </c>
      <c r="AB140" s="39"/>
      <c r="AC140" s="32"/>
      <c r="AE140" s="128"/>
      <c r="AF140" s="128"/>
      <c r="AG140" s="128"/>
      <c r="AH140" s="128"/>
      <c r="AI140" s="128"/>
      <c r="AJ140" s="128"/>
      <c r="AK140" s="128"/>
    </row>
    <row r="141" spans="1:37" s="33" customFormat="1" ht="18" customHeight="1" x14ac:dyDescent="0.25">
      <c r="A141" s="40" t="s">
        <v>40</v>
      </c>
      <c r="B141" s="41">
        <f t="shared" ref="B141:C141" si="78">B140+B139</f>
        <v>6520029.419999999</v>
      </c>
      <c r="C141" s="41">
        <f t="shared" si="78"/>
        <v>8.7311491370201111E-10</v>
      </c>
      <c r="D141" s="41">
        <f>D140+D139</f>
        <v>6520029.4200000009</v>
      </c>
      <c r="E141" s="41">
        <f t="shared" ref="E141:AA141" si="79">E140+E139</f>
        <v>460972.42</v>
      </c>
      <c r="F141" s="41">
        <f t="shared" si="79"/>
        <v>0</v>
      </c>
      <c r="G141" s="41">
        <f t="shared" si="79"/>
        <v>0</v>
      </c>
      <c r="H141" s="41">
        <f t="shared" si="79"/>
        <v>0</v>
      </c>
      <c r="I141" s="41">
        <f t="shared" si="79"/>
        <v>0</v>
      </c>
      <c r="J141" s="41">
        <f t="shared" si="79"/>
        <v>0</v>
      </c>
      <c r="K141" s="41">
        <f t="shared" si="79"/>
        <v>0</v>
      </c>
      <c r="L141" s="41">
        <f t="shared" si="79"/>
        <v>0</v>
      </c>
      <c r="M141" s="41">
        <f t="shared" si="79"/>
        <v>0</v>
      </c>
      <c r="N141" s="41">
        <f t="shared" si="79"/>
        <v>0</v>
      </c>
      <c r="O141" s="41">
        <f t="shared" si="79"/>
        <v>143409.29999999999</v>
      </c>
      <c r="P141" s="41">
        <f t="shared" si="79"/>
        <v>317563.12</v>
      </c>
      <c r="Q141" s="41">
        <f t="shared" si="79"/>
        <v>0</v>
      </c>
      <c r="R141" s="41">
        <f t="shared" si="79"/>
        <v>0</v>
      </c>
      <c r="S141" s="41">
        <f t="shared" si="79"/>
        <v>0</v>
      </c>
      <c r="T141" s="41">
        <f t="shared" si="79"/>
        <v>0</v>
      </c>
      <c r="U141" s="41">
        <f t="shared" si="79"/>
        <v>0</v>
      </c>
      <c r="V141" s="41">
        <f t="shared" si="79"/>
        <v>0</v>
      </c>
      <c r="W141" s="41">
        <f t="shared" si="79"/>
        <v>0</v>
      </c>
      <c r="X141" s="41">
        <f t="shared" si="79"/>
        <v>0</v>
      </c>
      <c r="Y141" s="41">
        <f t="shared" si="79"/>
        <v>0</v>
      </c>
      <c r="Z141" s="41">
        <f t="shared" si="79"/>
        <v>460972.42</v>
      </c>
      <c r="AA141" s="41">
        <f t="shared" si="79"/>
        <v>6059057.0000000009</v>
      </c>
      <c r="AB141" s="42">
        <f>Z141/D141</f>
        <v>7.0700972389170585E-2</v>
      </c>
      <c r="AC141" s="44"/>
      <c r="AE141" s="128"/>
      <c r="AF141" s="128"/>
      <c r="AG141" s="128"/>
      <c r="AH141" s="128"/>
      <c r="AI141" s="128"/>
      <c r="AJ141" s="128"/>
      <c r="AK141" s="128"/>
    </row>
    <row r="142" spans="1:37" s="33" customFormat="1" ht="15" customHeight="1" x14ac:dyDescent="0.25">
      <c r="A142" s="34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2"/>
      <c r="AE142" s="128"/>
      <c r="AF142" s="128"/>
      <c r="AG142" s="128"/>
      <c r="AH142" s="128"/>
      <c r="AI142" s="128"/>
      <c r="AJ142" s="128"/>
      <c r="AK142" s="128"/>
    </row>
    <row r="143" spans="1:37" s="33" customFormat="1" ht="15" customHeight="1" x14ac:dyDescent="0.25">
      <c r="A143" s="34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2"/>
      <c r="AE143" s="128"/>
      <c r="AF143" s="128"/>
      <c r="AG143" s="128"/>
      <c r="AH143" s="128"/>
      <c r="AI143" s="128"/>
      <c r="AJ143" s="128"/>
      <c r="AK143" s="128"/>
    </row>
    <row r="144" spans="1:37" s="33" customFormat="1" ht="15" customHeight="1" x14ac:dyDescent="0.25">
      <c r="A144" s="48" t="s">
        <v>53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2"/>
      <c r="AE144" s="128"/>
      <c r="AF144" s="128"/>
      <c r="AG144" s="128"/>
      <c r="AH144" s="128"/>
      <c r="AI144" s="128"/>
      <c r="AJ144" s="128"/>
      <c r="AK144" s="128"/>
    </row>
    <row r="145" spans="1:37" s="33" customFormat="1" ht="18" customHeight="1" x14ac:dyDescent="0.2">
      <c r="A145" s="36" t="s">
        <v>34</v>
      </c>
      <c r="B145" s="31">
        <f>[1]consoCURRENT!E3055</f>
        <v>0</v>
      </c>
      <c r="C145" s="31">
        <f>[1]consoCURRENT!F3055</f>
        <v>0</v>
      </c>
      <c r="D145" s="31">
        <f>[1]consoCURRENT!G3055</f>
        <v>0</v>
      </c>
      <c r="E145" s="31">
        <f>[1]consoCURRENT!H3055</f>
        <v>0</v>
      </c>
      <c r="F145" s="31">
        <f>[1]consoCURRENT!I3055</f>
        <v>0</v>
      </c>
      <c r="G145" s="31">
        <f>[1]consoCURRENT!J3055</f>
        <v>0</v>
      </c>
      <c r="H145" s="31">
        <f>[1]consoCURRENT!K3055</f>
        <v>0</v>
      </c>
      <c r="I145" s="31">
        <f>[1]consoCURRENT!L3055</f>
        <v>0</v>
      </c>
      <c r="J145" s="31">
        <f>[1]consoCURRENT!M3055</f>
        <v>0</v>
      </c>
      <c r="K145" s="31">
        <f>[1]consoCURRENT!N3055</f>
        <v>0</v>
      </c>
      <c r="L145" s="31">
        <f>[1]consoCURRENT!O3055</f>
        <v>0</v>
      </c>
      <c r="M145" s="31">
        <f>[1]consoCURRENT!P3055</f>
        <v>0</v>
      </c>
      <c r="N145" s="31">
        <f>[1]consoCURRENT!Q3055</f>
        <v>0</v>
      </c>
      <c r="O145" s="31">
        <f>[1]consoCURRENT!R3055</f>
        <v>0</v>
      </c>
      <c r="P145" s="31">
        <f>[1]consoCURRENT!S3055</f>
        <v>0</v>
      </c>
      <c r="Q145" s="31">
        <f>[1]consoCURRENT!T3055</f>
        <v>0</v>
      </c>
      <c r="R145" s="31">
        <f>[1]consoCURRENT!U3055</f>
        <v>0</v>
      </c>
      <c r="S145" s="31">
        <f>[1]consoCURRENT!V3055</f>
        <v>0</v>
      </c>
      <c r="T145" s="31">
        <f>[1]consoCURRENT!W3055</f>
        <v>0</v>
      </c>
      <c r="U145" s="31">
        <f>[1]consoCURRENT!X3055</f>
        <v>0</v>
      </c>
      <c r="V145" s="31">
        <f>[1]consoCURRENT!Y3055</f>
        <v>0</v>
      </c>
      <c r="W145" s="31">
        <f>[1]consoCURRENT!Z3055</f>
        <v>0</v>
      </c>
      <c r="X145" s="31">
        <f>[1]consoCURRENT!AA3055</f>
        <v>0</v>
      </c>
      <c r="Y145" s="31">
        <f>[1]consoCURRENT!AB3055</f>
        <v>0</v>
      </c>
      <c r="Z145" s="31">
        <f>SUM(M145:Y145)</f>
        <v>0</v>
      </c>
      <c r="AA145" s="31">
        <f>D145-Z145</f>
        <v>0</v>
      </c>
      <c r="AB145" s="39"/>
      <c r="AC145" s="32"/>
      <c r="AE145" s="128"/>
      <c r="AF145" s="128"/>
      <c r="AG145" s="128"/>
      <c r="AH145" s="128"/>
      <c r="AI145" s="128"/>
      <c r="AJ145" s="128"/>
      <c r="AK145" s="128"/>
    </row>
    <row r="146" spans="1:37" s="33" customFormat="1" ht="18" customHeight="1" x14ac:dyDescent="0.2">
      <c r="A146" s="36" t="s">
        <v>35</v>
      </c>
      <c r="B146" s="31">
        <f>[1]consoCURRENT!E3168</f>
        <v>241745.34999999998</v>
      </c>
      <c r="C146" s="31">
        <f>[1]consoCURRENT!F3168</f>
        <v>0</v>
      </c>
      <c r="D146" s="31">
        <f>[1]consoCURRENT!G3168</f>
        <v>241745.34999999998</v>
      </c>
      <c r="E146" s="31">
        <f>[1]consoCURRENT!H3168</f>
        <v>150759.25</v>
      </c>
      <c r="F146" s="31">
        <f>[1]consoCURRENT!I3168</f>
        <v>0</v>
      </c>
      <c r="G146" s="31">
        <f>[1]consoCURRENT!J3168</f>
        <v>0</v>
      </c>
      <c r="H146" s="31">
        <f>[1]consoCURRENT!K3168</f>
        <v>0</v>
      </c>
      <c r="I146" s="31">
        <f>[1]consoCURRENT!L3168</f>
        <v>0</v>
      </c>
      <c r="J146" s="31">
        <f>[1]consoCURRENT!M3168</f>
        <v>0</v>
      </c>
      <c r="K146" s="31">
        <f>[1]consoCURRENT!N3168</f>
        <v>0</v>
      </c>
      <c r="L146" s="31">
        <f>[1]consoCURRENT!O3168</f>
        <v>0</v>
      </c>
      <c r="M146" s="31">
        <f>[1]consoCURRENT!P3168</f>
        <v>0</v>
      </c>
      <c r="N146" s="31">
        <f>[1]consoCURRENT!Q3168</f>
        <v>54967.25</v>
      </c>
      <c r="O146" s="31">
        <f>[1]consoCURRENT!R3168</f>
        <v>19453.8</v>
      </c>
      <c r="P146" s="31">
        <f>[1]consoCURRENT!S3168</f>
        <v>76338.2</v>
      </c>
      <c r="Q146" s="31">
        <f>[1]consoCURRENT!T3168</f>
        <v>0</v>
      </c>
      <c r="R146" s="31">
        <f>[1]consoCURRENT!U3168</f>
        <v>0</v>
      </c>
      <c r="S146" s="31">
        <f>[1]consoCURRENT!V3168</f>
        <v>0</v>
      </c>
      <c r="T146" s="31">
        <f>[1]consoCURRENT!W3168</f>
        <v>0</v>
      </c>
      <c r="U146" s="31">
        <f>[1]consoCURRENT!X3168</f>
        <v>0</v>
      </c>
      <c r="V146" s="31">
        <f>[1]consoCURRENT!Y3168</f>
        <v>0</v>
      </c>
      <c r="W146" s="31">
        <f>[1]consoCURRENT!Z3168</f>
        <v>0</v>
      </c>
      <c r="X146" s="31">
        <f>[1]consoCURRENT!AA3168</f>
        <v>0</v>
      </c>
      <c r="Y146" s="31">
        <f>[1]consoCURRENT!AB3168</f>
        <v>0</v>
      </c>
      <c r="Z146" s="31">
        <f t="shared" ref="Z146:Z148" si="80">SUM(M146:Y146)</f>
        <v>150759.25</v>
      </c>
      <c r="AA146" s="31">
        <f>D146-Z146</f>
        <v>90986.099999999977</v>
      </c>
      <c r="AB146" s="39">
        <f>Z146/D146</f>
        <v>0.62362833452639321</v>
      </c>
      <c r="AC146" s="32"/>
      <c r="AE146" s="128"/>
      <c r="AF146" s="128"/>
      <c r="AG146" s="128"/>
      <c r="AH146" s="128"/>
      <c r="AI146" s="128"/>
      <c r="AJ146" s="128"/>
      <c r="AK146" s="128"/>
    </row>
    <row r="147" spans="1:37" s="33" customFormat="1" ht="18" customHeight="1" x14ac:dyDescent="0.2">
      <c r="A147" s="36" t="s">
        <v>36</v>
      </c>
      <c r="B147" s="31">
        <f>[1]consoCURRENT!E3174</f>
        <v>0</v>
      </c>
      <c r="C147" s="31">
        <f>[1]consoCURRENT!F3174</f>
        <v>0</v>
      </c>
      <c r="D147" s="31">
        <f>[1]consoCURRENT!G3174</f>
        <v>0</v>
      </c>
      <c r="E147" s="31">
        <f>[1]consoCURRENT!H3174</f>
        <v>0</v>
      </c>
      <c r="F147" s="31">
        <f>[1]consoCURRENT!I3174</f>
        <v>0</v>
      </c>
      <c r="G147" s="31">
        <f>[1]consoCURRENT!J3174</f>
        <v>0</v>
      </c>
      <c r="H147" s="31">
        <f>[1]consoCURRENT!K3174</f>
        <v>0</v>
      </c>
      <c r="I147" s="31">
        <f>[1]consoCURRENT!L3174</f>
        <v>0</v>
      </c>
      <c r="J147" s="31">
        <f>[1]consoCURRENT!M3174</f>
        <v>0</v>
      </c>
      <c r="K147" s="31">
        <f>[1]consoCURRENT!N3174</f>
        <v>0</v>
      </c>
      <c r="L147" s="31">
        <f>[1]consoCURRENT!O3174</f>
        <v>0</v>
      </c>
      <c r="M147" s="31">
        <f>[1]consoCURRENT!P3174</f>
        <v>0</v>
      </c>
      <c r="N147" s="31">
        <f>[1]consoCURRENT!Q3174</f>
        <v>0</v>
      </c>
      <c r="O147" s="31">
        <f>[1]consoCURRENT!R3174</f>
        <v>0</v>
      </c>
      <c r="P147" s="31">
        <f>[1]consoCURRENT!S3174</f>
        <v>0</v>
      </c>
      <c r="Q147" s="31">
        <f>[1]consoCURRENT!T3174</f>
        <v>0</v>
      </c>
      <c r="R147" s="31">
        <f>[1]consoCURRENT!U3174</f>
        <v>0</v>
      </c>
      <c r="S147" s="31">
        <f>[1]consoCURRENT!V3174</f>
        <v>0</v>
      </c>
      <c r="T147" s="31">
        <f>[1]consoCURRENT!W3174</f>
        <v>0</v>
      </c>
      <c r="U147" s="31">
        <f>[1]consoCURRENT!X3174</f>
        <v>0</v>
      </c>
      <c r="V147" s="31">
        <f>[1]consoCURRENT!Y3174</f>
        <v>0</v>
      </c>
      <c r="W147" s="31">
        <f>[1]consoCURRENT!Z3174</f>
        <v>0</v>
      </c>
      <c r="X147" s="31">
        <f>[1]consoCURRENT!AA3174</f>
        <v>0</v>
      </c>
      <c r="Y147" s="31">
        <f>[1]consoCURRENT!AB3174</f>
        <v>0</v>
      </c>
      <c r="Z147" s="31">
        <f t="shared" si="80"/>
        <v>0</v>
      </c>
      <c r="AA147" s="31">
        <f>D147-Z147</f>
        <v>0</v>
      </c>
      <c r="AB147" s="39"/>
      <c r="AC147" s="32"/>
      <c r="AE147" s="128"/>
      <c r="AF147" s="128"/>
      <c r="AG147" s="128"/>
      <c r="AH147" s="128"/>
      <c r="AI147" s="128"/>
      <c r="AJ147" s="128"/>
      <c r="AK147" s="128"/>
    </row>
    <row r="148" spans="1:37" s="33" customFormat="1" ht="18" customHeight="1" x14ac:dyDescent="0.2">
      <c r="A148" s="36" t="s">
        <v>37</v>
      </c>
      <c r="B148" s="31">
        <f>[1]consoCURRENT!E3203</f>
        <v>0</v>
      </c>
      <c r="C148" s="31">
        <f>[1]consoCURRENT!F3203</f>
        <v>0</v>
      </c>
      <c r="D148" s="31">
        <f>[1]consoCURRENT!G3203</f>
        <v>0</v>
      </c>
      <c r="E148" s="31">
        <f>[1]consoCURRENT!H3203</f>
        <v>0</v>
      </c>
      <c r="F148" s="31">
        <f>[1]consoCURRENT!I3203</f>
        <v>0</v>
      </c>
      <c r="G148" s="31">
        <f>[1]consoCURRENT!J3203</f>
        <v>0</v>
      </c>
      <c r="H148" s="31">
        <f>[1]consoCURRENT!K3203</f>
        <v>0</v>
      </c>
      <c r="I148" s="31">
        <f>[1]consoCURRENT!L3203</f>
        <v>0</v>
      </c>
      <c r="J148" s="31">
        <f>[1]consoCURRENT!M3203</f>
        <v>0</v>
      </c>
      <c r="K148" s="31">
        <f>[1]consoCURRENT!N3203</f>
        <v>0</v>
      </c>
      <c r="L148" s="31">
        <f>[1]consoCURRENT!O3203</f>
        <v>0</v>
      </c>
      <c r="M148" s="31">
        <f>[1]consoCURRENT!P3203</f>
        <v>0</v>
      </c>
      <c r="N148" s="31">
        <f>[1]consoCURRENT!Q3203</f>
        <v>0</v>
      </c>
      <c r="O148" s="31">
        <f>[1]consoCURRENT!R3203</f>
        <v>0</v>
      </c>
      <c r="P148" s="31">
        <f>[1]consoCURRENT!S3203</f>
        <v>0</v>
      </c>
      <c r="Q148" s="31">
        <f>[1]consoCURRENT!T3203</f>
        <v>0</v>
      </c>
      <c r="R148" s="31">
        <f>[1]consoCURRENT!U3203</f>
        <v>0</v>
      </c>
      <c r="S148" s="31">
        <f>[1]consoCURRENT!V3203</f>
        <v>0</v>
      </c>
      <c r="T148" s="31">
        <f>[1]consoCURRENT!W3203</f>
        <v>0</v>
      </c>
      <c r="U148" s="31">
        <f>[1]consoCURRENT!X3203</f>
        <v>0</v>
      </c>
      <c r="V148" s="31">
        <f>[1]consoCURRENT!Y3203</f>
        <v>0</v>
      </c>
      <c r="W148" s="31">
        <f>[1]consoCURRENT!Z3203</f>
        <v>0</v>
      </c>
      <c r="X148" s="31">
        <f>[1]consoCURRENT!AA3203</f>
        <v>0</v>
      </c>
      <c r="Y148" s="31">
        <f>[1]consoCURRENT!AB3203</f>
        <v>0</v>
      </c>
      <c r="Z148" s="31">
        <f t="shared" si="80"/>
        <v>0</v>
      </c>
      <c r="AA148" s="31">
        <f>D148-Z148</f>
        <v>0</v>
      </c>
      <c r="AB148" s="39"/>
      <c r="AC148" s="32"/>
      <c r="AE148" s="128"/>
      <c r="AF148" s="128"/>
      <c r="AG148" s="128"/>
      <c r="AH148" s="128"/>
      <c r="AI148" s="128"/>
      <c r="AJ148" s="128"/>
      <c r="AK148" s="128"/>
    </row>
    <row r="149" spans="1:37" s="33" customFormat="1" ht="18" hidden="1" customHeight="1" x14ac:dyDescent="0.25">
      <c r="A149" s="40" t="s">
        <v>38</v>
      </c>
      <c r="B149" s="41">
        <f t="shared" ref="B149:C149" si="81">SUM(B145:B148)</f>
        <v>241745.34999999998</v>
      </c>
      <c r="C149" s="41">
        <f t="shared" si="81"/>
        <v>0</v>
      </c>
      <c r="D149" s="41">
        <f>SUM(D145:D148)</f>
        <v>241745.34999999998</v>
      </c>
      <c r="E149" s="41">
        <f t="shared" ref="E149:AA149" si="82">SUM(E145:E148)</f>
        <v>150759.25</v>
      </c>
      <c r="F149" s="41">
        <f t="shared" si="82"/>
        <v>0</v>
      </c>
      <c r="G149" s="41">
        <f t="shared" si="82"/>
        <v>0</v>
      </c>
      <c r="H149" s="41">
        <f t="shared" si="82"/>
        <v>0</v>
      </c>
      <c r="I149" s="41">
        <f t="shared" si="82"/>
        <v>0</v>
      </c>
      <c r="J149" s="41">
        <f t="shared" si="82"/>
        <v>0</v>
      </c>
      <c r="K149" s="41">
        <f t="shared" si="82"/>
        <v>0</v>
      </c>
      <c r="L149" s="41">
        <f t="shared" si="82"/>
        <v>0</v>
      </c>
      <c r="M149" s="41">
        <f t="shared" si="82"/>
        <v>0</v>
      </c>
      <c r="N149" s="41">
        <f t="shared" si="82"/>
        <v>54967.25</v>
      </c>
      <c r="O149" s="41">
        <f t="shared" si="82"/>
        <v>19453.8</v>
      </c>
      <c r="P149" s="41">
        <f t="shared" si="82"/>
        <v>76338.2</v>
      </c>
      <c r="Q149" s="41">
        <f t="shared" si="82"/>
        <v>0</v>
      </c>
      <c r="R149" s="41">
        <f t="shared" si="82"/>
        <v>0</v>
      </c>
      <c r="S149" s="41">
        <f t="shared" si="82"/>
        <v>0</v>
      </c>
      <c r="T149" s="41">
        <f t="shared" si="82"/>
        <v>0</v>
      </c>
      <c r="U149" s="41">
        <f t="shared" si="82"/>
        <v>0</v>
      </c>
      <c r="V149" s="41">
        <f t="shared" si="82"/>
        <v>0</v>
      </c>
      <c r="W149" s="41">
        <f t="shared" si="82"/>
        <v>0</v>
      </c>
      <c r="X149" s="41">
        <f t="shared" si="82"/>
        <v>0</v>
      </c>
      <c r="Y149" s="41">
        <f t="shared" si="82"/>
        <v>0</v>
      </c>
      <c r="Z149" s="41">
        <f t="shared" si="82"/>
        <v>150759.25</v>
      </c>
      <c r="AA149" s="41">
        <f t="shared" si="82"/>
        <v>90986.099999999977</v>
      </c>
      <c r="AB149" s="42">
        <f>Z149/D149</f>
        <v>0.62362833452639321</v>
      </c>
      <c r="AC149" s="32"/>
      <c r="AE149" s="128"/>
      <c r="AF149" s="128"/>
      <c r="AG149" s="128"/>
      <c r="AH149" s="128"/>
      <c r="AI149" s="128"/>
      <c r="AJ149" s="128"/>
      <c r="AK149" s="128"/>
    </row>
    <row r="150" spans="1:37" s="33" customFormat="1" ht="18" hidden="1" customHeight="1" x14ac:dyDescent="0.25">
      <c r="A150" s="43" t="s">
        <v>39</v>
      </c>
      <c r="B150" s="31">
        <f>[1]consoCURRENT!E3207</f>
        <v>0</v>
      </c>
      <c r="C150" s="31">
        <f>[1]consoCURRENT!F3207</f>
        <v>0</v>
      </c>
      <c r="D150" s="31">
        <f>[1]consoCURRENT!G3207</f>
        <v>0</v>
      </c>
      <c r="E150" s="31">
        <f>[1]consoCURRENT!H3207</f>
        <v>0</v>
      </c>
      <c r="F150" s="31">
        <f>[1]consoCURRENT!I3207</f>
        <v>0</v>
      </c>
      <c r="G150" s="31">
        <f>[1]consoCURRENT!J3207</f>
        <v>0</v>
      </c>
      <c r="H150" s="31">
        <f>[1]consoCURRENT!K3207</f>
        <v>0</v>
      </c>
      <c r="I150" s="31">
        <f>[1]consoCURRENT!L3207</f>
        <v>0</v>
      </c>
      <c r="J150" s="31">
        <f>[1]consoCURRENT!M3207</f>
        <v>0</v>
      </c>
      <c r="K150" s="31">
        <f>[1]consoCURRENT!N3207</f>
        <v>0</v>
      </c>
      <c r="L150" s="31">
        <f>[1]consoCURRENT!O3207</f>
        <v>0</v>
      </c>
      <c r="M150" s="31">
        <f>[1]consoCURRENT!P3207</f>
        <v>0</v>
      </c>
      <c r="N150" s="31">
        <f>[1]consoCURRENT!Q3207</f>
        <v>0</v>
      </c>
      <c r="O150" s="31">
        <f>[1]consoCURRENT!R3207</f>
        <v>0</v>
      </c>
      <c r="P150" s="31">
        <f>[1]consoCURRENT!S3207</f>
        <v>0</v>
      </c>
      <c r="Q150" s="31">
        <f>[1]consoCURRENT!T3207</f>
        <v>0</v>
      </c>
      <c r="R150" s="31">
        <f>[1]consoCURRENT!U3207</f>
        <v>0</v>
      </c>
      <c r="S150" s="31">
        <f>[1]consoCURRENT!V3207</f>
        <v>0</v>
      </c>
      <c r="T150" s="31">
        <f>[1]consoCURRENT!W3207</f>
        <v>0</v>
      </c>
      <c r="U150" s="31">
        <f>[1]consoCURRENT!X3207</f>
        <v>0</v>
      </c>
      <c r="V150" s="31">
        <f>[1]consoCURRENT!Y3207</f>
        <v>0</v>
      </c>
      <c r="W150" s="31">
        <f>[1]consoCURRENT!Z3207</f>
        <v>0</v>
      </c>
      <c r="X150" s="31">
        <f>[1]consoCURRENT!AA3207</f>
        <v>0</v>
      </c>
      <c r="Y150" s="31">
        <f>[1]consoCURRENT!AB3207</f>
        <v>0</v>
      </c>
      <c r="Z150" s="31">
        <f t="shared" ref="Z150" si="83">SUM(M150:Y150)</f>
        <v>0</v>
      </c>
      <c r="AA150" s="31">
        <f>D150-Z150</f>
        <v>0</v>
      </c>
      <c r="AB150" s="39"/>
      <c r="AC150" s="32"/>
      <c r="AE150" s="128"/>
      <c r="AF150" s="128"/>
      <c r="AG150" s="128"/>
      <c r="AH150" s="128"/>
      <c r="AI150" s="128"/>
      <c r="AJ150" s="128"/>
      <c r="AK150" s="128"/>
    </row>
    <row r="151" spans="1:37" s="33" customFormat="1" ht="18" customHeight="1" x14ac:dyDescent="0.25">
      <c r="A151" s="40" t="s">
        <v>40</v>
      </c>
      <c r="B151" s="41">
        <f t="shared" ref="B151:C151" si="84">B150+B149</f>
        <v>241745.34999999998</v>
      </c>
      <c r="C151" s="41">
        <f t="shared" si="84"/>
        <v>0</v>
      </c>
      <c r="D151" s="41">
        <f>D150+D149</f>
        <v>241745.34999999998</v>
      </c>
      <c r="E151" s="41">
        <f t="shared" ref="E151:AA151" si="85">E150+E149</f>
        <v>150759.25</v>
      </c>
      <c r="F151" s="41">
        <f t="shared" si="85"/>
        <v>0</v>
      </c>
      <c r="G151" s="41">
        <f t="shared" si="85"/>
        <v>0</v>
      </c>
      <c r="H151" s="41">
        <f t="shared" si="85"/>
        <v>0</v>
      </c>
      <c r="I151" s="41">
        <f t="shared" si="85"/>
        <v>0</v>
      </c>
      <c r="J151" s="41">
        <f t="shared" si="85"/>
        <v>0</v>
      </c>
      <c r="K151" s="41">
        <f t="shared" si="85"/>
        <v>0</v>
      </c>
      <c r="L151" s="41">
        <f t="shared" si="85"/>
        <v>0</v>
      </c>
      <c r="M151" s="41">
        <f t="shared" si="85"/>
        <v>0</v>
      </c>
      <c r="N151" s="41">
        <f t="shared" si="85"/>
        <v>54967.25</v>
      </c>
      <c r="O151" s="41">
        <f t="shared" si="85"/>
        <v>19453.8</v>
      </c>
      <c r="P151" s="41">
        <f t="shared" si="85"/>
        <v>76338.2</v>
      </c>
      <c r="Q151" s="41">
        <f t="shared" si="85"/>
        <v>0</v>
      </c>
      <c r="R151" s="41">
        <f t="shared" si="85"/>
        <v>0</v>
      </c>
      <c r="S151" s="41">
        <f t="shared" si="85"/>
        <v>0</v>
      </c>
      <c r="T151" s="41">
        <f t="shared" si="85"/>
        <v>0</v>
      </c>
      <c r="U151" s="41">
        <f t="shared" si="85"/>
        <v>0</v>
      </c>
      <c r="V151" s="41">
        <f t="shared" si="85"/>
        <v>0</v>
      </c>
      <c r="W151" s="41">
        <f t="shared" si="85"/>
        <v>0</v>
      </c>
      <c r="X151" s="41">
        <f t="shared" si="85"/>
        <v>0</v>
      </c>
      <c r="Y151" s="41">
        <f t="shared" si="85"/>
        <v>0</v>
      </c>
      <c r="Z151" s="41">
        <f t="shared" si="85"/>
        <v>150759.25</v>
      </c>
      <c r="AA151" s="41">
        <f t="shared" si="85"/>
        <v>90986.099999999977</v>
      </c>
      <c r="AB151" s="42">
        <f>Z151/D151</f>
        <v>0.62362833452639321</v>
      </c>
      <c r="AC151" s="44"/>
      <c r="AE151" s="128"/>
      <c r="AF151" s="128"/>
      <c r="AG151" s="128"/>
      <c r="AH151" s="128"/>
      <c r="AI151" s="128"/>
      <c r="AJ151" s="128"/>
      <c r="AK151" s="128"/>
    </row>
    <row r="152" spans="1:37" s="33" customFormat="1" ht="15" customHeight="1" x14ac:dyDescent="0.25">
      <c r="A152" s="34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2"/>
      <c r="AE152" s="128"/>
      <c r="AF152" s="128"/>
      <c r="AG152" s="128"/>
      <c r="AH152" s="128"/>
      <c r="AI152" s="128"/>
      <c r="AJ152" s="128"/>
      <c r="AK152" s="128"/>
    </row>
    <row r="153" spans="1:37" s="33" customFormat="1" ht="15" customHeight="1" x14ac:dyDescent="0.25">
      <c r="A153" s="34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2"/>
      <c r="AE153" s="128"/>
      <c r="AF153" s="128"/>
      <c r="AG153" s="128"/>
      <c r="AH153" s="128"/>
      <c r="AI153" s="128"/>
      <c r="AJ153" s="128"/>
      <c r="AK153" s="128"/>
    </row>
    <row r="154" spans="1:37" s="33" customFormat="1" ht="15" customHeight="1" x14ac:dyDescent="0.25">
      <c r="A154" s="48" t="s">
        <v>54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2"/>
      <c r="AE154" s="128"/>
      <c r="AF154" s="128"/>
      <c r="AG154" s="128"/>
      <c r="AH154" s="128"/>
      <c r="AI154" s="128"/>
      <c r="AJ154" s="128"/>
      <c r="AK154" s="128"/>
    </row>
    <row r="155" spans="1:37" s="33" customFormat="1" ht="18" customHeight="1" x14ac:dyDescent="0.2">
      <c r="A155" s="36" t="s">
        <v>34</v>
      </c>
      <c r="B155" s="31">
        <f>[1]consoCURRENT!E3268</f>
        <v>0</v>
      </c>
      <c r="C155" s="31">
        <f>[1]consoCURRENT!F3268</f>
        <v>0</v>
      </c>
      <c r="D155" s="31">
        <f>[1]consoCURRENT!G3268</f>
        <v>0</v>
      </c>
      <c r="E155" s="31">
        <f>[1]consoCURRENT!H3268</f>
        <v>0</v>
      </c>
      <c r="F155" s="31">
        <f>[1]consoCURRENT!I3268</f>
        <v>0</v>
      </c>
      <c r="G155" s="31">
        <f>[1]consoCURRENT!J3268</f>
        <v>0</v>
      </c>
      <c r="H155" s="31">
        <f>[1]consoCURRENT!K3268</f>
        <v>0</v>
      </c>
      <c r="I155" s="31">
        <f>[1]consoCURRENT!L3268</f>
        <v>0</v>
      </c>
      <c r="J155" s="31">
        <f>[1]consoCURRENT!M3268</f>
        <v>0</v>
      </c>
      <c r="K155" s="31">
        <f>[1]consoCURRENT!N3268</f>
        <v>0</v>
      </c>
      <c r="L155" s="31">
        <f>[1]consoCURRENT!O3268</f>
        <v>0</v>
      </c>
      <c r="M155" s="31">
        <f>[1]consoCURRENT!P3268</f>
        <v>0</v>
      </c>
      <c r="N155" s="31">
        <f>[1]consoCURRENT!Q3268</f>
        <v>0</v>
      </c>
      <c r="O155" s="31">
        <f>[1]consoCURRENT!R3268</f>
        <v>0</v>
      </c>
      <c r="P155" s="31">
        <f>[1]consoCURRENT!S3268</f>
        <v>0</v>
      </c>
      <c r="Q155" s="31">
        <f>[1]consoCURRENT!T3268</f>
        <v>0</v>
      </c>
      <c r="R155" s="31">
        <f>[1]consoCURRENT!U3268</f>
        <v>0</v>
      </c>
      <c r="S155" s="31">
        <f>[1]consoCURRENT!V3268</f>
        <v>0</v>
      </c>
      <c r="T155" s="31">
        <f>[1]consoCURRENT!W3268</f>
        <v>0</v>
      </c>
      <c r="U155" s="31">
        <f>[1]consoCURRENT!X3268</f>
        <v>0</v>
      </c>
      <c r="V155" s="31">
        <f>[1]consoCURRENT!Y3268</f>
        <v>0</v>
      </c>
      <c r="W155" s="31">
        <f>[1]consoCURRENT!Z3268</f>
        <v>0</v>
      </c>
      <c r="X155" s="31">
        <f>[1]consoCURRENT!AA3268</f>
        <v>0</v>
      </c>
      <c r="Y155" s="31">
        <f>[1]consoCURRENT!AB3268</f>
        <v>0</v>
      </c>
      <c r="Z155" s="31">
        <f>SUM(M155:Y155)</f>
        <v>0</v>
      </c>
      <c r="AA155" s="31">
        <f>D155-Z155</f>
        <v>0</v>
      </c>
      <c r="AB155" s="39"/>
      <c r="AC155" s="32"/>
      <c r="AE155" s="128"/>
      <c r="AF155" s="128"/>
      <c r="AG155" s="128"/>
      <c r="AH155" s="128"/>
      <c r="AI155" s="128"/>
      <c r="AJ155" s="128"/>
      <c r="AK155" s="128"/>
    </row>
    <row r="156" spans="1:37" s="33" customFormat="1" ht="18" customHeight="1" x14ac:dyDescent="0.2">
      <c r="A156" s="36" t="s">
        <v>35</v>
      </c>
      <c r="B156" s="31">
        <f>[1]consoCURRENT!E3381</f>
        <v>69783.220000000016</v>
      </c>
      <c r="C156" s="31">
        <f>[1]consoCURRENT!F3381</f>
        <v>-1.4551915228366852E-11</v>
      </c>
      <c r="D156" s="31">
        <f>[1]consoCURRENT!G3381</f>
        <v>69783.22</v>
      </c>
      <c r="E156" s="31">
        <f>[1]consoCURRENT!H3381</f>
        <v>0</v>
      </c>
      <c r="F156" s="31">
        <f>[1]consoCURRENT!I3381</f>
        <v>0</v>
      </c>
      <c r="G156" s="31">
        <f>[1]consoCURRENT!J3381</f>
        <v>0</v>
      </c>
      <c r="H156" s="31">
        <f>[1]consoCURRENT!K3381</f>
        <v>0</v>
      </c>
      <c r="I156" s="31">
        <f>[1]consoCURRENT!L3381</f>
        <v>0</v>
      </c>
      <c r="J156" s="31">
        <f>[1]consoCURRENT!M3381</f>
        <v>0</v>
      </c>
      <c r="K156" s="31">
        <f>[1]consoCURRENT!N3381</f>
        <v>0</v>
      </c>
      <c r="L156" s="31">
        <f>[1]consoCURRENT!O3381</f>
        <v>0</v>
      </c>
      <c r="M156" s="31">
        <f>[1]consoCURRENT!P3381</f>
        <v>0</v>
      </c>
      <c r="N156" s="31">
        <f>[1]consoCURRENT!Q3381</f>
        <v>0</v>
      </c>
      <c r="O156" s="31">
        <f>[1]consoCURRENT!R3381</f>
        <v>0</v>
      </c>
      <c r="P156" s="31">
        <f>[1]consoCURRENT!S3381</f>
        <v>0</v>
      </c>
      <c r="Q156" s="31">
        <f>[1]consoCURRENT!T3381</f>
        <v>0</v>
      </c>
      <c r="R156" s="31">
        <f>[1]consoCURRENT!U3381</f>
        <v>0</v>
      </c>
      <c r="S156" s="31">
        <f>[1]consoCURRENT!V3381</f>
        <v>0</v>
      </c>
      <c r="T156" s="31">
        <f>[1]consoCURRENT!W3381</f>
        <v>0</v>
      </c>
      <c r="U156" s="31">
        <f>[1]consoCURRENT!X3381</f>
        <v>0</v>
      </c>
      <c r="V156" s="31">
        <f>[1]consoCURRENT!Y3381</f>
        <v>0</v>
      </c>
      <c r="W156" s="31">
        <f>[1]consoCURRENT!Z3381</f>
        <v>0</v>
      </c>
      <c r="X156" s="31">
        <f>[1]consoCURRENT!AA3381</f>
        <v>0</v>
      </c>
      <c r="Y156" s="31">
        <f>[1]consoCURRENT!AB3381</f>
        <v>0</v>
      </c>
      <c r="Z156" s="31">
        <f t="shared" ref="Z156:Z158" si="86">SUM(M156:Y156)</f>
        <v>0</v>
      </c>
      <c r="AA156" s="31">
        <f>D156-Z156</f>
        <v>69783.22</v>
      </c>
      <c r="AB156" s="39">
        <f>Z156/D156</f>
        <v>0</v>
      </c>
      <c r="AC156" s="32"/>
      <c r="AE156" s="128"/>
      <c r="AF156" s="128"/>
      <c r="AG156" s="128"/>
      <c r="AH156" s="128"/>
      <c r="AI156" s="128"/>
      <c r="AJ156" s="128"/>
      <c r="AK156" s="128"/>
    </row>
    <row r="157" spans="1:37" s="33" customFormat="1" ht="18" customHeight="1" x14ac:dyDescent="0.2">
      <c r="A157" s="36" t="s">
        <v>36</v>
      </c>
      <c r="B157" s="31">
        <f>[1]consoCURRENT!E3387</f>
        <v>0</v>
      </c>
      <c r="C157" s="31">
        <f>[1]consoCURRENT!F3387</f>
        <v>0</v>
      </c>
      <c r="D157" s="31">
        <f>[1]consoCURRENT!G3387</f>
        <v>0</v>
      </c>
      <c r="E157" s="31">
        <f>[1]consoCURRENT!H3387</f>
        <v>0</v>
      </c>
      <c r="F157" s="31">
        <f>[1]consoCURRENT!I3387</f>
        <v>0</v>
      </c>
      <c r="G157" s="31">
        <f>[1]consoCURRENT!J3387</f>
        <v>0</v>
      </c>
      <c r="H157" s="31">
        <f>[1]consoCURRENT!K3387</f>
        <v>0</v>
      </c>
      <c r="I157" s="31">
        <f>[1]consoCURRENT!L3387</f>
        <v>0</v>
      </c>
      <c r="J157" s="31">
        <f>[1]consoCURRENT!M3387</f>
        <v>0</v>
      </c>
      <c r="K157" s="31">
        <f>[1]consoCURRENT!N3387</f>
        <v>0</v>
      </c>
      <c r="L157" s="31">
        <f>[1]consoCURRENT!O3387</f>
        <v>0</v>
      </c>
      <c r="M157" s="31">
        <f>[1]consoCURRENT!P3387</f>
        <v>0</v>
      </c>
      <c r="N157" s="31">
        <f>[1]consoCURRENT!Q3387</f>
        <v>0</v>
      </c>
      <c r="O157" s="31">
        <f>[1]consoCURRENT!R3387</f>
        <v>0</v>
      </c>
      <c r="P157" s="31">
        <f>[1]consoCURRENT!S3387</f>
        <v>0</v>
      </c>
      <c r="Q157" s="31">
        <f>[1]consoCURRENT!T3387</f>
        <v>0</v>
      </c>
      <c r="R157" s="31">
        <f>[1]consoCURRENT!U3387</f>
        <v>0</v>
      </c>
      <c r="S157" s="31">
        <f>[1]consoCURRENT!V3387</f>
        <v>0</v>
      </c>
      <c r="T157" s="31">
        <f>[1]consoCURRENT!W3387</f>
        <v>0</v>
      </c>
      <c r="U157" s="31">
        <f>[1]consoCURRENT!X3387</f>
        <v>0</v>
      </c>
      <c r="V157" s="31">
        <f>[1]consoCURRENT!Y3387</f>
        <v>0</v>
      </c>
      <c r="W157" s="31">
        <f>[1]consoCURRENT!Z3387</f>
        <v>0</v>
      </c>
      <c r="X157" s="31">
        <f>[1]consoCURRENT!AA3387</f>
        <v>0</v>
      </c>
      <c r="Y157" s="31">
        <f>[1]consoCURRENT!AB3387</f>
        <v>0</v>
      </c>
      <c r="Z157" s="31">
        <f t="shared" si="86"/>
        <v>0</v>
      </c>
      <c r="AA157" s="31">
        <f>D157-Z157</f>
        <v>0</v>
      </c>
      <c r="AB157" s="39"/>
      <c r="AC157" s="32"/>
      <c r="AE157" s="128"/>
      <c r="AF157" s="128"/>
      <c r="AG157" s="128"/>
      <c r="AH157" s="128"/>
      <c r="AI157" s="128"/>
      <c r="AJ157" s="128"/>
      <c r="AK157" s="128"/>
    </row>
    <row r="158" spans="1:37" s="33" customFormat="1" ht="18" customHeight="1" x14ac:dyDescent="0.2">
      <c r="A158" s="36" t="s">
        <v>37</v>
      </c>
      <c r="B158" s="31">
        <f>[1]consoCURRENT!E3416</f>
        <v>0</v>
      </c>
      <c r="C158" s="31">
        <f>[1]consoCURRENT!F3416</f>
        <v>0</v>
      </c>
      <c r="D158" s="31">
        <f>[1]consoCURRENT!G3416</f>
        <v>0</v>
      </c>
      <c r="E158" s="31">
        <f>[1]consoCURRENT!H3416</f>
        <v>0</v>
      </c>
      <c r="F158" s="31">
        <f>[1]consoCURRENT!I3416</f>
        <v>0</v>
      </c>
      <c r="G158" s="31">
        <f>[1]consoCURRENT!J3416</f>
        <v>0</v>
      </c>
      <c r="H158" s="31">
        <f>[1]consoCURRENT!K3416</f>
        <v>0</v>
      </c>
      <c r="I158" s="31">
        <f>[1]consoCURRENT!L3416</f>
        <v>0</v>
      </c>
      <c r="J158" s="31">
        <f>[1]consoCURRENT!M3416</f>
        <v>0</v>
      </c>
      <c r="K158" s="31">
        <f>[1]consoCURRENT!N3416</f>
        <v>0</v>
      </c>
      <c r="L158" s="31">
        <f>[1]consoCURRENT!O3416</f>
        <v>0</v>
      </c>
      <c r="M158" s="31">
        <f>[1]consoCURRENT!P3416</f>
        <v>0</v>
      </c>
      <c r="N158" s="31">
        <f>[1]consoCURRENT!Q3416</f>
        <v>0</v>
      </c>
      <c r="O158" s="31">
        <f>[1]consoCURRENT!R3416</f>
        <v>0</v>
      </c>
      <c r="P158" s="31">
        <f>[1]consoCURRENT!S3416</f>
        <v>0</v>
      </c>
      <c r="Q158" s="31">
        <f>[1]consoCURRENT!T3416</f>
        <v>0</v>
      </c>
      <c r="R158" s="31">
        <f>[1]consoCURRENT!U3416</f>
        <v>0</v>
      </c>
      <c r="S158" s="31">
        <f>[1]consoCURRENT!V3416</f>
        <v>0</v>
      </c>
      <c r="T158" s="31">
        <f>[1]consoCURRENT!W3416</f>
        <v>0</v>
      </c>
      <c r="U158" s="31">
        <f>[1]consoCURRENT!X3416</f>
        <v>0</v>
      </c>
      <c r="V158" s="31">
        <f>[1]consoCURRENT!Y3416</f>
        <v>0</v>
      </c>
      <c r="W158" s="31">
        <f>[1]consoCURRENT!Z3416</f>
        <v>0</v>
      </c>
      <c r="X158" s="31">
        <f>[1]consoCURRENT!AA3416</f>
        <v>0</v>
      </c>
      <c r="Y158" s="31">
        <f>[1]consoCURRENT!AB3416</f>
        <v>0</v>
      </c>
      <c r="Z158" s="31">
        <f t="shared" si="86"/>
        <v>0</v>
      </c>
      <c r="AA158" s="31">
        <f>D158-Z158</f>
        <v>0</v>
      </c>
      <c r="AB158" s="39"/>
      <c r="AC158" s="32"/>
      <c r="AE158" s="128"/>
      <c r="AF158" s="128"/>
      <c r="AG158" s="128"/>
      <c r="AH158" s="128"/>
      <c r="AI158" s="128"/>
      <c r="AJ158" s="128"/>
      <c r="AK158" s="128"/>
    </row>
    <row r="159" spans="1:37" s="33" customFormat="1" ht="18" hidden="1" customHeight="1" x14ac:dyDescent="0.25">
      <c r="A159" s="40" t="s">
        <v>38</v>
      </c>
      <c r="B159" s="41">
        <f t="shared" ref="B159:C159" si="87">SUM(B155:B158)</f>
        <v>69783.220000000016</v>
      </c>
      <c r="C159" s="41">
        <f t="shared" si="87"/>
        <v>-1.4551915228366852E-11</v>
      </c>
      <c r="D159" s="41">
        <f>SUM(D155:D158)</f>
        <v>69783.22</v>
      </c>
      <c r="E159" s="41">
        <f t="shared" ref="E159:AA159" si="88">SUM(E155:E158)</f>
        <v>0</v>
      </c>
      <c r="F159" s="41">
        <f t="shared" si="88"/>
        <v>0</v>
      </c>
      <c r="G159" s="41">
        <f t="shared" si="88"/>
        <v>0</v>
      </c>
      <c r="H159" s="41">
        <f t="shared" si="88"/>
        <v>0</v>
      </c>
      <c r="I159" s="41">
        <f t="shared" si="88"/>
        <v>0</v>
      </c>
      <c r="J159" s="41">
        <f t="shared" si="88"/>
        <v>0</v>
      </c>
      <c r="K159" s="41">
        <f t="shared" si="88"/>
        <v>0</v>
      </c>
      <c r="L159" s="41">
        <f t="shared" si="88"/>
        <v>0</v>
      </c>
      <c r="M159" s="41">
        <f t="shared" si="88"/>
        <v>0</v>
      </c>
      <c r="N159" s="41">
        <f t="shared" si="88"/>
        <v>0</v>
      </c>
      <c r="O159" s="41">
        <f t="shared" si="88"/>
        <v>0</v>
      </c>
      <c r="P159" s="41">
        <f t="shared" si="88"/>
        <v>0</v>
      </c>
      <c r="Q159" s="41">
        <f t="shared" si="88"/>
        <v>0</v>
      </c>
      <c r="R159" s="41">
        <f t="shared" si="88"/>
        <v>0</v>
      </c>
      <c r="S159" s="41">
        <f t="shared" si="88"/>
        <v>0</v>
      </c>
      <c r="T159" s="41">
        <f t="shared" si="88"/>
        <v>0</v>
      </c>
      <c r="U159" s="41">
        <f t="shared" si="88"/>
        <v>0</v>
      </c>
      <c r="V159" s="41">
        <f t="shared" si="88"/>
        <v>0</v>
      </c>
      <c r="W159" s="41">
        <f t="shared" si="88"/>
        <v>0</v>
      </c>
      <c r="X159" s="41">
        <f t="shared" si="88"/>
        <v>0</v>
      </c>
      <c r="Y159" s="41">
        <f t="shared" si="88"/>
        <v>0</v>
      </c>
      <c r="Z159" s="41">
        <f t="shared" si="88"/>
        <v>0</v>
      </c>
      <c r="AA159" s="41">
        <f t="shared" si="88"/>
        <v>69783.22</v>
      </c>
      <c r="AB159" s="42">
        <f>Z159/D159</f>
        <v>0</v>
      </c>
      <c r="AC159" s="32"/>
      <c r="AE159" s="128"/>
      <c r="AF159" s="128"/>
      <c r="AG159" s="128"/>
      <c r="AH159" s="128"/>
      <c r="AI159" s="128"/>
      <c r="AJ159" s="128"/>
      <c r="AK159" s="128"/>
    </row>
    <row r="160" spans="1:37" s="33" customFormat="1" ht="18" hidden="1" customHeight="1" x14ac:dyDescent="0.25">
      <c r="A160" s="43" t="s">
        <v>39</v>
      </c>
      <c r="B160" s="31">
        <f>[1]consoCURRENT!E3420</f>
        <v>0</v>
      </c>
      <c r="C160" s="31">
        <f>[1]consoCURRENT!F3420</f>
        <v>0</v>
      </c>
      <c r="D160" s="31">
        <f>[1]consoCURRENT!G3420</f>
        <v>0</v>
      </c>
      <c r="E160" s="31">
        <f>[1]consoCURRENT!H3420</f>
        <v>0</v>
      </c>
      <c r="F160" s="31">
        <f>[1]consoCURRENT!I3420</f>
        <v>0</v>
      </c>
      <c r="G160" s="31">
        <f>[1]consoCURRENT!J3420</f>
        <v>0</v>
      </c>
      <c r="H160" s="31">
        <f>[1]consoCURRENT!K3420</f>
        <v>0</v>
      </c>
      <c r="I160" s="31">
        <f>[1]consoCURRENT!L3420</f>
        <v>0</v>
      </c>
      <c r="J160" s="31">
        <f>[1]consoCURRENT!M3420</f>
        <v>0</v>
      </c>
      <c r="K160" s="31">
        <f>[1]consoCURRENT!N3420</f>
        <v>0</v>
      </c>
      <c r="L160" s="31">
        <f>[1]consoCURRENT!O3420</f>
        <v>0</v>
      </c>
      <c r="M160" s="31">
        <f>[1]consoCURRENT!P3420</f>
        <v>0</v>
      </c>
      <c r="N160" s="31">
        <f>[1]consoCURRENT!Q3420</f>
        <v>0</v>
      </c>
      <c r="O160" s="31">
        <f>[1]consoCURRENT!R3420</f>
        <v>0</v>
      </c>
      <c r="P160" s="31">
        <f>[1]consoCURRENT!S3420</f>
        <v>0</v>
      </c>
      <c r="Q160" s="31">
        <f>[1]consoCURRENT!T3420</f>
        <v>0</v>
      </c>
      <c r="R160" s="31">
        <f>[1]consoCURRENT!U3420</f>
        <v>0</v>
      </c>
      <c r="S160" s="31">
        <f>[1]consoCURRENT!V3420</f>
        <v>0</v>
      </c>
      <c r="T160" s="31">
        <f>[1]consoCURRENT!W3420</f>
        <v>0</v>
      </c>
      <c r="U160" s="31">
        <f>[1]consoCURRENT!X3420</f>
        <v>0</v>
      </c>
      <c r="V160" s="31">
        <f>[1]consoCURRENT!Y3420</f>
        <v>0</v>
      </c>
      <c r="W160" s="31">
        <f>[1]consoCURRENT!Z3420</f>
        <v>0</v>
      </c>
      <c r="X160" s="31">
        <f>[1]consoCURRENT!AA3420</f>
        <v>0</v>
      </c>
      <c r="Y160" s="31">
        <f>[1]consoCURRENT!AB3420</f>
        <v>0</v>
      </c>
      <c r="Z160" s="31">
        <f t="shared" ref="Z160" si="89">SUM(M160:Y160)</f>
        <v>0</v>
      </c>
      <c r="AA160" s="31">
        <f>D160-Z160</f>
        <v>0</v>
      </c>
      <c r="AB160" s="39"/>
      <c r="AC160" s="32"/>
      <c r="AE160" s="128"/>
      <c r="AF160" s="128"/>
      <c r="AG160" s="128"/>
      <c r="AH160" s="128"/>
      <c r="AI160" s="128"/>
      <c r="AJ160" s="128"/>
      <c r="AK160" s="128"/>
    </row>
    <row r="161" spans="1:37" s="33" customFormat="1" ht="18" customHeight="1" x14ac:dyDescent="0.25">
      <c r="A161" s="40" t="s">
        <v>40</v>
      </c>
      <c r="B161" s="41">
        <f t="shared" ref="B161:C161" si="90">B160+B159</f>
        <v>69783.220000000016</v>
      </c>
      <c r="C161" s="41">
        <f t="shared" si="90"/>
        <v>-1.4551915228366852E-11</v>
      </c>
      <c r="D161" s="41">
        <f>D160+D159</f>
        <v>69783.22</v>
      </c>
      <c r="E161" s="41">
        <f t="shared" ref="E161:AA161" si="91">E160+E159</f>
        <v>0</v>
      </c>
      <c r="F161" s="41">
        <f t="shared" si="91"/>
        <v>0</v>
      </c>
      <c r="G161" s="41">
        <f t="shared" si="91"/>
        <v>0</v>
      </c>
      <c r="H161" s="41">
        <f t="shared" si="91"/>
        <v>0</v>
      </c>
      <c r="I161" s="41">
        <f t="shared" si="91"/>
        <v>0</v>
      </c>
      <c r="J161" s="41">
        <f t="shared" si="91"/>
        <v>0</v>
      </c>
      <c r="K161" s="41">
        <f t="shared" si="91"/>
        <v>0</v>
      </c>
      <c r="L161" s="41">
        <f t="shared" si="91"/>
        <v>0</v>
      </c>
      <c r="M161" s="41">
        <f t="shared" si="91"/>
        <v>0</v>
      </c>
      <c r="N161" s="41">
        <f t="shared" si="91"/>
        <v>0</v>
      </c>
      <c r="O161" s="41">
        <f t="shared" si="91"/>
        <v>0</v>
      </c>
      <c r="P161" s="41">
        <f t="shared" si="91"/>
        <v>0</v>
      </c>
      <c r="Q161" s="41">
        <f t="shared" si="91"/>
        <v>0</v>
      </c>
      <c r="R161" s="41">
        <f t="shared" si="91"/>
        <v>0</v>
      </c>
      <c r="S161" s="41">
        <f t="shared" si="91"/>
        <v>0</v>
      </c>
      <c r="T161" s="41">
        <f t="shared" si="91"/>
        <v>0</v>
      </c>
      <c r="U161" s="41">
        <f t="shared" si="91"/>
        <v>0</v>
      </c>
      <c r="V161" s="41">
        <f t="shared" si="91"/>
        <v>0</v>
      </c>
      <c r="W161" s="41">
        <f t="shared" si="91"/>
        <v>0</v>
      </c>
      <c r="X161" s="41">
        <f t="shared" si="91"/>
        <v>0</v>
      </c>
      <c r="Y161" s="41">
        <f t="shared" si="91"/>
        <v>0</v>
      </c>
      <c r="Z161" s="41">
        <f t="shared" si="91"/>
        <v>0</v>
      </c>
      <c r="AA161" s="41">
        <f t="shared" si="91"/>
        <v>69783.22</v>
      </c>
      <c r="AB161" s="42">
        <f>Z161/D161</f>
        <v>0</v>
      </c>
      <c r="AC161" s="44"/>
      <c r="AE161" s="128"/>
      <c r="AF161" s="128"/>
      <c r="AG161" s="128"/>
      <c r="AH161" s="128"/>
      <c r="AI161" s="128"/>
      <c r="AJ161" s="128"/>
      <c r="AK161" s="128"/>
    </row>
    <row r="162" spans="1:37" s="33" customFormat="1" ht="15" customHeight="1" x14ac:dyDescent="0.25">
      <c r="A162" s="3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2"/>
      <c r="AE162" s="128"/>
      <c r="AF162" s="128"/>
      <c r="AG162" s="128"/>
      <c r="AH162" s="128"/>
      <c r="AI162" s="128"/>
      <c r="AJ162" s="128"/>
      <c r="AK162" s="128"/>
    </row>
    <row r="163" spans="1:37" s="33" customFormat="1" ht="15" customHeight="1" x14ac:dyDescent="0.25">
      <c r="A163" s="34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2"/>
      <c r="AE163" s="128"/>
      <c r="AF163" s="128"/>
      <c r="AG163" s="128"/>
      <c r="AH163" s="128"/>
      <c r="AI163" s="128"/>
      <c r="AJ163" s="128"/>
      <c r="AK163" s="128"/>
    </row>
    <row r="164" spans="1:37" s="33" customFormat="1" ht="15" customHeight="1" x14ac:dyDescent="0.25">
      <c r="A164" s="48" t="s">
        <v>55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2"/>
      <c r="AE164" s="128"/>
      <c r="AF164" s="128"/>
      <c r="AG164" s="128"/>
      <c r="AH164" s="128"/>
      <c r="AI164" s="128"/>
      <c r="AJ164" s="128"/>
      <c r="AK164" s="128"/>
    </row>
    <row r="165" spans="1:37" s="33" customFormat="1" ht="18" customHeight="1" x14ac:dyDescent="0.2">
      <c r="A165" s="36" t="s">
        <v>34</v>
      </c>
      <c r="B165" s="31">
        <f>[1]consoCURRENT!E3481</f>
        <v>0</v>
      </c>
      <c r="C165" s="31">
        <f>[1]consoCURRENT!F3481</f>
        <v>0</v>
      </c>
      <c r="D165" s="31">
        <f>[1]consoCURRENT!G3481</f>
        <v>0</v>
      </c>
      <c r="E165" s="31">
        <f>[1]consoCURRENT!H3481</f>
        <v>0</v>
      </c>
      <c r="F165" s="31">
        <f>[1]consoCURRENT!I3481</f>
        <v>0</v>
      </c>
      <c r="G165" s="31">
        <f>[1]consoCURRENT!J3481</f>
        <v>0</v>
      </c>
      <c r="H165" s="31">
        <f>[1]consoCURRENT!K3481</f>
        <v>0</v>
      </c>
      <c r="I165" s="31">
        <f>[1]consoCURRENT!L3481</f>
        <v>0</v>
      </c>
      <c r="J165" s="31">
        <f>[1]consoCURRENT!M3481</f>
        <v>0</v>
      </c>
      <c r="K165" s="31">
        <f>[1]consoCURRENT!N3481</f>
        <v>0</v>
      </c>
      <c r="L165" s="31">
        <f>[1]consoCURRENT!O3481</f>
        <v>0</v>
      </c>
      <c r="M165" s="31">
        <f>[1]consoCURRENT!P3481</f>
        <v>0</v>
      </c>
      <c r="N165" s="31">
        <f>[1]consoCURRENT!Q3481</f>
        <v>0</v>
      </c>
      <c r="O165" s="31">
        <f>[1]consoCURRENT!R3481</f>
        <v>0</v>
      </c>
      <c r="P165" s="31">
        <f>[1]consoCURRENT!S3481</f>
        <v>0</v>
      </c>
      <c r="Q165" s="31">
        <f>[1]consoCURRENT!T3481</f>
        <v>0</v>
      </c>
      <c r="R165" s="31">
        <f>[1]consoCURRENT!U3481</f>
        <v>0</v>
      </c>
      <c r="S165" s="31">
        <f>[1]consoCURRENT!V3481</f>
        <v>0</v>
      </c>
      <c r="T165" s="31">
        <f>[1]consoCURRENT!W3481</f>
        <v>0</v>
      </c>
      <c r="U165" s="31">
        <f>[1]consoCURRENT!X3481</f>
        <v>0</v>
      </c>
      <c r="V165" s="31">
        <f>[1]consoCURRENT!Y3481</f>
        <v>0</v>
      </c>
      <c r="W165" s="31">
        <f>[1]consoCURRENT!Z3481</f>
        <v>0</v>
      </c>
      <c r="X165" s="31">
        <f>[1]consoCURRENT!AA3481</f>
        <v>0</v>
      </c>
      <c r="Y165" s="31">
        <f>[1]consoCURRENT!AB3481</f>
        <v>0</v>
      </c>
      <c r="Z165" s="31">
        <f>SUM(M165:Y165)</f>
        <v>0</v>
      </c>
      <c r="AA165" s="31">
        <f>D165-Z165</f>
        <v>0</v>
      </c>
      <c r="AB165" s="39"/>
      <c r="AC165" s="32"/>
      <c r="AE165" s="128"/>
      <c r="AF165" s="128"/>
      <c r="AG165" s="128"/>
      <c r="AH165" s="128"/>
      <c r="AI165" s="128"/>
      <c r="AJ165" s="128"/>
      <c r="AK165" s="128"/>
    </row>
    <row r="166" spans="1:37" s="33" customFormat="1" ht="18" customHeight="1" x14ac:dyDescent="0.2">
      <c r="A166" s="36" t="s">
        <v>35</v>
      </c>
      <c r="B166" s="31">
        <f>[1]consoCURRENT!E3594</f>
        <v>0</v>
      </c>
      <c r="C166" s="31">
        <f>[1]consoCURRENT!F3594</f>
        <v>0</v>
      </c>
      <c r="D166" s="31">
        <f>[1]consoCURRENT!G3594</f>
        <v>0</v>
      </c>
      <c r="E166" s="31">
        <f>[1]consoCURRENT!H3594</f>
        <v>0</v>
      </c>
      <c r="F166" s="31">
        <f>[1]consoCURRENT!I3594</f>
        <v>0</v>
      </c>
      <c r="G166" s="31">
        <f>[1]consoCURRENT!J3594</f>
        <v>0</v>
      </c>
      <c r="H166" s="31">
        <f>[1]consoCURRENT!K3594</f>
        <v>0</v>
      </c>
      <c r="I166" s="31">
        <f>[1]consoCURRENT!L3594</f>
        <v>0</v>
      </c>
      <c r="J166" s="31">
        <f>[1]consoCURRENT!M3594</f>
        <v>0</v>
      </c>
      <c r="K166" s="31">
        <f>[1]consoCURRENT!N3594</f>
        <v>0</v>
      </c>
      <c r="L166" s="31">
        <f>[1]consoCURRENT!O3594</f>
        <v>0</v>
      </c>
      <c r="M166" s="31">
        <f>[1]consoCURRENT!P3594</f>
        <v>0</v>
      </c>
      <c r="N166" s="31">
        <f>[1]consoCURRENT!Q3594</f>
        <v>0</v>
      </c>
      <c r="O166" s="31">
        <f>[1]consoCURRENT!R3594</f>
        <v>0</v>
      </c>
      <c r="P166" s="31">
        <f>[1]consoCURRENT!S3594</f>
        <v>0</v>
      </c>
      <c r="Q166" s="31">
        <f>[1]consoCURRENT!T3594</f>
        <v>0</v>
      </c>
      <c r="R166" s="31">
        <f>[1]consoCURRENT!U3594</f>
        <v>0</v>
      </c>
      <c r="S166" s="31">
        <f>[1]consoCURRENT!V3594</f>
        <v>0</v>
      </c>
      <c r="T166" s="31">
        <f>[1]consoCURRENT!W3594</f>
        <v>0</v>
      </c>
      <c r="U166" s="31">
        <f>[1]consoCURRENT!X3594</f>
        <v>0</v>
      </c>
      <c r="V166" s="31">
        <f>[1]consoCURRENT!Y3594</f>
        <v>0</v>
      </c>
      <c r="W166" s="31">
        <f>[1]consoCURRENT!Z3594</f>
        <v>0</v>
      </c>
      <c r="X166" s="31">
        <f>[1]consoCURRENT!AA3594</f>
        <v>0</v>
      </c>
      <c r="Y166" s="31">
        <f>[1]consoCURRENT!AB3594</f>
        <v>0</v>
      </c>
      <c r="Z166" s="31">
        <f t="shared" ref="Z166:Z168" si="92">SUM(M166:Y166)</f>
        <v>0</v>
      </c>
      <c r="AA166" s="31">
        <f>D166-Z166</f>
        <v>0</v>
      </c>
      <c r="AB166" s="37" t="e">
        <f>Z166/D166</f>
        <v>#DIV/0!</v>
      </c>
      <c r="AC166" s="32"/>
      <c r="AE166" s="128"/>
      <c r="AF166" s="128"/>
      <c r="AG166" s="128"/>
      <c r="AH166" s="128"/>
      <c r="AI166" s="128"/>
      <c r="AJ166" s="128"/>
      <c r="AK166" s="128"/>
    </row>
    <row r="167" spans="1:37" s="33" customFormat="1" ht="18" customHeight="1" x14ac:dyDescent="0.2">
      <c r="A167" s="36" t="s">
        <v>36</v>
      </c>
      <c r="B167" s="31">
        <f>[1]consoCURRENT!E3600</f>
        <v>0</v>
      </c>
      <c r="C167" s="31">
        <f>[1]consoCURRENT!F3600</f>
        <v>0</v>
      </c>
      <c r="D167" s="31">
        <f>[1]consoCURRENT!G3600</f>
        <v>0</v>
      </c>
      <c r="E167" s="31">
        <f>[1]consoCURRENT!H3600</f>
        <v>0</v>
      </c>
      <c r="F167" s="31">
        <f>[1]consoCURRENT!I3600</f>
        <v>0</v>
      </c>
      <c r="G167" s="31">
        <f>[1]consoCURRENT!J3600</f>
        <v>0</v>
      </c>
      <c r="H167" s="31">
        <f>[1]consoCURRENT!K3600</f>
        <v>0</v>
      </c>
      <c r="I167" s="31">
        <f>[1]consoCURRENT!L3600</f>
        <v>0</v>
      </c>
      <c r="J167" s="31">
        <f>[1]consoCURRENT!M3600</f>
        <v>0</v>
      </c>
      <c r="K167" s="31">
        <f>[1]consoCURRENT!N3600</f>
        <v>0</v>
      </c>
      <c r="L167" s="31">
        <f>[1]consoCURRENT!O3600</f>
        <v>0</v>
      </c>
      <c r="M167" s="31">
        <f>[1]consoCURRENT!P3600</f>
        <v>0</v>
      </c>
      <c r="N167" s="31">
        <f>[1]consoCURRENT!Q3600</f>
        <v>0</v>
      </c>
      <c r="O167" s="31">
        <f>[1]consoCURRENT!R3600</f>
        <v>0</v>
      </c>
      <c r="P167" s="31">
        <f>[1]consoCURRENT!S3600</f>
        <v>0</v>
      </c>
      <c r="Q167" s="31">
        <f>[1]consoCURRENT!T3600</f>
        <v>0</v>
      </c>
      <c r="R167" s="31">
        <f>[1]consoCURRENT!U3600</f>
        <v>0</v>
      </c>
      <c r="S167" s="31">
        <f>[1]consoCURRENT!V3600</f>
        <v>0</v>
      </c>
      <c r="T167" s="31">
        <f>[1]consoCURRENT!W3600</f>
        <v>0</v>
      </c>
      <c r="U167" s="31">
        <f>[1]consoCURRENT!X3600</f>
        <v>0</v>
      </c>
      <c r="V167" s="31">
        <f>[1]consoCURRENT!Y3600</f>
        <v>0</v>
      </c>
      <c r="W167" s="31">
        <f>[1]consoCURRENT!Z3600</f>
        <v>0</v>
      </c>
      <c r="X167" s="31">
        <f>[1]consoCURRENT!AA3600</f>
        <v>0</v>
      </c>
      <c r="Y167" s="31">
        <f>[1]consoCURRENT!AB3600</f>
        <v>0</v>
      </c>
      <c r="Z167" s="31">
        <f t="shared" si="92"/>
        <v>0</v>
      </c>
      <c r="AA167" s="31">
        <f>D167-Z167</f>
        <v>0</v>
      </c>
      <c r="AB167" s="39"/>
      <c r="AC167" s="32"/>
      <c r="AE167" s="128"/>
      <c r="AF167" s="128"/>
      <c r="AG167" s="128"/>
      <c r="AH167" s="128"/>
      <c r="AI167" s="128"/>
      <c r="AJ167" s="128"/>
      <c r="AK167" s="128"/>
    </row>
    <row r="168" spans="1:37" s="33" customFormat="1" ht="18" customHeight="1" x14ac:dyDescent="0.2">
      <c r="A168" s="36" t="s">
        <v>37</v>
      </c>
      <c r="B168" s="31">
        <f>[1]consoCURRENT!E3629</f>
        <v>0</v>
      </c>
      <c r="C168" s="31">
        <f>[1]consoCURRENT!F3629</f>
        <v>0</v>
      </c>
      <c r="D168" s="31">
        <f>[1]consoCURRENT!G3629</f>
        <v>0</v>
      </c>
      <c r="E168" s="31">
        <f>[1]consoCURRENT!H3629</f>
        <v>0</v>
      </c>
      <c r="F168" s="31">
        <f>[1]consoCURRENT!I3629</f>
        <v>0</v>
      </c>
      <c r="G168" s="31">
        <f>[1]consoCURRENT!J3629</f>
        <v>0</v>
      </c>
      <c r="H168" s="31">
        <f>[1]consoCURRENT!K3629</f>
        <v>0</v>
      </c>
      <c r="I168" s="31">
        <f>[1]consoCURRENT!L3629</f>
        <v>0</v>
      </c>
      <c r="J168" s="31">
        <f>[1]consoCURRENT!M3629</f>
        <v>0</v>
      </c>
      <c r="K168" s="31">
        <f>[1]consoCURRENT!N3629</f>
        <v>0</v>
      </c>
      <c r="L168" s="31">
        <f>[1]consoCURRENT!O3629</f>
        <v>0</v>
      </c>
      <c r="M168" s="31">
        <f>[1]consoCURRENT!P3629</f>
        <v>0</v>
      </c>
      <c r="N168" s="31">
        <f>[1]consoCURRENT!Q3629</f>
        <v>0</v>
      </c>
      <c r="O168" s="31">
        <f>[1]consoCURRENT!R3629</f>
        <v>0</v>
      </c>
      <c r="P168" s="31">
        <f>[1]consoCURRENT!S3629</f>
        <v>0</v>
      </c>
      <c r="Q168" s="31">
        <f>[1]consoCURRENT!T3629</f>
        <v>0</v>
      </c>
      <c r="R168" s="31">
        <f>[1]consoCURRENT!U3629</f>
        <v>0</v>
      </c>
      <c r="S168" s="31">
        <f>[1]consoCURRENT!V3629</f>
        <v>0</v>
      </c>
      <c r="T168" s="31">
        <f>[1]consoCURRENT!W3629</f>
        <v>0</v>
      </c>
      <c r="U168" s="31">
        <f>[1]consoCURRENT!X3629</f>
        <v>0</v>
      </c>
      <c r="V168" s="31">
        <f>[1]consoCURRENT!Y3629</f>
        <v>0</v>
      </c>
      <c r="W168" s="31">
        <f>[1]consoCURRENT!Z3629</f>
        <v>0</v>
      </c>
      <c r="X168" s="31">
        <f>[1]consoCURRENT!AA3629</f>
        <v>0</v>
      </c>
      <c r="Y168" s="31">
        <f>[1]consoCURRENT!AB3629</f>
        <v>0</v>
      </c>
      <c r="Z168" s="31">
        <f t="shared" si="92"/>
        <v>0</v>
      </c>
      <c r="AA168" s="31">
        <f>D168-Z168</f>
        <v>0</v>
      </c>
      <c r="AB168" s="39"/>
      <c r="AC168" s="32"/>
      <c r="AE168" s="128"/>
      <c r="AF168" s="128"/>
      <c r="AG168" s="128"/>
      <c r="AH168" s="128"/>
      <c r="AI168" s="128"/>
      <c r="AJ168" s="128"/>
      <c r="AK168" s="128"/>
    </row>
    <row r="169" spans="1:37" s="33" customFormat="1" ht="18" hidden="1" customHeight="1" x14ac:dyDescent="0.25">
      <c r="A169" s="40" t="s">
        <v>38</v>
      </c>
      <c r="B169" s="41">
        <f t="shared" ref="B169:C169" si="93">SUM(B165:B168)</f>
        <v>0</v>
      </c>
      <c r="C169" s="41">
        <f t="shared" si="93"/>
        <v>0</v>
      </c>
      <c r="D169" s="41">
        <f>SUM(D165:D168)</f>
        <v>0</v>
      </c>
      <c r="E169" s="41">
        <f t="shared" ref="E169:AA169" si="94">SUM(E165:E168)</f>
        <v>0</v>
      </c>
      <c r="F169" s="41">
        <f t="shared" si="94"/>
        <v>0</v>
      </c>
      <c r="G169" s="41">
        <f t="shared" si="94"/>
        <v>0</v>
      </c>
      <c r="H169" s="41">
        <f t="shared" si="94"/>
        <v>0</v>
      </c>
      <c r="I169" s="41">
        <f t="shared" si="94"/>
        <v>0</v>
      </c>
      <c r="J169" s="41">
        <f t="shared" si="94"/>
        <v>0</v>
      </c>
      <c r="K169" s="41">
        <f t="shared" si="94"/>
        <v>0</v>
      </c>
      <c r="L169" s="41">
        <f t="shared" si="94"/>
        <v>0</v>
      </c>
      <c r="M169" s="41">
        <f t="shared" si="94"/>
        <v>0</v>
      </c>
      <c r="N169" s="41">
        <f t="shared" si="94"/>
        <v>0</v>
      </c>
      <c r="O169" s="41">
        <f t="shared" si="94"/>
        <v>0</v>
      </c>
      <c r="P169" s="41">
        <f t="shared" si="94"/>
        <v>0</v>
      </c>
      <c r="Q169" s="41">
        <f t="shared" si="94"/>
        <v>0</v>
      </c>
      <c r="R169" s="41">
        <f t="shared" si="94"/>
        <v>0</v>
      </c>
      <c r="S169" s="41">
        <f t="shared" si="94"/>
        <v>0</v>
      </c>
      <c r="T169" s="41">
        <f t="shared" si="94"/>
        <v>0</v>
      </c>
      <c r="U169" s="41">
        <f t="shared" si="94"/>
        <v>0</v>
      </c>
      <c r="V169" s="41">
        <f t="shared" si="94"/>
        <v>0</v>
      </c>
      <c r="W169" s="41">
        <f t="shared" si="94"/>
        <v>0</v>
      </c>
      <c r="X169" s="41">
        <f t="shared" si="94"/>
        <v>0</v>
      </c>
      <c r="Y169" s="41">
        <f t="shared" si="94"/>
        <v>0</v>
      </c>
      <c r="Z169" s="41">
        <f t="shared" si="94"/>
        <v>0</v>
      </c>
      <c r="AA169" s="41">
        <f t="shared" si="94"/>
        <v>0</v>
      </c>
      <c r="AB169" s="42" t="e">
        <f>Z169/D169</f>
        <v>#DIV/0!</v>
      </c>
      <c r="AC169" s="32"/>
      <c r="AE169" s="128"/>
      <c r="AF169" s="128"/>
      <c r="AG169" s="128"/>
      <c r="AH169" s="128"/>
      <c r="AI169" s="128"/>
      <c r="AJ169" s="128"/>
      <c r="AK169" s="128"/>
    </row>
    <row r="170" spans="1:37" s="33" customFormat="1" ht="18" hidden="1" customHeight="1" x14ac:dyDescent="0.25">
      <c r="A170" s="43" t="s">
        <v>39</v>
      </c>
      <c r="B170" s="31">
        <f>[1]consoCURRENT!E3633</f>
        <v>0</v>
      </c>
      <c r="C170" s="31">
        <f>[1]consoCURRENT!F3633</f>
        <v>0</v>
      </c>
      <c r="D170" s="31">
        <f>[1]consoCURRENT!G3633</f>
        <v>0</v>
      </c>
      <c r="E170" s="31">
        <f>[1]consoCURRENT!H3633</f>
        <v>0</v>
      </c>
      <c r="F170" s="31">
        <f>[1]consoCURRENT!I3633</f>
        <v>0</v>
      </c>
      <c r="G170" s="31">
        <f>[1]consoCURRENT!J3633</f>
        <v>0</v>
      </c>
      <c r="H170" s="31">
        <f>[1]consoCURRENT!K3633</f>
        <v>0</v>
      </c>
      <c r="I170" s="31">
        <f>[1]consoCURRENT!L3633</f>
        <v>0</v>
      </c>
      <c r="J170" s="31">
        <f>[1]consoCURRENT!M3633</f>
        <v>0</v>
      </c>
      <c r="K170" s="31">
        <f>[1]consoCURRENT!N3633</f>
        <v>0</v>
      </c>
      <c r="L170" s="31">
        <f>[1]consoCURRENT!O3633</f>
        <v>0</v>
      </c>
      <c r="M170" s="31">
        <f>[1]consoCURRENT!P3633</f>
        <v>0</v>
      </c>
      <c r="N170" s="31">
        <f>[1]consoCURRENT!Q3633</f>
        <v>0</v>
      </c>
      <c r="O170" s="31">
        <f>[1]consoCURRENT!R3633</f>
        <v>0</v>
      </c>
      <c r="P170" s="31">
        <f>[1]consoCURRENT!S3633</f>
        <v>0</v>
      </c>
      <c r="Q170" s="31">
        <f>[1]consoCURRENT!T3633</f>
        <v>0</v>
      </c>
      <c r="R170" s="31">
        <f>[1]consoCURRENT!U3633</f>
        <v>0</v>
      </c>
      <c r="S170" s="31">
        <f>[1]consoCURRENT!V3633</f>
        <v>0</v>
      </c>
      <c r="T170" s="31">
        <f>[1]consoCURRENT!W3633</f>
        <v>0</v>
      </c>
      <c r="U170" s="31">
        <f>[1]consoCURRENT!X3633</f>
        <v>0</v>
      </c>
      <c r="V170" s="31">
        <f>[1]consoCURRENT!Y3633</f>
        <v>0</v>
      </c>
      <c r="W170" s="31">
        <f>[1]consoCURRENT!Z3633</f>
        <v>0</v>
      </c>
      <c r="X170" s="31">
        <f>[1]consoCURRENT!AA3633</f>
        <v>0</v>
      </c>
      <c r="Y170" s="31">
        <f>[1]consoCURRENT!AB3633</f>
        <v>0</v>
      </c>
      <c r="Z170" s="31">
        <f t="shared" ref="Z170" si="95">SUM(M170:Y170)</f>
        <v>0</v>
      </c>
      <c r="AA170" s="31">
        <f>D170-Z170</f>
        <v>0</v>
      </c>
      <c r="AB170" s="39"/>
      <c r="AC170" s="32"/>
      <c r="AE170" s="128"/>
      <c r="AF170" s="128"/>
      <c r="AG170" s="128"/>
      <c r="AH170" s="128"/>
      <c r="AI170" s="128"/>
      <c r="AJ170" s="128"/>
      <c r="AK170" s="128"/>
    </row>
    <row r="171" spans="1:37" s="33" customFormat="1" ht="18" customHeight="1" x14ac:dyDescent="0.25">
      <c r="A171" s="40" t="s">
        <v>40</v>
      </c>
      <c r="B171" s="41">
        <f t="shared" ref="B171:C171" si="96">B170+B169</f>
        <v>0</v>
      </c>
      <c r="C171" s="41">
        <f t="shared" si="96"/>
        <v>0</v>
      </c>
      <c r="D171" s="41">
        <f>D170+D169</f>
        <v>0</v>
      </c>
      <c r="E171" s="41">
        <f t="shared" ref="E171:AA171" si="97">E170+E169</f>
        <v>0</v>
      </c>
      <c r="F171" s="41">
        <f t="shared" si="97"/>
        <v>0</v>
      </c>
      <c r="G171" s="41">
        <f t="shared" si="97"/>
        <v>0</v>
      </c>
      <c r="H171" s="41">
        <f t="shared" si="97"/>
        <v>0</v>
      </c>
      <c r="I171" s="41">
        <f t="shared" si="97"/>
        <v>0</v>
      </c>
      <c r="J171" s="41">
        <f t="shared" si="97"/>
        <v>0</v>
      </c>
      <c r="K171" s="41">
        <f t="shared" si="97"/>
        <v>0</v>
      </c>
      <c r="L171" s="41">
        <f t="shared" si="97"/>
        <v>0</v>
      </c>
      <c r="M171" s="41">
        <f t="shared" si="97"/>
        <v>0</v>
      </c>
      <c r="N171" s="41">
        <f t="shared" si="97"/>
        <v>0</v>
      </c>
      <c r="O171" s="41">
        <f t="shared" si="97"/>
        <v>0</v>
      </c>
      <c r="P171" s="41">
        <f t="shared" si="97"/>
        <v>0</v>
      </c>
      <c r="Q171" s="41">
        <f t="shared" si="97"/>
        <v>0</v>
      </c>
      <c r="R171" s="41">
        <f t="shared" si="97"/>
        <v>0</v>
      </c>
      <c r="S171" s="41">
        <f t="shared" si="97"/>
        <v>0</v>
      </c>
      <c r="T171" s="41">
        <f t="shared" si="97"/>
        <v>0</v>
      </c>
      <c r="U171" s="41">
        <f t="shared" si="97"/>
        <v>0</v>
      </c>
      <c r="V171" s="41">
        <f t="shared" si="97"/>
        <v>0</v>
      </c>
      <c r="W171" s="41">
        <f t="shared" si="97"/>
        <v>0</v>
      </c>
      <c r="X171" s="41">
        <f t="shared" si="97"/>
        <v>0</v>
      </c>
      <c r="Y171" s="41">
        <f t="shared" si="97"/>
        <v>0</v>
      </c>
      <c r="Z171" s="41">
        <f t="shared" si="97"/>
        <v>0</v>
      </c>
      <c r="AA171" s="41">
        <f t="shared" si="97"/>
        <v>0</v>
      </c>
      <c r="AB171" s="52" t="e">
        <f>Z171/D171</f>
        <v>#DIV/0!</v>
      </c>
      <c r="AC171" s="44"/>
      <c r="AE171" s="128"/>
      <c r="AF171" s="128"/>
      <c r="AG171" s="128"/>
      <c r="AH171" s="128"/>
      <c r="AI171" s="128"/>
      <c r="AJ171" s="128"/>
      <c r="AK171" s="128"/>
    </row>
    <row r="172" spans="1:37" s="33" customFormat="1" ht="15" customHeight="1" x14ac:dyDescent="0.25">
      <c r="A172" s="34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2"/>
      <c r="AE172" s="128"/>
      <c r="AF172" s="128"/>
      <c r="AG172" s="128"/>
      <c r="AH172" s="128"/>
      <c r="AI172" s="128"/>
      <c r="AJ172" s="128"/>
      <c r="AK172" s="128"/>
    </row>
    <row r="173" spans="1:37" s="33" customFormat="1" ht="15" customHeight="1" x14ac:dyDescent="0.25">
      <c r="A173" s="34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2"/>
      <c r="AE173" s="128"/>
      <c r="AF173" s="128"/>
      <c r="AG173" s="128"/>
      <c r="AH173" s="128"/>
      <c r="AI173" s="128"/>
      <c r="AJ173" s="128"/>
      <c r="AK173" s="128"/>
    </row>
    <row r="174" spans="1:37" s="33" customFormat="1" ht="15" customHeight="1" x14ac:dyDescent="0.25">
      <c r="A174" s="48" t="s">
        <v>56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2"/>
      <c r="AE174" s="128"/>
      <c r="AF174" s="128"/>
      <c r="AG174" s="128"/>
      <c r="AH174" s="128"/>
      <c r="AI174" s="128"/>
      <c r="AJ174" s="128"/>
      <c r="AK174" s="128"/>
    </row>
    <row r="175" spans="1:37" s="33" customFormat="1" ht="18" customHeight="1" x14ac:dyDescent="0.2">
      <c r="A175" s="36" t="s">
        <v>34</v>
      </c>
      <c r="B175" s="31">
        <f>[1]consoCURRENT!E3694</f>
        <v>0</v>
      </c>
      <c r="C175" s="31">
        <f>[1]consoCURRENT!F3694</f>
        <v>0</v>
      </c>
      <c r="D175" s="31">
        <f>[1]consoCURRENT!G3694</f>
        <v>0</v>
      </c>
      <c r="E175" s="31">
        <f>[1]consoCURRENT!H3694</f>
        <v>0</v>
      </c>
      <c r="F175" s="31">
        <f>[1]consoCURRENT!I3694</f>
        <v>0</v>
      </c>
      <c r="G175" s="31">
        <f>[1]consoCURRENT!J3694</f>
        <v>0</v>
      </c>
      <c r="H175" s="31">
        <f>[1]consoCURRENT!K3694</f>
        <v>0</v>
      </c>
      <c r="I175" s="31">
        <f>[1]consoCURRENT!L3694</f>
        <v>0</v>
      </c>
      <c r="J175" s="31">
        <f>[1]consoCURRENT!M3694</f>
        <v>0</v>
      </c>
      <c r="K175" s="31">
        <f>[1]consoCURRENT!N3694</f>
        <v>0</v>
      </c>
      <c r="L175" s="31">
        <f>[1]consoCURRENT!O3694</f>
        <v>0</v>
      </c>
      <c r="M175" s="31">
        <f>[1]consoCURRENT!P3694</f>
        <v>0</v>
      </c>
      <c r="N175" s="31">
        <f>[1]consoCURRENT!Q3694</f>
        <v>0</v>
      </c>
      <c r="O175" s="31">
        <f>[1]consoCURRENT!R3694</f>
        <v>0</v>
      </c>
      <c r="P175" s="31">
        <f>[1]consoCURRENT!S3694</f>
        <v>0</v>
      </c>
      <c r="Q175" s="31">
        <f>[1]consoCURRENT!T3694</f>
        <v>0</v>
      </c>
      <c r="R175" s="31">
        <f>[1]consoCURRENT!U3694</f>
        <v>0</v>
      </c>
      <c r="S175" s="31">
        <f>[1]consoCURRENT!V3694</f>
        <v>0</v>
      </c>
      <c r="T175" s="31">
        <f>[1]consoCURRENT!W3694</f>
        <v>0</v>
      </c>
      <c r="U175" s="31">
        <f>[1]consoCURRENT!X3694</f>
        <v>0</v>
      </c>
      <c r="V175" s="31">
        <f>[1]consoCURRENT!Y3694</f>
        <v>0</v>
      </c>
      <c r="W175" s="31">
        <f>[1]consoCURRENT!Z3694</f>
        <v>0</v>
      </c>
      <c r="X175" s="31">
        <f>[1]consoCURRENT!AA3694</f>
        <v>0</v>
      </c>
      <c r="Y175" s="31">
        <f>[1]consoCURRENT!AB3694</f>
        <v>0</v>
      </c>
      <c r="Z175" s="31">
        <f>SUM(M175:Y175)</f>
        <v>0</v>
      </c>
      <c r="AA175" s="31">
        <f>D175-Z175</f>
        <v>0</v>
      </c>
      <c r="AB175" s="39"/>
      <c r="AC175" s="32"/>
      <c r="AE175" s="128"/>
      <c r="AF175" s="128"/>
      <c r="AG175" s="128"/>
      <c r="AH175" s="128"/>
      <c r="AI175" s="128"/>
      <c r="AJ175" s="128"/>
      <c r="AK175" s="128"/>
    </row>
    <row r="176" spans="1:37" s="33" customFormat="1" ht="18" customHeight="1" x14ac:dyDescent="0.2">
      <c r="A176" s="36" t="s">
        <v>35</v>
      </c>
      <c r="B176" s="31">
        <f>[1]consoCURRENT!E3807</f>
        <v>204576.66000000003</v>
      </c>
      <c r="C176" s="31">
        <f>[1]consoCURRENT!F3807</f>
        <v>0</v>
      </c>
      <c r="D176" s="31">
        <f>[1]consoCURRENT!G3807</f>
        <v>204576.66000000003</v>
      </c>
      <c r="E176" s="31">
        <f>[1]consoCURRENT!H3807</f>
        <v>116233</v>
      </c>
      <c r="F176" s="31">
        <f>[1]consoCURRENT!I3807</f>
        <v>0</v>
      </c>
      <c r="G176" s="31">
        <f>[1]consoCURRENT!J3807</f>
        <v>0</v>
      </c>
      <c r="H176" s="31">
        <f>[1]consoCURRENT!K3807</f>
        <v>0</v>
      </c>
      <c r="I176" s="31">
        <f>[1]consoCURRENT!L3807</f>
        <v>0</v>
      </c>
      <c r="J176" s="31">
        <f>[1]consoCURRENT!M3807</f>
        <v>0</v>
      </c>
      <c r="K176" s="31">
        <f>[1]consoCURRENT!N3807</f>
        <v>0</v>
      </c>
      <c r="L176" s="31">
        <f>[1]consoCURRENT!O3807</f>
        <v>0</v>
      </c>
      <c r="M176" s="31">
        <f>[1]consoCURRENT!P3807</f>
        <v>0</v>
      </c>
      <c r="N176" s="31">
        <f>[1]consoCURRENT!Q3807</f>
        <v>0</v>
      </c>
      <c r="O176" s="31">
        <f>[1]consoCURRENT!R3807</f>
        <v>97313</v>
      </c>
      <c r="P176" s="31">
        <f>[1]consoCURRENT!S3807</f>
        <v>18920</v>
      </c>
      <c r="Q176" s="31">
        <f>[1]consoCURRENT!T3807</f>
        <v>0</v>
      </c>
      <c r="R176" s="31">
        <f>[1]consoCURRENT!U3807</f>
        <v>0</v>
      </c>
      <c r="S176" s="31">
        <f>[1]consoCURRENT!V3807</f>
        <v>0</v>
      </c>
      <c r="T176" s="31">
        <f>[1]consoCURRENT!W3807</f>
        <v>0</v>
      </c>
      <c r="U176" s="31">
        <f>[1]consoCURRENT!X3807</f>
        <v>0</v>
      </c>
      <c r="V176" s="31">
        <f>[1]consoCURRENT!Y3807</f>
        <v>0</v>
      </c>
      <c r="W176" s="31">
        <f>[1]consoCURRENT!Z3807</f>
        <v>0</v>
      </c>
      <c r="X176" s="31">
        <f>[1]consoCURRENT!AA3807</f>
        <v>0</v>
      </c>
      <c r="Y176" s="31">
        <f>[1]consoCURRENT!AB3807</f>
        <v>0</v>
      </c>
      <c r="Z176" s="31">
        <f t="shared" ref="Z176:Z178" si="98">SUM(M176:Y176)</f>
        <v>116233</v>
      </c>
      <c r="AA176" s="31">
        <f>D176-Z176</f>
        <v>88343.660000000033</v>
      </c>
      <c r="AB176" s="39">
        <f>Z176/D176</f>
        <v>0.56816354319207274</v>
      </c>
      <c r="AC176" s="32"/>
      <c r="AE176" s="128"/>
      <c r="AF176" s="128"/>
      <c r="AG176" s="128"/>
      <c r="AH176" s="128"/>
      <c r="AI176" s="128"/>
      <c r="AJ176" s="128"/>
      <c r="AK176" s="128"/>
    </row>
    <row r="177" spans="1:37" s="33" customFormat="1" ht="18" customHeight="1" x14ac:dyDescent="0.2">
      <c r="A177" s="36" t="s">
        <v>36</v>
      </c>
      <c r="B177" s="31">
        <f>[1]consoCURRENT!E3813</f>
        <v>0</v>
      </c>
      <c r="C177" s="31">
        <f>[1]consoCURRENT!F3813</f>
        <v>0</v>
      </c>
      <c r="D177" s="31">
        <f>[1]consoCURRENT!G3813</f>
        <v>0</v>
      </c>
      <c r="E177" s="31">
        <f>[1]consoCURRENT!H3813</f>
        <v>0</v>
      </c>
      <c r="F177" s="31">
        <f>[1]consoCURRENT!I3813</f>
        <v>0</v>
      </c>
      <c r="G177" s="31">
        <f>[1]consoCURRENT!J3813</f>
        <v>0</v>
      </c>
      <c r="H177" s="31">
        <f>[1]consoCURRENT!K3813</f>
        <v>0</v>
      </c>
      <c r="I177" s="31">
        <f>[1]consoCURRENT!L3813</f>
        <v>0</v>
      </c>
      <c r="J177" s="31">
        <f>[1]consoCURRENT!M3813</f>
        <v>0</v>
      </c>
      <c r="K177" s="31">
        <f>[1]consoCURRENT!N3813</f>
        <v>0</v>
      </c>
      <c r="L177" s="31">
        <f>[1]consoCURRENT!O3813</f>
        <v>0</v>
      </c>
      <c r="M177" s="31">
        <f>[1]consoCURRENT!P3813</f>
        <v>0</v>
      </c>
      <c r="N177" s="31">
        <f>[1]consoCURRENT!Q3813</f>
        <v>0</v>
      </c>
      <c r="O177" s="31">
        <f>[1]consoCURRENT!R3813</f>
        <v>0</v>
      </c>
      <c r="P177" s="31">
        <f>[1]consoCURRENT!S3813</f>
        <v>0</v>
      </c>
      <c r="Q177" s="31">
        <f>[1]consoCURRENT!T3813</f>
        <v>0</v>
      </c>
      <c r="R177" s="31">
        <f>[1]consoCURRENT!U3813</f>
        <v>0</v>
      </c>
      <c r="S177" s="31">
        <f>[1]consoCURRENT!V3813</f>
        <v>0</v>
      </c>
      <c r="T177" s="31">
        <f>[1]consoCURRENT!W3813</f>
        <v>0</v>
      </c>
      <c r="U177" s="31">
        <f>[1]consoCURRENT!X3813</f>
        <v>0</v>
      </c>
      <c r="V177" s="31">
        <f>[1]consoCURRENT!Y3813</f>
        <v>0</v>
      </c>
      <c r="W177" s="31">
        <f>[1]consoCURRENT!Z3813</f>
        <v>0</v>
      </c>
      <c r="X177" s="31">
        <f>[1]consoCURRENT!AA3813</f>
        <v>0</v>
      </c>
      <c r="Y177" s="31">
        <f>[1]consoCURRENT!AB3813</f>
        <v>0</v>
      </c>
      <c r="Z177" s="31">
        <f t="shared" si="98"/>
        <v>0</v>
      </c>
      <c r="AA177" s="31">
        <f>D177-Z177</f>
        <v>0</v>
      </c>
      <c r="AB177" s="39"/>
      <c r="AC177" s="32"/>
      <c r="AE177" s="128"/>
      <c r="AF177" s="128"/>
      <c r="AG177" s="128"/>
      <c r="AH177" s="128"/>
      <c r="AI177" s="128"/>
      <c r="AJ177" s="128"/>
      <c r="AK177" s="128"/>
    </row>
    <row r="178" spans="1:37" s="33" customFormat="1" ht="18" customHeight="1" x14ac:dyDescent="0.2">
      <c r="A178" s="36" t="s">
        <v>37</v>
      </c>
      <c r="B178" s="31">
        <f>[1]consoCURRENT!E3842</f>
        <v>0</v>
      </c>
      <c r="C178" s="31">
        <f>[1]consoCURRENT!F3842</f>
        <v>0</v>
      </c>
      <c r="D178" s="31">
        <f>[1]consoCURRENT!G3842</f>
        <v>0</v>
      </c>
      <c r="E178" s="31">
        <f>[1]consoCURRENT!H3842</f>
        <v>0</v>
      </c>
      <c r="F178" s="31">
        <f>[1]consoCURRENT!I3842</f>
        <v>0</v>
      </c>
      <c r="G178" s="31">
        <f>[1]consoCURRENT!J3842</f>
        <v>0</v>
      </c>
      <c r="H178" s="31">
        <f>[1]consoCURRENT!K3842</f>
        <v>0</v>
      </c>
      <c r="I178" s="31">
        <f>[1]consoCURRENT!L3842</f>
        <v>0</v>
      </c>
      <c r="J178" s="31">
        <f>[1]consoCURRENT!M3842</f>
        <v>0</v>
      </c>
      <c r="K178" s="31">
        <f>[1]consoCURRENT!N3842</f>
        <v>0</v>
      </c>
      <c r="L178" s="31">
        <f>[1]consoCURRENT!O3842</f>
        <v>0</v>
      </c>
      <c r="M178" s="31">
        <f>[1]consoCURRENT!P3842</f>
        <v>0</v>
      </c>
      <c r="N178" s="31">
        <f>[1]consoCURRENT!Q3842</f>
        <v>0</v>
      </c>
      <c r="O178" s="31">
        <f>[1]consoCURRENT!R3842</f>
        <v>0</v>
      </c>
      <c r="P178" s="31">
        <f>[1]consoCURRENT!S3842</f>
        <v>0</v>
      </c>
      <c r="Q178" s="31">
        <f>[1]consoCURRENT!T3842</f>
        <v>0</v>
      </c>
      <c r="R178" s="31">
        <f>[1]consoCURRENT!U3842</f>
        <v>0</v>
      </c>
      <c r="S178" s="31">
        <f>[1]consoCURRENT!V3842</f>
        <v>0</v>
      </c>
      <c r="T178" s="31">
        <f>[1]consoCURRENT!W3842</f>
        <v>0</v>
      </c>
      <c r="U178" s="31">
        <f>[1]consoCURRENT!X3842</f>
        <v>0</v>
      </c>
      <c r="V178" s="31">
        <f>[1]consoCURRENT!Y3842</f>
        <v>0</v>
      </c>
      <c r="W178" s="31">
        <f>[1]consoCURRENT!Z3842</f>
        <v>0</v>
      </c>
      <c r="X178" s="31">
        <f>[1]consoCURRENT!AA3842</f>
        <v>0</v>
      </c>
      <c r="Y178" s="31">
        <f>[1]consoCURRENT!AB3842</f>
        <v>0</v>
      </c>
      <c r="Z178" s="31">
        <f t="shared" si="98"/>
        <v>0</v>
      </c>
      <c r="AA178" s="31">
        <f>D178-Z178</f>
        <v>0</v>
      </c>
      <c r="AB178" s="39"/>
      <c r="AC178" s="32"/>
      <c r="AE178" s="128"/>
      <c r="AF178" s="128"/>
      <c r="AG178" s="128"/>
      <c r="AH178" s="128"/>
      <c r="AI178" s="128"/>
      <c r="AJ178" s="128"/>
      <c r="AK178" s="128"/>
    </row>
    <row r="179" spans="1:37" s="33" customFormat="1" ht="18" hidden="1" customHeight="1" x14ac:dyDescent="0.25">
      <c r="A179" s="40" t="s">
        <v>38</v>
      </c>
      <c r="B179" s="41">
        <f t="shared" ref="B179:C179" si="99">SUM(B175:B178)</f>
        <v>204576.66000000003</v>
      </c>
      <c r="C179" s="41">
        <f t="shared" si="99"/>
        <v>0</v>
      </c>
      <c r="D179" s="41">
        <f>SUM(D175:D178)</f>
        <v>204576.66000000003</v>
      </c>
      <c r="E179" s="41">
        <f t="shared" ref="E179:AA179" si="100">SUM(E175:E178)</f>
        <v>116233</v>
      </c>
      <c r="F179" s="41">
        <f t="shared" si="100"/>
        <v>0</v>
      </c>
      <c r="G179" s="41">
        <f t="shared" si="100"/>
        <v>0</v>
      </c>
      <c r="H179" s="41">
        <f t="shared" si="100"/>
        <v>0</v>
      </c>
      <c r="I179" s="41">
        <f t="shared" si="100"/>
        <v>0</v>
      </c>
      <c r="J179" s="41">
        <f t="shared" si="100"/>
        <v>0</v>
      </c>
      <c r="K179" s="41">
        <f t="shared" si="100"/>
        <v>0</v>
      </c>
      <c r="L179" s="41">
        <f t="shared" si="100"/>
        <v>0</v>
      </c>
      <c r="M179" s="41">
        <f t="shared" si="100"/>
        <v>0</v>
      </c>
      <c r="N179" s="41">
        <f t="shared" si="100"/>
        <v>0</v>
      </c>
      <c r="O179" s="41">
        <f t="shared" si="100"/>
        <v>97313</v>
      </c>
      <c r="P179" s="41">
        <f t="shared" si="100"/>
        <v>18920</v>
      </c>
      <c r="Q179" s="41">
        <f t="shared" si="100"/>
        <v>0</v>
      </c>
      <c r="R179" s="41">
        <f t="shared" si="100"/>
        <v>0</v>
      </c>
      <c r="S179" s="41">
        <f t="shared" si="100"/>
        <v>0</v>
      </c>
      <c r="T179" s="41">
        <f t="shared" si="100"/>
        <v>0</v>
      </c>
      <c r="U179" s="41">
        <f t="shared" si="100"/>
        <v>0</v>
      </c>
      <c r="V179" s="41">
        <f t="shared" si="100"/>
        <v>0</v>
      </c>
      <c r="W179" s="41">
        <f t="shared" si="100"/>
        <v>0</v>
      </c>
      <c r="X179" s="41">
        <f t="shared" si="100"/>
        <v>0</v>
      </c>
      <c r="Y179" s="41">
        <f t="shared" si="100"/>
        <v>0</v>
      </c>
      <c r="Z179" s="41">
        <f t="shared" si="100"/>
        <v>116233</v>
      </c>
      <c r="AA179" s="41">
        <f t="shared" si="100"/>
        <v>88343.660000000033</v>
      </c>
      <c r="AB179" s="42">
        <f>Z179/D179</f>
        <v>0.56816354319207274</v>
      </c>
      <c r="AC179" s="32"/>
      <c r="AE179" s="128"/>
      <c r="AF179" s="128"/>
      <c r="AG179" s="128"/>
      <c r="AH179" s="128"/>
      <c r="AI179" s="128"/>
      <c r="AJ179" s="128"/>
      <c r="AK179" s="128"/>
    </row>
    <row r="180" spans="1:37" s="33" customFormat="1" ht="18" hidden="1" customHeight="1" x14ac:dyDescent="0.25">
      <c r="A180" s="43" t="s">
        <v>39</v>
      </c>
      <c r="B180" s="31">
        <f>[1]consoCURRENT!E3846</f>
        <v>0</v>
      </c>
      <c r="C180" s="31">
        <f>[1]consoCURRENT!F3846</f>
        <v>0</v>
      </c>
      <c r="D180" s="31">
        <f>[1]consoCURRENT!G3846</f>
        <v>0</v>
      </c>
      <c r="E180" s="31">
        <f>[1]consoCURRENT!H3846</f>
        <v>0</v>
      </c>
      <c r="F180" s="31">
        <f>[1]consoCURRENT!I3846</f>
        <v>0</v>
      </c>
      <c r="G180" s="31">
        <f>[1]consoCURRENT!J3846</f>
        <v>0</v>
      </c>
      <c r="H180" s="31">
        <f>[1]consoCURRENT!K3846</f>
        <v>0</v>
      </c>
      <c r="I180" s="31">
        <f>[1]consoCURRENT!L3846</f>
        <v>0</v>
      </c>
      <c r="J180" s="31">
        <f>[1]consoCURRENT!M3846</f>
        <v>0</v>
      </c>
      <c r="K180" s="31">
        <f>[1]consoCURRENT!N3846</f>
        <v>0</v>
      </c>
      <c r="L180" s="31">
        <f>[1]consoCURRENT!O3846</f>
        <v>0</v>
      </c>
      <c r="M180" s="31">
        <f>[1]consoCURRENT!P3846</f>
        <v>0</v>
      </c>
      <c r="N180" s="31">
        <f>[1]consoCURRENT!Q3846</f>
        <v>0</v>
      </c>
      <c r="O180" s="31">
        <f>[1]consoCURRENT!R3846</f>
        <v>0</v>
      </c>
      <c r="P180" s="31">
        <f>[1]consoCURRENT!S3846</f>
        <v>0</v>
      </c>
      <c r="Q180" s="31">
        <f>[1]consoCURRENT!T3846</f>
        <v>0</v>
      </c>
      <c r="R180" s="31">
        <f>[1]consoCURRENT!U3846</f>
        <v>0</v>
      </c>
      <c r="S180" s="31">
        <f>[1]consoCURRENT!V3846</f>
        <v>0</v>
      </c>
      <c r="T180" s="31">
        <f>[1]consoCURRENT!W3846</f>
        <v>0</v>
      </c>
      <c r="U180" s="31">
        <f>[1]consoCURRENT!X3846</f>
        <v>0</v>
      </c>
      <c r="V180" s="31">
        <f>[1]consoCURRENT!Y3846</f>
        <v>0</v>
      </c>
      <c r="W180" s="31">
        <f>[1]consoCURRENT!Z3846</f>
        <v>0</v>
      </c>
      <c r="X180" s="31">
        <f>[1]consoCURRENT!AA3846</f>
        <v>0</v>
      </c>
      <c r="Y180" s="31">
        <f>[1]consoCURRENT!AB3846</f>
        <v>0</v>
      </c>
      <c r="Z180" s="31">
        <f t="shared" ref="Z180" si="101">SUM(M180:Y180)</f>
        <v>0</v>
      </c>
      <c r="AA180" s="31">
        <f>D180-Z180</f>
        <v>0</v>
      </c>
      <c r="AB180" s="39"/>
      <c r="AC180" s="32"/>
      <c r="AE180" s="128"/>
      <c r="AF180" s="128"/>
      <c r="AG180" s="128"/>
      <c r="AH180" s="128"/>
      <c r="AI180" s="128"/>
      <c r="AJ180" s="128"/>
      <c r="AK180" s="128"/>
    </row>
    <row r="181" spans="1:37" s="33" customFormat="1" ht="18" customHeight="1" x14ac:dyDescent="0.25">
      <c r="A181" s="40" t="s">
        <v>40</v>
      </c>
      <c r="B181" s="41">
        <f t="shared" ref="B181:C181" si="102">B180+B179</f>
        <v>204576.66000000003</v>
      </c>
      <c r="C181" s="41">
        <f t="shared" si="102"/>
        <v>0</v>
      </c>
      <c r="D181" s="41">
        <f>D180+D179</f>
        <v>204576.66000000003</v>
      </c>
      <c r="E181" s="41">
        <f t="shared" ref="E181:AA181" si="103">E180+E179</f>
        <v>116233</v>
      </c>
      <c r="F181" s="41">
        <f t="shared" si="103"/>
        <v>0</v>
      </c>
      <c r="G181" s="41">
        <f t="shared" si="103"/>
        <v>0</v>
      </c>
      <c r="H181" s="41">
        <f t="shared" si="103"/>
        <v>0</v>
      </c>
      <c r="I181" s="41">
        <f t="shared" si="103"/>
        <v>0</v>
      </c>
      <c r="J181" s="41">
        <f t="shared" si="103"/>
        <v>0</v>
      </c>
      <c r="K181" s="41">
        <f t="shared" si="103"/>
        <v>0</v>
      </c>
      <c r="L181" s="41">
        <f t="shared" si="103"/>
        <v>0</v>
      </c>
      <c r="M181" s="41">
        <f t="shared" si="103"/>
        <v>0</v>
      </c>
      <c r="N181" s="41">
        <f t="shared" si="103"/>
        <v>0</v>
      </c>
      <c r="O181" s="41">
        <f t="shared" si="103"/>
        <v>97313</v>
      </c>
      <c r="P181" s="41">
        <f t="shared" si="103"/>
        <v>18920</v>
      </c>
      <c r="Q181" s="41">
        <f t="shared" si="103"/>
        <v>0</v>
      </c>
      <c r="R181" s="41">
        <f t="shared" si="103"/>
        <v>0</v>
      </c>
      <c r="S181" s="41">
        <f t="shared" si="103"/>
        <v>0</v>
      </c>
      <c r="T181" s="41">
        <f t="shared" si="103"/>
        <v>0</v>
      </c>
      <c r="U181" s="41">
        <f t="shared" si="103"/>
        <v>0</v>
      </c>
      <c r="V181" s="41">
        <f t="shared" si="103"/>
        <v>0</v>
      </c>
      <c r="W181" s="41">
        <f t="shared" si="103"/>
        <v>0</v>
      </c>
      <c r="X181" s="41">
        <f t="shared" si="103"/>
        <v>0</v>
      </c>
      <c r="Y181" s="41">
        <f t="shared" si="103"/>
        <v>0</v>
      </c>
      <c r="Z181" s="41">
        <f t="shared" si="103"/>
        <v>116233</v>
      </c>
      <c r="AA181" s="41">
        <f t="shared" si="103"/>
        <v>88343.660000000033</v>
      </c>
      <c r="AB181" s="42">
        <f>Z181/D181</f>
        <v>0.56816354319207274</v>
      </c>
      <c r="AC181" s="44"/>
      <c r="AE181" s="128"/>
      <c r="AF181" s="128"/>
      <c r="AG181" s="128"/>
      <c r="AH181" s="128"/>
      <c r="AI181" s="128"/>
      <c r="AJ181" s="128"/>
      <c r="AK181" s="128"/>
    </row>
    <row r="182" spans="1:37" s="33" customFormat="1" ht="15" customHeight="1" x14ac:dyDescent="0.25">
      <c r="A182" s="34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2"/>
      <c r="AE182" s="128"/>
      <c r="AF182" s="128"/>
      <c r="AG182" s="128"/>
      <c r="AH182" s="128"/>
      <c r="AI182" s="128"/>
      <c r="AJ182" s="128"/>
      <c r="AK182" s="128"/>
    </row>
    <row r="183" spans="1:37" s="33" customFormat="1" ht="15" customHeight="1" x14ac:dyDescent="0.25">
      <c r="A183" s="34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2"/>
      <c r="AE183" s="128"/>
      <c r="AF183" s="128"/>
      <c r="AG183" s="128"/>
      <c r="AH183" s="128"/>
      <c r="AI183" s="128"/>
      <c r="AJ183" s="128"/>
      <c r="AK183" s="128"/>
    </row>
    <row r="184" spans="1:37" s="33" customFormat="1" ht="15" customHeight="1" x14ac:dyDescent="0.25">
      <c r="A184" s="48" t="s">
        <v>57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2"/>
      <c r="AE184" s="128"/>
      <c r="AF184" s="128"/>
      <c r="AG184" s="128"/>
      <c r="AH184" s="128"/>
      <c r="AI184" s="128"/>
      <c r="AJ184" s="128"/>
      <c r="AK184" s="128"/>
    </row>
    <row r="185" spans="1:37" s="33" customFormat="1" ht="18" customHeight="1" x14ac:dyDescent="0.2">
      <c r="A185" s="36" t="s">
        <v>34</v>
      </c>
      <c r="B185" s="31">
        <f>[1]consoCURRENT!E3907</f>
        <v>0</v>
      </c>
      <c r="C185" s="31">
        <f>[1]consoCURRENT!F3907</f>
        <v>0</v>
      </c>
      <c r="D185" s="31">
        <f>[1]consoCURRENT!G3907</f>
        <v>0</v>
      </c>
      <c r="E185" s="31">
        <f>[1]consoCURRENT!H3907</f>
        <v>0</v>
      </c>
      <c r="F185" s="31">
        <f>[1]consoCURRENT!I3907</f>
        <v>0</v>
      </c>
      <c r="G185" s="31">
        <f>[1]consoCURRENT!J3907</f>
        <v>0</v>
      </c>
      <c r="H185" s="31">
        <f>[1]consoCURRENT!K3907</f>
        <v>0</v>
      </c>
      <c r="I185" s="31">
        <f>[1]consoCURRENT!L3907</f>
        <v>0</v>
      </c>
      <c r="J185" s="31">
        <f>[1]consoCURRENT!M3907</f>
        <v>0</v>
      </c>
      <c r="K185" s="31">
        <f>[1]consoCURRENT!N3907</f>
        <v>0</v>
      </c>
      <c r="L185" s="31">
        <f>[1]consoCURRENT!O3907</f>
        <v>0</v>
      </c>
      <c r="M185" s="31">
        <f>[1]consoCURRENT!P3907</f>
        <v>0</v>
      </c>
      <c r="N185" s="31">
        <f>[1]consoCURRENT!Q3907</f>
        <v>0</v>
      </c>
      <c r="O185" s="31">
        <f>[1]consoCURRENT!R3907</f>
        <v>0</v>
      </c>
      <c r="P185" s="31">
        <f>[1]consoCURRENT!S3907</f>
        <v>0</v>
      </c>
      <c r="Q185" s="31">
        <f>[1]consoCURRENT!T3907</f>
        <v>0</v>
      </c>
      <c r="R185" s="31">
        <f>[1]consoCURRENT!U3907</f>
        <v>0</v>
      </c>
      <c r="S185" s="31">
        <f>[1]consoCURRENT!V3907</f>
        <v>0</v>
      </c>
      <c r="T185" s="31">
        <f>[1]consoCURRENT!W3907</f>
        <v>0</v>
      </c>
      <c r="U185" s="31">
        <f>[1]consoCURRENT!X3907</f>
        <v>0</v>
      </c>
      <c r="V185" s="31">
        <f>[1]consoCURRENT!Y3907</f>
        <v>0</v>
      </c>
      <c r="W185" s="31">
        <f>[1]consoCURRENT!Z3907</f>
        <v>0</v>
      </c>
      <c r="X185" s="31">
        <f>[1]consoCURRENT!AA3907</f>
        <v>0</v>
      </c>
      <c r="Y185" s="31">
        <f>[1]consoCURRENT!AB3907</f>
        <v>0</v>
      </c>
      <c r="Z185" s="31">
        <f>SUM(M185:Y185)</f>
        <v>0</v>
      </c>
      <c r="AA185" s="31">
        <f>D185-Z185</f>
        <v>0</v>
      </c>
      <c r="AB185" s="39"/>
      <c r="AC185" s="32"/>
      <c r="AE185" s="128"/>
      <c r="AF185" s="128"/>
      <c r="AG185" s="128"/>
      <c r="AH185" s="128"/>
      <c r="AI185" s="128"/>
      <c r="AJ185" s="128"/>
      <c r="AK185" s="128"/>
    </row>
    <row r="186" spans="1:37" s="33" customFormat="1" ht="18" customHeight="1" x14ac:dyDescent="0.2">
      <c r="A186" s="36" t="s">
        <v>35</v>
      </c>
      <c r="B186" s="31">
        <f>[1]consoCURRENT!E4020</f>
        <v>0</v>
      </c>
      <c r="C186" s="31">
        <f>[1]consoCURRENT!F4020</f>
        <v>0</v>
      </c>
      <c r="D186" s="31">
        <f>[1]consoCURRENT!G4020</f>
        <v>0</v>
      </c>
      <c r="E186" s="31">
        <f>[1]consoCURRENT!H4020</f>
        <v>0</v>
      </c>
      <c r="F186" s="31">
        <f>[1]consoCURRENT!I4020</f>
        <v>0</v>
      </c>
      <c r="G186" s="31">
        <f>[1]consoCURRENT!J4020</f>
        <v>0</v>
      </c>
      <c r="H186" s="31">
        <f>[1]consoCURRENT!K4020</f>
        <v>0</v>
      </c>
      <c r="I186" s="31">
        <f>[1]consoCURRENT!L4020</f>
        <v>0</v>
      </c>
      <c r="J186" s="31">
        <f>[1]consoCURRENT!M4020</f>
        <v>0</v>
      </c>
      <c r="K186" s="31">
        <f>[1]consoCURRENT!N4020</f>
        <v>0</v>
      </c>
      <c r="L186" s="31">
        <f>[1]consoCURRENT!O4020</f>
        <v>0</v>
      </c>
      <c r="M186" s="31">
        <f>[1]consoCURRENT!P4020</f>
        <v>0</v>
      </c>
      <c r="N186" s="31">
        <f>[1]consoCURRENT!Q4020</f>
        <v>0</v>
      </c>
      <c r="O186" s="31">
        <f>[1]consoCURRENT!R4020</f>
        <v>0</v>
      </c>
      <c r="P186" s="31">
        <f>[1]consoCURRENT!S4020</f>
        <v>0</v>
      </c>
      <c r="Q186" s="31">
        <f>[1]consoCURRENT!T4020</f>
        <v>0</v>
      </c>
      <c r="R186" s="31">
        <f>[1]consoCURRENT!U4020</f>
        <v>0</v>
      </c>
      <c r="S186" s="31">
        <f>[1]consoCURRENT!V4020</f>
        <v>0</v>
      </c>
      <c r="T186" s="31">
        <f>[1]consoCURRENT!W4020</f>
        <v>0</v>
      </c>
      <c r="U186" s="31">
        <f>[1]consoCURRENT!X4020</f>
        <v>0</v>
      </c>
      <c r="V186" s="31">
        <f>[1]consoCURRENT!Y4020</f>
        <v>0</v>
      </c>
      <c r="W186" s="31">
        <f>[1]consoCURRENT!Z4020</f>
        <v>0</v>
      </c>
      <c r="X186" s="31">
        <f>[1]consoCURRENT!AA4020</f>
        <v>0</v>
      </c>
      <c r="Y186" s="31">
        <f>[1]consoCURRENT!AB4020</f>
        <v>0</v>
      </c>
      <c r="Z186" s="31">
        <f t="shared" ref="Z186:Z188" si="104">SUM(M186:Y186)</f>
        <v>0</v>
      </c>
      <c r="AA186" s="31">
        <f>D186-Z186</f>
        <v>0</v>
      </c>
      <c r="AB186" s="37" t="e">
        <f>Z186/D186</f>
        <v>#DIV/0!</v>
      </c>
      <c r="AC186" s="32"/>
      <c r="AE186" s="128"/>
      <c r="AF186" s="128"/>
      <c r="AG186" s="128"/>
      <c r="AH186" s="128"/>
      <c r="AI186" s="128"/>
      <c r="AJ186" s="128"/>
      <c r="AK186" s="128"/>
    </row>
    <row r="187" spans="1:37" s="33" customFormat="1" ht="18" customHeight="1" x14ac:dyDescent="0.2">
      <c r="A187" s="36" t="s">
        <v>36</v>
      </c>
      <c r="B187" s="31">
        <f>[1]consoCURRENT!E4026</f>
        <v>0</v>
      </c>
      <c r="C187" s="31">
        <f>[1]consoCURRENT!F4026</f>
        <v>0</v>
      </c>
      <c r="D187" s="31">
        <f>[1]consoCURRENT!G4026</f>
        <v>0</v>
      </c>
      <c r="E187" s="31">
        <f>[1]consoCURRENT!H4026</f>
        <v>0</v>
      </c>
      <c r="F187" s="31">
        <f>[1]consoCURRENT!I4026</f>
        <v>0</v>
      </c>
      <c r="G187" s="31">
        <f>[1]consoCURRENT!J4026</f>
        <v>0</v>
      </c>
      <c r="H187" s="31">
        <f>[1]consoCURRENT!K4026</f>
        <v>0</v>
      </c>
      <c r="I187" s="31">
        <f>[1]consoCURRENT!L4026</f>
        <v>0</v>
      </c>
      <c r="J187" s="31">
        <f>[1]consoCURRENT!M4026</f>
        <v>0</v>
      </c>
      <c r="K187" s="31">
        <f>[1]consoCURRENT!N4026</f>
        <v>0</v>
      </c>
      <c r="L187" s="31">
        <f>[1]consoCURRENT!O4026</f>
        <v>0</v>
      </c>
      <c r="M187" s="31">
        <f>[1]consoCURRENT!P4026</f>
        <v>0</v>
      </c>
      <c r="N187" s="31">
        <f>[1]consoCURRENT!Q4026</f>
        <v>0</v>
      </c>
      <c r="O187" s="31">
        <f>[1]consoCURRENT!R4026</f>
        <v>0</v>
      </c>
      <c r="P187" s="31">
        <f>[1]consoCURRENT!S4026</f>
        <v>0</v>
      </c>
      <c r="Q187" s="31">
        <f>[1]consoCURRENT!T4026</f>
        <v>0</v>
      </c>
      <c r="R187" s="31">
        <f>[1]consoCURRENT!U4026</f>
        <v>0</v>
      </c>
      <c r="S187" s="31">
        <f>[1]consoCURRENT!V4026</f>
        <v>0</v>
      </c>
      <c r="T187" s="31">
        <f>[1]consoCURRENT!W4026</f>
        <v>0</v>
      </c>
      <c r="U187" s="31">
        <f>[1]consoCURRENT!X4026</f>
        <v>0</v>
      </c>
      <c r="V187" s="31">
        <f>[1]consoCURRENT!Y4026</f>
        <v>0</v>
      </c>
      <c r="W187" s="31">
        <f>[1]consoCURRENT!Z4026</f>
        <v>0</v>
      </c>
      <c r="X187" s="31">
        <f>[1]consoCURRENT!AA4026</f>
        <v>0</v>
      </c>
      <c r="Y187" s="31">
        <f>[1]consoCURRENT!AB4026</f>
        <v>0</v>
      </c>
      <c r="Z187" s="31">
        <f t="shared" si="104"/>
        <v>0</v>
      </c>
      <c r="AA187" s="31">
        <f>D187-Z187</f>
        <v>0</v>
      </c>
      <c r="AB187" s="37"/>
      <c r="AC187" s="32"/>
      <c r="AE187" s="128"/>
      <c r="AF187" s="128"/>
      <c r="AG187" s="128"/>
      <c r="AH187" s="128"/>
      <c r="AI187" s="128"/>
      <c r="AJ187" s="128"/>
      <c r="AK187" s="128"/>
    </row>
    <row r="188" spans="1:37" s="33" customFormat="1" ht="18" customHeight="1" x14ac:dyDescent="0.2">
      <c r="A188" s="36" t="s">
        <v>37</v>
      </c>
      <c r="B188" s="31">
        <f>[1]consoCURRENT!E4055</f>
        <v>0</v>
      </c>
      <c r="C188" s="31">
        <f>[1]consoCURRENT!F4055</f>
        <v>0</v>
      </c>
      <c r="D188" s="31">
        <f>[1]consoCURRENT!G4055</f>
        <v>0</v>
      </c>
      <c r="E188" s="31">
        <f>[1]consoCURRENT!H4055</f>
        <v>0</v>
      </c>
      <c r="F188" s="31">
        <f>[1]consoCURRENT!I4055</f>
        <v>0</v>
      </c>
      <c r="G188" s="31">
        <f>[1]consoCURRENT!J4055</f>
        <v>0</v>
      </c>
      <c r="H188" s="31">
        <f>[1]consoCURRENT!K4055</f>
        <v>0</v>
      </c>
      <c r="I188" s="31">
        <f>[1]consoCURRENT!L4055</f>
        <v>0</v>
      </c>
      <c r="J188" s="31">
        <f>[1]consoCURRENT!M4055</f>
        <v>0</v>
      </c>
      <c r="K188" s="31">
        <f>[1]consoCURRENT!N4055</f>
        <v>0</v>
      </c>
      <c r="L188" s="31">
        <f>[1]consoCURRENT!O4055</f>
        <v>0</v>
      </c>
      <c r="M188" s="31">
        <f>[1]consoCURRENT!P4055</f>
        <v>0</v>
      </c>
      <c r="N188" s="31">
        <f>[1]consoCURRENT!Q4055</f>
        <v>0</v>
      </c>
      <c r="O188" s="31">
        <f>[1]consoCURRENT!R4055</f>
        <v>0</v>
      </c>
      <c r="P188" s="31">
        <f>[1]consoCURRENT!S4055</f>
        <v>0</v>
      </c>
      <c r="Q188" s="31">
        <f>[1]consoCURRENT!T4055</f>
        <v>0</v>
      </c>
      <c r="R188" s="31">
        <f>[1]consoCURRENT!U4055</f>
        <v>0</v>
      </c>
      <c r="S188" s="31">
        <f>[1]consoCURRENT!V4055</f>
        <v>0</v>
      </c>
      <c r="T188" s="31">
        <f>[1]consoCURRENT!W4055</f>
        <v>0</v>
      </c>
      <c r="U188" s="31">
        <f>[1]consoCURRENT!X4055</f>
        <v>0</v>
      </c>
      <c r="V188" s="31">
        <f>[1]consoCURRENT!Y4055</f>
        <v>0</v>
      </c>
      <c r="W188" s="31">
        <f>[1]consoCURRENT!Z4055</f>
        <v>0</v>
      </c>
      <c r="X188" s="31">
        <f>[1]consoCURRENT!AA4055</f>
        <v>0</v>
      </c>
      <c r="Y188" s="31">
        <f>[1]consoCURRENT!AB4055</f>
        <v>0</v>
      </c>
      <c r="Z188" s="31">
        <f t="shared" si="104"/>
        <v>0</v>
      </c>
      <c r="AA188" s="31">
        <f>D188-Z188</f>
        <v>0</v>
      </c>
      <c r="AB188" s="37"/>
      <c r="AC188" s="32"/>
      <c r="AE188" s="128"/>
      <c r="AF188" s="128"/>
      <c r="AG188" s="128"/>
      <c r="AH188" s="128"/>
      <c r="AI188" s="128"/>
      <c r="AJ188" s="128"/>
      <c r="AK188" s="128"/>
    </row>
    <row r="189" spans="1:37" s="33" customFormat="1" ht="18" hidden="1" customHeight="1" x14ac:dyDescent="0.25">
      <c r="A189" s="40" t="s">
        <v>38</v>
      </c>
      <c r="B189" s="41">
        <f t="shared" ref="B189:C189" si="105">SUM(B185:B188)</f>
        <v>0</v>
      </c>
      <c r="C189" s="41">
        <f t="shared" si="105"/>
        <v>0</v>
      </c>
      <c r="D189" s="41">
        <f>SUM(D185:D188)</f>
        <v>0</v>
      </c>
      <c r="E189" s="41">
        <f t="shared" ref="E189:AA189" si="106">SUM(E185:E188)</f>
        <v>0</v>
      </c>
      <c r="F189" s="41">
        <f t="shared" si="106"/>
        <v>0</v>
      </c>
      <c r="G189" s="41">
        <f t="shared" si="106"/>
        <v>0</v>
      </c>
      <c r="H189" s="41">
        <f t="shared" si="106"/>
        <v>0</v>
      </c>
      <c r="I189" s="41">
        <f t="shared" si="106"/>
        <v>0</v>
      </c>
      <c r="J189" s="41">
        <f t="shared" si="106"/>
        <v>0</v>
      </c>
      <c r="K189" s="41">
        <f t="shared" si="106"/>
        <v>0</v>
      </c>
      <c r="L189" s="41">
        <f t="shared" si="106"/>
        <v>0</v>
      </c>
      <c r="M189" s="41">
        <f t="shared" si="106"/>
        <v>0</v>
      </c>
      <c r="N189" s="41">
        <f t="shared" si="106"/>
        <v>0</v>
      </c>
      <c r="O189" s="41">
        <f t="shared" si="106"/>
        <v>0</v>
      </c>
      <c r="P189" s="41">
        <f t="shared" si="106"/>
        <v>0</v>
      </c>
      <c r="Q189" s="41">
        <f t="shared" si="106"/>
        <v>0</v>
      </c>
      <c r="R189" s="41">
        <f t="shared" si="106"/>
        <v>0</v>
      </c>
      <c r="S189" s="41">
        <f t="shared" si="106"/>
        <v>0</v>
      </c>
      <c r="T189" s="41">
        <f t="shared" si="106"/>
        <v>0</v>
      </c>
      <c r="U189" s="41">
        <f t="shared" si="106"/>
        <v>0</v>
      </c>
      <c r="V189" s="41">
        <f t="shared" si="106"/>
        <v>0</v>
      </c>
      <c r="W189" s="41">
        <f t="shared" si="106"/>
        <v>0</v>
      </c>
      <c r="X189" s="41">
        <f t="shared" si="106"/>
        <v>0</v>
      </c>
      <c r="Y189" s="41">
        <f t="shared" si="106"/>
        <v>0</v>
      </c>
      <c r="Z189" s="41">
        <f t="shared" si="106"/>
        <v>0</v>
      </c>
      <c r="AA189" s="41">
        <f t="shared" si="106"/>
        <v>0</v>
      </c>
      <c r="AB189" s="52" t="e">
        <f>Z189/D189</f>
        <v>#DIV/0!</v>
      </c>
      <c r="AC189" s="32"/>
      <c r="AE189" s="128"/>
      <c r="AF189" s="128"/>
      <c r="AG189" s="128"/>
      <c r="AH189" s="128"/>
      <c r="AI189" s="128"/>
      <c r="AJ189" s="128"/>
      <c r="AK189" s="128"/>
    </row>
    <row r="190" spans="1:37" s="33" customFormat="1" ht="18" hidden="1" customHeight="1" x14ac:dyDescent="0.25">
      <c r="A190" s="43" t="s">
        <v>39</v>
      </c>
      <c r="B190" s="31">
        <f>[1]consoCURRENT!E4059</f>
        <v>0</v>
      </c>
      <c r="C190" s="31">
        <f>[1]consoCURRENT!F4059</f>
        <v>0</v>
      </c>
      <c r="D190" s="31">
        <f>[1]consoCURRENT!G4059</f>
        <v>0</v>
      </c>
      <c r="E190" s="31">
        <f>[1]consoCURRENT!H4059</f>
        <v>0</v>
      </c>
      <c r="F190" s="31">
        <f>[1]consoCURRENT!I4059</f>
        <v>0</v>
      </c>
      <c r="G190" s="31">
        <f>[1]consoCURRENT!J4059</f>
        <v>0</v>
      </c>
      <c r="H190" s="31">
        <f>[1]consoCURRENT!K4059</f>
        <v>0</v>
      </c>
      <c r="I190" s="31">
        <f>[1]consoCURRENT!L4059</f>
        <v>0</v>
      </c>
      <c r="J190" s="31">
        <f>[1]consoCURRENT!M4059</f>
        <v>0</v>
      </c>
      <c r="K190" s="31">
        <f>[1]consoCURRENT!N4059</f>
        <v>0</v>
      </c>
      <c r="L190" s="31">
        <f>[1]consoCURRENT!O4059</f>
        <v>0</v>
      </c>
      <c r="M190" s="31">
        <f>[1]consoCURRENT!P4059</f>
        <v>0</v>
      </c>
      <c r="N190" s="31">
        <f>[1]consoCURRENT!Q4059</f>
        <v>0</v>
      </c>
      <c r="O190" s="31">
        <f>[1]consoCURRENT!R4059</f>
        <v>0</v>
      </c>
      <c r="P190" s="31">
        <f>[1]consoCURRENT!S4059</f>
        <v>0</v>
      </c>
      <c r="Q190" s="31">
        <f>[1]consoCURRENT!T4059</f>
        <v>0</v>
      </c>
      <c r="R190" s="31">
        <f>[1]consoCURRENT!U4059</f>
        <v>0</v>
      </c>
      <c r="S190" s="31">
        <f>[1]consoCURRENT!V4059</f>
        <v>0</v>
      </c>
      <c r="T190" s="31">
        <f>[1]consoCURRENT!W4059</f>
        <v>0</v>
      </c>
      <c r="U190" s="31">
        <f>[1]consoCURRENT!X4059</f>
        <v>0</v>
      </c>
      <c r="V190" s="31">
        <f>[1]consoCURRENT!Y4059</f>
        <v>0</v>
      </c>
      <c r="W190" s="31">
        <f>[1]consoCURRENT!Z4059</f>
        <v>0</v>
      </c>
      <c r="X190" s="31">
        <f>[1]consoCURRENT!AA4059</f>
        <v>0</v>
      </c>
      <c r="Y190" s="31">
        <f>[1]consoCURRENT!AB4059</f>
        <v>0</v>
      </c>
      <c r="Z190" s="31">
        <f t="shared" ref="Z190" si="107">SUM(M190:Y190)</f>
        <v>0</v>
      </c>
      <c r="AA190" s="31">
        <f>D190-Z190</f>
        <v>0</v>
      </c>
      <c r="AB190" s="37"/>
      <c r="AC190" s="32"/>
      <c r="AE190" s="128"/>
      <c r="AF190" s="128"/>
      <c r="AG190" s="128"/>
      <c r="AH190" s="128"/>
      <c r="AI190" s="128"/>
      <c r="AJ190" s="128"/>
      <c r="AK190" s="128"/>
    </row>
    <row r="191" spans="1:37" s="33" customFormat="1" ht="18" customHeight="1" x14ac:dyDescent="0.25">
      <c r="A191" s="40" t="s">
        <v>40</v>
      </c>
      <c r="B191" s="41">
        <f t="shared" ref="B191:C191" si="108">B190+B189</f>
        <v>0</v>
      </c>
      <c r="C191" s="41">
        <f t="shared" si="108"/>
        <v>0</v>
      </c>
      <c r="D191" s="41">
        <f>D190+D189</f>
        <v>0</v>
      </c>
      <c r="E191" s="41">
        <f t="shared" ref="E191:AA191" si="109">E190+E189</f>
        <v>0</v>
      </c>
      <c r="F191" s="41">
        <f t="shared" si="109"/>
        <v>0</v>
      </c>
      <c r="G191" s="41">
        <f t="shared" si="109"/>
        <v>0</v>
      </c>
      <c r="H191" s="41">
        <f t="shared" si="109"/>
        <v>0</v>
      </c>
      <c r="I191" s="41">
        <f t="shared" si="109"/>
        <v>0</v>
      </c>
      <c r="J191" s="41">
        <f t="shared" si="109"/>
        <v>0</v>
      </c>
      <c r="K191" s="41">
        <f t="shared" si="109"/>
        <v>0</v>
      </c>
      <c r="L191" s="41">
        <f t="shared" si="109"/>
        <v>0</v>
      </c>
      <c r="M191" s="41">
        <f t="shared" si="109"/>
        <v>0</v>
      </c>
      <c r="N191" s="41">
        <f t="shared" si="109"/>
        <v>0</v>
      </c>
      <c r="O191" s="41">
        <f t="shared" si="109"/>
        <v>0</v>
      </c>
      <c r="P191" s="41">
        <f t="shared" si="109"/>
        <v>0</v>
      </c>
      <c r="Q191" s="41">
        <f t="shared" si="109"/>
        <v>0</v>
      </c>
      <c r="R191" s="41">
        <f t="shared" si="109"/>
        <v>0</v>
      </c>
      <c r="S191" s="41">
        <f t="shared" si="109"/>
        <v>0</v>
      </c>
      <c r="T191" s="41">
        <f t="shared" si="109"/>
        <v>0</v>
      </c>
      <c r="U191" s="41">
        <f t="shared" si="109"/>
        <v>0</v>
      </c>
      <c r="V191" s="41">
        <f t="shared" si="109"/>
        <v>0</v>
      </c>
      <c r="W191" s="41">
        <f t="shared" si="109"/>
        <v>0</v>
      </c>
      <c r="X191" s="41">
        <f t="shared" si="109"/>
        <v>0</v>
      </c>
      <c r="Y191" s="41">
        <f t="shared" si="109"/>
        <v>0</v>
      </c>
      <c r="Z191" s="41">
        <f t="shared" si="109"/>
        <v>0</v>
      </c>
      <c r="AA191" s="41">
        <f t="shared" si="109"/>
        <v>0</v>
      </c>
      <c r="AB191" s="52" t="e">
        <f>Z191/D191</f>
        <v>#DIV/0!</v>
      </c>
      <c r="AC191" s="44"/>
      <c r="AE191" s="128"/>
      <c r="AF191" s="128"/>
      <c r="AG191" s="128"/>
      <c r="AH191" s="128"/>
      <c r="AI191" s="128"/>
      <c r="AJ191" s="128"/>
      <c r="AK191" s="128"/>
    </row>
    <row r="192" spans="1:37" s="33" customFormat="1" ht="25.5" hidden="1" customHeight="1" x14ac:dyDescent="0.25">
      <c r="A192" s="34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2"/>
      <c r="AE192" s="128"/>
      <c r="AF192" s="128"/>
      <c r="AG192" s="128"/>
      <c r="AH192" s="128"/>
      <c r="AI192" s="128"/>
      <c r="AJ192" s="128"/>
      <c r="AK192" s="128"/>
    </row>
    <row r="193" spans="1:37" s="33" customFormat="1" ht="25.5" hidden="1" customHeight="1" x14ac:dyDescent="0.25">
      <c r="A193" s="34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2"/>
      <c r="AE193" s="128"/>
      <c r="AF193" s="128"/>
      <c r="AG193" s="128"/>
      <c r="AH193" s="128"/>
      <c r="AI193" s="128"/>
      <c r="AJ193" s="128"/>
      <c r="AK193" s="128"/>
    </row>
    <row r="194" spans="1:37" s="33" customFormat="1" ht="15.75" hidden="1" x14ac:dyDescent="0.25">
      <c r="A194" s="35" t="s">
        <v>58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2"/>
      <c r="AE194" s="128"/>
      <c r="AF194" s="128"/>
      <c r="AG194" s="128"/>
      <c r="AH194" s="128"/>
      <c r="AI194" s="128"/>
      <c r="AJ194" s="128"/>
      <c r="AK194" s="128"/>
    </row>
    <row r="195" spans="1:37" s="33" customFormat="1" ht="18" hidden="1" customHeight="1" x14ac:dyDescent="0.2">
      <c r="A195" s="36" t="s">
        <v>34</v>
      </c>
      <c r="B195" s="31">
        <f>[1]consoCURRENT!E4120</f>
        <v>0</v>
      </c>
      <c r="C195" s="31">
        <f>[1]consoCURRENT!F4120</f>
        <v>0</v>
      </c>
      <c r="D195" s="31">
        <f>[1]consoCURRENT!G4120</f>
        <v>0</v>
      </c>
      <c r="E195" s="31">
        <f>[1]consoCURRENT!H4120</f>
        <v>0</v>
      </c>
      <c r="F195" s="31">
        <f>[1]consoCURRENT!I4120</f>
        <v>0</v>
      </c>
      <c r="G195" s="31">
        <f>[1]consoCURRENT!J4120</f>
        <v>0</v>
      </c>
      <c r="H195" s="31">
        <f>[1]consoCURRENT!K4120</f>
        <v>0</v>
      </c>
      <c r="I195" s="31">
        <f>[1]consoCURRENT!L4120</f>
        <v>0</v>
      </c>
      <c r="J195" s="31">
        <f>[1]consoCURRENT!M4120</f>
        <v>0</v>
      </c>
      <c r="K195" s="31">
        <f>[1]consoCURRENT!N4120</f>
        <v>0</v>
      </c>
      <c r="L195" s="31">
        <f>[1]consoCURRENT!O4120</f>
        <v>0</v>
      </c>
      <c r="M195" s="31">
        <f>[1]consoCURRENT!P4120</f>
        <v>0</v>
      </c>
      <c r="N195" s="31">
        <f>[1]consoCURRENT!Q4120</f>
        <v>0</v>
      </c>
      <c r="O195" s="31">
        <f>[1]consoCURRENT!R4120</f>
        <v>0</v>
      </c>
      <c r="P195" s="31">
        <f>[1]consoCURRENT!S4120</f>
        <v>0</v>
      </c>
      <c r="Q195" s="31">
        <f>[1]consoCURRENT!T4120</f>
        <v>0</v>
      </c>
      <c r="R195" s="31">
        <f>[1]consoCURRENT!U4120</f>
        <v>0</v>
      </c>
      <c r="S195" s="31">
        <f>[1]consoCURRENT!V4120</f>
        <v>0</v>
      </c>
      <c r="T195" s="31">
        <f>[1]consoCURRENT!W4120</f>
        <v>0</v>
      </c>
      <c r="U195" s="31">
        <f>[1]consoCURRENT!X4120</f>
        <v>0</v>
      </c>
      <c r="V195" s="31">
        <f>[1]consoCURRENT!Y4120</f>
        <v>0</v>
      </c>
      <c r="W195" s="31">
        <f>[1]consoCURRENT!Z4120</f>
        <v>0</v>
      </c>
      <c r="X195" s="31">
        <f>[1]consoCURRENT!AA4120</f>
        <v>0</v>
      </c>
      <c r="Y195" s="31">
        <f>[1]consoCURRENT!AB4120</f>
        <v>0</v>
      </c>
      <c r="Z195" s="31">
        <f>SUM(M195:Y195)</f>
        <v>0</v>
      </c>
      <c r="AA195" s="31">
        <f>D195-Z195</f>
        <v>0</v>
      </c>
      <c r="AB195" s="39" t="e">
        <f>Z195/D195</f>
        <v>#DIV/0!</v>
      </c>
      <c r="AC195" s="32"/>
      <c r="AE195" s="128"/>
      <c r="AF195" s="128"/>
      <c r="AG195" s="128"/>
      <c r="AH195" s="128"/>
      <c r="AI195" s="128"/>
      <c r="AJ195" s="128"/>
      <c r="AK195" s="128"/>
    </row>
    <row r="196" spans="1:37" s="33" customFormat="1" ht="18" hidden="1" customHeight="1" x14ac:dyDescent="0.2">
      <c r="A196" s="36" t="s">
        <v>35</v>
      </c>
      <c r="B196" s="31">
        <f>[1]consoCURRENT!E4233</f>
        <v>0</v>
      </c>
      <c r="C196" s="31">
        <f>[1]consoCURRENT!F4233</f>
        <v>0</v>
      </c>
      <c r="D196" s="31">
        <f>[1]consoCURRENT!G4233</f>
        <v>0</v>
      </c>
      <c r="E196" s="31">
        <f>[1]consoCURRENT!H4233</f>
        <v>0</v>
      </c>
      <c r="F196" s="31">
        <f>[1]consoCURRENT!I4233</f>
        <v>0</v>
      </c>
      <c r="G196" s="31">
        <f>[1]consoCURRENT!J4233</f>
        <v>0</v>
      </c>
      <c r="H196" s="31">
        <f>[1]consoCURRENT!K4233</f>
        <v>0</v>
      </c>
      <c r="I196" s="31">
        <f>[1]consoCURRENT!L4233</f>
        <v>0</v>
      </c>
      <c r="J196" s="31">
        <f>[1]consoCURRENT!M4233</f>
        <v>0</v>
      </c>
      <c r="K196" s="31">
        <f>[1]consoCURRENT!N4233</f>
        <v>0</v>
      </c>
      <c r="L196" s="31">
        <f>[1]consoCURRENT!O4233</f>
        <v>0</v>
      </c>
      <c r="M196" s="31">
        <f>[1]consoCURRENT!P4233</f>
        <v>0</v>
      </c>
      <c r="N196" s="31">
        <f>[1]consoCURRENT!Q4233</f>
        <v>0</v>
      </c>
      <c r="O196" s="31">
        <f>[1]consoCURRENT!R4233</f>
        <v>0</v>
      </c>
      <c r="P196" s="31">
        <f>[1]consoCURRENT!S4233</f>
        <v>0</v>
      </c>
      <c r="Q196" s="31">
        <f>[1]consoCURRENT!T4233</f>
        <v>0</v>
      </c>
      <c r="R196" s="31">
        <f>[1]consoCURRENT!U4233</f>
        <v>0</v>
      </c>
      <c r="S196" s="31">
        <f>[1]consoCURRENT!V4233</f>
        <v>0</v>
      </c>
      <c r="T196" s="31">
        <f>[1]consoCURRENT!W4233</f>
        <v>0</v>
      </c>
      <c r="U196" s="31">
        <f>[1]consoCURRENT!X4233</f>
        <v>0</v>
      </c>
      <c r="V196" s="31">
        <f>[1]consoCURRENT!Y4233</f>
        <v>0</v>
      </c>
      <c r="W196" s="31">
        <f>[1]consoCURRENT!Z4233</f>
        <v>0</v>
      </c>
      <c r="X196" s="31">
        <f>[1]consoCURRENT!AA4233</f>
        <v>0</v>
      </c>
      <c r="Y196" s="31">
        <f>[1]consoCURRENT!AB4233</f>
        <v>0</v>
      </c>
      <c r="Z196" s="31">
        <f t="shared" ref="Z196:Z198" si="110">SUM(M196:Y196)</f>
        <v>0</v>
      </c>
      <c r="AA196" s="31">
        <f>D196-Z196</f>
        <v>0</v>
      </c>
      <c r="AB196" s="39"/>
      <c r="AC196" s="32"/>
      <c r="AE196" s="128"/>
      <c r="AF196" s="128"/>
      <c r="AG196" s="128"/>
      <c r="AH196" s="128"/>
      <c r="AI196" s="128"/>
      <c r="AJ196" s="128"/>
      <c r="AK196" s="128"/>
    </row>
    <row r="197" spans="1:37" s="33" customFormat="1" ht="18" hidden="1" customHeight="1" x14ac:dyDescent="0.2">
      <c r="A197" s="36" t="s">
        <v>36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>
        <f t="shared" si="110"/>
        <v>0</v>
      </c>
      <c r="AA197" s="31">
        <f>D197-Z197</f>
        <v>0</v>
      </c>
      <c r="AB197" s="39"/>
      <c r="AC197" s="32"/>
      <c r="AE197" s="128"/>
      <c r="AF197" s="128"/>
      <c r="AG197" s="128"/>
      <c r="AH197" s="128"/>
      <c r="AI197" s="128"/>
      <c r="AJ197" s="128"/>
      <c r="AK197" s="128"/>
    </row>
    <row r="198" spans="1:37" s="33" customFormat="1" ht="18" hidden="1" customHeight="1" x14ac:dyDescent="0.2">
      <c r="A198" s="36" t="s">
        <v>37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>
        <f t="shared" si="110"/>
        <v>0</v>
      </c>
      <c r="AA198" s="31">
        <f>D198-Z198</f>
        <v>0</v>
      </c>
      <c r="AB198" s="39"/>
      <c r="AC198" s="32"/>
      <c r="AE198" s="128"/>
      <c r="AF198" s="128"/>
      <c r="AG198" s="128"/>
      <c r="AH198" s="128"/>
      <c r="AI198" s="128"/>
      <c r="AJ198" s="128"/>
      <c r="AK198" s="128"/>
    </row>
    <row r="199" spans="1:37" s="33" customFormat="1" ht="18" hidden="1" customHeight="1" x14ac:dyDescent="0.25">
      <c r="A199" s="40" t="s">
        <v>38</v>
      </c>
      <c r="B199" s="41">
        <f t="shared" ref="B199:AA199" si="111">SUM(B195:B198)</f>
        <v>0</v>
      </c>
      <c r="C199" s="41">
        <f t="shared" si="111"/>
        <v>0</v>
      </c>
      <c r="D199" s="41">
        <f t="shared" si="111"/>
        <v>0</v>
      </c>
      <c r="E199" s="41">
        <f t="shared" si="111"/>
        <v>0</v>
      </c>
      <c r="F199" s="41">
        <f t="shared" si="111"/>
        <v>0</v>
      </c>
      <c r="G199" s="41">
        <f t="shared" si="111"/>
        <v>0</v>
      </c>
      <c r="H199" s="41">
        <f t="shared" si="111"/>
        <v>0</v>
      </c>
      <c r="I199" s="41">
        <f t="shared" si="111"/>
        <v>0</v>
      </c>
      <c r="J199" s="41">
        <f t="shared" si="111"/>
        <v>0</v>
      </c>
      <c r="K199" s="41">
        <f t="shared" si="111"/>
        <v>0</v>
      </c>
      <c r="L199" s="41">
        <f t="shared" si="111"/>
        <v>0</v>
      </c>
      <c r="M199" s="41">
        <f t="shared" si="111"/>
        <v>0</v>
      </c>
      <c r="N199" s="41">
        <f t="shared" si="111"/>
        <v>0</v>
      </c>
      <c r="O199" s="41">
        <f t="shared" si="111"/>
        <v>0</v>
      </c>
      <c r="P199" s="41">
        <f t="shared" si="111"/>
        <v>0</v>
      </c>
      <c r="Q199" s="41">
        <f t="shared" si="111"/>
        <v>0</v>
      </c>
      <c r="R199" s="41">
        <f t="shared" si="111"/>
        <v>0</v>
      </c>
      <c r="S199" s="41">
        <f t="shared" si="111"/>
        <v>0</v>
      </c>
      <c r="T199" s="41">
        <f t="shared" si="111"/>
        <v>0</v>
      </c>
      <c r="U199" s="41">
        <f t="shared" si="111"/>
        <v>0</v>
      </c>
      <c r="V199" s="41">
        <f t="shared" si="111"/>
        <v>0</v>
      </c>
      <c r="W199" s="41">
        <f t="shared" si="111"/>
        <v>0</v>
      </c>
      <c r="X199" s="41">
        <f t="shared" si="111"/>
        <v>0</v>
      </c>
      <c r="Y199" s="41">
        <f t="shared" si="111"/>
        <v>0</v>
      </c>
      <c r="Z199" s="41">
        <f t="shared" si="111"/>
        <v>0</v>
      </c>
      <c r="AA199" s="41">
        <f t="shared" si="111"/>
        <v>0</v>
      </c>
      <c r="AB199" s="42" t="e">
        <f>Z199/D199</f>
        <v>#DIV/0!</v>
      </c>
      <c r="AC199" s="32"/>
      <c r="AE199" s="128"/>
      <c r="AF199" s="128"/>
      <c r="AG199" s="128"/>
      <c r="AH199" s="128"/>
      <c r="AI199" s="128"/>
      <c r="AJ199" s="128"/>
      <c r="AK199" s="128"/>
    </row>
    <row r="200" spans="1:37" s="33" customFormat="1" ht="18" hidden="1" customHeight="1" x14ac:dyDescent="0.25">
      <c r="A200" s="43" t="s">
        <v>39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>
        <f t="shared" ref="Z200" si="112">SUM(M200:Y200)</f>
        <v>0</v>
      </c>
      <c r="AA200" s="31">
        <f>D200-Z200</f>
        <v>0</v>
      </c>
      <c r="AB200" s="39"/>
      <c r="AC200" s="32"/>
      <c r="AE200" s="128"/>
      <c r="AF200" s="128"/>
      <c r="AG200" s="128"/>
      <c r="AH200" s="128"/>
      <c r="AI200" s="128"/>
      <c r="AJ200" s="128"/>
      <c r="AK200" s="128"/>
    </row>
    <row r="201" spans="1:37" s="33" customFormat="1" ht="18" hidden="1" customHeight="1" x14ac:dyDescent="0.25">
      <c r="A201" s="40" t="s">
        <v>40</v>
      </c>
      <c r="B201" s="41">
        <f t="shared" ref="B201:AA201" si="113">B200+B199</f>
        <v>0</v>
      </c>
      <c r="C201" s="41">
        <f t="shared" si="113"/>
        <v>0</v>
      </c>
      <c r="D201" s="41">
        <f t="shared" si="113"/>
        <v>0</v>
      </c>
      <c r="E201" s="41">
        <f t="shared" si="113"/>
        <v>0</v>
      </c>
      <c r="F201" s="41">
        <f t="shared" si="113"/>
        <v>0</v>
      </c>
      <c r="G201" s="41">
        <f t="shared" si="113"/>
        <v>0</v>
      </c>
      <c r="H201" s="41">
        <f t="shared" si="113"/>
        <v>0</v>
      </c>
      <c r="I201" s="41">
        <f t="shared" si="113"/>
        <v>0</v>
      </c>
      <c r="J201" s="41">
        <f t="shared" si="113"/>
        <v>0</v>
      </c>
      <c r="K201" s="41">
        <f t="shared" si="113"/>
        <v>0</v>
      </c>
      <c r="L201" s="41">
        <f t="shared" si="113"/>
        <v>0</v>
      </c>
      <c r="M201" s="41">
        <f t="shared" si="113"/>
        <v>0</v>
      </c>
      <c r="N201" s="41">
        <f t="shared" si="113"/>
        <v>0</v>
      </c>
      <c r="O201" s="41">
        <f t="shared" si="113"/>
        <v>0</v>
      </c>
      <c r="P201" s="41">
        <f t="shared" si="113"/>
        <v>0</v>
      </c>
      <c r="Q201" s="41">
        <f t="shared" si="113"/>
        <v>0</v>
      </c>
      <c r="R201" s="41">
        <f t="shared" si="113"/>
        <v>0</v>
      </c>
      <c r="S201" s="41">
        <f t="shared" si="113"/>
        <v>0</v>
      </c>
      <c r="T201" s="41">
        <f t="shared" si="113"/>
        <v>0</v>
      </c>
      <c r="U201" s="41">
        <f t="shared" si="113"/>
        <v>0</v>
      </c>
      <c r="V201" s="41">
        <f t="shared" si="113"/>
        <v>0</v>
      </c>
      <c r="W201" s="41">
        <f t="shared" si="113"/>
        <v>0</v>
      </c>
      <c r="X201" s="41">
        <f t="shared" si="113"/>
        <v>0</v>
      </c>
      <c r="Y201" s="41">
        <f t="shared" si="113"/>
        <v>0</v>
      </c>
      <c r="Z201" s="41">
        <f t="shared" si="113"/>
        <v>0</v>
      </c>
      <c r="AA201" s="41">
        <f t="shared" si="113"/>
        <v>0</v>
      </c>
      <c r="AB201" s="42" t="e">
        <f>Z201/D201</f>
        <v>#DIV/0!</v>
      </c>
      <c r="AC201" s="44"/>
      <c r="AE201" s="128"/>
      <c r="AF201" s="128"/>
      <c r="AG201" s="128"/>
      <c r="AH201" s="128"/>
      <c r="AI201" s="128"/>
      <c r="AJ201" s="128"/>
      <c r="AK201" s="128"/>
    </row>
    <row r="202" spans="1:37" s="33" customFormat="1" ht="25.5" customHeight="1" x14ac:dyDescent="0.25">
      <c r="A202" s="34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2"/>
      <c r="AE202" s="128"/>
      <c r="AF202" s="128"/>
      <c r="AG202" s="128"/>
      <c r="AH202" s="128"/>
      <c r="AI202" s="128"/>
      <c r="AJ202" s="128"/>
      <c r="AK202" s="128"/>
    </row>
    <row r="203" spans="1:37" s="33" customFormat="1" ht="25.5" customHeight="1" x14ac:dyDescent="0.25">
      <c r="A203" s="34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2"/>
      <c r="AE203" s="128"/>
      <c r="AF203" s="128"/>
      <c r="AG203" s="128"/>
      <c r="AH203" s="128"/>
      <c r="AI203" s="128"/>
      <c r="AJ203" s="128"/>
      <c r="AK203" s="128"/>
    </row>
    <row r="204" spans="1:37" s="33" customFormat="1" ht="15.75" x14ac:dyDescent="0.25">
      <c r="A204" s="54" t="s">
        <v>59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2"/>
      <c r="AE204" s="128"/>
      <c r="AF204" s="128"/>
      <c r="AG204" s="128"/>
      <c r="AH204" s="128"/>
      <c r="AI204" s="128"/>
      <c r="AJ204" s="128"/>
      <c r="AK204" s="128"/>
    </row>
    <row r="205" spans="1:37" s="33" customFormat="1" ht="18" customHeight="1" x14ac:dyDescent="0.2">
      <c r="A205" s="36" t="s">
        <v>34</v>
      </c>
      <c r="B205" s="31">
        <f t="shared" ref="B205:Q210" si="114">B195+B15</f>
        <v>0</v>
      </c>
      <c r="C205" s="31">
        <f t="shared" si="114"/>
        <v>0</v>
      </c>
      <c r="D205" s="31">
        <f>D195+D15</f>
        <v>0</v>
      </c>
      <c r="E205" s="31">
        <f t="shared" ref="E205:Y210" si="115">E195+E15</f>
        <v>0</v>
      </c>
      <c r="F205" s="31">
        <f t="shared" si="115"/>
        <v>0</v>
      </c>
      <c r="G205" s="31">
        <f t="shared" si="115"/>
        <v>0</v>
      </c>
      <c r="H205" s="31">
        <f t="shared" si="115"/>
        <v>0</v>
      </c>
      <c r="I205" s="31">
        <f t="shared" si="115"/>
        <v>0</v>
      </c>
      <c r="J205" s="31">
        <f t="shared" si="115"/>
        <v>0</v>
      </c>
      <c r="K205" s="31">
        <f t="shared" si="115"/>
        <v>0</v>
      </c>
      <c r="L205" s="31">
        <f t="shared" si="115"/>
        <v>0</v>
      </c>
      <c r="M205" s="31">
        <f t="shared" si="115"/>
        <v>0</v>
      </c>
      <c r="N205" s="31">
        <f t="shared" si="115"/>
        <v>0</v>
      </c>
      <c r="O205" s="31">
        <f t="shared" si="115"/>
        <v>0</v>
      </c>
      <c r="P205" s="31">
        <f t="shared" si="115"/>
        <v>0</v>
      </c>
      <c r="Q205" s="31">
        <f t="shared" si="115"/>
        <v>0</v>
      </c>
      <c r="R205" s="31">
        <f t="shared" si="115"/>
        <v>0</v>
      </c>
      <c r="S205" s="31">
        <f t="shared" si="115"/>
        <v>0</v>
      </c>
      <c r="T205" s="31">
        <f t="shared" si="115"/>
        <v>0</v>
      </c>
      <c r="U205" s="31">
        <f t="shared" si="115"/>
        <v>0</v>
      </c>
      <c r="V205" s="31">
        <f t="shared" si="115"/>
        <v>0</v>
      </c>
      <c r="W205" s="31">
        <f t="shared" si="115"/>
        <v>0</v>
      </c>
      <c r="X205" s="31">
        <f t="shared" si="115"/>
        <v>0</v>
      </c>
      <c r="Y205" s="31">
        <f t="shared" si="115"/>
        <v>0</v>
      </c>
      <c r="Z205" s="31">
        <f>SUM(M205:Y205)</f>
        <v>0</v>
      </c>
      <c r="AA205" s="31">
        <f>D205-Z205</f>
        <v>0</v>
      </c>
      <c r="AB205" s="37" t="e">
        <f>Z205/D205</f>
        <v>#DIV/0!</v>
      </c>
      <c r="AC205" s="32"/>
      <c r="AE205" s="128"/>
      <c r="AF205" s="128"/>
      <c r="AG205" s="128"/>
      <c r="AH205" s="128"/>
      <c r="AI205" s="128"/>
      <c r="AJ205" s="128"/>
      <c r="AK205" s="128"/>
    </row>
    <row r="206" spans="1:37" s="33" customFormat="1" ht="18" customHeight="1" x14ac:dyDescent="0.2">
      <c r="A206" s="36" t="s">
        <v>35</v>
      </c>
      <c r="B206" s="31">
        <f t="shared" si="114"/>
        <v>19491784.07</v>
      </c>
      <c r="C206" s="31">
        <f t="shared" si="114"/>
        <v>1.3767582629498065E-9</v>
      </c>
      <c r="D206" s="31">
        <f t="shared" si="114"/>
        <v>19491784.070000004</v>
      </c>
      <c r="E206" s="31">
        <f t="shared" si="114"/>
        <v>5277526.78</v>
      </c>
      <c r="F206" s="31">
        <f t="shared" si="114"/>
        <v>0</v>
      </c>
      <c r="G206" s="31">
        <f t="shared" si="114"/>
        <v>0</v>
      </c>
      <c r="H206" s="31">
        <f t="shared" si="114"/>
        <v>0</v>
      </c>
      <c r="I206" s="31">
        <f t="shared" si="114"/>
        <v>6495</v>
      </c>
      <c r="J206" s="31">
        <f t="shared" si="114"/>
        <v>0</v>
      </c>
      <c r="K206" s="31">
        <f t="shared" si="114"/>
        <v>0</v>
      </c>
      <c r="L206" s="31">
        <f t="shared" si="114"/>
        <v>0</v>
      </c>
      <c r="M206" s="31">
        <f t="shared" si="114"/>
        <v>6495</v>
      </c>
      <c r="N206" s="31">
        <f t="shared" si="114"/>
        <v>1441711.9200000002</v>
      </c>
      <c r="O206" s="31">
        <f t="shared" si="114"/>
        <v>919456.55</v>
      </c>
      <c r="P206" s="31">
        <f t="shared" si="114"/>
        <v>2909863.3100000005</v>
      </c>
      <c r="Q206" s="31">
        <f t="shared" si="114"/>
        <v>0</v>
      </c>
      <c r="R206" s="31">
        <f t="shared" si="115"/>
        <v>0</v>
      </c>
      <c r="S206" s="31">
        <f t="shared" si="115"/>
        <v>0</v>
      </c>
      <c r="T206" s="31">
        <f t="shared" si="115"/>
        <v>0</v>
      </c>
      <c r="U206" s="31">
        <f t="shared" si="115"/>
        <v>0</v>
      </c>
      <c r="V206" s="31">
        <f t="shared" si="115"/>
        <v>0</v>
      </c>
      <c r="W206" s="31">
        <f t="shared" si="115"/>
        <v>0</v>
      </c>
      <c r="X206" s="31">
        <f t="shared" si="115"/>
        <v>0</v>
      </c>
      <c r="Y206" s="31">
        <f t="shared" si="115"/>
        <v>0</v>
      </c>
      <c r="Z206" s="31">
        <f t="shared" ref="Z206:Z208" si="116">SUM(M206:Y206)</f>
        <v>5277526.7800000012</v>
      </c>
      <c r="AA206" s="31">
        <f>D206-Z206</f>
        <v>14214257.290000003</v>
      </c>
      <c r="AB206" s="39">
        <f>Z206/D206</f>
        <v>0.27075647673127545</v>
      </c>
      <c r="AC206" s="32"/>
      <c r="AE206" s="128"/>
      <c r="AF206" s="128"/>
      <c r="AG206" s="128"/>
      <c r="AH206" s="128"/>
      <c r="AI206" s="128"/>
      <c r="AJ206" s="128"/>
      <c r="AK206" s="128"/>
    </row>
    <row r="207" spans="1:37" s="33" customFormat="1" ht="18" customHeight="1" x14ac:dyDescent="0.2">
      <c r="A207" s="36" t="s">
        <v>36</v>
      </c>
      <c r="B207" s="31">
        <f t="shared" si="114"/>
        <v>0</v>
      </c>
      <c r="C207" s="31">
        <f t="shared" si="114"/>
        <v>0</v>
      </c>
      <c r="D207" s="31">
        <f t="shared" si="114"/>
        <v>0</v>
      </c>
      <c r="E207" s="31">
        <f t="shared" si="115"/>
        <v>0</v>
      </c>
      <c r="F207" s="31">
        <f t="shared" si="115"/>
        <v>0</v>
      </c>
      <c r="G207" s="31">
        <f t="shared" si="115"/>
        <v>0</v>
      </c>
      <c r="H207" s="31">
        <f t="shared" si="115"/>
        <v>0</v>
      </c>
      <c r="I207" s="31">
        <f t="shared" si="115"/>
        <v>0</v>
      </c>
      <c r="J207" s="31">
        <f t="shared" si="115"/>
        <v>0</v>
      </c>
      <c r="K207" s="31">
        <f t="shared" si="115"/>
        <v>0</v>
      </c>
      <c r="L207" s="31">
        <f t="shared" si="115"/>
        <v>0</v>
      </c>
      <c r="M207" s="31">
        <f t="shared" si="115"/>
        <v>0</v>
      </c>
      <c r="N207" s="31">
        <f t="shared" si="115"/>
        <v>0</v>
      </c>
      <c r="O207" s="31">
        <f t="shared" si="115"/>
        <v>0</v>
      </c>
      <c r="P207" s="31">
        <f t="shared" si="115"/>
        <v>0</v>
      </c>
      <c r="Q207" s="31">
        <f t="shared" si="115"/>
        <v>0</v>
      </c>
      <c r="R207" s="31">
        <f t="shared" si="115"/>
        <v>0</v>
      </c>
      <c r="S207" s="31">
        <f t="shared" si="115"/>
        <v>0</v>
      </c>
      <c r="T207" s="31">
        <f t="shared" si="115"/>
        <v>0</v>
      </c>
      <c r="U207" s="31">
        <f t="shared" si="115"/>
        <v>0</v>
      </c>
      <c r="V207" s="31">
        <f t="shared" si="115"/>
        <v>0</v>
      </c>
      <c r="W207" s="31">
        <f t="shared" si="115"/>
        <v>0</v>
      </c>
      <c r="X207" s="31">
        <f t="shared" si="115"/>
        <v>0</v>
      </c>
      <c r="Y207" s="31">
        <f t="shared" si="115"/>
        <v>0</v>
      </c>
      <c r="Z207" s="31">
        <f t="shared" si="116"/>
        <v>0</v>
      </c>
      <c r="AA207" s="31">
        <f>D207-Z207</f>
        <v>0</v>
      </c>
      <c r="AB207" s="39"/>
      <c r="AC207" s="32"/>
      <c r="AE207" s="128"/>
      <c r="AF207" s="128"/>
      <c r="AG207" s="128"/>
      <c r="AH207" s="128"/>
      <c r="AI207" s="128"/>
      <c r="AJ207" s="128"/>
      <c r="AK207" s="128"/>
    </row>
    <row r="208" spans="1:37" s="33" customFormat="1" ht="18" customHeight="1" x14ac:dyDescent="0.2">
      <c r="A208" s="36" t="s">
        <v>37</v>
      </c>
      <c r="B208" s="31">
        <f t="shared" si="114"/>
        <v>0</v>
      </c>
      <c r="C208" s="31">
        <f t="shared" si="114"/>
        <v>0</v>
      </c>
      <c r="D208" s="31">
        <f t="shared" si="114"/>
        <v>0</v>
      </c>
      <c r="E208" s="31">
        <f t="shared" si="115"/>
        <v>0</v>
      </c>
      <c r="F208" s="31">
        <f t="shared" si="115"/>
        <v>0</v>
      </c>
      <c r="G208" s="31">
        <f t="shared" si="115"/>
        <v>0</v>
      </c>
      <c r="H208" s="31">
        <f t="shared" si="115"/>
        <v>0</v>
      </c>
      <c r="I208" s="31">
        <f t="shared" si="115"/>
        <v>0</v>
      </c>
      <c r="J208" s="31">
        <f t="shared" si="115"/>
        <v>0</v>
      </c>
      <c r="K208" s="31">
        <f t="shared" si="115"/>
        <v>0</v>
      </c>
      <c r="L208" s="31">
        <f t="shared" si="115"/>
        <v>0</v>
      </c>
      <c r="M208" s="31">
        <f t="shared" si="115"/>
        <v>0</v>
      </c>
      <c r="N208" s="31">
        <f t="shared" si="115"/>
        <v>0</v>
      </c>
      <c r="O208" s="31">
        <f t="shared" si="115"/>
        <v>0</v>
      </c>
      <c r="P208" s="31">
        <f t="shared" si="115"/>
        <v>0</v>
      </c>
      <c r="Q208" s="31">
        <f t="shared" si="115"/>
        <v>0</v>
      </c>
      <c r="R208" s="31">
        <f t="shared" si="115"/>
        <v>0</v>
      </c>
      <c r="S208" s="31">
        <f t="shared" si="115"/>
        <v>0</v>
      </c>
      <c r="T208" s="31">
        <f t="shared" si="115"/>
        <v>0</v>
      </c>
      <c r="U208" s="31">
        <f t="shared" si="115"/>
        <v>0</v>
      </c>
      <c r="V208" s="31">
        <f t="shared" si="115"/>
        <v>0</v>
      </c>
      <c r="W208" s="31">
        <f t="shared" si="115"/>
        <v>0</v>
      </c>
      <c r="X208" s="31">
        <f t="shared" si="115"/>
        <v>0</v>
      </c>
      <c r="Y208" s="31">
        <f t="shared" si="115"/>
        <v>0</v>
      </c>
      <c r="Z208" s="31">
        <f t="shared" si="116"/>
        <v>0</v>
      </c>
      <c r="AA208" s="31">
        <f>D208-Z208</f>
        <v>0</v>
      </c>
      <c r="AB208" s="39"/>
      <c r="AC208" s="32"/>
      <c r="AE208" s="128"/>
      <c r="AF208" s="128"/>
      <c r="AG208" s="128"/>
      <c r="AH208" s="128"/>
      <c r="AI208" s="128"/>
      <c r="AJ208" s="128"/>
      <c r="AK208" s="128"/>
    </row>
    <row r="209" spans="1:37" s="33" customFormat="1" ht="18" hidden="1" customHeight="1" x14ac:dyDescent="0.25">
      <c r="A209" s="40" t="s">
        <v>38</v>
      </c>
      <c r="B209" s="41">
        <f t="shared" ref="B209:C209" si="117">SUM(B205:B208)</f>
        <v>19491784.07</v>
      </c>
      <c r="C209" s="41">
        <f t="shared" si="117"/>
        <v>1.3767582629498065E-9</v>
      </c>
      <c r="D209" s="41">
        <f>SUM(D205:D208)</f>
        <v>19491784.070000004</v>
      </c>
      <c r="E209" s="41">
        <f t="shared" ref="E209:AA209" si="118">SUM(E205:E208)</f>
        <v>5277526.78</v>
      </c>
      <c r="F209" s="41">
        <f t="shared" si="118"/>
        <v>0</v>
      </c>
      <c r="G209" s="41">
        <f t="shared" si="118"/>
        <v>0</v>
      </c>
      <c r="H209" s="41">
        <f t="shared" si="118"/>
        <v>0</v>
      </c>
      <c r="I209" s="41">
        <f t="shared" si="118"/>
        <v>6495</v>
      </c>
      <c r="J209" s="41">
        <f t="shared" si="118"/>
        <v>0</v>
      </c>
      <c r="K209" s="41">
        <f t="shared" si="118"/>
        <v>0</v>
      </c>
      <c r="L209" s="41">
        <f t="shared" si="118"/>
        <v>0</v>
      </c>
      <c r="M209" s="41">
        <f t="shared" si="118"/>
        <v>6495</v>
      </c>
      <c r="N209" s="41">
        <f t="shared" si="118"/>
        <v>1441711.9200000002</v>
      </c>
      <c r="O209" s="41">
        <f t="shared" si="118"/>
        <v>919456.55</v>
      </c>
      <c r="P209" s="41">
        <f t="shared" si="118"/>
        <v>2909863.3100000005</v>
      </c>
      <c r="Q209" s="41">
        <f t="shared" si="118"/>
        <v>0</v>
      </c>
      <c r="R209" s="41">
        <f t="shared" si="118"/>
        <v>0</v>
      </c>
      <c r="S209" s="41">
        <f t="shared" si="118"/>
        <v>0</v>
      </c>
      <c r="T209" s="41">
        <f t="shared" si="118"/>
        <v>0</v>
      </c>
      <c r="U209" s="41">
        <f t="shared" si="118"/>
        <v>0</v>
      </c>
      <c r="V209" s="41">
        <f t="shared" si="118"/>
        <v>0</v>
      </c>
      <c r="W209" s="41">
        <f t="shared" si="118"/>
        <v>0</v>
      </c>
      <c r="X209" s="41">
        <f t="shared" si="118"/>
        <v>0</v>
      </c>
      <c r="Y209" s="41">
        <f t="shared" si="118"/>
        <v>0</v>
      </c>
      <c r="Z209" s="41">
        <f t="shared" si="118"/>
        <v>5277526.7800000012</v>
      </c>
      <c r="AA209" s="41">
        <f t="shared" si="118"/>
        <v>14214257.290000003</v>
      </c>
      <c r="AB209" s="42">
        <f>Z209/D209</f>
        <v>0.27075647673127545</v>
      </c>
      <c r="AC209" s="32"/>
      <c r="AE209" s="128"/>
      <c r="AF209" s="128"/>
      <c r="AG209" s="128"/>
      <c r="AH209" s="128"/>
      <c r="AI209" s="128"/>
      <c r="AJ209" s="128"/>
      <c r="AK209" s="128"/>
    </row>
    <row r="210" spans="1:37" s="33" customFormat="1" ht="18" hidden="1" customHeight="1" x14ac:dyDescent="0.25">
      <c r="A210" s="43" t="s">
        <v>39</v>
      </c>
      <c r="B210" s="31">
        <f t="shared" ref="B210:C210" si="119">B200+B20</f>
        <v>0</v>
      </c>
      <c r="C210" s="31">
        <f t="shared" si="119"/>
        <v>0</v>
      </c>
      <c r="D210" s="31">
        <f t="shared" si="114"/>
        <v>0</v>
      </c>
      <c r="E210" s="31">
        <f t="shared" si="115"/>
        <v>0</v>
      </c>
      <c r="F210" s="31">
        <f t="shared" si="115"/>
        <v>0</v>
      </c>
      <c r="G210" s="31">
        <f t="shared" si="115"/>
        <v>0</v>
      </c>
      <c r="H210" s="31">
        <f t="shared" si="115"/>
        <v>0</v>
      </c>
      <c r="I210" s="31">
        <f t="shared" si="115"/>
        <v>0</v>
      </c>
      <c r="J210" s="31">
        <f t="shared" si="115"/>
        <v>0</v>
      </c>
      <c r="K210" s="31">
        <f t="shared" si="115"/>
        <v>0</v>
      </c>
      <c r="L210" s="31">
        <f t="shared" si="115"/>
        <v>0</v>
      </c>
      <c r="M210" s="31">
        <f t="shared" si="115"/>
        <v>0</v>
      </c>
      <c r="N210" s="31">
        <f t="shared" si="115"/>
        <v>0</v>
      </c>
      <c r="O210" s="31">
        <f t="shared" si="115"/>
        <v>0</v>
      </c>
      <c r="P210" s="31">
        <f t="shared" si="115"/>
        <v>0</v>
      </c>
      <c r="Q210" s="31">
        <f t="shared" si="115"/>
        <v>0</v>
      </c>
      <c r="R210" s="31">
        <f t="shared" si="115"/>
        <v>0</v>
      </c>
      <c r="S210" s="31">
        <f t="shared" si="115"/>
        <v>0</v>
      </c>
      <c r="T210" s="31">
        <f t="shared" si="115"/>
        <v>0</v>
      </c>
      <c r="U210" s="31">
        <f t="shared" si="115"/>
        <v>0</v>
      </c>
      <c r="V210" s="31">
        <f t="shared" si="115"/>
        <v>0</v>
      </c>
      <c r="W210" s="31">
        <f t="shared" si="115"/>
        <v>0</v>
      </c>
      <c r="X210" s="31">
        <f t="shared" si="115"/>
        <v>0</v>
      </c>
      <c r="Y210" s="31">
        <f t="shared" si="115"/>
        <v>0</v>
      </c>
      <c r="Z210" s="31">
        <f t="shared" ref="Z210" si="120">SUM(M210:Y210)</f>
        <v>0</v>
      </c>
      <c r="AA210" s="31">
        <f>D210-Z210</f>
        <v>0</v>
      </c>
      <c r="AB210" s="37" t="e">
        <f>Z210/D210</f>
        <v>#DIV/0!</v>
      </c>
      <c r="AC210" s="32"/>
      <c r="AE210" s="128"/>
      <c r="AF210" s="128"/>
      <c r="AG210" s="128"/>
      <c r="AH210" s="128"/>
      <c r="AI210" s="128"/>
      <c r="AJ210" s="128"/>
      <c r="AK210" s="128"/>
    </row>
    <row r="211" spans="1:37" s="33" customFormat="1" ht="18" customHeight="1" x14ac:dyDescent="0.25">
      <c r="A211" s="40" t="s">
        <v>40</v>
      </c>
      <c r="B211" s="41">
        <f t="shared" ref="B211:C211" si="121">B210+B209</f>
        <v>19491784.07</v>
      </c>
      <c r="C211" s="41">
        <f t="shared" si="121"/>
        <v>1.3767582629498065E-9</v>
      </c>
      <c r="D211" s="41">
        <f>D210+D209</f>
        <v>19491784.070000004</v>
      </c>
      <c r="E211" s="41">
        <f t="shared" ref="E211:AA211" si="122">E210+E209</f>
        <v>5277526.78</v>
      </c>
      <c r="F211" s="41">
        <f t="shared" si="122"/>
        <v>0</v>
      </c>
      <c r="G211" s="41">
        <f t="shared" si="122"/>
        <v>0</v>
      </c>
      <c r="H211" s="41">
        <f t="shared" si="122"/>
        <v>0</v>
      </c>
      <c r="I211" s="41">
        <f t="shared" si="122"/>
        <v>6495</v>
      </c>
      <c r="J211" s="41">
        <f t="shared" si="122"/>
        <v>0</v>
      </c>
      <c r="K211" s="41">
        <f t="shared" si="122"/>
        <v>0</v>
      </c>
      <c r="L211" s="41">
        <f t="shared" si="122"/>
        <v>0</v>
      </c>
      <c r="M211" s="41">
        <f t="shared" si="122"/>
        <v>6495</v>
      </c>
      <c r="N211" s="41">
        <f t="shared" si="122"/>
        <v>1441711.9200000002</v>
      </c>
      <c r="O211" s="41">
        <f t="shared" si="122"/>
        <v>919456.55</v>
      </c>
      <c r="P211" s="41">
        <f t="shared" si="122"/>
        <v>2909863.3100000005</v>
      </c>
      <c r="Q211" s="41">
        <f t="shared" si="122"/>
        <v>0</v>
      </c>
      <c r="R211" s="41">
        <f t="shared" si="122"/>
        <v>0</v>
      </c>
      <c r="S211" s="41">
        <f t="shared" si="122"/>
        <v>0</v>
      </c>
      <c r="T211" s="41">
        <f t="shared" si="122"/>
        <v>0</v>
      </c>
      <c r="U211" s="41">
        <f t="shared" si="122"/>
        <v>0</v>
      </c>
      <c r="V211" s="41">
        <f t="shared" si="122"/>
        <v>0</v>
      </c>
      <c r="W211" s="41">
        <f t="shared" si="122"/>
        <v>0</v>
      </c>
      <c r="X211" s="41">
        <f t="shared" si="122"/>
        <v>0</v>
      </c>
      <c r="Y211" s="41">
        <f t="shared" si="122"/>
        <v>0</v>
      </c>
      <c r="Z211" s="41">
        <f t="shared" si="122"/>
        <v>5277526.7800000012</v>
      </c>
      <c r="AA211" s="41">
        <f t="shared" si="122"/>
        <v>14214257.290000003</v>
      </c>
      <c r="AB211" s="42">
        <f>Z211/D211</f>
        <v>0.27075647673127545</v>
      </c>
      <c r="AC211" s="44"/>
      <c r="AE211" s="128"/>
      <c r="AF211" s="128"/>
      <c r="AG211" s="128"/>
      <c r="AH211" s="128"/>
      <c r="AI211" s="128"/>
      <c r="AJ211" s="128"/>
      <c r="AK211" s="128"/>
    </row>
    <row r="212" spans="1:37" s="33" customFormat="1" ht="25.5" customHeight="1" x14ac:dyDescent="0.25">
      <c r="A212" s="34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2"/>
      <c r="AE212" s="128"/>
      <c r="AF212" s="128"/>
      <c r="AG212" s="128"/>
      <c r="AH212" s="128"/>
      <c r="AI212" s="128"/>
      <c r="AJ212" s="128"/>
      <c r="AK212" s="128"/>
    </row>
    <row r="213" spans="1:37" s="33" customFormat="1" ht="25.5" customHeight="1" x14ac:dyDescent="0.25">
      <c r="A213" s="55" t="s">
        <v>60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2"/>
      <c r="AE213" s="128"/>
      <c r="AF213" s="128"/>
      <c r="AG213" s="128"/>
      <c r="AH213" s="128"/>
      <c r="AI213" s="128"/>
      <c r="AJ213" s="128"/>
      <c r="AK213" s="128"/>
    </row>
    <row r="214" spans="1:37" s="33" customFormat="1" ht="25.5" customHeight="1" x14ac:dyDescent="0.2">
      <c r="A214" s="56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2"/>
      <c r="AE214" s="128"/>
      <c r="AF214" s="128"/>
      <c r="AG214" s="128"/>
      <c r="AH214" s="128"/>
      <c r="AI214" s="128"/>
      <c r="AJ214" s="128"/>
      <c r="AK214" s="128"/>
    </row>
    <row r="215" spans="1:37" s="33" customFormat="1" ht="25.5" customHeight="1" x14ac:dyDescent="0.25">
      <c r="A215" s="35" t="s">
        <v>61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2"/>
      <c r="AE215" s="128"/>
      <c r="AF215" s="128"/>
      <c r="AG215" s="128"/>
      <c r="AH215" s="128"/>
      <c r="AI215" s="128"/>
      <c r="AJ215" s="128"/>
      <c r="AK215" s="128"/>
    </row>
    <row r="216" spans="1:37" s="33" customFormat="1" ht="18" customHeight="1" x14ac:dyDescent="0.2">
      <c r="A216" s="36" t="s">
        <v>34</v>
      </c>
      <c r="B216" s="31">
        <f>[1]consoCURRENT!E4548</f>
        <v>0</v>
      </c>
      <c r="C216" s="31">
        <f>[1]consoCURRENT!F4548</f>
        <v>0</v>
      </c>
      <c r="D216" s="31">
        <f>[1]consoCURRENT!G4548</f>
        <v>0</v>
      </c>
      <c r="E216" s="31">
        <f>[1]consoCURRENT!H4548</f>
        <v>0</v>
      </c>
      <c r="F216" s="31">
        <f>[1]consoCURRENT!I4548</f>
        <v>0</v>
      </c>
      <c r="G216" s="31">
        <f>[1]consoCURRENT!J4548</f>
        <v>0</v>
      </c>
      <c r="H216" s="31">
        <f>[1]consoCURRENT!K4548</f>
        <v>0</v>
      </c>
      <c r="I216" s="31">
        <f>[1]consoCURRENT!L4548</f>
        <v>0</v>
      </c>
      <c r="J216" s="31">
        <f>[1]consoCURRENT!M4548</f>
        <v>0</v>
      </c>
      <c r="K216" s="31">
        <f>[1]consoCURRENT!N4548</f>
        <v>0</v>
      </c>
      <c r="L216" s="31">
        <f>[1]consoCURRENT!O4548</f>
        <v>0</v>
      </c>
      <c r="M216" s="31">
        <f>[1]consoCURRENT!P4548</f>
        <v>0</v>
      </c>
      <c r="N216" s="31">
        <f>[1]consoCURRENT!Q4548</f>
        <v>0</v>
      </c>
      <c r="O216" s="31">
        <f>[1]consoCURRENT!R4548</f>
        <v>0</v>
      </c>
      <c r="P216" s="31">
        <f>[1]consoCURRENT!S4548</f>
        <v>0</v>
      </c>
      <c r="Q216" s="31">
        <f>[1]consoCURRENT!T4548</f>
        <v>0</v>
      </c>
      <c r="R216" s="31">
        <f>[1]consoCURRENT!U4548</f>
        <v>0</v>
      </c>
      <c r="S216" s="31">
        <f>[1]consoCURRENT!V4548</f>
        <v>0</v>
      </c>
      <c r="T216" s="31">
        <f>[1]consoCURRENT!W4548</f>
        <v>0</v>
      </c>
      <c r="U216" s="31">
        <f>[1]consoCURRENT!X4548</f>
        <v>0</v>
      </c>
      <c r="V216" s="31">
        <f>[1]consoCURRENT!Y4548</f>
        <v>0</v>
      </c>
      <c r="W216" s="31">
        <f>[1]consoCURRENT!Z4548</f>
        <v>0</v>
      </c>
      <c r="X216" s="31">
        <f>[1]consoCURRENT!AA4548</f>
        <v>0</v>
      </c>
      <c r="Y216" s="31">
        <f>[1]consoCURRENT!AB4548</f>
        <v>0</v>
      </c>
      <c r="Z216" s="31">
        <f>SUM(M216:Y216)</f>
        <v>0</v>
      </c>
      <c r="AA216" s="31">
        <f>D216-Z216</f>
        <v>0</v>
      </c>
      <c r="AB216" s="37" t="e">
        <f>Z216/D216</f>
        <v>#DIV/0!</v>
      </c>
      <c r="AC216" s="32"/>
      <c r="AE216" s="128"/>
      <c r="AF216" s="128"/>
      <c r="AG216" s="128"/>
      <c r="AH216" s="128"/>
      <c r="AI216" s="128"/>
      <c r="AJ216" s="128"/>
      <c r="AK216" s="128"/>
    </row>
    <row r="217" spans="1:37" s="33" customFormat="1" ht="18" customHeight="1" x14ac:dyDescent="0.2">
      <c r="A217" s="36" t="s">
        <v>35</v>
      </c>
      <c r="B217" s="31">
        <f>[1]consoCURRENT!E4661</f>
        <v>379007834.96999997</v>
      </c>
      <c r="C217" s="31">
        <f>[1]consoCURRENT!F4661</f>
        <v>0</v>
      </c>
      <c r="D217" s="31">
        <f>[1]consoCURRENT!G4661</f>
        <v>379007834.96999997</v>
      </c>
      <c r="E217" s="31">
        <f>[1]consoCURRENT!H4661</f>
        <v>41052390</v>
      </c>
      <c r="F217" s="31">
        <f>[1]consoCURRENT!I4661</f>
        <v>0</v>
      </c>
      <c r="G217" s="31">
        <f>[1]consoCURRENT!J4661</f>
        <v>0</v>
      </c>
      <c r="H217" s="31">
        <f>[1]consoCURRENT!K4661</f>
        <v>0</v>
      </c>
      <c r="I217" s="31">
        <f>[1]consoCURRENT!L4661</f>
        <v>1429316.16</v>
      </c>
      <c r="J217" s="31">
        <f>[1]consoCURRENT!M4661</f>
        <v>0</v>
      </c>
      <c r="K217" s="31">
        <f>[1]consoCURRENT!N4661</f>
        <v>0</v>
      </c>
      <c r="L217" s="31">
        <f>[1]consoCURRENT!O4661</f>
        <v>0</v>
      </c>
      <c r="M217" s="31">
        <f>[1]consoCURRENT!P4661</f>
        <v>1429316.16</v>
      </c>
      <c r="N217" s="31">
        <f>[1]consoCURRENT!Q4661</f>
        <v>4455500</v>
      </c>
      <c r="O217" s="31">
        <f>[1]consoCURRENT!R4661</f>
        <v>35141073.840000004</v>
      </c>
      <c r="P217" s="31">
        <f>[1]consoCURRENT!S4661</f>
        <v>26500</v>
      </c>
      <c r="Q217" s="31">
        <f>[1]consoCURRENT!T4661</f>
        <v>0</v>
      </c>
      <c r="R217" s="31">
        <f>[1]consoCURRENT!U4661</f>
        <v>0</v>
      </c>
      <c r="S217" s="31">
        <f>[1]consoCURRENT!V4661</f>
        <v>0</v>
      </c>
      <c r="T217" s="31">
        <f>[1]consoCURRENT!W4661</f>
        <v>0</v>
      </c>
      <c r="U217" s="31">
        <f>[1]consoCURRENT!X4661</f>
        <v>0</v>
      </c>
      <c r="V217" s="31">
        <f>[1]consoCURRENT!Y4661</f>
        <v>0</v>
      </c>
      <c r="W217" s="31">
        <f>[1]consoCURRENT!Z4661</f>
        <v>0</v>
      </c>
      <c r="X217" s="31">
        <f>[1]consoCURRENT!AA4661</f>
        <v>0</v>
      </c>
      <c r="Y217" s="31">
        <f>[1]consoCURRENT!AB4661</f>
        <v>0</v>
      </c>
      <c r="Z217" s="31">
        <f t="shared" ref="Z217:Z219" si="123">SUM(M217:Y217)</f>
        <v>41052390</v>
      </c>
      <c r="AA217" s="31">
        <f>D217-Z217</f>
        <v>337955444.96999997</v>
      </c>
      <c r="AB217" s="39">
        <f>Z217/D217</f>
        <v>0.10831541253823807</v>
      </c>
      <c r="AC217" s="32"/>
      <c r="AE217" s="128"/>
      <c r="AF217" s="128"/>
      <c r="AG217" s="128"/>
      <c r="AH217" s="128"/>
      <c r="AI217" s="128"/>
      <c r="AJ217" s="128"/>
      <c r="AK217" s="128"/>
    </row>
    <row r="218" spans="1:37" s="33" customFormat="1" ht="18" customHeight="1" x14ac:dyDescent="0.2">
      <c r="A218" s="36" t="s">
        <v>36</v>
      </c>
      <c r="B218" s="31">
        <f>[1]consoCURRENT!E4667</f>
        <v>0</v>
      </c>
      <c r="C218" s="31">
        <f>[1]consoCURRENT!F4667</f>
        <v>0</v>
      </c>
      <c r="D218" s="31">
        <f>[1]consoCURRENT!G4667</f>
        <v>0</v>
      </c>
      <c r="E218" s="31">
        <f>[1]consoCURRENT!H4667</f>
        <v>0</v>
      </c>
      <c r="F218" s="31">
        <f>[1]consoCURRENT!I4667</f>
        <v>0</v>
      </c>
      <c r="G218" s="31">
        <f>[1]consoCURRENT!J4667</f>
        <v>0</v>
      </c>
      <c r="H218" s="31">
        <f>[1]consoCURRENT!K4667</f>
        <v>0</v>
      </c>
      <c r="I218" s="31">
        <f>[1]consoCURRENT!L4667</f>
        <v>0</v>
      </c>
      <c r="J218" s="31">
        <f>[1]consoCURRENT!M4667</f>
        <v>0</v>
      </c>
      <c r="K218" s="31">
        <f>[1]consoCURRENT!N4667</f>
        <v>0</v>
      </c>
      <c r="L218" s="31">
        <f>[1]consoCURRENT!O4667</f>
        <v>0</v>
      </c>
      <c r="M218" s="31">
        <f>[1]consoCURRENT!P4667</f>
        <v>0</v>
      </c>
      <c r="N218" s="31">
        <f>[1]consoCURRENT!Q4667</f>
        <v>0</v>
      </c>
      <c r="O218" s="31">
        <f>[1]consoCURRENT!R4667</f>
        <v>0</v>
      </c>
      <c r="P218" s="31">
        <f>[1]consoCURRENT!S4667</f>
        <v>0</v>
      </c>
      <c r="Q218" s="31">
        <f>[1]consoCURRENT!T4667</f>
        <v>0</v>
      </c>
      <c r="R218" s="31">
        <f>[1]consoCURRENT!U4667</f>
        <v>0</v>
      </c>
      <c r="S218" s="31">
        <f>[1]consoCURRENT!V4667</f>
        <v>0</v>
      </c>
      <c r="T218" s="31">
        <f>[1]consoCURRENT!W4667</f>
        <v>0</v>
      </c>
      <c r="U218" s="31">
        <f>[1]consoCURRENT!X4667</f>
        <v>0</v>
      </c>
      <c r="V218" s="31">
        <f>[1]consoCURRENT!Y4667</f>
        <v>0</v>
      </c>
      <c r="W218" s="31">
        <f>[1]consoCURRENT!Z4667</f>
        <v>0</v>
      </c>
      <c r="X218" s="31">
        <f>[1]consoCURRENT!AA4667</f>
        <v>0</v>
      </c>
      <c r="Y218" s="31">
        <f>[1]consoCURRENT!AB4667</f>
        <v>0</v>
      </c>
      <c r="Z218" s="31">
        <f t="shared" si="123"/>
        <v>0</v>
      </c>
      <c r="AA218" s="31">
        <f>D218-Z218</f>
        <v>0</v>
      </c>
      <c r="AB218" s="39"/>
      <c r="AC218" s="32"/>
      <c r="AE218" s="128"/>
      <c r="AF218" s="128"/>
      <c r="AG218" s="128"/>
      <c r="AH218" s="128"/>
      <c r="AI218" s="128"/>
      <c r="AJ218" s="128"/>
      <c r="AK218" s="128"/>
    </row>
    <row r="219" spans="1:37" s="33" customFormat="1" ht="18" customHeight="1" x14ac:dyDescent="0.2">
      <c r="A219" s="36" t="s">
        <v>37</v>
      </c>
      <c r="B219" s="31">
        <f>[1]consoCURRENT!E4696</f>
        <v>22572325.180000003</v>
      </c>
      <c r="C219" s="31">
        <f>[1]consoCURRENT!F4696</f>
        <v>0</v>
      </c>
      <c r="D219" s="31">
        <f>[1]consoCURRENT!G4696</f>
        <v>22572325.180000003</v>
      </c>
      <c r="E219" s="31">
        <f>[1]consoCURRENT!H4696</f>
        <v>7754328</v>
      </c>
      <c r="F219" s="31">
        <f>[1]consoCURRENT!I4696</f>
        <v>0</v>
      </c>
      <c r="G219" s="31">
        <f>[1]consoCURRENT!J4696</f>
        <v>0</v>
      </c>
      <c r="H219" s="31">
        <f>[1]consoCURRENT!K4696</f>
        <v>0</v>
      </c>
      <c r="I219" s="31">
        <f>[1]consoCURRENT!L4696</f>
        <v>0</v>
      </c>
      <c r="J219" s="31">
        <f>[1]consoCURRENT!M4696</f>
        <v>0</v>
      </c>
      <c r="K219" s="31">
        <f>[1]consoCURRENT!N4696</f>
        <v>0</v>
      </c>
      <c r="L219" s="31">
        <f>[1]consoCURRENT!O4696</f>
        <v>0</v>
      </c>
      <c r="M219" s="31">
        <f>[1]consoCURRENT!P4696</f>
        <v>0</v>
      </c>
      <c r="N219" s="31">
        <f>[1]consoCURRENT!Q4696</f>
        <v>4307688</v>
      </c>
      <c r="O219" s="31">
        <f>[1]consoCURRENT!R4696</f>
        <v>3385590</v>
      </c>
      <c r="P219" s="31">
        <f>[1]consoCURRENT!S4696</f>
        <v>61050</v>
      </c>
      <c r="Q219" s="31">
        <f>[1]consoCURRENT!T4696</f>
        <v>0</v>
      </c>
      <c r="R219" s="31">
        <f>[1]consoCURRENT!U4696</f>
        <v>0</v>
      </c>
      <c r="S219" s="31">
        <f>[1]consoCURRENT!V4696</f>
        <v>0</v>
      </c>
      <c r="T219" s="31">
        <f>[1]consoCURRENT!W4696</f>
        <v>0</v>
      </c>
      <c r="U219" s="31">
        <f>[1]consoCURRENT!X4696</f>
        <v>0</v>
      </c>
      <c r="V219" s="31">
        <f>[1]consoCURRENT!Y4696</f>
        <v>0</v>
      </c>
      <c r="W219" s="31">
        <f>[1]consoCURRENT!Z4696</f>
        <v>0</v>
      </c>
      <c r="X219" s="31">
        <f>[1]consoCURRENT!AA4696</f>
        <v>0</v>
      </c>
      <c r="Y219" s="31">
        <f>[1]consoCURRENT!AB4696</f>
        <v>0</v>
      </c>
      <c r="Z219" s="31">
        <f t="shared" si="123"/>
        <v>7754328</v>
      </c>
      <c r="AA219" s="31">
        <f>D219-Z219</f>
        <v>14817997.180000003</v>
      </c>
      <c r="AB219" s="39">
        <f>Z219/D219</f>
        <v>0.34353253101592962</v>
      </c>
      <c r="AC219" s="32"/>
      <c r="AE219" s="128"/>
      <c r="AF219" s="128"/>
      <c r="AG219" s="128"/>
      <c r="AH219" s="128"/>
      <c r="AI219" s="128"/>
      <c r="AJ219" s="128"/>
      <c r="AK219" s="128"/>
    </row>
    <row r="220" spans="1:37" s="33" customFormat="1" ht="18" hidden="1" customHeight="1" x14ac:dyDescent="0.25">
      <c r="A220" s="40" t="s">
        <v>38</v>
      </c>
      <c r="B220" s="41">
        <f t="shared" ref="B220:C220" si="124">SUM(B216:B219)</f>
        <v>401580160.14999998</v>
      </c>
      <c r="C220" s="41">
        <f t="shared" si="124"/>
        <v>0</v>
      </c>
      <c r="D220" s="41">
        <f>SUM(D216:D219)</f>
        <v>401580160.14999998</v>
      </c>
      <c r="E220" s="41">
        <f t="shared" ref="E220:AA220" si="125">SUM(E216:E219)</f>
        <v>48806718</v>
      </c>
      <c r="F220" s="41">
        <f t="shared" si="125"/>
        <v>0</v>
      </c>
      <c r="G220" s="41">
        <f t="shared" si="125"/>
        <v>0</v>
      </c>
      <c r="H220" s="41">
        <f t="shared" si="125"/>
        <v>0</v>
      </c>
      <c r="I220" s="41">
        <f t="shared" si="125"/>
        <v>1429316.16</v>
      </c>
      <c r="J220" s="41">
        <f t="shared" si="125"/>
        <v>0</v>
      </c>
      <c r="K220" s="41">
        <f t="shared" si="125"/>
        <v>0</v>
      </c>
      <c r="L220" s="41">
        <f t="shared" si="125"/>
        <v>0</v>
      </c>
      <c r="M220" s="41">
        <f t="shared" si="125"/>
        <v>1429316.16</v>
      </c>
      <c r="N220" s="41">
        <f t="shared" si="125"/>
        <v>8763188</v>
      </c>
      <c r="O220" s="41">
        <f t="shared" si="125"/>
        <v>38526663.840000004</v>
      </c>
      <c r="P220" s="41">
        <f t="shared" si="125"/>
        <v>87550</v>
      </c>
      <c r="Q220" s="41">
        <f t="shared" si="125"/>
        <v>0</v>
      </c>
      <c r="R220" s="41">
        <f t="shared" si="125"/>
        <v>0</v>
      </c>
      <c r="S220" s="41">
        <f t="shared" si="125"/>
        <v>0</v>
      </c>
      <c r="T220" s="41">
        <f t="shared" si="125"/>
        <v>0</v>
      </c>
      <c r="U220" s="41">
        <f t="shared" si="125"/>
        <v>0</v>
      </c>
      <c r="V220" s="41">
        <f t="shared" si="125"/>
        <v>0</v>
      </c>
      <c r="W220" s="41">
        <f t="shared" si="125"/>
        <v>0</v>
      </c>
      <c r="X220" s="41">
        <f t="shared" si="125"/>
        <v>0</v>
      </c>
      <c r="Y220" s="41">
        <f t="shared" si="125"/>
        <v>0</v>
      </c>
      <c r="Z220" s="41">
        <f t="shared" si="125"/>
        <v>48806718</v>
      </c>
      <c r="AA220" s="41">
        <f t="shared" si="125"/>
        <v>352773442.14999998</v>
      </c>
      <c r="AB220" s="42">
        <f>Z220/D220</f>
        <v>0.12153667646770573</v>
      </c>
      <c r="AC220" s="32"/>
      <c r="AE220" s="128"/>
      <c r="AF220" s="128"/>
      <c r="AG220" s="128"/>
      <c r="AH220" s="128"/>
      <c r="AI220" s="128"/>
      <c r="AJ220" s="128"/>
      <c r="AK220" s="128"/>
    </row>
    <row r="221" spans="1:37" s="33" customFormat="1" ht="18" hidden="1" customHeight="1" x14ac:dyDescent="0.25">
      <c r="A221" s="43" t="s">
        <v>39</v>
      </c>
      <c r="B221" s="31">
        <f>[1]consoCURRENT!E4700</f>
        <v>0</v>
      </c>
      <c r="C221" s="31">
        <f>[1]consoCURRENT!F4700</f>
        <v>0</v>
      </c>
      <c r="D221" s="31">
        <f>[1]consoCURRENT!G4700</f>
        <v>0</v>
      </c>
      <c r="E221" s="31">
        <f>[1]consoCURRENT!H4700</f>
        <v>0</v>
      </c>
      <c r="F221" s="31">
        <f>[1]consoCURRENT!I4700</f>
        <v>0</v>
      </c>
      <c r="G221" s="31">
        <f>[1]consoCURRENT!J4700</f>
        <v>0</v>
      </c>
      <c r="H221" s="31">
        <f>[1]consoCURRENT!K4700</f>
        <v>0</v>
      </c>
      <c r="I221" s="31">
        <f>[1]consoCURRENT!L4700</f>
        <v>0</v>
      </c>
      <c r="J221" s="31">
        <f>[1]consoCURRENT!M4700</f>
        <v>0</v>
      </c>
      <c r="K221" s="31">
        <f>[1]consoCURRENT!N4700</f>
        <v>0</v>
      </c>
      <c r="L221" s="31">
        <f>[1]consoCURRENT!O4700</f>
        <v>0</v>
      </c>
      <c r="M221" s="31">
        <f>[1]consoCURRENT!P4700</f>
        <v>0</v>
      </c>
      <c r="N221" s="31">
        <f>[1]consoCURRENT!Q4700</f>
        <v>0</v>
      </c>
      <c r="O221" s="31">
        <f>[1]consoCURRENT!R4700</f>
        <v>0</v>
      </c>
      <c r="P221" s="31">
        <f>[1]consoCURRENT!S4700</f>
        <v>0</v>
      </c>
      <c r="Q221" s="31">
        <f>[1]consoCURRENT!T4700</f>
        <v>0</v>
      </c>
      <c r="R221" s="31">
        <f>[1]consoCURRENT!U4700</f>
        <v>0</v>
      </c>
      <c r="S221" s="31">
        <f>[1]consoCURRENT!V4700</f>
        <v>0</v>
      </c>
      <c r="T221" s="31">
        <f>[1]consoCURRENT!W4700</f>
        <v>0</v>
      </c>
      <c r="U221" s="31">
        <f>[1]consoCURRENT!X4700</f>
        <v>0</v>
      </c>
      <c r="V221" s="31">
        <f>[1]consoCURRENT!Y4700</f>
        <v>0</v>
      </c>
      <c r="W221" s="31">
        <f>[1]consoCURRENT!Z4700</f>
        <v>0</v>
      </c>
      <c r="X221" s="31">
        <f>[1]consoCURRENT!AA4700</f>
        <v>0</v>
      </c>
      <c r="Y221" s="31">
        <f>[1]consoCURRENT!AB4700</f>
        <v>0</v>
      </c>
      <c r="Z221" s="31">
        <f t="shared" ref="Z221" si="126">SUM(M221:Y221)</f>
        <v>0</v>
      </c>
      <c r="AA221" s="31">
        <f>D221-Z221</f>
        <v>0</v>
      </c>
      <c r="AB221" s="39" t="e">
        <f>Z221/D221</f>
        <v>#DIV/0!</v>
      </c>
      <c r="AC221" s="32"/>
      <c r="AE221" s="128"/>
      <c r="AF221" s="128"/>
      <c r="AG221" s="128"/>
      <c r="AH221" s="128"/>
      <c r="AI221" s="128"/>
      <c r="AJ221" s="128"/>
      <c r="AK221" s="128"/>
    </row>
    <row r="222" spans="1:37" s="33" customFormat="1" ht="18" customHeight="1" x14ac:dyDescent="0.25">
      <c r="A222" s="40" t="s">
        <v>40</v>
      </c>
      <c r="B222" s="41">
        <f t="shared" ref="B222:C222" si="127">B221+B220</f>
        <v>401580160.14999998</v>
      </c>
      <c r="C222" s="41">
        <f t="shared" si="127"/>
        <v>0</v>
      </c>
      <c r="D222" s="41">
        <f>D221+D220</f>
        <v>401580160.14999998</v>
      </c>
      <c r="E222" s="41">
        <f t="shared" ref="E222:AA222" si="128">E221+E220</f>
        <v>48806718</v>
      </c>
      <c r="F222" s="41">
        <f t="shared" si="128"/>
        <v>0</v>
      </c>
      <c r="G222" s="41">
        <f t="shared" si="128"/>
        <v>0</v>
      </c>
      <c r="H222" s="41">
        <f t="shared" si="128"/>
        <v>0</v>
      </c>
      <c r="I222" s="41">
        <f t="shared" si="128"/>
        <v>1429316.16</v>
      </c>
      <c r="J222" s="41">
        <f t="shared" si="128"/>
        <v>0</v>
      </c>
      <c r="K222" s="41">
        <f t="shared" si="128"/>
        <v>0</v>
      </c>
      <c r="L222" s="41">
        <f t="shared" si="128"/>
        <v>0</v>
      </c>
      <c r="M222" s="41">
        <f t="shared" si="128"/>
        <v>1429316.16</v>
      </c>
      <c r="N222" s="41">
        <f t="shared" si="128"/>
        <v>8763188</v>
      </c>
      <c r="O222" s="41">
        <f t="shared" si="128"/>
        <v>38526663.840000004</v>
      </c>
      <c r="P222" s="41">
        <f t="shared" si="128"/>
        <v>87550</v>
      </c>
      <c r="Q222" s="41">
        <f t="shared" si="128"/>
        <v>0</v>
      </c>
      <c r="R222" s="41">
        <f t="shared" si="128"/>
        <v>0</v>
      </c>
      <c r="S222" s="41">
        <f t="shared" si="128"/>
        <v>0</v>
      </c>
      <c r="T222" s="41">
        <f t="shared" si="128"/>
        <v>0</v>
      </c>
      <c r="U222" s="41">
        <f t="shared" si="128"/>
        <v>0</v>
      </c>
      <c r="V222" s="41">
        <f t="shared" si="128"/>
        <v>0</v>
      </c>
      <c r="W222" s="41">
        <f t="shared" si="128"/>
        <v>0</v>
      </c>
      <c r="X222" s="41">
        <f t="shared" si="128"/>
        <v>0</v>
      </c>
      <c r="Y222" s="41">
        <f t="shared" si="128"/>
        <v>0</v>
      </c>
      <c r="Z222" s="41">
        <f t="shared" si="128"/>
        <v>48806718</v>
      </c>
      <c r="AA222" s="41">
        <f t="shared" si="128"/>
        <v>352773442.14999998</v>
      </c>
      <c r="AB222" s="42">
        <f>Z222/D222</f>
        <v>0.12153667646770573</v>
      </c>
      <c r="AC222" s="44"/>
      <c r="AE222" s="128"/>
      <c r="AF222" s="128"/>
      <c r="AG222" s="128"/>
      <c r="AH222" s="128"/>
      <c r="AI222" s="128"/>
      <c r="AJ222" s="128"/>
      <c r="AK222" s="128"/>
    </row>
    <row r="223" spans="1:37" s="33" customFormat="1" ht="15" customHeight="1" x14ac:dyDescent="0.25">
      <c r="A223" s="34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57">
        <f>+'[2]cmf-co'!$K$190</f>
        <v>48806718</v>
      </c>
      <c r="AA223" s="31"/>
      <c r="AB223" s="31"/>
      <c r="AC223" s="32"/>
      <c r="AE223" s="128"/>
      <c r="AF223" s="128"/>
      <c r="AG223" s="128"/>
      <c r="AH223" s="128"/>
      <c r="AI223" s="128"/>
      <c r="AJ223" s="128"/>
      <c r="AK223" s="128"/>
    </row>
    <row r="224" spans="1:37" s="33" customFormat="1" ht="15" customHeight="1" x14ac:dyDescent="0.25">
      <c r="A224" s="34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2"/>
      <c r="AE224" s="128"/>
      <c r="AF224" s="128"/>
      <c r="AG224" s="128"/>
      <c r="AH224" s="128"/>
      <c r="AI224" s="128"/>
      <c r="AJ224" s="128"/>
      <c r="AK224" s="128"/>
    </row>
    <row r="225" spans="1:37" s="33" customFormat="1" ht="25.5" customHeight="1" x14ac:dyDescent="0.25">
      <c r="A225" s="35" t="s">
        <v>62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2"/>
      <c r="AE225" s="128"/>
      <c r="AF225" s="128"/>
      <c r="AG225" s="128"/>
      <c r="AH225" s="128"/>
      <c r="AI225" s="128"/>
      <c r="AJ225" s="128"/>
      <c r="AK225" s="128"/>
    </row>
    <row r="226" spans="1:37" s="33" customFormat="1" ht="18" customHeight="1" x14ac:dyDescent="0.2">
      <c r="A226" s="36" t="s">
        <v>34</v>
      </c>
      <c r="B226" s="31">
        <f>[1]consoCURRENT!E4761</f>
        <v>0</v>
      </c>
      <c r="C226" s="31">
        <f>[1]consoCURRENT!F4761</f>
        <v>0</v>
      </c>
      <c r="D226" s="31">
        <f>[1]consoCURRENT!G4761</f>
        <v>0</v>
      </c>
      <c r="E226" s="31">
        <f>[1]consoCURRENT!H4761</f>
        <v>0</v>
      </c>
      <c r="F226" s="31">
        <f>[1]consoCURRENT!I4761</f>
        <v>0</v>
      </c>
      <c r="G226" s="31">
        <f>[1]consoCURRENT!J4761</f>
        <v>0</v>
      </c>
      <c r="H226" s="31">
        <f>[1]consoCURRENT!K4761</f>
        <v>0</v>
      </c>
      <c r="I226" s="31">
        <f>[1]consoCURRENT!L4761</f>
        <v>0</v>
      </c>
      <c r="J226" s="31">
        <f>[1]consoCURRENT!M4761</f>
        <v>0</v>
      </c>
      <c r="K226" s="31">
        <f>[1]consoCURRENT!N4761</f>
        <v>0</v>
      </c>
      <c r="L226" s="31">
        <f>[1]consoCURRENT!O4761</f>
        <v>0</v>
      </c>
      <c r="M226" s="31">
        <f>[1]consoCURRENT!P4761</f>
        <v>0</v>
      </c>
      <c r="N226" s="31">
        <f>[1]consoCURRENT!Q4761</f>
        <v>0</v>
      </c>
      <c r="O226" s="31">
        <f>[1]consoCURRENT!R4761</f>
        <v>0</v>
      </c>
      <c r="P226" s="31">
        <f>[1]consoCURRENT!S4761</f>
        <v>0</v>
      </c>
      <c r="Q226" s="31">
        <f>[1]consoCURRENT!T4761</f>
        <v>0</v>
      </c>
      <c r="R226" s="31">
        <f>[1]consoCURRENT!U4761</f>
        <v>0</v>
      </c>
      <c r="S226" s="31">
        <f>[1]consoCURRENT!V4761</f>
        <v>0</v>
      </c>
      <c r="T226" s="31">
        <f>[1]consoCURRENT!W4761</f>
        <v>0</v>
      </c>
      <c r="U226" s="31">
        <f>[1]consoCURRENT!X4761</f>
        <v>0</v>
      </c>
      <c r="V226" s="31">
        <f>[1]consoCURRENT!Y4761</f>
        <v>0</v>
      </c>
      <c r="W226" s="31">
        <f>[1]consoCURRENT!Z4761</f>
        <v>0</v>
      </c>
      <c r="X226" s="31">
        <f>[1]consoCURRENT!AA4761</f>
        <v>0</v>
      </c>
      <c r="Y226" s="31">
        <f>[1]consoCURRENT!AB4761</f>
        <v>0</v>
      </c>
      <c r="Z226" s="31">
        <f>SUM(M226:Y226)</f>
        <v>0</v>
      </c>
      <c r="AA226" s="31">
        <f>D226-Z226</f>
        <v>0</v>
      </c>
      <c r="AB226" s="37" t="e">
        <f>Z226/D226</f>
        <v>#DIV/0!</v>
      </c>
      <c r="AC226" s="32"/>
      <c r="AE226" s="128"/>
      <c r="AF226" s="128"/>
      <c r="AG226" s="128"/>
      <c r="AH226" s="128"/>
      <c r="AI226" s="128"/>
      <c r="AJ226" s="128"/>
      <c r="AK226" s="128"/>
    </row>
    <row r="227" spans="1:37" s="33" customFormat="1" ht="18" customHeight="1" x14ac:dyDescent="0.2">
      <c r="A227" s="36" t="s">
        <v>35</v>
      </c>
      <c r="B227" s="31">
        <f>[1]consoCURRENT!E4874</f>
        <v>311077.94999999995</v>
      </c>
      <c r="C227" s="31">
        <f>[1]consoCURRENT!F4874</f>
        <v>0</v>
      </c>
      <c r="D227" s="31">
        <f>[1]consoCURRENT!G4874</f>
        <v>311077.94999999995</v>
      </c>
      <c r="E227" s="31">
        <f>[1]consoCURRENT!H4874</f>
        <v>31695</v>
      </c>
      <c r="F227" s="31">
        <f>[1]consoCURRENT!I4874</f>
        <v>0</v>
      </c>
      <c r="G227" s="31">
        <f>[1]consoCURRENT!J4874</f>
        <v>0</v>
      </c>
      <c r="H227" s="31">
        <f>[1]consoCURRENT!K4874</f>
        <v>0</v>
      </c>
      <c r="I227" s="31">
        <f>[1]consoCURRENT!L4874</f>
        <v>0</v>
      </c>
      <c r="J227" s="31">
        <f>[1]consoCURRENT!M4874</f>
        <v>0</v>
      </c>
      <c r="K227" s="31">
        <f>[1]consoCURRENT!N4874</f>
        <v>0</v>
      </c>
      <c r="L227" s="31">
        <f>[1]consoCURRENT!O4874</f>
        <v>0</v>
      </c>
      <c r="M227" s="31">
        <f>[1]consoCURRENT!P4874</f>
        <v>0</v>
      </c>
      <c r="N227" s="31">
        <f>[1]consoCURRENT!Q4874</f>
        <v>25495</v>
      </c>
      <c r="O227" s="31">
        <f>[1]consoCURRENT!R4874</f>
        <v>0</v>
      </c>
      <c r="P227" s="31">
        <f>[1]consoCURRENT!S4874</f>
        <v>6200</v>
      </c>
      <c r="Q227" s="31">
        <f>[1]consoCURRENT!T4874</f>
        <v>0</v>
      </c>
      <c r="R227" s="31">
        <f>[1]consoCURRENT!U4874</f>
        <v>0</v>
      </c>
      <c r="S227" s="31">
        <f>[1]consoCURRENT!V4874</f>
        <v>0</v>
      </c>
      <c r="T227" s="31">
        <f>[1]consoCURRENT!W4874</f>
        <v>0</v>
      </c>
      <c r="U227" s="31">
        <f>[1]consoCURRENT!X4874</f>
        <v>0</v>
      </c>
      <c r="V227" s="31">
        <f>[1]consoCURRENT!Y4874</f>
        <v>0</v>
      </c>
      <c r="W227" s="31">
        <f>[1]consoCURRENT!Z4874</f>
        <v>0</v>
      </c>
      <c r="X227" s="31">
        <f>[1]consoCURRENT!AA4874</f>
        <v>0</v>
      </c>
      <c r="Y227" s="31">
        <f>[1]consoCURRENT!AB4874</f>
        <v>0</v>
      </c>
      <c r="Z227" s="31">
        <f t="shared" ref="Z227:Z229" si="129">SUM(M227:Y227)</f>
        <v>31695</v>
      </c>
      <c r="AA227" s="31">
        <f>D227-Z227</f>
        <v>279382.94999999995</v>
      </c>
      <c r="AB227" s="39">
        <f>Z227/D227</f>
        <v>0.10188764584567953</v>
      </c>
      <c r="AC227" s="32"/>
      <c r="AE227" s="128"/>
      <c r="AF227" s="128"/>
      <c r="AG227" s="128"/>
      <c r="AH227" s="128"/>
      <c r="AI227" s="128"/>
      <c r="AJ227" s="128"/>
      <c r="AK227" s="128"/>
    </row>
    <row r="228" spans="1:37" s="33" customFormat="1" ht="18" customHeight="1" x14ac:dyDescent="0.2">
      <c r="A228" s="36" t="s">
        <v>36</v>
      </c>
      <c r="B228" s="31">
        <f>[1]consoCURRENT!E4880</f>
        <v>0</v>
      </c>
      <c r="C228" s="31">
        <f>[1]consoCURRENT!F4880</f>
        <v>0</v>
      </c>
      <c r="D228" s="31">
        <f>[1]consoCURRENT!G4880</f>
        <v>0</v>
      </c>
      <c r="E228" s="31">
        <f>[1]consoCURRENT!H4880</f>
        <v>0</v>
      </c>
      <c r="F228" s="31">
        <f>[1]consoCURRENT!I4880</f>
        <v>0</v>
      </c>
      <c r="G228" s="31">
        <f>[1]consoCURRENT!J4880</f>
        <v>0</v>
      </c>
      <c r="H228" s="31">
        <f>[1]consoCURRENT!K4880</f>
        <v>0</v>
      </c>
      <c r="I228" s="31">
        <f>[1]consoCURRENT!L4880</f>
        <v>0</v>
      </c>
      <c r="J228" s="31">
        <f>[1]consoCURRENT!M4880</f>
        <v>0</v>
      </c>
      <c r="K228" s="31">
        <f>[1]consoCURRENT!N4880</f>
        <v>0</v>
      </c>
      <c r="L228" s="31">
        <f>[1]consoCURRENT!O4880</f>
        <v>0</v>
      </c>
      <c r="M228" s="31">
        <f>[1]consoCURRENT!P4880</f>
        <v>0</v>
      </c>
      <c r="N228" s="31">
        <f>[1]consoCURRENT!Q4880</f>
        <v>0</v>
      </c>
      <c r="O228" s="31">
        <f>[1]consoCURRENT!R4880</f>
        <v>0</v>
      </c>
      <c r="P228" s="31">
        <f>[1]consoCURRENT!S4880</f>
        <v>0</v>
      </c>
      <c r="Q228" s="31">
        <f>[1]consoCURRENT!T4880</f>
        <v>0</v>
      </c>
      <c r="R228" s="31">
        <f>[1]consoCURRENT!U4880</f>
        <v>0</v>
      </c>
      <c r="S228" s="31">
        <f>[1]consoCURRENT!V4880</f>
        <v>0</v>
      </c>
      <c r="T228" s="31">
        <f>[1]consoCURRENT!W4880</f>
        <v>0</v>
      </c>
      <c r="U228" s="31">
        <f>[1]consoCURRENT!X4880</f>
        <v>0</v>
      </c>
      <c r="V228" s="31">
        <f>[1]consoCURRENT!Y4880</f>
        <v>0</v>
      </c>
      <c r="W228" s="31">
        <f>[1]consoCURRENT!Z4880</f>
        <v>0</v>
      </c>
      <c r="X228" s="31">
        <f>[1]consoCURRENT!AA4880</f>
        <v>0</v>
      </c>
      <c r="Y228" s="31">
        <f>[1]consoCURRENT!AB4880</f>
        <v>0</v>
      </c>
      <c r="Z228" s="31">
        <f t="shared" si="129"/>
        <v>0</v>
      </c>
      <c r="AA228" s="31">
        <f>D228-Z228</f>
        <v>0</v>
      </c>
      <c r="AB228" s="39"/>
      <c r="AC228" s="32"/>
      <c r="AE228" s="128"/>
      <c r="AF228" s="128"/>
      <c r="AG228" s="128"/>
      <c r="AH228" s="128"/>
      <c r="AI228" s="128"/>
      <c r="AJ228" s="128"/>
      <c r="AK228" s="128"/>
    </row>
    <row r="229" spans="1:37" s="33" customFormat="1" ht="18" customHeight="1" x14ac:dyDescent="0.2">
      <c r="A229" s="36" t="s">
        <v>37</v>
      </c>
      <c r="B229" s="31">
        <f>[1]consoCURRENT!E4909</f>
        <v>0</v>
      </c>
      <c r="C229" s="31">
        <f>[1]consoCURRENT!F4909</f>
        <v>0</v>
      </c>
      <c r="D229" s="31">
        <f>[1]consoCURRENT!G4909</f>
        <v>0</v>
      </c>
      <c r="E229" s="31">
        <f>[1]consoCURRENT!H4909</f>
        <v>0</v>
      </c>
      <c r="F229" s="31">
        <f>[1]consoCURRENT!I4909</f>
        <v>0</v>
      </c>
      <c r="G229" s="31">
        <f>[1]consoCURRENT!J4909</f>
        <v>0</v>
      </c>
      <c r="H229" s="31">
        <f>[1]consoCURRENT!K4909</f>
        <v>0</v>
      </c>
      <c r="I229" s="31">
        <f>[1]consoCURRENT!L4909</f>
        <v>0</v>
      </c>
      <c r="J229" s="31">
        <f>[1]consoCURRENT!M4909</f>
        <v>0</v>
      </c>
      <c r="K229" s="31">
        <f>[1]consoCURRENT!N4909</f>
        <v>0</v>
      </c>
      <c r="L229" s="31">
        <f>[1]consoCURRENT!O4909</f>
        <v>0</v>
      </c>
      <c r="M229" s="31">
        <f>[1]consoCURRENT!P4909</f>
        <v>0</v>
      </c>
      <c r="N229" s="31">
        <f>[1]consoCURRENT!Q4909</f>
        <v>0</v>
      </c>
      <c r="O229" s="31">
        <f>[1]consoCURRENT!R4909</f>
        <v>0</v>
      </c>
      <c r="P229" s="31">
        <f>[1]consoCURRENT!S4909</f>
        <v>0</v>
      </c>
      <c r="Q229" s="31">
        <f>[1]consoCURRENT!T4909</f>
        <v>0</v>
      </c>
      <c r="R229" s="31">
        <f>[1]consoCURRENT!U4909</f>
        <v>0</v>
      </c>
      <c r="S229" s="31">
        <f>[1]consoCURRENT!V4909</f>
        <v>0</v>
      </c>
      <c r="T229" s="31">
        <f>[1]consoCURRENT!W4909</f>
        <v>0</v>
      </c>
      <c r="U229" s="31">
        <f>[1]consoCURRENT!X4909</f>
        <v>0</v>
      </c>
      <c r="V229" s="31">
        <f>[1]consoCURRENT!Y4909</f>
        <v>0</v>
      </c>
      <c r="W229" s="31">
        <f>[1]consoCURRENT!Z4909</f>
        <v>0</v>
      </c>
      <c r="X229" s="31">
        <f>[1]consoCURRENT!AA4909</f>
        <v>0</v>
      </c>
      <c r="Y229" s="31">
        <f>[1]consoCURRENT!AB4909</f>
        <v>0</v>
      </c>
      <c r="Z229" s="31">
        <f t="shared" si="129"/>
        <v>0</v>
      </c>
      <c r="AA229" s="31">
        <f>D229-Z229</f>
        <v>0</v>
      </c>
      <c r="AB229" s="39"/>
      <c r="AC229" s="32"/>
      <c r="AE229" s="128"/>
      <c r="AF229" s="128"/>
      <c r="AG229" s="128"/>
      <c r="AH229" s="128"/>
      <c r="AI229" s="128"/>
      <c r="AJ229" s="128"/>
      <c r="AK229" s="128"/>
    </row>
    <row r="230" spans="1:37" s="33" customFormat="1" ht="18" hidden="1" customHeight="1" x14ac:dyDescent="0.25">
      <c r="A230" s="40" t="s">
        <v>38</v>
      </c>
      <c r="B230" s="41">
        <f t="shared" ref="B230:C230" si="130">SUM(B226:B229)</f>
        <v>311077.94999999995</v>
      </c>
      <c r="C230" s="41">
        <f t="shared" si="130"/>
        <v>0</v>
      </c>
      <c r="D230" s="41">
        <f>SUM(D226:D229)</f>
        <v>311077.94999999995</v>
      </c>
      <c r="E230" s="41">
        <f t="shared" ref="E230:AA230" si="131">SUM(E226:E229)</f>
        <v>31695</v>
      </c>
      <c r="F230" s="41">
        <f t="shared" si="131"/>
        <v>0</v>
      </c>
      <c r="G230" s="41">
        <f t="shared" si="131"/>
        <v>0</v>
      </c>
      <c r="H230" s="41">
        <f t="shared" si="131"/>
        <v>0</v>
      </c>
      <c r="I230" s="41">
        <f t="shared" si="131"/>
        <v>0</v>
      </c>
      <c r="J230" s="41">
        <f t="shared" si="131"/>
        <v>0</v>
      </c>
      <c r="K230" s="41">
        <f t="shared" si="131"/>
        <v>0</v>
      </c>
      <c r="L230" s="41">
        <f t="shared" si="131"/>
        <v>0</v>
      </c>
      <c r="M230" s="41">
        <f t="shared" si="131"/>
        <v>0</v>
      </c>
      <c r="N230" s="41">
        <f t="shared" si="131"/>
        <v>25495</v>
      </c>
      <c r="O230" s="41">
        <f t="shared" si="131"/>
        <v>0</v>
      </c>
      <c r="P230" s="41">
        <f t="shared" si="131"/>
        <v>6200</v>
      </c>
      <c r="Q230" s="41">
        <f t="shared" si="131"/>
        <v>0</v>
      </c>
      <c r="R230" s="41">
        <f t="shared" si="131"/>
        <v>0</v>
      </c>
      <c r="S230" s="41">
        <f t="shared" si="131"/>
        <v>0</v>
      </c>
      <c r="T230" s="41">
        <f t="shared" si="131"/>
        <v>0</v>
      </c>
      <c r="U230" s="41">
        <f t="shared" si="131"/>
        <v>0</v>
      </c>
      <c r="V230" s="41">
        <f t="shared" si="131"/>
        <v>0</v>
      </c>
      <c r="W230" s="41">
        <f t="shared" si="131"/>
        <v>0</v>
      </c>
      <c r="X230" s="41">
        <f t="shared" si="131"/>
        <v>0</v>
      </c>
      <c r="Y230" s="41">
        <f t="shared" si="131"/>
        <v>0</v>
      </c>
      <c r="Z230" s="41">
        <f t="shared" si="131"/>
        <v>31695</v>
      </c>
      <c r="AA230" s="41">
        <f t="shared" si="131"/>
        <v>279382.94999999995</v>
      </c>
      <c r="AB230" s="42">
        <f>Z230/D230</f>
        <v>0.10188764584567953</v>
      </c>
      <c r="AC230" s="32"/>
      <c r="AE230" s="128"/>
      <c r="AF230" s="128"/>
      <c r="AG230" s="128"/>
      <c r="AH230" s="128"/>
      <c r="AI230" s="128"/>
      <c r="AJ230" s="128"/>
      <c r="AK230" s="128"/>
    </row>
    <row r="231" spans="1:37" s="33" customFormat="1" ht="18" hidden="1" customHeight="1" x14ac:dyDescent="0.25">
      <c r="A231" s="43" t="s">
        <v>39</v>
      </c>
      <c r="B231" s="31">
        <f>[1]consoCURRENT!E4913</f>
        <v>0</v>
      </c>
      <c r="C231" s="31">
        <f>[1]consoCURRENT!F4913</f>
        <v>0</v>
      </c>
      <c r="D231" s="31">
        <f>[1]consoCURRENT!G4913</f>
        <v>0</v>
      </c>
      <c r="E231" s="31">
        <f>[1]consoCURRENT!H4913</f>
        <v>0</v>
      </c>
      <c r="F231" s="31">
        <f>[1]consoCURRENT!I4913</f>
        <v>0</v>
      </c>
      <c r="G231" s="31">
        <f>[1]consoCURRENT!J4913</f>
        <v>0</v>
      </c>
      <c r="H231" s="31">
        <f>[1]consoCURRENT!K4913</f>
        <v>0</v>
      </c>
      <c r="I231" s="31">
        <f>[1]consoCURRENT!L4913</f>
        <v>0</v>
      </c>
      <c r="J231" s="31">
        <f>[1]consoCURRENT!M4913</f>
        <v>0</v>
      </c>
      <c r="K231" s="31">
        <f>[1]consoCURRENT!N4913</f>
        <v>0</v>
      </c>
      <c r="L231" s="31">
        <f>[1]consoCURRENT!O4913</f>
        <v>0</v>
      </c>
      <c r="M231" s="31">
        <f>[1]consoCURRENT!P4913</f>
        <v>0</v>
      </c>
      <c r="N231" s="31">
        <f>[1]consoCURRENT!Q4913</f>
        <v>0</v>
      </c>
      <c r="O231" s="31">
        <f>[1]consoCURRENT!R4913</f>
        <v>0</v>
      </c>
      <c r="P231" s="31">
        <f>[1]consoCURRENT!S4913</f>
        <v>0</v>
      </c>
      <c r="Q231" s="31">
        <f>[1]consoCURRENT!T4913</f>
        <v>0</v>
      </c>
      <c r="R231" s="31">
        <f>[1]consoCURRENT!U4913</f>
        <v>0</v>
      </c>
      <c r="S231" s="31">
        <f>[1]consoCURRENT!V4913</f>
        <v>0</v>
      </c>
      <c r="T231" s="31">
        <f>[1]consoCURRENT!W4913</f>
        <v>0</v>
      </c>
      <c r="U231" s="31">
        <f>[1]consoCURRENT!X4913</f>
        <v>0</v>
      </c>
      <c r="V231" s="31">
        <f>[1]consoCURRENT!Y4913</f>
        <v>0</v>
      </c>
      <c r="W231" s="31">
        <f>[1]consoCURRENT!Z4913</f>
        <v>0</v>
      </c>
      <c r="X231" s="31">
        <f>[1]consoCURRENT!AA4913</f>
        <v>0</v>
      </c>
      <c r="Y231" s="31">
        <f>[1]consoCURRENT!AB4913</f>
        <v>0</v>
      </c>
      <c r="Z231" s="31">
        <f t="shared" ref="Z231" si="132">SUM(M231:Y231)</f>
        <v>0</v>
      </c>
      <c r="AA231" s="31">
        <f>D231-Z231</f>
        <v>0</v>
      </c>
      <c r="AB231" s="39" t="e">
        <f>Z231/D231</f>
        <v>#DIV/0!</v>
      </c>
      <c r="AC231" s="32"/>
      <c r="AE231" s="128"/>
      <c r="AF231" s="128"/>
      <c r="AG231" s="128"/>
      <c r="AH231" s="128"/>
      <c r="AI231" s="128"/>
      <c r="AJ231" s="128"/>
      <c r="AK231" s="128"/>
    </row>
    <row r="232" spans="1:37" s="33" customFormat="1" ht="18" customHeight="1" x14ac:dyDescent="0.25">
      <c r="A232" s="40" t="s">
        <v>40</v>
      </c>
      <c r="B232" s="41">
        <f t="shared" ref="B232:C232" si="133">B231+B230</f>
        <v>311077.94999999995</v>
      </c>
      <c r="C232" s="41">
        <f t="shared" si="133"/>
        <v>0</v>
      </c>
      <c r="D232" s="41">
        <f>D231+D230</f>
        <v>311077.94999999995</v>
      </c>
      <c r="E232" s="41">
        <f t="shared" ref="E232:AA232" si="134">E231+E230</f>
        <v>31695</v>
      </c>
      <c r="F232" s="41">
        <f t="shared" si="134"/>
        <v>0</v>
      </c>
      <c r="G232" s="41">
        <f t="shared" si="134"/>
        <v>0</v>
      </c>
      <c r="H232" s="41">
        <f t="shared" si="134"/>
        <v>0</v>
      </c>
      <c r="I232" s="41">
        <f t="shared" si="134"/>
        <v>0</v>
      </c>
      <c r="J232" s="41">
        <f t="shared" si="134"/>
        <v>0</v>
      </c>
      <c r="K232" s="41">
        <f t="shared" si="134"/>
        <v>0</v>
      </c>
      <c r="L232" s="41">
        <f t="shared" si="134"/>
        <v>0</v>
      </c>
      <c r="M232" s="41">
        <f t="shared" si="134"/>
        <v>0</v>
      </c>
      <c r="N232" s="41">
        <f t="shared" si="134"/>
        <v>25495</v>
      </c>
      <c r="O232" s="41">
        <f t="shared" si="134"/>
        <v>0</v>
      </c>
      <c r="P232" s="41">
        <f t="shared" si="134"/>
        <v>6200</v>
      </c>
      <c r="Q232" s="41">
        <f t="shared" si="134"/>
        <v>0</v>
      </c>
      <c r="R232" s="41">
        <f t="shared" si="134"/>
        <v>0</v>
      </c>
      <c r="S232" s="41">
        <f t="shared" si="134"/>
        <v>0</v>
      </c>
      <c r="T232" s="41">
        <f t="shared" si="134"/>
        <v>0</v>
      </c>
      <c r="U232" s="41">
        <f t="shared" si="134"/>
        <v>0</v>
      </c>
      <c r="V232" s="41">
        <f t="shared" si="134"/>
        <v>0</v>
      </c>
      <c r="W232" s="41">
        <f t="shared" si="134"/>
        <v>0</v>
      </c>
      <c r="X232" s="41">
        <f t="shared" si="134"/>
        <v>0</v>
      </c>
      <c r="Y232" s="41">
        <f t="shared" si="134"/>
        <v>0</v>
      </c>
      <c r="Z232" s="41">
        <f t="shared" si="134"/>
        <v>31695</v>
      </c>
      <c r="AA232" s="41">
        <f t="shared" si="134"/>
        <v>279382.94999999995</v>
      </c>
      <c r="AB232" s="42">
        <f>Z232/D232</f>
        <v>0.10188764584567953</v>
      </c>
      <c r="AC232" s="44"/>
      <c r="AE232" s="128"/>
      <c r="AF232" s="128"/>
      <c r="AG232" s="128"/>
      <c r="AH232" s="128"/>
      <c r="AI232" s="128"/>
      <c r="AJ232" s="128"/>
      <c r="AK232" s="128"/>
    </row>
    <row r="233" spans="1:37" s="33" customFormat="1" ht="15" customHeight="1" x14ac:dyDescent="0.25">
      <c r="A233" s="34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2"/>
      <c r="AE233" s="128"/>
      <c r="AF233" s="128"/>
      <c r="AG233" s="128"/>
      <c r="AH233" s="128"/>
      <c r="AI233" s="128"/>
      <c r="AJ233" s="128"/>
      <c r="AK233" s="128"/>
    </row>
    <row r="234" spans="1:37" s="33" customFormat="1" ht="11.45" customHeight="1" x14ac:dyDescent="0.25">
      <c r="A234" s="34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2"/>
      <c r="AE234" s="128"/>
      <c r="AF234" s="128"/>
      <c r="AG234" s="128"/>
      <c r="AH234" s="128"/>
      <c r="AI234" s="128"/>
      <c r="AJ234" s="128"/>
      <c r="AK234" s="128"/>
    </row>
    <row r="235" spans="1:37" s="33" customFormat="1" ht="25.5" customHeight="1" x14ac:dyDescent="0.25">
      <c r="A235" s="35" t="s">
        <v>63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2"/>
      <c r="AE235" s="128"/>
      <c r="AF235" s="128"/>
      <c r="AG235" s="128"/>
      <c r="AH235" s="128"/>
      <c r="AI235" s="128"/>
      <c r="AJ235" s="128"/>
      <c r="AK235" s="128"/>
    </row>
    <row r="236" spans="1:37" s="33" customFormat="1" ht="18" customHeight="1" x14ac:dyDescent="0.2">
      <c r="A236" s="36" t="s">
        <v>34</v>
      </c>
      <c r="B236" s="31">
        <f>[1]consoCURRENT!E4974</f>
        <v>0</v>
      </c>
      <c r="C236" s="31">
        <f>[1]consoCURRENT!F4974</f>
        <v>0</v>
      </c>
      <c r="D236" s="31">
        <f>[1]consoCURRENT!G4974</f>
        <v>0</v>
      </c>
      <c r="E236" s="31">
        <f>[1]consoCURRENT!H4974</f>
        <v>0</v>
      </c>
      <c r="F236" s="31">
        <f>[1]consoCURRENT!I4974</f>
        <v>0</v>
      </c>
      <c r="G236" s="31">
        <f>[1]consoCURRENT!J4974</f>
        <v>0</v>
      </c>
      <c r="H236" s="31">
        <f>[1]consoCURRENT!K4974</f>
        <v>0</v>
      </c>
      <c r="I236" s="31">
        <f>[1]consoCURRENT!L4974</f>
        <v>0</v>
      </c>
      <c r="J236" s="31">
        <f>[1]consoCURRENT!M4974</f>
        <v>0</v>
      </c>
      <c r="K236" s="31">
        <f>[1]consoCURRENT!N4974</f>
        <v>0</v>
      </c>
      <c r="L236" s="31">
        <f>[1]consoCURRENT!O4974</f>
        <v>0</v>
      </c>
      <c r="M236" s="31">
        <f>[1]consoCURRENT!P4974</f>
        <v>0</v>
      </c>
      <c r="N236" s="31">
        <f>[1]consoCURRENT!Q4974</f>
        <v>0</v>
      </c>
      <c r="O236" s="31">
        <f>[1]consoCURRENT!R4974</f>
        <v>0</v>
      </c>
      <c r="P236" s="31">
        <f>[1]consoCURRENT!S4974</f>
        <v>0</v>
      </c>
      <c r="Q236" s="31">
        <f>[1]consoCURRENT!T4974</f>
        <v>0</v>
      </c>
      <c r="R236" s="31">
        <f>[1]consoCURRENT!U4974</f>
        <v>0</v>
      </c>
      <c r="S236" s="31">
        <f>[1]consoCURRENT!V4974</f>
        <v>0</v>
      </c>
      <c r="T236" s="31">
        <f>[1]consoCURRENT!W4974</f>
        <v>0</v>
      </c>
      <c r="U236" s="31">
        <f>[1]consoCURRENT!X4974</f>
        <v>0</v>
      </c>
      <c r="V236" s="31">
        <f>[1]consoCURRENT!Y4974</f>
        <v>0</v>
      </c>
      <c r="W236" s="31">
        <f>[1]consoCURRENT!Z4974</f>
        <v>0</v>
      </c>
      <c r="X236" s="31">
        <f>[1]consoCURRENT!AA4974</f>
        <v>0</v>
      </c>
      <c r="Y236" s="31">
        <f>[1]consoCURRENT!AB4974</f>
        <v>0</v>
      </c>
      <c r="Z236" s="31">
        <f>SUM(M236:Y236)</f>
        <v>0</v>
      </c>
      <c r="AA236" s="31">
        <f>D236-Z236</f>
        <v>0</v>
      </c>
      <c r="AB236" s="37" t="e">
        <f t="shared" ref="AB236" si="135">Z236/D236</f>
        <v>#DIV/0!</v>
      </c>
      <c r="AC236" s="32"/>
      <c r="AE236" s="128"/>
      <c r="AF236" s="128"/>
      <c r="AG236" s="128"/>
      <c r="AH236" s="128"/>
      <c r="AI236" s="128"/>
      <c r="AJ236" s="128"/>
      <c r="AK236" s="128"/>
    </row>
    <row r="237" spans="1:37" s="33" customFormat="1" ht="18" customHeight="1" x14ac:dyDescent="0.2">
      <c r="A237" s="36" t="s">
        <v>35</v>
      </c>
      <c r="B237" s="31">
        <f>[1]consoCURRENT!E5087</f>
        <v>13425874.949999999</v>
      </c>
      <c r="C237" s="31">
        <f>[1]consoCURRENT!F5087</f>
        <v>0</v>
      </c>
      <c r="D237" s="31">
        <f>[1]consoCURRENT!G5087</f>
        <v>13425874.949999999</v>
      </c>
      <c r="E237" s="31">
        <f>[1]consoCURRENT!H5087</f>
        <v>1669780.0899999999</v>
      </c>
      <c r="F237" s="31">
        <f>[1]consoCURRENT!I5087</f>
        <v>0</v>
      </c>
      <c r="G237" s="31">
        <f>[1]consoCURRENT!J5087</f>
        <v>0</v>
      </c>
      <c r="H237" s="31">
        <f>[1]consoCURRENT!K5087</f>
        <v>0</v>
      </c>
      <c r="I237" s="31">
        <f>[1]consoCURRENT!L5087</f>
        <v>1184327.5899999999</v>
      </c>
      <c r="J237" s="31">
        <f>[1]consoCURRENT!M5087</f>
        <v>0</v>
      </c>
      <c r="K237" s="31">
        <f>[1]consoCURRENT!N5087</f>
        <v>0</v>
      </c>
      <c r="L237" s="31">
        <f>[1]consoCURRENT!O5087</f>
        <v>0</v>
      </c>
      <c r="M237" s="31">
        <f>[1]consoCURRENT!P5087</f>
        <v>1184327.5899999999</v>
      </c>
      <c r="N237" s="31">
        <f>[1]consoCURRENT!Q5087</f>
        <v>0</v>
      </c>
      <c r="O237" s="31">
        <f>[1]consoCURRENT!R5087</f>
        <v>92408</v>
      </c>
      <c r="P237" s="31">
        <f>[1]consoCURRENT!S5087</f>
        <v>393044.5</v>
      </c>
      <c r="Q237" s="31">
        <f>[1]consoCURRENT!T5087</f>
        <v>0</v>
      </c>
      <c r="R237" s="31">
        <f>[1]consoCURRENT!U5087</f>
        <v>0</v>
      </c>
      <c r="S237" s="31">
        <f>[1]consoCURRENT!V5087</f>
        <v>0</v>
      </c>
      <c r="T237" s="31">
        <f>[1]consoCURRENT!W5087</f>
        <v>0</v>
      </c>
      <c r="U237" s="31">
        <f>[1]consoCURRENT!X5087</f>
        <v>0</v>
      </c>
      <c r="V237" s="31">
        <f>[1]consoCURRENT!Y5087</f>
        <v>0</v>
      </c>
      <c r="W237" s="31">
        <f>[1]consoCURRENT!Z5087</f>
        <v>0</v>
      </c>
      <c r="X237" s="31">
        <f>[1]consoCURRENT!AA5087</f>
        <v>0</v>
      </c>
      <c r="Y237" s="31">
        <f>[1]consoCURRENT!AB5087</f>
        <v>0</v>
      </c>
      <c r="Z237" s="31">
        <f t="shared" ref="Z237:Z239" si="136">SUM(M237:Y237)</f>
        <v>1669780.0899999999</v>
      </c>
      <c r="AA237" s="31">
        <f>D237-Z237</f>
        <v>11756094.859999999</v>
      </c>
      <c r="AB237" s="39">
        <f>Z237/D237</f>
        <v>0.12437029960568789</v>
      </c>
      <c r="AC237" s="32"/>
      <c r="AE237" s="128"/>
      <c r="AF237" s="128"/>
      <c r="AG237" s="128"/>
      <c r="AH237" s="128"/>
      <c r="AI237" s="128"/>
      <c r="AJ237" s="128"/>
      <c r="AK237" s="128"/>
    </row>
    <row r="238" spans="1:37" s="33" customFormat="1" ht="18" customHeight="1" x14ac:dyDescent="0.2">
      <c r="A238" s="36" t="s">
        <v>36</v>
      </c>
      <c r="B238" s="31"/>
      <c r="C238" s="31"/>
      <c r="D238" s="31">
        <f>[1]consoCURRENT!G5093</f>
        <v>0</v>
      </c>
      <c r="E238" s="31">
        <f>[1]consoCURRENT!H5093</f>
        <v>0</v>
      </c>
      <c r="F238" s="31">
        <f>[1]consoCURRENT!I5093</f>
        <v>0</v>
      </c>
      <c r="G238" s="31">
        <f>[1]consoCURRENT!J5093</f>
        <v>0</v>
      </c>
      <c r="H238" s="31">
        <f>[1]consoCURRENT!K5093</f>
        <v>0</v>
      </c>
      <c r="I238" s="31">
        <f>[1]consoCURRENT!L5093</f>
        <v>0</v>
      </c>
      <c r="J238" s="31">
        <f>[1]consoCURRENT!M5093</f>
        <v>0</v>
      </c>
      <c r="K238" s="31">
        <f>[1]consoCURRENT!N5093</f>
        <v>0</v>
      </c>
      <c r="L238" s="31">
        <f>[1]consoCURRENT!O5093</f>
        <v>0</v>
      </c>
      <c r="M238" s="31">
        <f>[1]consoCURRENT!P5093</f>
        <v>0</v>
      </c>
      <c r="N238" s="31">
        <f>[1]consoCURRENT!Q5093</f>
        <v>0</v>
      </c>
      <c r="O238" s="31">
        <f>[1]consoCURRENT!R5093</f>
        <v>0</v>
      </c>
      <c r="P238" s="31">
        <f>[1]consoCURRENT!S5093</f>
        <v>0</v>
      </c>
      <c r="Q238" s="31">
        <f>[1]consoCURRENT!T5093</f>
        <v>0</v>
      </c>
      <c r="R238" s="31">
        <f>[1]consoCURRENT!U5093</f>
        <v>0</v>
      </c>
      <c r="S238" s="31">
        <f>[1]consoCURRENT!V5093</f>
        <v>0</v>
      </c>
      <c r="T238" s="31">
        <f>[1]consoCURRENT!W5093</f>
        <v>0</v>
      </c>
      <c r="U238" s="31">
        <f>[1]consoCURRENT!X5093</f>
        <v>0</v>
      </c>
      <c r="V238" s="31">
        <f>[1]consoCURRENT!Y5093</f>
        <v>0</v>
      </c>
      <c r="W238" s="31">
        <f>[1]consoCURRENT!Z5093</f>
        <v>0</v>
      </c>
      <c r="X238" s="31">
        <f>[1]consoCURRENT!AA5093</f>
        <v>0</v>
      </c>
      <c r="Y238" s="31">
        <f>[1]consoCURRENT!AB5093</f>
        <v>0</v>
      </c>
      <c r="Z238" s="31">
        <f t="shared" si="136"/>
        <v>0</v>
      </c>
      <c r="AA238" s="31">
        <f>D238-Z238</f>
        <v>0</v>
      </c>
      <c r="AB238" s="39"/>
      <c r="AC238" s="32"/>
      <c r="AE238" s="128"/>
      <c r="AF238" s="128"/>
      <c r="AG238" s="128"/>
      <c r="AH238" s="128"/>
      <c r="AI238" s="128"/>
      <c r="AJ238" s="128"/>
      <c r="AK238" s="128"/>
    </row>
    <row r="239" spans="1:37" s="33" customFormat="1" ht="18" customHeight="1" x14ac:dyDescent="0.2">
      <c r="A239" s="36" t="s">
        <v>37</v>
      </c>
      <c r="B239" s="31">
        <f>[1]consoCURRENT!E5122</f>
        <v>0</v>
      </c>
      <c r="C239" s="31">
        <f>[1]consoCURRENT!F5122</f>
        <v>0</v>
      </c>
      <c r="D239" s="31">
        <f>[1]consoCURRENT!G5122</f>
        <v>0</v>
      </c>
      <c r="E239" s="31">
        <f>[1]consoCURRENT!H5122</f>
        <v>0</v>
      </c>
      <c r="F239" s="31">
        <f>[1]consoCURRENT!I5122</f>
        <v>0</v>
      </c>
      <c r="G239" s="31">
        <f>[1]consoCURRENT!J5122</f>
        <v>0</v>
      </c>
      <c r="H239" s="31">
        <f>[1]consoCURRENT!K5122</f>
        <v>0</v>
      </c>
      <c r="I239" s="31">
        <f>[1]consoCURRENT!L5122</f>
        <v>0</v>
      </c>
      <c r="J239" s="31">
        <f>[1]consoCURRENT!M5122</f>
        <v>0</v>
      </c>
      <c r="K239" s="31">
        <f>[1]consoCURRENT!N5122</f>
        <v>0</v>
      </c>
      <c r="L239" s="31">
        <f>[1]consoCURRENT!O5122</f>
        <v>0</v>
      </c>
      <c r="M239" s="31">
        <f>[1]consoCURRENT!P5122</f>
        <v>0</v>
      </c>
      <c r="N239" s="31">
        <f>[1]consoCURRENT!Q5122</f>
        <v>0</v>
      </c>
      <c r="O239" s="31">
        <f>[1]consoCURRENT!R5122</f>
        <v>0</v>
      </c>
      <c r="P239" s="31">
        <f>[1]consoCURRENT!S5122</f>
        <v>0</v>
      </c>
      <c r="Q239" s="31">
        <f>[1]consoCURRENT!T5122</f>
        <v>0</v>
      </c>
      <c r="R239" s="31">
        <f>[1]consoCURRENT!U5122</f>
        <v>0</v>
      </c>
      <c r="S239" s="31">
        <f>[1]consoCURRENT!V5122</f>
        <v>0</v>
      </c>
      <c r="T239" s="31">
        <f>[1]consoCURRENT!W5122</f>
        <v>0</v>
      </c>
      <c r="U239" s="31">
        <f>[1]consoCURRENT!X5122</f>
        <v>0</v>
      </c>
      <c r="V239" s="31">
        <f>[1]consoCURRENT!Y5122</f>
        <v>0</v>
      </c>
      <c r="W239" s="31">
        <f>[1]consoCURRENT!Z5122</f>
        <v>0</v>
      </c>
      <c r="X239" s="31">
        <f>[1]consoCURRENT!AA5122</f>
        <v>0</v>
      </c>
      <c r="Y239" s="31">
        <f>[1]consoCURRENT!AB5122</f>
        <v>0</v>
      </c>
      <c r="Z239" s="31">
        <f t="shared" si="136"/>
        <v>0</v>
      </c>
      <c r="AA239" s="31">
        <f>D239-Z239</f>
        <v>0</v>
      </c>
      <c r="AB239" s="39"/>
      <c r="AC239" s="32"/>
      <c r="AE239" s="128"/>
      <c r="AF239" s="128"/>
      <c r="AG239" s="128"/>
      <c r="AH239" s="128"/>
      <c r="AI239" s="128"/>
      <c r="AJ239" s="128"/>
      <c r="AK239" s="128"/>
    </row>
    <row r="240" spans="1:37" s="33" customFormat="1" ht="18" hidden="1" customHeight="1" x14ac:dyDescent="0.25">
      <c r="A240" s="40" t="s">
        <v>38</v>
      </c>
      <c r="B240" s="41">
        <f t="shared" ref="B240:C240" si="137">SUM(B236:B239)</f>
        <v>13425874.949999999</v>
      </c>
      <c r="C240" s="41">
        <f t="shared" si="137"/>
        <v>0</v>
      </c>
      <c r="D240" s="41">
        <f>SUM(D236:D239)</f>
        <v>13425874.949999999</v>
      </c>
      <c r="E240" s="41">
        <f t="shared" ref="E240:AA240" si="138">SUM(E236:E239)</f>
        <v>1669780.0899999999</v>
      </c>
      <c r="F240" s="41">
        <f t="shared" si="138"/>
        <v>0</v>
      </c>
      <c r="G240" s="41">
        <f t="shared" si="138"/>
        <v>0</v>
      </c>
      <c r="H240" s="41">
        <f t="shared" si="138"/>
        <v>0</v>
      </c>
      <c r="I240" s="41">
        <f t="shared" si="138"/>
        <v>1184327.5899999999</v>
      </c>
      <c r="J240" s="41">
        <f t="shared" si="138"/>
        <v>0</v>
      </c>
      <c r="K240" s="41">
        <f t="shared" si="138"/>
        <v>0</v>
      </c>
      <c r="L240" s="41">
        <f t="shared" si="138"/>
        <v>0</v>
      </c>
      <c r="M240" s="41">
        <f t="shared" si="138"/>
        <v>1184327.5899999999</v>
      </c>
      <c r="N240" s="41">
        <f t="shared" si="138"/>
        <v>0</v>
      </c>
      <c r="O240" s="41">
        <f t="shared" si="138"/>
        <v>92408</v>
      </c>
      <c r="P240" s="41">
        <f t="shared" si="138"/>
        <v>393044.5</v>
      </c>
      <c r="Q240" s="41">
        <f t="shared" si="138"/>
        <v>0</v>
      </c>
      <c r="R240" s="41">
        <f t="shared" si="138"/>
        <v>0</v>
      </c>
      <c r="S240" s="41">
        <f t="shared" si="138"/>
        <v>0</v>
      </c>
      <c r="T240" s="41">
        <f t="shared" si="138"/>
        <v>0</v>
      </c>
      <c r="U240" s="41">
        <f t="shared" si="138"/>
        <v>0</v>
      </c>
      <c r="V240" s="41">
        <f t="shared" si="138"/>
        <v>0</v>
      </c>
      <c r="W240" s="41">
        <f t="shared" si="138"/>
        <v>0</v>
      </c>
      <c r="X240" s="41">
        <f t="shared" si="138"/>
        <v>0</v>
      </c>
      <c r="Y240" s="41">
        <f t="shared" si="138"/>
        <v>0</v>
      </c>
      <c r="Z240" s="41">
        <f t="shared" si="138"/>
        <v>1669780.0899999999</v>
      </c>
      <c r="AA240" s="41">
        <f t="shared" si="138"/>
        <v>11756094.859999999</v>
      </c>
      <c r="AB240" s="42">
        <f>Z240/D240</f>
        <v>0.12437029960568789</v>
      </c>
      <c r="AC240" s="32"/>
      <c r="AE240" s="128"/>
      <c r="AF240" s="128"/>
      <c r="AG240" s="128"/>
      <c r="AH240" s="128"/>
      <c r="AI240" s="128"/>
      <c r="AJ240" s="128"/>
      <c r="AK240" s="128"/>
    </row>
    <row r="241" spans="1:37" s="33" customFormat="1" ht="18" hidden="1" customHeight="1" x14ac:dyDescent="0.25">
      <c r="A241" s="43" t="s">
        <v>39</v>
      </c>
      <c r="B241" s="31">
        <f>[1]consoCURRENT!E5126</f>
        <v>0</v>
      </c>
      <c r="C241" s="31">
        <f>[1]consoCURRENT!F5126</f>
        <v>0</v>
      </c>
      <c r="D241" s="31">
        <f>[1]consoCURRENT!G5126</f>
        <v>0</v>
      </c>
      <c r="E241" s="31">
        <f>[1]consoCURRENT!H5126</f>
        <v>0</v>
      </c>
      <c r="F241" s="31">
        <f>[1]consoCURRENT!I5126</f>
        <v>0</v>
      </c>
      <c r="G241" s="31">
        <f>[1]consoCURRENT!J5126</f>
        <v>0</v>
      </c>
      <c r="H241" s="31">
        <f>[1]consoCURRENT!K5126</f>
        <v>0</v>
      </c>
      <c r="I241" s="31">
        <f>[1]consoCURRENT!L5126</f>
        <v>0</v>
      </c>
      <c r="J241" s="31">
        <f>[1]consoCURRENT!M5126</f>
        <v>0</v>
      </c>
      <c r="K241" s="31">
        <f>[1]consoCURRENT!N5126</f>
        <v>0</v>
      </c>
      <c r="L241" s="31">
        <f>[1]consoCURRENT!O5126</f>
        <v>0</v>
      </c>
      <c r="M241" s="31">
        <f>[1]consoCURRENT!P5126</f>
        <v>0</v>
      </c>
      <c r="N241" s="31">
        <f>[1]consoCURRENT!Q5126</f>
        <v>0</v>
      </c>
      <c r="O241" s="31">
        <f>[1]consoCURRENT!R5126</f>
        <v>0</v>
      </c>
      <c r="P241" s="31">
        <f>[1]consoCURRENT!S5126</f>
        <v>0</v>
      </c>
      <c r="Q241" s="31">
        <f>[1]consoCURRENT!T5126</f>
        <v>0</v>
      </c>
      <c r="R241" s="31">
        <f>[1]consoCURRENT!U5126</f>
        <v>0</v>
      </c>
      <c r="S241" s="31">
        <f>[1]consoCURRENT!V5126</f>
        <v>0</v>
      </c>
      <c r="T241" s="31">
        <f>[1]consoCURRENT!W5126</f>
        <v>0</v>
      </c>
      <c r="U241" s="31">
        <f>[1]consoCURRENT!X5126</f>
        <v>0</v>
      </c>
      <c r="V241" s="31">
        <f>[1]consoCURRENT!Y5126</f>
        <v>0</v>
      </c>
      <c r="W241" s="31">
        <f>[1]consoCURRENT!Z5126</f>
        <v>0</v>
      </c>
      <c r="X241" s="31">
        <f>[1]consoCURRENT!AA5126</f>
        <v>0</v>
      </c>
      <c r="Y241" s="31">
        <f>[1]consoCURRENT!AB5126</f>
        <v>0</v>
      </c>
      <c r="Z241" s="31">
        <f>[1]consoCURRENT!AC5126</f>
        <v>0</v>
      </c>
      <c r="AA241" s="31">
        <f>D241-Z241</f>
        <v>0</v>
      </c>
      <c r="AB241" s="39" t="e">
        <f>Z241/D241</f>
        <v>#DIV/0!</v>
      </c>
      <c r="AC241" s="32"/>
      <c r="AE241" s="128"/>
      <c r="AF241" s="128"/>
      <c r="AG241" s="128"/>
      <c r="AH241" s="128"/>
      <c r="AI241" s="128"/>
      <c r="AJ241" s="128"/>
      <c r="AK241" s="128"/>
    </row>
    <row r="242" spans="1:37" s="33" customFormat="1" ht="18" customHeight="1" x14ac:dyDescent="0.25">
      <c r="A242" s="40" t="s">
        <v>40</v>
      </c>
      <c r="B242" s="41">
        <f t="shared" ref="B242:C242" si="139">B241+B240</f>
        <v>13425874.949999999</v>
      </c>
      <c r="C242" s="41">
        <f t="shared" si="139"/>
        <v>0</v>
      </c>
      <c r="D242" s="41">
        <f>D241+D240</f>
        <v>13425874.949999999</v>
      </c>
      <c r="E242" s="41">
        <f t="shared" ref="E242:AA242" si="140">E241+E240</f>
        <v>1669780.0899999999</v>
      </c>
      <c r="F242" s="41">
        <f t="shared" si="140"/>
        <v>0</v>
      </c>
      <c r="G242" s="41">
        <f t="shared" si="140"/>
        <v>0</v>
      </c>
      <c r="H242" s="41">
        <f t="shared" si="140"/>
        <v>0</v>
      </c>
      <c r="I242" s="41">
        <f t="shared" si="140"/>
        <v>1184327.5899999999</v>
      </c>
      <c r="J242" s="41">
        <f t="shared" si="140"/>
        <v>0</v>
      </c>
      <c r="K242" s="41">
        <f t="shared" si="140"/>
        <v>0</v>
      </c>
      <c r="L242" s="41">
        <f t="shared" si="140"/>
        <v>0</v>
      </c>
      <c r="M242" s="41">
        <f t="shared" si="140"/>
        <v>1184327.5899999999</v>
      </c>
      <c r="N242" s="41">
        <f t="shared" si="140"/>
        <v>0</v>
      </c>
      <c r="O242" s="41">
        <f t="shared" si="140"/>
        <v>92408</v>
      </c>
      <c r="P242" s="41">
        <f t="shared" si="140"/>
        <v>393044.5</v>
      </c>
      <c r="Q242" s="41">
        <f t="shared" si="140"/>
        <v>0</v>
      </c>
      <c r="R242" s="41">
        <f t="shared" si="140"/>
        <v>0</v>
      </c>
      <c r="S242" s="41">
        <f t="shared" si="140"/>
        <v>0</v>
      </c>
      <c r="T242" s="41">
        <f t="shared" si="140"/>
        <v>0</v>
      </c>
      <c r="U242" s="41">
        <f t="shared" si="140"/>
        <v>0</v>
      </c>
      <c r="V242" s="41">
        <f t="shared" si="140"/>
        <v>0</v>
      </c>
      <c r="W242" s="41">
        <f t="shared" si="140"/>
        <v>0</v>
      </c>
      <c r="X242" s="41">
        <f t="shared" si="140"/>
        <v>0</v>
      </c>
      <c r="Y242" s="41">
        <f t="shared" si="140"/>
        <v>0</v>
      </c>
      <c r="Z242" s="41">
        <f t="shared" si="140"/>
        <v>1669780.0899999999</v>
      </c>
      <c r="AA242" s="41">
        <f t="shared" si="140"/>
        <v>11756094.859999999</v>
      </c>
      <c r="AB242" s="42">
        <f>Z242/D242</f>
        <v>0.12437029960568789</v>
      </c>
      <c r="AC242" s="44"/>
      <c r="AE242" s="128"/>
      <c r="AF242" s="128"/>
      <c r="AG242" s="128"/>
      <c r="AH242" s="128"/>
      <c r="AI242" s="128"/>
      <c r="AJ242" s="128"/>
      <c r="AK242" s="128"/>
    </row>
    <row r="243" spans="1:37" s="33" customFormat="1" ht="15" customHeight="1" x14ac:dyDescent="0.2">
      <c r="A243" s="45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2"/>
      <c r="AE243" s="128"/>
      <c r="AF243" s="128"/>
      <c r="AG243" s="128"/>
      <c r="AH243" s="128"/>
      <c r="AI243" s="128"/>
      <c r="AJ243" s="128"/>
      <c r="AK243" s="128"/>
    </row>
    <row r="244" spans="1:37" s="33" customFormat="1" ht="15" customHeight="1" x14ac:dyDescent="0.2">
      <c r="A244" s="45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2"/>
      <c r="AE244" s="128"/>
      <c r="AF244" s="128"/>
      <c r="AG244" s="128"/>
      <c r="AH244" s="128"/>
      <c r="AI244" s="128"/>
      <c r="AJ244" s="128"/>
      <c r="AK244" s="128"/>
    </row>
    <row r="245" spans="1:37" s="33" customFormat="1" ht="25.5" customHeight="1" x14ac:dyDescent="0.25">
      <c r="A245" s="35" t="s">
        <v>64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2"/>
      <c r="AE245" s="128"/>
      <c r="AF245" s="128"/>
      <c r="AG245" s="128"/>
      <c r="AH245" s="128"/>
      <c r="AI245" s="128"/>
      <c r="AJ245" s="128"/>
      <c r="AK245" s="128"/>
    </row>
    <row r="246" spans="1:37" s="33" customFormat="1" ht="18" customHeight="1" x14ac:dyDescent="0.2">
      <c r="A246" s="36" t="s">
        <v>34</v>
      </c>
      <c r="B246" s="31">
        <f>[1]consoCURRENT!E5187</f>
        <v>0</v>
      </c>
      <c r="C246" s="31">
        <f>[1]consoCURRENT!F5187</f>
        <v>0</v>
      </c>
      <c r="D246" s="31">
        <f>[1]consoCURRENT!G5187</f>
        <v>0</v>
      </c>
      <c r="E246" s="31">
        <f>[1]consoCURRENT!H5187</f>
        <v>0</v>
      </c>
      <c r="F246" s="31">
        <f>[1]consoCURRENT!I5187</f>
        <v>0</v>
      </c>
      <c r="G246" s="31">
        <f>[1]consoCURRENT!J5187</f>
        <v>0</v>
      </c>
      <c r="H246" s="31">
        <f>[1]consoCURRENT!K5187</f>
        <v>0</v>
      </c>
      <c r="I246" s="31">
        <f>[1]consoCURRENT!L5187</f>
        <v>0</v>
      </c>
      <c r="J246" s="31">
        <f>[1]consoCURRENT!M5187</f>
        <v>0</v>
      </c>
      <c r="K246" s="31">
        <f>[1]consoCURRENT!N5187</f>
        <v>0</v>
      </c>
      <c r="L246" s="31">
        <f>[1]consoCURRENT!O5187</f>
        <v>0</v>
      </c>
      <c r="M246" s="31">
        <f>[1]consoCURRENT!P5187</f>
        <v>0</v>
      </c>
      <c r="N246" s="31">
        <f>[1]consoCURRENT!Q5187</f>
        <v>0</v>
      </c>
      <c r="O246" s="31">
        <f>[1]consoCURRENT!R5187</f>
        <v>0</v>
      </c>
      <c r="P246" s="31">
        <f>[1]consoCURRENT!S5187</f>
        <v>0</v>
      </c>
      <c r="Q246" s="31">
        <f>[1]consoCURRENT!T5187</f>
        <v>0</v>
      </c>
      <c r="R246" s="31">
        <f>[1]consoCURRENT!U5187</f>
        <v>0</v>
      </c>
      <c r="S246" s="31">
        <f>[1]consoCURRENT!V5187</f>
        <v>0</v>
      </c>
      <c r="T246" s="31">
        <f>[1]consoCURRENT!W5187</f>
        <v>0</v>
      </c>
      <c r="U246" s="31">
        <f>[1]consoCURRENT!X5187</f>
        <v>0</v>
      </c>
      <c r="V246" s="31">
        <f>[1]consoCURRENT!Y5187</f>
        <v>0</v>
      </c>
      <c r="W246" s="31">
        <f>[1]consoCURRENT!Z5187</f>
        <v>0</v>
      </c>
      <c r="X246" s="31">
        <f>[1]consoCURRENT!AA5187</f>
        <v>0</v>
      </c>
      <c r="Y246" s="31">
        <f>[1]consoCURRENT!AB5187</f>
        <v>0</v>
      </c>
      <c r="Z246" s="31">
        <f>SUM(M246:Y246)</f>
        <v>0</v>
      </c>
      <c r="AA246" s="31">
        <f>D246-Z246</f>
        <v>0</v>
      </c>
      <c r="AB246" s="37" t="e">
        <f>Z246/D246</f>
        <v>#DIV/0!</v>
      </c>
      <c r="AC246" s="32"/>
      <c r="AE246" s="128"/>
      <c r="AF246" s="128"/>
      <c r="AG246" s="128"/>
      <c r="AH246" s="128"/>
      <c r="AI246" s="128"/>
      <c r="AJ246" s="128"/>
      <c r="AK246" s="128"/>
    </row>
    <row r="247" spans="1:37" s="33" customFormat="1" ht="18" customHeight="1" x14ac:dyDescent="0.2">
      <c r="A247" s="36" t="s">
        <v>35</v>
      </c>
      <c r="B247" s="31">
        <f>[1]consoCURRENT!E5300</f>
        <v>4611357.1999999993</v>
      </c>
      <c r="C247" s="31">
        <f>[1]consoCURRENT!F5300</f>
        <v>0</v>
      </c>
      <c r="D247" s="31">
        <f>[1]consoCURRENT!G5300</f>
        <v>4611357.1999999993</v>
      </c>
      <c r="E247" s="31">
        <f>[1]consoCURRENT!H5300</f>
        <v>391926.88999999996</v>
      </c>
      <c r="F247" s="31">
        <f>[1]consoCURRENT!I5300</f>
        <v>0</v>
      </c>
      <c r="G247" s="31">
        <f>[1]consoCURRENT!J5300</f>
        <v>0</v>
      </c>
      <c r="H247" s="31">
        <f>[1]consoCURRENT!K5300</f>
        <v>0</v>
      </c>
      <c r="I247" s="31">
        <f>[1]consoCURRENT!L5300</f>
        <v>124776.89</v>
      </c>
      <c r="J247" s="31">
        <f>[1]consoCURRENT!M5300</f>
        <v>0</v>
      </c>
      <c r="K247" s="31">
        <f>[1]consoCURRENT!N5300</f>
        <v>0</v>
      </c>
      <c r="L247" s="31">
        <f>[1]consoCURRENT!O5300</f>
        <v>0</v>
      </c>
      <c r="M247" s="31">
        <f>[1]consoCURRENT!P5300</f>
        <v>124776.89</v>
      </c>
      <c r="N247" s="31">
        <f>[1]consoCURRENT!Q5300</f>
        <v>0</v>
      </c>
      <c r="O247" s="31">
        <f>[1]consoCURRENT!R5300</f>
        <v>78150</v>
      </c>
      <c r="P247" s="31">
        <f>[1]consoCURRENT!S5300</f>
        <v>189000</v>
      </c>
      <c r="Q247" s="31">
        <f>[1]consoCURRENT!T5300</f>
        <v>0</v>
      </c>
      <c r="R247" s="31">
        <f>[1]consoCURRENT!U5300</f>
        <v>0</v>
      </c>
      <c r="S247" s="31">
        <f>[1]consoCURRENT!V5300</f>
        <v>0</v>
      </c>
      <c r="T247" s="31">
        <f>[1]consoCURRENT!W5300</f>
        <v>0</v>
      </c>
      <c r="U247" s="31">
        <f>[1]consoCURRENT!X5300</f>
        <v>0</v>
      </c>
      <c r="V247" s="31">
        <f>[1]consoCURRENT!Y5300</f>
        <v>0</v>
      </c>
      <c r="W247" s="31">
        <f>[1]consoCURRENT!Z5300</f>
        <v>0</v>
      </c>
      <c r="X247" s="31">
        <f>[1]consoCURRENT!AA5300</f>
        <v>0</v>
      </c>
      <c r="Y247" s="31">
        <f>[1]consoCURRENT!AB5300</f>
        <v>0</v>
      </c>
      <c r="Z247" s="31">
        <f t="shared" ref="Z247:Z249" si="141">SUM(M247:Y247)</f>
        <v>391926.89</v>
      </c>
      <c r="AA247" s="31">
        <f>D247-Z247</f>
        <v>4219430.3099999996</v>
      </c>
      <c r="AB247" s="39">
        <f>Z247/D247</f>
        <v>8.4991657119947259E-2</v>
      </c>
      <c r="AC247" s="32"/>
      <c r="AE247" s="128"/>
      <c r="AF247" s="128"/>
      <c r="AG247" s="128"/>
      <c r="AH247" s="128"/>
      <c r="AI247" s="128"/>
      <c r="AJ247" s="128"/>
      <c r="AK247" s="128"/>
    </row>
    <row r="248" spans="1:37" s="33" customFormat="1" ht="18" customHeight="1" x14ac:dyDescent="0.2">
      <c r="A248" s="36" t="s">
        <v>36</v>
      </c>
      <c r="B248" s="31"/>
      <c r="C248" s="31"/>
      <c r="D248" s="31">
        <f>[1]consoCURRENT!G5306</f>
        <v>0</v>
      </c>
      <c r="E248" s="31">
        <f>[1]consoCURRENT!H5306</f>
        <v>0</v>
      </c>
      <c r="F248" s="31">
        <f>[1]consoCURRENT!I5306</f>
        <v>0</v>
      </c>
      <c r="G248" s="31">
        <f>[1]consoCURRENT!J5306</f>
        <v>0</v>
      </c>
      <c r="H248" s="31">
        <f>[1]consoCURRENT!K5306</f>
        <v>0</v>
      </c>
      <c r="I248" s="31">
        <f>[1]consoCURRENT!L5306</f>
        <v>0</v>
      </c>
      <c r="J248" s="31">
        <f>[1]consoCURRENT!M5306</f>
        <v>0</v>
      </c>
      <c r="K248" s="31">
        <f>[1]consoCURRENT!N5306</f>
        <v>0</v>
      </c>
      <c r="L248" s="31">
        <f>[1]consoCURRENT!O5306</f>
        <v>0</v>
      </c>
      <c r="M248" s="31">
        <f>[1]consoCURRENT!P5306</f>
        <v>0</v>
      </c>
      <c r="N248" s="31">
        <f>[1]consoCURRENT!Q5306</f>
        <v>0</v>
      </c>
      <c r="O248" s="31">
        <f>[1]consoCURRENT!R5306</f>
        <v>0</v>
      </c>
      <c r="P248" s="31">
        <f>[1]consoCURRENT!S5306</f>
        <v>0</v>
      </c>
      <c r="Q248" s="31">
        <f>[1]consoCURRENT!T5306</f>
        <v>0</v>
      </c>
      <c r="R248" s="31">
        <f>[1]consoCURRENT!U5306</f>
        <v>0</v>
      </c>
      <c r="S248" s="31">
        <f>[1]consoCURRENT!V5306</f>
        <v>0</v>
      </c>
      <c r="T248" s="31">
        <f>[1]consoCURRENT!W5306</f>
        <v>0</v>
      </c>
      <c r="U248" s="31">
        <f>[1]consoCURRENT!X5306</f>
        <v>0</v>
      </c>
      <c r="V248" s="31">
        <f>[1]consoCURRENT!Y5306</f>
        <v>0</v>
      </c>
      <c r="W248" s="31">
        <f>[1]consoCURRENT!Z5306</f>
        <v>0</v>
      </c>
      <c r="X248" s="31">
        <f>[1]consoCURRENT!AA5306</f>
        <v>0</v>
      </c>
      <c r="Y248" s="31">
        <f>[1]consoCURRENT!AB5306</f>
        <v>0</v>
      </c>
      <c r="Z248" s="31">
        <f t="shared" si="141"/>
        <v>0</v>
      </c>
      <c r="AA248" s="31">
        <f>D248-Z248</f>
        <v>0</v>
      </c>
      <c r="AB248" s="39"/>
      <c r="AC248" s="32"/>
      <c r="AE248" s="128"/>
      <c r="AF248" s="128"/>
      <c r="AG248" s="128"/>
      <c r="AH248" s="128"/>
      <c r="AI248" s="128"/>
      <c r="AJ248" s="128"/>
      <c r="AK248" s="128"/>
    </row>
    <row r="249" spans="1:37" s="33" customFormat="1" ht="18" customHeight="1" x14ac:dyDescent="0.2">
      <c r="A249" s="36" t="s">
        <v>37</v>
      </c>
      <c r="B249" s="31">
        <f>[1]consoCURRENT!E5335</f>
        <v>0</v>
      </c>
      <c r="C249" s="31">
        <f>[1]consoCURRENT!F5335</f>
        <v>0</v>
      </c>
      <c r="D249" s="31">
        <f>[1]consoCURRENT!G5335</f>
        <v>0</v>
      </c>
      <c r="E249" s="31">
        <f>[1]consoCURRENT!H5335</f>
        <v>0</v>
      </c>
      <c r="F249" s="31">
        <f>[1]consoCURRENT!I5335</f>
        <v>0</v>
      </c>
      <c r="G249" s="31">
        <f>[1]consoCURRENT!J5335</f>
        <v>0</v>
      </c>
      <c r="H249" s="31">
        <f>[1]consoCURRENT!K5335</f>
        <v>0</v>
      </c>
      <c r="I249" s="31">
        <f>[1]consoCURRENT!L5335</f>
        <v>0</v>
      </c>
      <c r="J249" s="31">
        <f>[1]consoCURRENT!M5335</f>
        <v>0</v>
      </c>
      <c r="K249" s="31">
        <f>[1]consoCURRENT!N5335</f>
        <v>0</v>
      </c>
      <c r="L249" s="31">
        <f>[1]consoCURRENT!O5335</f>
        <v>0</v>
      </c>
      <c r="M249" s="31">
        <f>[1]consoCURRENT!P5335</f>
        <v>0</v>
      </c>
      <c r="N249" s="31">
        <f>[1]consoCURRENT!Q5335</f>
        <v>0</v>
      </c>
      <c r="O249" s="31">
        <f>[1]consoCURRENT!R5335</f>
        <v>0</v>
      </c>
      <c r="P249" s="31">
        <f>[1]consoCURRENT!S5335</f>
        <v>0</v>
      </c>
      <c r="Q249" s="31">
        <f>[1]consoCURRENT!T5335</f>
        <v>0</v>
      </c>
      <c r="R249" s="31">
        <f>[1]consoCURRENT!U5335</f>
        <v>0</v>
      </c>
      <c r="S249" s="31">
        <f>[1]consoCURRENT!V5335</f>
        <v>0</v>
      </c>
      <c r="T249" s="31">
        <f>[1]consoCURRENT!W5335</f>
        <v>0</v>
      </c>
      <c r="U249" s="31">
        <f>[1]consoCURRENT!X5335</f>
        <v>0</v>
      </c>
      <c r="V249" s="31">
        <f>[1]consoCURRENT!Y5335</f>
        <v>0</v>
      </c>
      <c r="W249" s="31">
        <f>[1]consoCURRENT!Z5335</f>
        <v>0</v>
      </c>
      <c r="X249" s="31">
        <f>[1]consoCURRENT!AA5335</f>
        <v>0</v>
      </c>
      <c r="Y249" s="31">
        <f>[1]consoCURRENT!AB5335</f>
        <v>0</v>
      </c>
      <c r="Z249" s="31">
        <f t="shared" si="141"/>
        <v>0</v>
      </c>
      <c r="AA249" s="31">
        <f>D249-Z249</f>
        <v>0</v>
      </c>
      <c r="AB249" s="39"/>
      <c r="AC249" s="32"/>
      <c r="AE249" s="128"/>
      <c r="AF249" s="128"/>
      <c r="AG249" s="128"/>
      <c r="AH249" s="128"/>
      <c r="AI249" s="128"/>
      <c r="AJ249" s="128"/>
      <c r="AK249" s="128"/>
    </row>
    <row r="250" spans="1:37" s="33" customFormat="1" ht="18" hidden="1" customHeight="1" x14ac:dyDescent="0.25">
      <c r="A250" s="40" t="s">
        <v>38</v>
      </c>
      <c r="B250" s="41">
        <f t="shared" ref="B250:AA250" si="142">SUM(B246:B249)</f>
        <v>4611357.1999999993</v>
      </c>
      <c r="C250" s="41">
        <f t="shared" si="142"/>
        <v>0</v>
      </c>
      <c r="D250" s="41">
        <f t="shared" si="142"/>
        <v>4611357.1999999993</v>
      </c>
      <c r="E250" s="41">
        <f t="shared" si="142"/>
        <v>391926.88999999996</v>
      </c>
      <c r="F250" s="41">
        <f t="shared" si="142"/>
        <v>0</v>
      </c>
      <c r="G250" s="41">
        <f t="shared" si="142"/>
        <v>0</v>
      </c>
      <c r="H250" s="41">
        <f t="shared" si="142"/>
        <v>0</v>
      </c>
      <c r="I250" s="41">
        <f t="shared" si="142"/>
        <v>124776.89</v>
      </c>
      <c r="J250" s="41">
        <f t="shared" si="142"/>
        <v>0</v>
      </c>
      <c r="K250" s="41">
        <f t="shared" si="142"/>
        <v>0</v>
      </c>
      <c r="L250" s="41">
        <f t="shared" si="142"/>
        <v>0</v>
      </c>
      <c r="M250" s="41">
        <f t="shared" si="142"/>
        <v>124776.89</v>
      </c>
      <c r="N250" s="41">
        <f t="shared" si="142"/>
        <v>0</v>
      </c>
      <c r="O250" s="41">
        <f t="shared" si="142"/>
        <v>78150</v>
      </c>
      <c r="P250" s="41">
        <f t="shared" si="142"/>
        <v>189000</v>
      </c>
      <c r="Q250" s="41">
        <f t="shared" si="142"/>
        <v>0</v>
      </c>
      <c r="R250" s="41">
        <f t="shared" si="142"/>
        <v>0</v>
      </c>
      <c r="S250" s="41">
        <f t="shared" si="142"/>
        <v>0</v>
      </c>
      <c r="T250" s="41">
        <f t="shared" si="142"/>
        <v>0</v>
      </c>
      <c r="U250" s="41">
        <f t="shared" si="142"/>
        <v>0</v>
      </c>
      <c r="V250" s="41">
        <f t="shared" si="142"/>
        <v>0</v>
      </c>
      <c r="W250" s="41">
        <f t="shared" si="142"/>
        <v>0</v>
      </c>
      <c r="X250" s="41">
        <f t="shared" si="142"/>
        <v>0</v>
      </c>
      <c r="Y250" s="41">
        <f t="shared" si="142"/>
        <v>0</v>
      </c>
      <c r="Z250" s="41">
        <f t="shared" si="142"/>
        <v>391926.89</v>
      </c>
      <c r="AA250" s="41">
        <f t="shared" si="142"/>
        <v>4219430.3099999996</v>
      </c>
      <c r="AB250" s="42">
        <f>Z250/D250</f>
        <v>8.4991657119947259E-2</v>
      </c>
      <c r="AC250" s="32"/>
      <c r="AE250" s="128"/>
      <c r="AF250" s="128"/>
      <c r="AG250" s="128"/>
      <c r="AH250" s="128"/>
      <c r="AI250" s="128"/>
      <c r="AJ250" s="128"/>
      <c r="AK250" s="128"/>
    </row>
    <row r="251" spans="1:37" s="33" customFormat="1" ht="18" hidden="1" customHeight="1" x14ac:dyDescent="0.25">
      <c r="A251" s="43" t="s">
        <v>39</v>
      </c>
      <c r="B251" s="31">
        <f>[1]consoCURRENT!E5339</f>
        <v>0</v>
      </c>
      <c r="C251" s="31">
        <f>[1]consoCURRENT!F5339</f>
        <v>0</v>
      </c>
      <c r="D251" s="31">
        <f>[1]consoCURRENT!G5339</f>
        <v>0</v>
      </c>
      <c r="E251" s="31">
        <f>[1]consoCURRENT!H5339</f>
        <v>0</v>
      </c>
      <c r="F251" s="31">
        <f>[1]consoCURRENT!I5339</f>
        <v>0</v>
      </c>
      <c r="G251" s="31">
        <f>[1]consoCURRENT!J5339</f>
        <v>0</v>
      </c>
      <c r="H251" s="31">
        <f>[1]consoCURRENT!K5339</f>
        <v>0</v>
      </c>
      <c r="I251" s="31">
        <f>[1]consoCURRENT!L5339</f>
        <v>0</v>
      </c>
      <c r="J251" s="31">
        <f>[1]consoCURRENT!M5339</f>
        <v>0</v>
      </c>
      <c r="K251" s="31">
        <f>[1]consoCURRENT!N5339</f>
        <v>0</v>
      </c>
      <c r="L251" s="31">
        <f>[1]consoCURRENT!O5339</f>
        <v>0</v>
      </c>
      <c r="M251" s="31">
        <f>[1]consoCURRENT!P5339</f>
        <v>0</v>
      </c>
      <c r="N251" s="31">
        <f>[1]consoCURRENT!Q5339</f>
        <v>0</v>
      </c>
      <c r="O251" s="31">
        <f>[1]consoCURRENT!R5339</f>
        <v>0</v>
      </c>
      <c r="P251" s="31">
        <f>[1]consoCURRENT!S5339</f>
        <v>0</v>
      </c>
      <c r="Q251" s="31">
        <f>[1]consoCURRENT!T5339</f>
        <v>0</v>
      </c>
      <c r="R251" s="31">
        <f>[1]consoCURRENT!U5339</f>
        <v>0</v>
      </c>
      <c r="S251" s="31">
        <f>[1]consoCURRENT!V5339</f>
        <v>0</v>
      </c>
      <c r="T251" s="31">
        <f>[1]consoCURRENT!W5339</f>
        <v>0</v>
      </c>
      <c r="U251" s="31">
        <f>[1]consoCURRENT!X5339</f>
        <v>0</v>
      </c>
      <c r="V251" s="31">
        <f>[1]consoCURRENT!Y5339</f>
        <v>0</v>
      </c>
      <c r="W251" s="31">
        <f>[1]consoCURRENT!Z5339</f>
        <v>0</v>
      </c>
      <c r="X251" s="31">
        <f>[1]consoCURRENT!AA5339</f>
        <v>0</v>
      </c>
      <c r="Y251" s="31">
        <f>[1]consoCURRENT!AB5339</f>
        <v>0</v>
      </c>
      <c r="Z251" s="31">
        <f t="shared" ref="Z251" si="143">SUM(M251:Y251)</f>
        <v>0</v>
      </c>
      <c r="AA251" s="31">
        <f>D251-Z251</f>
        <v>0</v>
      </c>
      <c r="AB251" s="39" t="e">
        <f>Z251/D251</f>
        <v>#DIV/0!</v>
      </c>
      <c r="AC251" s="32"/>
      <c r="AE251" s="128"/>
      <c r="AF251" s="128"/>
      <c r="AG251" s="128"/>
      <c r="AH251" s="128"/>
      <c r="AI251" s="128"/>
      <c r="AJ251" s="128"/>
      <c r="AK251" s="128"/>
    </row>
    <row r="252" spans="1:37" s="33" customFormat="1" ht="18" customHeight="1" x14ac:dyDescent="0.25">
      <c r="A252" s="40" t="s">
        <v>40</v>
      </c>
      <c r="B252" s="41">
        <f t="shared" ref="B252:AA252" si="144">B251+B250</f>
        <v>4611357.1999999993</v>
      </c>
      <c r="C252" s="41">
        <f t="shared" si="144"/>
        <v>0</v>
      </c>
      <c r="D252" s="41">
        <f t="shared" si="144"/>
        <v>4611357.1999999993</v>
      </c>
      <c r="E252" s="41">
        <f t="shared" si="144"/>
        <v>391926.88999999996</v>
      </c>
      <c r="F252" s="41">
        <f t="shared" si="144"/>
        <v>0</v>
      </c>
      <c r="G252" s="41">
        <f t="shared" si="144"/>
        <v>0</v>
      </c>
      <c r="H252" s="41">
        <f t="shared" si="144"/>
        <v>0</v>
      </c>
      <c r="I252" s="41">
        <f t="shared" si="144"/>
        <v>124776.89</v>
      </c>
      <c r="J252" s="41">
        <f t="shared" si="144"/>
        <v>0</v>
      </c>
      <c r="K252" s="41">
        <f t="shared" si="144"/>
        <v>0</v>
      </c>
      <c r="L252" s="41">
        <f t="shared" si="144"/>
        <v>0</v>
      </c>
      <c r="M252" s="41">
        <f t="shared" si="144"/>
        <v>124776.89</v>
      </c>
      <c r="N252" s="41">
        <f t="shared" si="144"/>
        <v>0</v>
      </c>
      <c r="O252" s="41">
        <f t="shared" si="144"/>
        <v>78150</v>
      </c>
      <c r="P252" s="41">
        <f t="shared" si="144"/>
        <v>189000</v>
      </c>
      <c r="Q252" s="41">
        <f t="shared" si="144"/>
        <v>0</v>
      </c>
      <c r="R252" s="41">
        <f t="shared" si="144"/>
        <v>0</v>
      </c>
      <c r="S252" s="41">
        <f t="shared" si="144"/>
        <v>0</v>
      </c>
      <c r="T252" s="41">
        <f t="shared" si="144"/>
        <v>0</v>
      </c>
      <c r="U252" s="41">
        <f t="shared" si="144"/>
        <v>0</v>
      </c>
      <c r="V252" s="41">
        <f t="shared" si="144"/>
        <v>0</v>
      </c>
      <c r="W252" s="41">
        <f t="shared" si="144"/>
        <v>0</v>
      </c>
      <c r="X252" s="41">
        <f t="shared" si="144"/>
        <v>0</v>
      </c>
      <c r="Y252" s="41">
        <f t="shared" si="144"/>
        <v>0</v>
      </c>
      <c r="Z252" s="41">
        <f t="shared" si="144"/>
        <v>391926.89</v>
      </c>
      <c r="AA252" s="41">
        <f t="shared" si="144"/>
        <v>4219430.3099999996</v>
      </c>
      <c r="AB252" s="42">
        <f>Z252/D252</f>
        <v>8.4991657119947259E-2</v>
      </c>
      <c r="AC252" s="44"/>
      <c r="AE252" s="128"/>
      <c r="AF252" s="128"/>
      <c r="AG252" s="128"/>
      <c r="AH252" s="128"/>
      <c r="AI252" s="128"/>
      <c r="AJ252" s="128"/>
      <c r="AK252" s="128"/>
    </row>
    <row r="253" spans="1:37" s="33" customFormat="1" ht="15" customHeight="1" x14ac:dyDescent="0.2">
      <c r="A253" s="45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2"/>
      <c r="AE253" s="128"/>
      <c r="AF253" s="128"/>
      <c r="AG253" s="128"/>
      <c r="AH253" s="128"/>
      <c r="AI253" s="128"/>
      <c r="AJ253" s="128"/>
      <c r="AK253" s="128"/>
    </row>
    <row r="254" spans="1:37" s="33" customFormat="1" ht="15" customHeight="1" x14ac:dyDescent="0.2">
      <c r="A254" s="45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2"/>
      <c r="AE254" s="128"/>
      <c r="AF254" s="128"/>
      <c r="AG254" s="128"/>
      <c r="AH254" s="128"/>
      <c r="AI254" s="128"/>
      <c r="AJ254" s="128"/>
      <c r="AK254" s="128"/>
    </row>
    <row r="255" spans="1:37" s="33" customFormat="1" ht="15" customHeight="1" x14ac:dyDescent="0.25">
      <c r="A255" s="35" t="s">
        <v>65</v>
      </c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2"/>
      <c r="AE255" s="128"/>
      <c r="AF255" s="128"/>
      <c r="AG255" s="128"/>
      <c r="AH255" s="128"/>
      <c r="AI255" s="128"/>
      <c r="AJ255" s="128"/>
      <c r="AK255" s="128"/>
    </row>
    <row r="256" spans="1:37" s="33" customFormat="1" ht="18" customHeight="1" x14ac:dyDescent="0.2">
      <c r="A256" s="36" t="s">
        <v>34</v>
      </c>
      <c r="B256" s="31">
        <f t="shared" ref="B256:Q259" si="145">B266+B276+B286+B296+B306+B316+B326+B336+B346+B356+B366+B376+B386+B396+B406+B416+B426</f>
        <v>0</v>
      </c>
      <c r="C256" s="31">
        <f t="shared" si="145"/>
        <v>0</v>
      </c>
      <c r="D256" s="31">
        <f>D266+D276+D286+D296+D306+D316+D326+D336+D346+D356+D366+D376+D386+D396+D406+D416+D426</f>
        <v>0</v>
      </c>
      <c r="E256" s="31">
        <f t="shared" ref="E256:Y259" si="146">E266+E276+E286+E296+E306+E316+E326+E336+E346+E356+E366+E376+E386+E396+E406+E416+E426</f>
        <v>0</v>
      </c>
      <c r="F256" s="31">
        <f t="shared" si="146"/>
        <v>0</v>
      </c>
      <c r="G256" s="31">
        <f t="shared" si="146"/>
        <v>0</v>
      </c>
      <c r="H256" s="31">
        <f t="shared" si="146"/>
        <v>0</v>
      </c>
      <c r="I256" s="31">
        <f t="shared" si="146"/>
        <v>0</v>
      </c>
      <c r="J256" s="31">
        <f t="shared" si="146"/>
        <v>0</v>
      </c>
      <c r="K256" s="31">
        <f t="shared" si="146"/>
        <v>0</v>
      </c>
      <c r="L256" s="31">
        <f t="shared" si="146"/>
        <v>0</v>
      </c>
      <c r="M256" s="31">
        <f t="shared" si="146"/>
        <v>0</v>
      </c>
      <c r="N256" s="31">
        <f t="shared" si="146"/>
        <v>0</v>
      </c>
      <c r="O256" s="31">
        <f t="shared" si="146"/>
        <v>0</v>
      </c>
      <c r="P256" s="31">
        <f t="shared" si="146"/>
        <v>0</v>
      </c>
      <c r="Q256" s="31">
        <f t="shared" si="146"/>
        <v>0</v>
      </c>
      <c r="R256" s="31">
        <f t="shared" si="146"/>
        <v>0</v>
      </c>
      <c r="S256" s="31">
        <f t="shared" si="146"/>
        <v>0</v>
      </c>
      <c r="T256" s="31">
        <f t="shared" si="146"/>
        <v>0</v>
      </c>
      <c r="U256" s="31">
        <f t="shared" si="146"/>
        <v>0</v>
      </c>
      <c r="V256" s="31">
        <f t="shared" si="146"/>
        <v>0</v>
      </c>
      <c r="W256" s="31">
        <f t="shared" si="146"/>
        <v>0</v>
      </c>
      <c r="X256" s="31">
        <f t="shared" si="146"/>
        <v>0</v>
      </c>
      <c r="Y256" s="31">
        <f t="shared" si="146"/>
        <v>0</v>
      </c>
      <c r="Z256" s="31">
        <f>SUM(M256:Y256)</f>
        <v>0</v>
      </c>
      <c r="AA256" s="31">
        <f>D256-Z256</f>
        <v>0</v>
      </c>
      <c r="AB256" s="37" t="e">
        <f>Z256/D256</f>
        <v>#DIV/0!</v>
      </c>
      <c r="AC256" s="32"/>
      <c r="AE256" s="128"/>
      <c r="AF256" s="128"/>
      <c r="AG256" s="128"/>
      <c r="AH256" s="128"/>
      <c r="AI256" s="128"/>
      <c r="AJ256" s="128"/>
      <c r="AK256" s="128"/>
    </row>
    <row r="257" spans="1:37" s="33" customFormat="1" ht="18" customHeight="1" x14ac:dyDescent="0.2">
      <c r="A257" s="36" t="s">
        <v>35</v>
      </c>
      <c r="B257" s="31">
        <f t="shared" si="145"/>
        <v>12058376.270000003</v>
      </c>
      <c r="C257" s="31">
        <f t="shared" si="145"/>
        <v>0</v>
      </c>
      <c r="D257" s="31">
        <f t="shared" si="145"/>
        <v>12058376.270000003</v>
      </c>
      <c r="E257" s="31">
        <f t="shared" si="145"/>
        <v>613097.81000000006</v>
      </c>
      <c r="F257" s="31">
        <f t="shared" si="145"/>
        <v>0</v>
      </c>
      <c r="G257" s="31">
        <f t="shared" si="145"/>
        <v>0</v>
      </c>
      <c r="H257" s="31">
        <f t="shared" si="145"/>
        <v>0</v>
      </c>
      <c r="I257" s="31">
        <f t="shared" si="145"/>
        <v>421163.31</v>
      </c>
      <c r="J257" s="31">
        <f t="shared" si="145"/>
        <v>0</v>
      </c>
      <c r="K257" s="31">
        <f t="shared" si="145"/>
        <v>0</v>
      </c>
      <c r="L257" s="31">
        <f t="shared" si="145"/>
        <v>0</v>
      </c>
      <c r="M257" s="31">
        <f t="shared" si="145"/>
        <v>421163.31</v>
      </c>
      <c r="N257" s="31">
        <f t="shared" si="145"/>
        <v>10486.779999999999</v>
      </c>
      <c r="O257" s="31">
        <f t="shared" si="145"/>
        <v>97939.079999999987</v>
      </c>
      <c r="P257" s="31">
        <f t="shared" si="145"/>
        <v>83508.639999999999</v>
      </c>
      <c r="Q257" s="31">
        <f t="shared" si="145"/>
        <v>0</v>
      </c>
      <c r="R257" s="31">
        <f t="shared" si="146"/>
        <v>0</v>
      </c>
      <c r="S257" s="31">
        <f t="shared" si="146"/>
        <v>0</v>
      </c>
      <c r="T257" s="31">
        <f t="shared" si="146"/>
        <v>0</v>
      </c>
      <c r="U257" s="31">
        <f t="shared" si="146"/>
        <v>0</v>
      </c>
      <c r="V257" s="31">
        <f t="shared" si="146"/>
        <v>0</v>
      </c>
      <c r="W257" s="31">
        <f t="shared" si="146"/>
        <v>0</v>
      </c>
      <c r="X257" s="31">
        <f t="shared" si="146"/>
        <v>0</v>
      </c>
      <c r="Y257" s="31">
        <f t="shared" si="146"/>
        <v>0</v>
      </c>
      <c r="Z257" s="31">
        <f t="shared" ref="Z257:Z259" si="147">SUM(M257:Y257)</f>
        <v>613097.80999999994</v>
      </c>
      <c r="AA257" s="31">
        <f>D257-Z257</f>
        <v>11445278.460000003</v>
      </c>
      <c r="AB257" s="39">
        <f>Z257/D257</f>
        <v>5.0844143213985123E-2</v>
      </c>
      <c r="AC257" s="32"/>
      <c r="AE257" s="128"/>
      <c r="AF257" s="128"/>
      <c r="AG257" s="128"/>
      <c r="AH257" s="128"/>
      <c r="AI257" s="128"/>
      <c r="AJ257" s="128"/>
      <c r="AK257" s="128"/>
    </row>
    <row r="258" spans="1:37" s="33" customFormat="1" ht="18" customHeight="1" x14ac:dyDescent="0.2">
      <c r="A258" s="36" t="s">
        <v>36</v>
      </c>
      <c r="B258" s="31">
        <f t="shared" si="145"/>
        <v>0</v>
      </c>
      <c r="C258" s="31">
        <f t="shared" si="145"/>
        <v>0</v>
      </c>
      <c r="D258" s="31">
        <f t="shared" si="145"/>
        <v>0</v>
      </c>
      <c r="E258" s="31">
        <f t="shared" si="145"/>
        <v>0</v>
      </c>
      <c r="F258" s="31">
        <f t="shared" si="145"/>
        <v>0</v>
      </c>
      <c r="G258" s="31">
        <f t="shared" si="145"/>
        <v>0</v>
      </c>
      <c r="H258" s="31">
        <f t="shared" si="145"/>
        <v>0</v>
      </c>
      <c r="I258" s="31">
        <f t="shared" si="145"/>
        <v>0</v>
      </c>
      <c r="J258" s="31">
        <f t="shared" si="145"/>
        <v>0</v>
      </c>
      <c r="K258" s="31">
        <f t="shared" si="145"/>
        <v>0</v>
      </c>
      <c r="L258" s="31">
        <f t="shared" si="145"/>
        <v>0</v>
      </c>
      <c r="M258" s="31">
        <f t="shared" si="145"/>
        <v>0</v>
      </c>
      <c r="N258" s="31">
        <f t="shared" si="145"/>
        <v>0</v>
      </c>
      <c r="O258" s="31">
        <f t="shared" si="145"/>
        <v>0</v>
      </c>
      <c r="P258" s="31">
        <f t="shared" si="145"/>
        <v>0</v>
      </c>
      <c r="Q258" s="31">
        <f t="shared" si="145"/>
        <v>0</v>
      </c>
      <c r="R258" s="31">
        <f t="shared" si="146"/>
        <v>0</v>
      </c>
      <c r="S258" s="31">
        <f t="shared" si="146"/>
        <v>0</v>
      </c>
      <c r="T258" s="31">
        <f t="shared" si="146"/>
        <v>0</v>
      </c>
      <c r="U258" s="31">
        <f t="shared" si="146"/>
        <v>0</v>
      </c>
      <c r="V258" s="31">
        <f t="shared" si="146"/>
        <v>0</v>
      </c>
      <c r="W258" s="31">
        <f t="shared" si="146"/>
        <v>0</v>
      </c>
      <c r="X258" s="31">
        <f t="shared" si="146"/>
        <v>0</v>
      </c>
      <c r="Y258" s="31">
        <f t="shared" si="146"/>
        <v>0</v>
      </c>
      <c r="Z258" s="31">
        <f t="shared" si="147"/>
        <v>0</v>
      </c>
      <c r="AA258" s="31">
        <f>D258-Z258</f>
        <v>0</v>
      </c>
      <c r="AB258" s="39"/>
      <c r="AC258" s="32"/>
      <c r="AE258" s="128"/>
      <c r="AF258" s="128"/>
      <c r="AG258" s="128"/>
      <c r="AH258" s="128"/>
      <c r="AI258" s="128"/>
      <c r="AJ258" s="128"/>
      <c r="AK258" s="128"/>
    </row>
    <row r="259" spans="1:37" s="33" customFormat="1" ht="18" customHeight="1" x14ac:dyDescent="0.2">
      <c r="A259" s="36" t="s">
        <v>37</v>
      </c>
      <c r="B259" s="31">
        <f t="shared" si="145"/>
        <v>0</v>
      </c>
      <c r="C259" s="31">
        <f t="shared" si="145"/>
        <v>0</v>
      </c>
      <c r="D259" s="31">
        <f t="shared" si="145"/>
        <v>0</v>
      </c>
      <c r="E259" s="31">
        <f t="shared" si="145"/>
        <v>0</v>
      </c>
      <c r="F259" s="31">
        <f t="shared" si="145"/>
        <v>0</v>
      </c>
      <c r="G259" s="31">
        <f t="shared" si="145"/>
        <v>0</v>
      </c>
      <c r="H259" s="31">
        <f t="shared" si="145"/>
        <v>0</v>
      </c>
      <c r="I259" s="31">
        <f t="shared" si="145"/>
        <v>0</v>
      </c>
      <c r="J259" s="31">
        <f t="shared" si="145"/>
        <v>0</v>
      </c>
      <c r="K259" s="31">
        <f t="shared" si="145"/>
        <v>0</v>
      </c>
      <c r="L259" s="31">
        <f t="shared" si="145"/>
        <v>0</v>
      </c>
      <c r="M259" s="31">
        <f t="shared" si="145"/>
        <v>0</v>
      </c>
      <c r="N259" s="31">
        <f t="shared" si="145"/>
        <v>0</v>
      </c>
      <c r="O259" s="31">
        <f t="shared" si="145"/>
        <v>0</v>
      </c>
      <c r="P259" s="31">
        <f t="shared" si="145"/>
        <v>0</v>
      </c>
      <c r="Q259" s="31">
        <f t="shared" si="145"/>
        <v>0</v>
      </c>
      <c r="R259" s="31">
        <f t="shared" si="146"/>
        <v>0</v>
      </c>
      <c r="S259" s="31">
        <f t="shared" si="146"/>
        <v>0</v>
      </c>
      <c r="T259" s="31">
        <f t="shared" si="146"/>
        <v>0</v>
      </c>
      <c r="U259" s="31">
        <f t="shared" si="146"/>
        <v>0</v>
      </c>
      <c r="V259" s="31">
        <f t="shared" si="146"/>
        <v>0</v>
      </c>
      <c r="W259" s="31">
        <f t="shared" si="146"/>
        <v>0</v>
      </c>
      <c r="X259" s="31">
        <f t="shared" si="146"/>
        <v>0</v>
      </c>
      <c r="Y259" s="31">
        <f t="shared" si="146"/>
        <v>0</v>
      </c>
      <c r="Z259" s="31">
        <f t="shared" si="147"/>
        <v>0</v>
      </c>
      <c r="AA259" s="31">
        <f>D259-Z259</f>
        <v>0</v>
      </c>
      <c r="AB259" s="39"/>
      <c r="AC259" s="32"/>
      <c r="AE259" s="128"/>
      <c r="AF259" s="128"/>
      <c r="AG259" s="128"/>
      <c r="AH259" s="128"/>
      <c r="AI259" s="128"/>
      <c r="AJ259" s="128"/>
      <c r="AK259" s="128"/>
    </row>
    <row r="260" spans="1:37" s="33" customFormat="1" ht="18" hidden="1" customHeight="1" x14ac:dyDescent="0.25">
      <c r="A260" s="40" t="s">
        <v>38</v>
      </c>
      <c r="B260" s="41">
        <f t="shared" ref="B260" si="148">SUM(B256:B259)</f>
        <v>12058376.270000003</v>
      </c>
      <c r="C260" s="41">
        <f t="shared" ref="C260" si="149">SUM(C256:C259)</f>
        <v>0</v>
      </c>
      <c r="D260" s="41">
        <f>SUM(D256:D259)</f>
        <v>12058376.270000003</v>
      </c>
      <c r="E260" s="41">
        <f t="shared" ref="E260:AA260" si="150">SUM(E256:E259)</f>
        <v>613097.81000000006</v>
      </c>
      <c r="F260" s="41">
        <f t="shared" si="150"/>
        <v>0</v>
      </c>
      <c r="G260" s="41">
        <f t="shared" si="150"/>
        <v>0</v>
      </c>
      <c r="H260" s="41">
        <f t="shared" si="150"/>
        <v>0</v>
      </c>
      <c r="I260" s="41">
        <f t="shared" si="150"/>
        <v>421163.31</v>
      </c>
      <c r="J260" s="41">
        <f t="shared" si="150"/>
        <v>0</v>
      </c>
      <c r="K260" s="41">
        <f t="shared" si="150"/>
        <v>0</v>
      </c>
      <c r="L260" s="41">
        <f t="shared" si="150"/>
        <v>0</v>
      </c>
      <c r="M260" s="41">
        <f t="shared" si="150"/>
        <v>421163.31</v>
      </c>
      <c r="N260" s="41">
        <f t="shared" si="150"/>
        <v>10486.779999999999</v>
      </c>
      <c r="O260" s="41">
        <f t="shared" si="150"/>
        <v>97939.079999999987</v>
      </c>
      <c r="P260" s="41">
        <f t="shared" si="150"/>
        <v>83508.639999999999</v>
      </c>
      <c r="Q260" s="41">
        <f t="shared" si="150"/>
        <v>0</v>
      </c>
      <c r="R260" s="41">
        <f t="shared" si="150"/>
        <v>0</v>
      </c>
      <c r="S260" s="41">
        <f t="shared" si="150"/>
        <v>0</v>
      </c>
      <c r="T260" s="41">
        <f t="shared" si="150"/>
        <v>0</v>
      </c>
      <c r="U260" s="41">
        <f t="shared" si="150"/>
        <v>0</v>
      </c>
      <c r="V260" s="41">
        <f t="shared" si="150"/>
        <v>0</v>
      </c>
      <c r="W260" s="41">
        <f t="shared" si="150"/>
        <v>0</v>
      </c>
      <c r="X260" s="41">
        <f t="shared" si="150"/>
        <v>0</v>
      </c>
      <c r="Y260" s="41">
        <f t="shared" si="150"/>
        <v>0</v>
      </c>
      <c r="Z260" s="41">
        <f t="shared" si="150"/>
        <v>613097.80999999994</v>
      </c>
      <c r="AA260" s="41">
        <f t="shared" si="150"/>
        <v>11445278.460000003</v>
      </c>
      <c r="AB260" s="42">
        <f>Z260/D260</f>
        <v>5.0844143213985123E-2</v>
      </c>
      <c r="AC260" s="32"/>
      <c r="AE260" s="128"/>
      <c r="AF260" s="128"/>
      <c r="AG260" s="128"/>
      <c r="AH260" s="128"/>
      <c r="AI260" s="128"/>
      <c r="AJ260" s="128"/>
      <c r="AK260" s="128"/>
    </row>
    <row r="261" spans="1:37" s="33" customFormat="1" ht="18" hidden="1" customHeight="1" x14ac:dyDescent="0.25">
      <c r="A261" s="43" t="s">
        <v>39</v>
      </c>
      <c r="B261" s="31">
        <f t="shared" ref="B261:Y261" si="151">B271+B281+B291+B301+B311+B321+B331+B341+B351+B361+B371+B381+B391+B401+B411+B421+B431</f>
        <v>0</v>
      </c>
      <c r="C261" s="31">
        <f t="shared" si="151"/>
        <v>0</v>
      </c>
      <c r="D261" s="31">
        <f t="shared" si="151"/>
        <v>0</v>
      </c>
      <c r="E261" s="31">
        <f t="shared" si="151"/>
        <v>0</v>
      </c>
      <c r="F261" s="31">
        <f t="shared" si="151"/>
        <v>0</v>
      </c>
      <c r="G261" s="31">
        <f t="shared" si="151"/>
        <v>0</v>
      </c>
      <c r="H261" s="31">
        <f t="shared" si="151"/>
        <v>0</v>
      </c>
      <c r="I261" s="31">
        <f t="shared" si="151"/>
        <v>0</v>
      </c>
      <c r="J261" s="31">
        <f t="shared" si="151"/>
        <v>0</v>
      </c>
      <c r="K261" s="31">
        <f t="shared" si="151"/>
        <v>0</v>
      </c>
      <c r="L261" s="31">
        <f t="shared" si="151"/>
        <v>0</v>
      </c>
      <c r="M261" s="31">
        <f t="shared" si="151"/>
        <v>0</v>
      </c>
      <c r="N261" s="31">
        <f t="shared" si="151"/>
        <v>0</v>
      </c>
      <c r="O261" s="31">
        <f t="shared" si="151"/>
        <v>0</v>
      </c>
      <c r="P261" s="31">
        <f t="shared" si="151"/>
        <v>0</v>
      </c>
      <c r="Q261" s="31">
        <f t="shared" si="151"/>
        <v>0</v>
      </c>
      <c r="R261" s="31">
        <f t="shared" si="151"/>
        <v>0</v>
      </c>
      <c r="S261" s="31">
        <f t="shared" si="151"/>
        <v>0</v>
      </c>
      <c r="T261" s="31">
        <f t="shared" si="151"/>
        <v>0</v>
      </c>
      <c r="U261" s="31">
        <f t="shared" si="151"/>
        <v>0</v>
      </c>
      <c r="V261" s="31">
        <f t="shared" si="151"/>
        <v>0</v>
      </c>
      <c r="W261" s="31">
        <f t="shared" si="151"/>
        <v>0</v>
      </c>
      <c r="X261" s="31">
        <f t="shared" si="151"/>
        <v>0</v>
      </c>
      <c r="Y261" s="31">
        <f t="shared" si="151"/>
        <v>0</v>
      </c>
      <c r="Z261" s="31">
        <f t="shared" ref="Z261" si="152">SUM(M261:Y261)</f>
        <v>0</v>
      </c>
      <c r="AA261" s="31">
        <f>D261-Z261</f>
        <v>0</v>
      </c>
      <c r="AB261" s="39"/>
      <c r="AC261" s="32"/>
      <c r="AE261" s="128"/>
      <c r="AF261" s="128"/>
      <c r="AG261" s="128"/>
      <c r="AH261" s="128"/>
      <c r="AI261" s="128"/>
      <c r="AJ261" s="128"/>
      <c r="AK261" s="128"/>
    </row>
    <row r="262" spans="1:37" s="33" customFormat="1" ht="18" customHeight="1" x14ac:dyDescent="0.25">
      <c r="A262" s="40" t="s">
        <v>40</v>
      </c>
      <c r="B262" s="41">
        <f t="shared" ref="B262:C262" si="153">B261+B260</f>
        <v>12058376.270000003</v>
      </c>
      <c r="C262" s="41">
        <f t="shared" si="153"/>
        <v>0</v>
      </c>
      <c r="D262" s="41">
        <f>D261+D260</f>
        <v>12058376.270000003</v>
      </c>
      <c r="E262" s="41">
        <f t="shared" ref="E262:AA262" si="154">E261+E260</f>
        <v>613097.81000000006</v>
      </c>
      <c r="F262" s="41">
        <f t="shared" si="154"/>
        <v>0</v>
      </c>
      <c r="G262" s="41">
        <f t="shared" si="154"/>
        <v>0</v>
      </c>
      <c r="H262" s="41">
        <f t="shared" si="154"/>
        <v>0</v>
      </c>
      <c r="I262" s="41">
        <f t="shared" si="154"/>
        <v>421163.31</v>
      </c>
      <c r="J262" s="41">
        <f t="shared" si="154"/>
        <v>0</v>
      </c>
      <c r="K262" s="41">
        <f t="shared" si="154"/>
        <v>0</v>
      </c>
      <c r="L262" s="41">
        <f t="shared" si="154"/>
        <v>0</v>
      </c>
      <c r="M262" s="41">
        <f t="shared" si="154"/>
        <v>421163.31</v>
      </c>
      <c r="N262" s="41">
        <f t="shared" si="154"/>
        <v>10486.779999999999</v>
      </c>
      <c r="O262" s="41">
        <f t="shared" si="154"/>
        <v>97939.079999999987</v>
      </c>
      <c r="P262" s="41">
        <f t="shared" si="154"/>
        <v>83508.639999999999</v>
      </c>
      <c r="Q262" s="41">
        <f t="shared" si="154"/>
        <v>0</v>
      </c>
      <c r="R262" s="41">
        <f t="shared" si="154"/>
        <v>0</v>
      </c>
      <c r="S262" s="41">
        <f t="shared" si="154"/>
        <v>0</v>
      </c>
      <c r="T262" s="41">
        <f t="shared" si="154"/>
        <v>0</v>
      </c>
      <c r="U262" s="41">
        <f t="shared" si="154"/>
        <v>0</v>
      </c>
      <c r="V262" s="41">
        <f t="shared" si="154"/>
        <v>0</v>
      </c>
      <c r="W262" s="41">
        <f t="shared" si="154"/>
        <v>0</v>
      </c>
      <c r="X262" s="41">
        <f t="shared" si="154"/>
        <v>0</v>
      </c>
      <c r="Y262" s="41">
        <f t="shared" si="154"/>
        <v>0</v>
      </c>
      <c r="Z262" s="41">
        <f t="shared" si="154"/>
        <v>613097.80999999994</v>
      </c>
      <c r="AA262" s="41">
        <f t="shared" si="154"/>
        <v>11445278.460000003</v>
      </c>
      <c r="AB262" s="42">
        <f>Z262/D262</f>
        <v>5.0844143213985123E-2</v>
      </c>
      <c r="AC262" s="44"/>
      <c r="AE262" s="128"/>
      <c r="AF262" s="128"/>
      <c r="AG262" s="128"/>
      <c r="AH262" s="128"/>
      <c r="AI262" s="128"/>
      <c r="AJ262" s="128"/>
      <c r="AK262" s="128"/>
    </row>
    <row r="263" spans="1:37" s="47" customFormat="1" ht="15" hidden="1" customHeight="1" x14ac:dyDescent="0.25">
      <c r="A263" s="45"/>
      <c r="B263" s="46"/>
      <c r="C263" s="46"/>
      <c r="D263" s="46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2"/>
      <c r="AE263" s="128"/>
      <c r="AF263" s="128"/>
      <c r="AG263" s="128"/>
      <c r="AH263" s="128"/>
      <c r="AI263" s="128"/>
      <c r="AJ263" s="128"/>
      <c r="AK263" s="128"/>
    </row>
    <row r="264" spans="1:37" s="33" customFormat="1" ht="15" hidden="1" customHeight="1" x14ac:dyDescent="0.25">
      <c r="A264" s="34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2"/>
      <c r="AE264" s="128"/>
      <c r="AF264" s="128"/>
      <c r="AG264" s="128"/>
      <c r="AH264" s="128"/>
      <c r="AI264" s="128"/>
      <c r="AJ264" s="128"/>
      <c r="AK264" s="128"/>
    </row>
    <row r="265" spans="1:37" s="33" customFormat="1" ht="15" hidden="1" customHeight="1" x14ac:dyDescent="0.25">
      <c r="A265" s="48" t="s">
        <v>41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2"/>
      <c r="AE265" s="128"/>
      <c r="AF265" s="128"/>
      <c r="AG265" s="128"/>
      <c r="AH265" s="128"/>
      <c r="AI265" s="128"/>
      <c r="AJ265" s="128"/>
      <c r="AK265" s="128"/>
    </row>
    <row r="266" spans="1:37" s="33" customFormat="1" ht="18" hidden="1" customHeight="1" x14ac:dyDescent="0.2">
      <c r="A266" s="36" t="s">
        <v>34</v>
      </c>
      <c r="B266" s="31">
        <f>[1]consoCURRENT!E5613</f>
        <v>0</v>
      </c>
      <c r="C266" s="31">
        <f>[1]consoCURRENT!F5613</f>
        <v>0</v>
      </c>
      <c r="D266" s="31">
        <f>[1]consoCURRENT!G5613</f>
        <v>0</v>
      </c>
      <c r="E266" s="31">
        <f>[1]consoCURRENT!H5613</f>
        <v>0</v>
      </c>
      <c r="F266" s="31">
        <f>[1]consoCURRENT!I5613</f>
        <v>0</v>
      </c>
      <c r="G266" s="31">
        <f>[1]consoCURRENT!J5613</f>
        <v>0</v>
      </c>
      <c r="H266" s="31">
        <f>[1]consoCURRENT!K5613</f>
        <v>0</v>
      </c>
      <c r="I266" s="31">
        <f>[1]consoCURRENT!L5613</f>
        <v>0</v>
      </c>
      <c r="J266" s="31">
        <f>[1]consoCURRENT!M5613</f>
        <v>0</v>
      </c>
      <c r="K266" s="31">
        <f>[1]consoCURRENT!N5613</f>
        <v>0</v>
      </c>
      <c r="L266" s="31">
        <f>[1]consoCURRENT!O5613</f>
        <v>0</v>
      </c>
      <c r="M266" s="31">
        <f>[1]consoCURRENT!P5613</f>
        <v>0</v>
      </c>
      <c r="N266" s="31">
        <f>[1]consoCURRENT!Q5613</f>
        <v>0</v>
      </c>
      <c r="O266" s="31">
        <f>[1]consoCURRENT!R5613</f>
        <v>0</v>
      </c>
      <c r="P266" s="31">
        <f>[1]consoCURRENT!S5613</f>
        <v>0</v>
      </c>
      <c r="Q266" s="31">
        <f>[1]consoCURRENT!T5613</f>
        <v>0</v>
      </c>
      <c r="R266" s="31">
        <f>[1]consoCURRENT!U5613</f>
        <v>0</v>
      </c>
      <c r="S266" s="31">
        <f>[1]consoCURRENT!V5613</f>
        <v>0</v>
      </c>
      <c r="T266" s="31">
        <f>[1]consoCURRENT!W5613</f>
        <v>0</v>
      </c>
      <c r="U266" s="31">
        <f>[1]consoCURRENT!X5613</f>
        <v>0</v>
      </c>
      <c r="V266" s="31">
        <f>[1]consoCURRENT!Y5613</f>
        <v>0</v>
      </c>
      <c r="W266" s="31">
        <f>[1]consoCURRENT!Z5613</f>
        <v>0</v>
      </c>
      <c r="X266" s="31">
        <f>[1]consoCURRENT!AA5613</f>
        <v>0</v>
      </c>
      <c r="Y266" s="31">
        <f>[1]consoCURRENT!AB5613</f>
        <v>0</v>
      </c>
      <c r="Z266" s="31">
        <f>SUM(M266:Y266)</f>
        <v>0</v>
      </c>
      <c r="AA266" s="31">
        <f>D266-Z266</f>
        <v>0</v>
      </c>
      <c r="AB266" s="39" t="e">
        <f>Z266/D266</f>
        <v>#DIV/0!</v>
      </c>
      <c r="AC266" s="32"/>
      <c r="AE266" s="128"/>
      <c r="AF266" s="128"/>
      <c r="AG266" s="128"/>
      <c r="AH266" s="128"/>
      <c r="AI266" s="128"/>
      <c r="AJ266" s="128"/>
      <c r="AK266" s="128"/>
    </row>
    <row r="267" spans="1:37" s="33" customFormat="1" ht="18" hidden="1" customHeight="1" x14ac:dyDescent="0.2">
      <c r="A267" s="36" t="s">
        <v>35</v>
      </c>
      <c r="B267" s="31">
        <f>[1]consoCURRENT!E5726</f>
        <v>11045181.460000001</v>
      </c>
      <c r="C267" s="31">
        <f>[1]consoCURRENT!F5726</f>
        <v>0</v>
      </c>
      <c r="D267" s="31">
        <f>[1]consoCURRENT!G5726</f>
        <v>11045181.460000001</v>
      </c>
      <c r="E267" s="31">
        <f>[1]consoCURRENT!H5726</f>
        <v>421163.31</v>
      </c>
      <c r="F267" s="31">
        <f>[1]consoCURRENT!I5726</f>
        <v>0</v>
      </c>
      <c r="G267" s="31">
        <f>[1]consoCURRENT!J5726</f>
        <v>0</v>
      </c>
      <c r="H267" s="31">
        <f>[1]consoCURRENT!K5726</f>
        <v>0</v>
      </c>
      <c r="I267" s="31">
        <f>[1]consoCURRENT!L5726</f>
        <v>421163.31</v>
      </c>
      <c r="J267" s="31">
        <f>[1]consoCURRENT!M5726</f>
        <v>0</v>
      </c>
      <c r="K267" s="31">
        <f>[1]consoCURRENT!N5726</f>
        <v>0</v>
      </c>
      <c r="L267" s="31">
        <f>[1]consoCURRENT!O5726</f>
        <v>0</v>
      </c>
      <c r="M267" s="31">
        <f>[1]consoCURRENT!P5726</f>
        <v>421163.31</v>
      </c>
      <c r="N267" s="31">
        <f>[1]consoCURRENT!Q5726</f>
        <v>0</v>
      </c>
      <c r="O267" s="31">
        <f>[1]consoCURRENT!R5726</f>
        <v>0</v>
      </c>
      <c r="P267" s="31">
        <f>[1]consoCURRENT!S5726</f>
        <v>0</v>
      </c>
      <c r="Q267" s="31">
        <f>[1]consoCURRENT!T5726</f>
        <v>0</v>
      </c>
      <c r="R267" s="31">
        <f>[1]consoCURRENT!U5726</f>
        <v>0</v>
      </c>
      <c r="S267" s="31">
        <f>[1]consoCURRENT!V5726</f>
        <v>0</v>
      </c>
      <c r="T267" s="31">
        <f>[1]consoCURRENT!W5726</f>
        <v>0</v>
      </c>
      <c r="U267" s="31">
        <f>[1]consoCURRENT!X5726</f>
        <v>0</v>
      </c>
      <c r="V267" s="31">
        <f>[1]consoCURRENT!Y5726</f>
        <v>0</v>
      </c>
      <c r="W267" s="31">
        <f>[1]consoCURRENT!Z5726</f>
        <v>0</v>
      </c>
      <c r="X267" s="31">
        <f>[1]consoCURRENT!AA5726</f>
        <v>0</v>
      </c>
      <c r="Y267" s="31">
        <f>[1]consoCURRENT!AB5726</f>
        <v>0</v>
      </c>
      <c r="Z267" s="31">
        <f t="shared" ref="Z267:Z269" si="155">SUM(M267:Y267)</f>
        <v>421163.31</v>
      </c>
      <c r="AA267" s="31">
        <f>D267-Z267</f>
        <v>10624018.15</v>
      </c>
      <c r="AB267" s="39">
        <f>Z267/D267</f>
        <v>3.8130954346493821E-2</v>
      </c>
      <c r="AC267" s="32"/>
      <c r="AE267" s="128"/>
      <c r="AF267" s="128"/>
      <c r="AG267" s="128"/>
      <c r="AH267" s="128"/>
      <c r="AI267" s="128"/>
      <c r="AJ267" s="128"/>
      <c r="AK267" s="128"/>
    </row>
    <row r="268" spans="1:37" s="33" customFormat="1" ht="18" hidden="1" customHeight="1" x14ac:dyDescent="0.2">
      <c r="A268" s="36" t="s">
        <v>36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>
        <f t="shared" si="155"/>
        <v>0</v>
      </c>
      <c r="AA268" s="31">
        <f>D268-Z268</f>
        <v>0</v>
      </c>
      <c r="AB268" s="39"/>
      <c r="AC268" s="32"/>
      <c r="AE268" s="128"/>
      <c r="AF268" s="128"/>
      <c r="AG268" s="128"/>
      <c r="AH268" s="128"/>
      <c r="AI268" s="128"/>
      <c r="AJ268" s="128"/>
      <c r="AK268" s="128"/>
    </row>
    <row r="269" spans="1:37" s="33" customFormat="1" ht="18" hidden="1" customHeight="1" x14ac:dyDescent="0.2">
      <c r="A269" s="36" t="s">
        <v>37</v>
      </c>
      <c r="B269" s="31">
        <f>[1]consoCURRENT!E5761</f>
        <v>0</v>
      </c>
      <c r="C269" s="31">
        <f>[1]consoCURRENT!F5761</f>
        <v>0</v>
      </c>
      <c r="D269" s="31">
        <f>[1]consoCURRENT!G5761</f>
        <v>0</v>
      </c>
      <c r="E269" s="31">
        <f>[1]consoCURRENT!H5761</f>
        <v>0</v>
      </c>
      <c r="F269" s="31">
        <f>[1]consoCURRENT!I5761</f>
        <v>0</v>
      </c>
      <c r="G269" s="31">
        <f>[1]consoCURRENT!J5761</f>
        <v>0</v>
      </c>
      <c r="H269" s="31">
        <f>[1]consoCURRENT!K5761</f>
        <v>0</v>
      </c>
      <c r="I269" s="31">
        <f>[1]consoCURRENT!L5761</f>
        <v>0</v>
      </c>
      <c r="J269" s="31">
        <f>[1]consoCURRENT!M5761</f>
        <v>0</v>
      </c>
      <c r="K269" s="31">
        <f>[1]consoCURRENT!N5761</f>
        <v>0</v>
      </c>
      <c r="L269" s="31">
        <f>[1]consoCURRENT!O5761</f>
        <v>0</v>
      </c>
      <c r="M269" s="31">
        <f>[1]consoCURRENT!P5761</f>
        <v>0</v>
      </c>
      <c r="N269" s="31">
        <f>[1]consoCURRENT!Q5761</f>
        <v>0</v>
      </c>
      <c r="O269" s="31">
        <f>[1]consoCURRENT!R5761</f>
        <v>0</v>
      </c>
      <c r="P269" s="31">
        <f>[1]consoCURRENT!S5761</f>
        <v>0</v>
      </c>
      <c r="Q269" s="31">
        <f>[1]consoCURRENT!T5761</f>
        <v>0</v>
      </c>
      <c r="R269" s="31">
        <f>[1]consoCURRENT!U5761</f>
        <v>0</v>
      </c>
      <c r="S269" s="31">
        <f>[1]consoCURRENT!V5761</f>
        <v>0</v>
      </c>
      <c r="T269" s="31">
        <f>[1]consoCURRENT!W5761</f>
        <v>0</v>
      </c>
      <c r="U269" s="31">
        <f>[1]consoCURRENT!X5761</f>
        <v>0</v>
      </c>
      <c r="V269" s="31">
        <f>[1]consoCURRENT!Y5761</f>
        <v>0</v>
      </c>
      <c r="W269" s="31">
        <f>[1]consoCURRENT!Z5761</f>
        <v>0</v>
      </c>
      <c r="X269" s="31">
        <f>[1]consoCURRENT!AA5761</f>
        <v>0</v>
      </c>
      <c r="Y269" s="31">
        <f>[1]consoCURRENT!AB5761</f>
        <v>0</v>
      </c>
      <c r="Z269" s="31">
        <f t="shared" si="155"/>
        <v>0</v>
      </c>
      <c r="AA269" s="31">
        <f>D269-Z269</f>
        <v>0</v>
      </c>
      <c r="AB269" s="39"/>
      <c r="AC269" s="32"/>
      <c r="AE269" s="128"/>
      <c r="AF269" s="128"/>
      <c r="AG269" s="128"/>
      <c r="AH269" s="128"/>
      <c r="AI269" s="128"/>
      <c r="AJ269" s="128"/>
      <c r="AK269" s="128"/>
    </row>
    <row r="270" spans="1:37" s="33" customFormat="1" ht="18" hidden="1" customHeight="1" x14ac:dyDescent="0.25">
      <c r="A270" s="40" t="s">
        <v>38</v>
      </c>
      <c r="B270" s="41">
        <f t="shared" ref="B270:AA270" si="156">SUM(B266:B269)</f>
        <v>11045181.460000001</v>
      </c>
      <c r="C270" s="41">
        <f t="shared" si="156"/>
        <v>0</v>
      </c>
      <c r="D270" s="41">
        <f t="shared" si="156"/>
        <v>11045181.460000001</v>
      </c>
      <c r="E270" s="41">
        <f t="shared" si="156"/>
        <v>421163.31</v>
      </c>
      <c r="F270" s="41">
        <f t="shared" si="156"/>
        <v>0</v>
      </c>
      <c r="G270" s="41">
        <f t="shared" si="156"/>
        <v>0</v>
      </c>
      <c r="H270" s="41">
        <f t="shared" si="156"/>
        <v>0</v>
      </c>
      <c r="I270" s="41">
        <f t="shared" si="156"/>
        <v>421163.31</v>
      </c>
      <c r="J270" s="41">
        <f t="shared" si="156"/>
        <v>0</v>
      </c>
      <c r="K270" s="41">
        <f t="shared" si="156"/>
        <v>0</v>
      </c>
      <c r="L270" s="41">
        <f t="shared" si="156"/>
        <v>0</v>
      </c>
      <c r="M270" s="41">
        <f t="shared" si="156"/>
        <v>421163.31</v>
      </c>
      <c r="N270" s="41">
        <f t="shared" si="156"/>
        <v>0</v>
      </c>
      <c r="O270" s="41">
        <f t="shared" si="156"/>
        <v>0</v>
      </c>
      <c r="P270" s="41">
        <f t="shared" si="156"/>
        <v>0</v>
      </c>
      <c r="Q270" s="41">
        <f t="shared" si="156"/>
        <v>0</v>
      </c>
      <c r="R270" s="41">
        <f t="shared" si="156"/>
        <v>0</v>
      </c>
      <c r="S270" s="41">
        <f t="shared" si="156"/>
        <v>0</v>
      </c>
      <c r="T270" s="41">
        <f t="shared" si="156"/>
        <v>0</v>
      </c>
      <c r="U270" s="41">
        <f t="shared" si="156"/>
        <v>0</v>
      </c>
      <c r="V270" s="41">
        <f t="shared" si="156"/>
        <v>0</v>
      </c>
      <c r="W270" s="41">
        <f t="shared" si="156"/>
        <v>0</v>
      </c>
      <c r="X270" s="41">
        <f t="shared" si="156"/>
        <v>0</v>
      </c>
      <c r="Y270" s="41">
        <f t="shared" si="156"/>
        <v>0</v>
      </c>
      <c r="Z270" s="41">
        <f t="shared" si="156"/>
        <v>421163.31</v>
      </c>
      <c r="AA270" s="41">
        <f t="shared" si="156"/>
        <v>10624018.15</v>
      </c>
      <c r="AB270" s="42">
        <f>Z270/D270</f>
        <v>3.8130954346493821E-2</v>
      </c>
      <c r="AC270" s="32"/>
      <c r="AE270" s="128"/>
      <c r="AF270" s="128"/>
      <c r="AG270" s="128"/>
      <c r="AH270" s="128"/>
      <c r="AI270" s="128"/>
      <c r="AJ270" s="128"/>
      <c r="AK270" s="128"/>
    </row>
    <row r="271" spans="1:37" s="33" customFormat="1" ht="18" hidden="1" customHeight="1" x14ac:dyDescent="0.25">
      <c r="A271" s="43" t="s">
        <v>39</v>
      </c>
      <c r="B271" s="31">
        <f>[1]consoCURRENT!E5765</f>
        <v>0</v>
      </c>
      <c r="C271" s="31">
        <f>[1]consoCURRENT!F5765</f>
        <v>0</v>
      </c>
      <c r="D271" s="31">
        <f>[1]consoCURRENT!G5765</f>
        <v>0</v>
      </c>
      <c r="E271" s="31">
        <f>[1]consoCURRENT!H5765</f>
        <v>0</v>
      </c>
      <c r="F271" s="31">
        <f>[1]consoCURRENT!I5765</f>
        <v>0</v>
      </c>
      <c r="G271" s="31">
        <f>[1]consoCURRENT!J5765</f>
        <v>0</v>
      </c>
      <c r="H271" s="31">
        <f>[1]consoCURRENT!K5765</f>
        <v>0</v>
      </c>
      <c r="I271" s="31">
        <f>[1]consoCURRENT!L5765</f>
        <v>0</v>
      </c>
      <c r="J271" s="31">
        <f>[1]consoCURRENT!M5765</f>
        <v>0</v>
      </c>
      <c r="K271" s="31">
        <f>[1]consoCURRENT!N5765</f>
        <v>0</v>
      </c>
      <c r="L271" s="31">
        <f>[1]consoCURRENT!O5765</f>
        <v>0</v>
      </c>
      <c r="M271" s="31">
        <f>[1]consoCURRENT!P5765</f>
        <v>0</v>
      </c>
      <c r="N271" s="31">
        <f>[1]consoCURRENT!Q5765</f>
        <v>0</v>
      </c>
      <c r="O271" s="31">
        <f>[1]consoCURRENT!R5765</f>
        <v>0</v>
      </c>
      <c r="P271" s="31">
        <f>[1]consoCURRENT!S5765</f>
        <v>0</v>
      </c>
      <c r="Q271" s="31">
        <f>[1]consoCURRENT!T5765</f>
        <v>0</v>
      </c>
      <c r="R271" s="31">
        <f>[1]consoCURRENT!U5765</f>
        <v>0</v>
      </c>
      <c r="S271" s="31">
        <f>[1]consoCURRENT!V5765</f>
        <v>0</v>
      </c>
      <c r="T271" s="31">
        <f>[1]consoCURRENT!W5765</f>
        <v>0</v>
      </c>
      <c r="U271" s="31">
        <f>[1]consoCURRENT!X5765</f>
        <v>0</v>
      </c>
      <c r="V271" s="31">
        <f>[1]consoCURRENT!Y5765</f>
        <v>0</v>
      </c>
      <c r="W271" s="31">
        <f>[1]consoCURRENT!Z5765</f>
        <v>0</v>
      </c>
      <c r="X271" s="31">
        <f>[1]consoCURRENT!AA5765</f>
        <v>0</v>
      </c>
      <c r="Y271" s="31">
        <f>[1]consoCURRENT!AB5765</f>
        <v>0</v>
      </c>
      <c r="Z271" s="31">
        <f t="shared" ref="Z271" si="157">SUM(M271:Y271)</f>
        <v>0</v>
      </c>
      <c r="AA271" s="31">
        <f>D271-Z271</f>
        <v>0</v>
      </c>
      <c r="AB271" s="39"/>
      <c r="AC271" s="32"/>
      <c r="AE271" s="128"/>
      <c r="AF271" s="128"/>
      <c r="AG271" s="128"/>
      <c r="AH271" s="128"/>
      <c r="AI271" s="128"/>
      <c r="AJ271" s="128"/>
      <c r="AK271" s="128"/>
    </row>
    <row r="272" spans="1:37" s="33" customFormat="1" ht="18" hidden="1" customHeight="1" x14ac:dyDescent="0.25">
      <c r="A272" s="40" t="s">
        <v>40</v>
      </c>
      <c r="B272" s="41">
        <f t="shared" ref="B272:AA272" si="158">B271+B270</f>
        <v>11045181.460000001</v>
      </c>
      <c r="C272" s="41">
        <f t="shared" si="158"/>
        <v>0</v>
      </c>
      <c r="D272" s="41">
        <f t="shared" si="158"/>
        <v>11045181.460000001</v>
      </c>
      <c r="E272" s="41">
        <f t="shared" si="158"/>
        <v>421163.31</v>
      </c>
      <c r="F272" s="41">
        <f t="shared" si="158"/>
        <v>0</v>
      </c>
      <c r="G272" s="41">
        <f t="shared" si="158"/>
        <v>0</v>
      </c>
      <c r="H272" s="41">
        <f t="shared" si="158"/>
        <v>0</v>
      </c>
      <c r="I272" s="41">
        <f t="shared" si="158"/>
        <v>421163.31</v>
      </c>
      <c r="J272" s="41">
        <f t="shared" si="158"/>
        <v>0</v>
      </c>
      <c r="K272" s="41">
        <f t="shared" si="158"/>
        <v>0</v>
      </c>
      <c r="L272" s="41">
        <f t="shared" si="158"/>
        <v>0</v>
      </c>
      <c r="M272" s="41">
        <f t="shared" si="158"/>
        <v>421163.31</v>
      </c>
      <c r="N272" s="41">
        <f t="shared" si="158"/>
        <v>0</v>
      </c>
      <c r="O272" s="41">
        <f t="shared" si="158"/>
        <v>0</v>
      </c>
      <c r="P272" s="41">
        <f t="shared" si="158"/>
        <v>0</v>
      </c>
      <c r="Q272" s="41">
        <f t="shared" si="158"/>
        <v>0</v>
      </c>
      <c r="R272" s="41">
        <f t="shared" si="158"/>
        <v>0</v>
      </c>
      <c r="S272" s="41">
        <f t="shared" si="158"/>
        <v>0</v>
      </c>
      <c r="T272" s="41">
        <f t="shared" si="158"/>
        <v>0</v>
      </c>
      <c r="U272" s="41">
        <f t="shared" si="158"/>
        <v>0</v>
      </c>
      <c r="V272" s="41">
        <f t="shared" si="158"/>
        <v>0</v>
      </c>
      <c r="W272" s="41">
        <f t="shared" si="158"/>
        <v>0</v>
      </c>
      <c r="X272" s="41">
        <f t="shared" si="158"/>
        <v>0</v>
      </c>
      <c r="Y272" s="41">
        <f t="shared" si="158"/>
        <v>0</v>
      </c>
      <c r="Z272" s="41">
        <f t="shared" si="158"/>
        <v>421163.31</v>
      </c>
      <c r="AA272" s="41">
        <f t="shared" si="158"/>
        <v>10624018.15</v>
      </c>
      <c r="AB272" s="42">
        <f>Z272/D272</f>
        <v>3.8130954346493821E-2</v>
      </c>
      <c r="AC272" s="44"/>
      <c r="AE272" s="128"/>
      <c r="AF272" s="128"/>
      <c r="AG272" s="128"/>
      <c r="AH272" s="128"/>
      <c r="AI272" s="128"/>
      <c r="AJ272" s="128"/>
      <c r="AK272" s="128"/>
    </row>
    <row r="273" spans="1:37" s="33" customFormat="1" ht="15" hidden="1" customHeight="1" x14ac:dyDescent="0.25">
      <c r="A273" s="34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2"/>
      <c r="AE273" s="128"/>
      <c r="AF273" s="128"/>
      <c r="AG273" s="128"/>
      <c r="AH273" s="128"/>
      <c r="AI273" s="128"/>
      <c r="AJ273" s="128"/>
      <c r="AK273" s="128"/>
    </row>
    <row r="274" spans="1:37" s="33" customFormat="1" ht="15" hidden="1" customHeight="1" x14ac:dyDescent="0.25">
      <c r="A274" s="3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2"/>
      <c r="AE274" s="128"/>
      <c r="AF274" s="128"/>
      <c r="AG274" s="128"/>
      <c r="AH274" s="128"/>
      <c r="AI274" s="128"/>
      <c r="AJ274" s="128"/>
      <c r="AK274" s="128"/>
    </row>
    <row r="275" spans="1:37" s="33" customFormat="1" ht="15" hidden="1" customHeight="1" x14ac:dyDescent="0.25">
      <c r="A275" s="48" t="s">
        <v>42</v>
      </c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2"/>
      <c r="AE275" s="128"/>
      <c r="AF275" s="128"/>
      <c r="AG275" s="128"/>
      <c r="AH275" s="128"/>
      <c r="AI275" s="128"/>
      <c r="AJ275" s="128"/>
      <c r="AK275" s="128"/>
    </row>
    <row r="276" spans="1:37" s="33" customFormat="1" ht="18" hidden="1" customHeight="1" x14ac:dyDescent="0.2">
      <c r="A276" s="36" t="s">
        <v>34</v>
      </c>
      <c r="B276" s="31">
        <f>[1]consoCURRENT!E5826</f>
        <v>0</v>
      </c>
      <c r="C276" s="31">
        <f>[1]consoCURRENT!F5826</f>
        <v>0</v>
      </c>
      <c r="D276" s="31">
        <f>[1]consoCURRENT!G5826</f>
        <v>0</v>
      </c>
      <c r="E276" s="31">
        <f>[1]consoCURRENT!H5826</f>
        <v>0</v>
      </c>
      <c r="F276" s="31">
        <f>[1]consoCURRENT!I5826</f>
        <v>0</v>
      </c>
      <c r="G276" s="31">
        <f>[1]consoCURRENT!J5826</f>
        <v>0</v>
      </c>
      <c r="H276" s="31">
        <f>[1]consoCURRENT!K5826</f>
        <v>0</v>
      </c>
      <c r="I276" s="31">
        <f>[1]consoCURRENT!L5826</f>
        <v>0</v>
      </c>
      <c r="J276" s="31">
        <f>[1]consoCURRENT!M5826</f>
        <v>0</v>
      </c>
      <c r="K276" s="31">
        <f>[1]consoCURRENT!N5826</f>
        <v>0</v>
      </c>
      <c r="L276" s="31">
        <f>[1]consoCURRENT!O5826</f>
        <v>0</v>
      </c>
      <c r="M276" s="31">
        <f>[1]consoCURRENT!P5826</f>
        <v>0</v>
      </c>
      <c r="N276" s="31">
        <f>[1]consoCURRENT!Q5826</f>
        <v>0</v>
      </c>
      <c r="O276" s="31">
        <f>[1]consoCURRENT!R5826</f>
        <v>0</v>
      </c>
      <c r="P276" s="31">
        <f>[1]consoCURRENT!S5826</f>
        <v>0</v>
      </c>
      <c r="Q276" s="31">
        <f>[1]consoCURRENT!T5826</f>
        <v>0</v>
      </c>
      <c r="R276" s="31">
        <f>[1]consoCURRENT!U5826</f>
        <v>0</v>
      </c>
      <c r="S276" s="31">
        <f>[1]consoCURRENT!V5826</f>
        <v>0</v>
      </c>
      <c r="T276" s="31">
        <f>[1]consoCURRENT!W5826</f>
        <v>0</v>
      </c>
      <c r="U276" s="31">
        <f>[1]consoCURRENT!X5826</f>
        <v>0</v>
      </c>
      <c r="V276" s="31">
        <f>[1]consoCURRENT!Y5826</f>
        <v>0</v>
      </c>
      <c r="W276" s="31">
        <f>[1]consoCURRENT!Z5826</f>
        <v>0</v>
      </c>
      <c r="X276" s="31">
        <f>[1]consoCURRENT!AA5826</f>
        <v>0</v>
      </c>
      <c r="Y276" s="31">
        <f>[1]consoCURRENT!AB5826</f>
        <v>0</v>
      </c>
      <c r="Z276" s="31">
        <f>SUM(M276:Y276)</f>
        <v>0</v>
      </c>
      <c r="AA276" s="31">
        <f>D276-Z276</f>
        <v>0</v>
      </c>
      <c r="AB276" s="39" t="e">
        <f>Z276/D276</f>
        <v>#DIV/0!</v>
      </c>
      <c r="AC276" s="32"/>
      <c r="AE276" s="128"/>
      <c r="AF276" s="128"/>
      <c r="AG276" s="128"/>
      <c r="AH276" s="128"/>
      <c r="AI276" s="128"/>
      <c r="AJ276" s="128"/>
      <c r="AK276" s="128"/>
    </row>
    <row r="277" spans="1:37" s="33" customFormat="1" ht="18" hidden="1" customHeight="1" x14ac:dyDescent="0.2">
      <c r="A277" s="36" t="s">
        <v>35</v>
      </c>
      <c r="B277" s="31">
        <f>[1]consoCURRENT!E5939</f>
        <v>183390.14</v>
      </c>
      <c r="C277" s="31">
        <f>[1]consoCURRENT!F5939</f>
        <v>0</v>
      </c>
      <c r="D277" s="31">
        <f>[1]consoCURRENT!G5939</f>
        <v>183390.14</v>
      </c>
      <c r="E277" s="31">
        <f>[1]consoCURRENT!H5939</f>
        <v>8018.18</v>
      </c>
      <c r="F277" s="31">
        <f>[1]consoCURRENT!I5939</f>
        <v>0</v>
      </c>
      <c r="G277" s="31">
        <f>[1]consoCURRENT!J5939</f>
        <v>0</v>
      </c>
      <c r="H277" s="31">
        <f>[1]consoCURRENT!K5939</f>
        <v>0</v>
      </c>
      <c r="I277" s="31">
        <f>[1]consoCURRENT!L5939</f>
        <v>0</v>
      </c>
      <c r="J277" s="31">
        <f>[1]consoCURRENT!M5939</f>
        <v>0</v>
      </c>
      <c r="K277" s="31">
        <f>[1]consoCURRENT!N5939</f>
        <v>0</v>
      </c>
      <c r="L277" s="31">
        <f>[1]consoCURRENT!O5939</f>
        <v>0</v>
      </c>
      <c r="M277" s="31">
        <f>[1]consoCURRENT!P5939</f>
        <v>0</v>
      </c>
      <c r="N277" s="31">
        <f>[1]consoCURRENT!Q5939</f>
        <v>0</v>
      </c>
      <c r="O277" s="31">
        <f>[1]consoCURRENT!R5939</f>
        <v>8018.18</v>
      </c>
      <c r="P277" s="31">
        <f>[1]consoCURRENT!S5939</f>
        <v>0</v>
      </c>
      <c r="Q277" s="31">
        <f>[1]consoCURRENT!T5939</f>
        <v>0</v>
      </c>
      <c r="R277" s="31">
        <f>[1]consoCURRENT!U5939</f>
        <v>0</v>
      </c>
      <c r="S277" s="31">
        <f>[1]consoCURRENT!V5939</f>
        <v>0</v>
      </c>
      <c r="T277" s="31">
        <f>[1]consoCURRENT!W5939</f>
        <v>0</v>
      </c>
      <c r="U277" s="31">
        <f>[1]consoCURRENT!X5939</f>
        <v>0</v>
      </c>
      <c r="V277" s="31">
        <f>[1]consoCURRENT!Y5939</f>
        <v>0</v>
      </c>
      <c r="W277" s="31">
        <f>[1]consoCURRENT!Z5939</f>
        <v>0</v>
      </c>
      <c r="X277" s="31">
        <f>[1]consoCURRENT!AA5939</f>
        <v>0</v>
      </c>
      <c r="Y277" s="31">
        <f>[1]consoCURRENT!AB5939</f>
        <v>0</v>
      </c>
      <c r="Z277" s="31">
        <f t="shared" ref="Z277:Z279" si="159">SUM(M277:Y277)</f>
        <v>8018.18</v>
      </c>
      <c r="AA277" s="31">
        <f>D277-Z277</f>
        <v>175371.96000000002</v>
      </c>
      <c r="AB277" s="39">
        <f>Z277/D277</f>
        <v>4.3721979818544227E-2</v>
      </c>
      <c r="AC277" s="32"/>
      <c r="AE277" s="128"/>
      <c r="AF277" s="128"/>
      <c r="AG277" s="128"/>
      <c r="AH277" s="128"/>
      <c r="AI277" s="128"/>
      <c r="AJ277" s="128"/>
      <c r="AK277" s="128"/>
    </row>
    <row r="278" spans="1:37" s="33" customFormat="1" ht="18" hidden="1" customHeight="1" x14ac:dyDescent="0.2">
      <c r="A278" s="36" t="s">
        <v>36</v>
      </c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>
        <f t="shared" si="159"/>
        <v>0</v>
      </c>
      <c r="AA278" s="31">
        <f>D278-Z278</f>
        <v>0</v>
      </c>
      <c r="AB278" s="39"/>
      <c r="AC278" s="32"/>
      <c r="AE278" s="128"/>
      <c r="AF278" s="128"/>
      <c r="AG278" s="128"/>
      <c r="AH278" s="128"/>
      <c r="AI278" s="128"/>
      <c r="AJ278" s="128"/>
      <c r="AK278" s="128"/>
    </row>
    <row r="279" spans="1:37" s="33" customFormat="1" ht="18" hidden="1" customHeight="1" x14ac:dyDescent="0.2">
      <c r="A279" s="36" t="s">
        <v>37</v>
      </c>
      <c r="B279" s="31">
        <f>[1]consoCURRENT!E5974</f>
        <v>0</v>
      </c>
      <c r="C279" s="31">
        <f>[1]consoCURRENT!F5974</f>
        <v>0</v>
      </c>
      <c r="D279" s="31">
        <f>[1]consoCURRENT!G5974</f>
        <v>0</v>
      </c>
      <c r="E279" s="31">
        <f>[1]consoCURRENT!H5974</f>
        <v>0</v>
      </c>
      <c r="F279" s="31">
        <f>[1]consoCURRENT!I5974</f>
        <v>0</v>
      </c>
      <c r="G279" s="31">
        <f>[1]consoCURRENT!J5974</f>
        <v>0</v>
      </c>
      <c r="H279" s="31">
        <f>[1]consoCURRENT!K5974</f>
        <v>0</v>
      </c>
      <c r="I279" s="31">
        <f>[1]consoCURRENT!L5974</f>
        <v>0</v>
      </c>
      <c r="J279" s="31">
        <f>[1]consoCURRENT!M5974</f>
        <v>0</v>
      </c>
      <c r="K279" s="31">
        <f>[1]consoCURRENT!N5974</f>
        <v>0</v>
      </c>
      <c r="L279" s="31">
        <f>[1]consoCURRENT!O5974</f>
        <v>0</v>
      </c>
      <c r="M279" s="31">
        <f>[1]consoCURRENT!P5974</f>
        <v>0</v>
      </c>
      <c r="N279" s="31">
        <f>[1]consoCURRENT!Q5974</f>
        <v>0</v>
      </c>
      <c r="O279" s="31">
        <f>[1]consoCURRENT!R5974</f>
        <v>0</v>
      </c>
      <c r="P279" s="31">
        <f>[1]consoCURRENT!S5974</f>
        <v>0</v>
      </c>
      <c r="Q279" s="31">
        <f>[1]consoCURRENT!T5974</f>
        <v>0</v>
      </c>
      <c r="R279" s="31">
        <f>[1]consoCURRENT!U5974</f>
        <v>0</v>
      </c>
      <c r="S279" s="31">
        <f>[1]consoCURRENT!V5974</f>
        <v>0</v>
      </c>
      <c r="T279" s="31">
        <f>[1]consoCURRENT!W5974</f>
        <v>0</v>
      </c>
      <c r="U279" s="31">
        <f>[1]consoCURRENT!X5974</f>
        <v>0</v>
      </c>
      <c r="V279" s="31">
        <f>[1]consoCURRENT!Y5974</f>
        <v>0</v>
      </c>
      <c r="W279" s="31">
        <f>[1]consoCURRENT!Z5974</f>
        <v>0</v>
      </c>
      <c r="X279" s="31">
        <f>[1]consoCURRENT!AA5974</f>
        <v>0</v>
      </c>
      <c r="Y279" s="31">
        <f>[1]consoCURRENT!AB5974</f>
        <v>0</v>
      </c>
      <c r="Z279" s="31">
        <f t="shared" si="159"/>
        <v>0</v>
      </c>
      <c r="AA279" s="31">
        <f>D279-Z279</f>
        <v>0</v>
      </c>
      <c r="AB279" s="39"/>
      <c r="AC279" s="32"/>
      <c r="AE279" s="128"/>
      <c r="AF279" s="128"/>
      <c r="AG279" s="128"/>
      <c r="AH279" s="128"/>
      <c r="AI279" s="128"/>
      <c r="AJ279" s="128"/>
      <c r="AK279" s="128"/>
    </row>
    <row r="280" spans="1:37" s="33" customFormat="1" ht="18" hidden="1" customHeight="1" x14ac:dyDescent="0.25">
      <c r="A280" s="40" t="s">
        <v>38</v>
      </c>
      <c r="B280" s="41">
        <f t="shared" ref="B280:AA280" si="160">SUM(B276:B279)</f>
        <v>183390.14</v>
      </c>
      <c r="C280" s="41">
        <f t="shared" si="160"/>
        <v>0</v>
      </c>
      <c r="D280" s="41">
        <f t="shared" si="160"/>
        <v>183390.14</v>
      </c>
      <c r="E280" s="41">
        <f t="shared" si="160"/>
        <v>8018.18</v>
      </c>
      <c r="F280" s="41">
        <f t="shared" si="160"/>
        <v>0</v>
      </c>
      <c r="G280" s="41">
        <f t="shared" si="160"/>
        <v>0</v>
      </c>
      <c r="H280" s="41">
        <f t="shared" si="160"/>
        <v>0</v>
      </c>
      <c r="I280" s="41">
        <f t="shared" si="160"/>
        <v>0</v>
      </c>
      <c r="J280" s="41">
        <f t="shared" si="160"/>
        <v>0</v>
      </c>
      <c r="K280" s="41">
        <f t="shared" si="160"/>
        <v>0</v>
      </c>
      <c r="L280" s="41">
        <f t="shared" si="160"/>
        <v>0</v>
      </c>
      <c r="M280" s="41">
        <f t="shared" si="160"/>
        <v>0</v>
      </c>
      <c r="N280" s="41">
        <f t="shared" si="160"/>
        <v>0</v>
      </c>
      <c r="O280" s="41">
        <f t="shared" si="160"/>
        <v>8018.18</v>
      </c>
      <c r="P280" s="41">
        <f t="shared" si="160"/>
        <v>0</v>
      </c>
      <c r="Q280" s="41">
        <f t="shared" si="160"/>
        <v>0</v>
      </c>
      <c r="R280" s="41">
        <f t="shared" si="160"/>
        <v>0</v>
      </c>
      <c r="S280" s="41">
        <f t="shared" si="160"/>
        <v>0</v>
      </c>
      <c r="T280" s="41">
        <f t="shared" si="160"/>
        <v>0</v>
      </c>
      <c r="U280" s="41">
        <f t="shared" si="160"/>
        <v>0</v>
      </c>
      <c r="V280" s="41">
        <f t="shared" si="160"/>
        <v>0</v>
      </c>
      <c r="W280" s="41">
        <f t="shared" si="160"/>
        <v>0</v>
      </c>
      <c r="X280" s="41">
        <f t="shared" si="160"/>
        <v>0</v>
      </c>
      <c r="Y280" s="41">
        <f t="shared" si="160"/>
        <v>0</v>
      </c>
      <c r="Z280" s="41">
        <f t="shared" si="160"/>
        <v>8018.18</v>
      </c>
      <c r="AA280" s="41">
        <f t="shared" si="160"/>
        <v>175371.96000000002</v>
      </c>
      <c r="AB280" s="42">
        <f>Z280/D280</f>
        <v>4.3721979818544227E-2</v>
      </c>
      <c r="AC280" s="32"/>
      <c r="AE280" s="128"/>
      <c r="AF280" s="128"/>
      <c r="AG280" s="128"/>
      <c r="AH280" s="128"/>
      <c r="AI280" s="128"/>
      <c r="AJ280" s="128"/>
      <c r="AK280" s="128"/>
    </row>
    <row r="281" spans="1:37" s="33" customFormat="1" ht="18" hidden="1" customHeight="1" x14ac:dyDescent="0.25">
      <c r="A281" s="43" t="s">
        <v>39</v>
      </c>
      <c r="B281" s="31">
        <f>[1]consoCURRENT!E5978</f>
        <v>0</v>
      </c>
      <c r="C281" s="31">
        <f>[1]consoCURRENT!F5978</f>
        <v>0</v>
      </c>
      <c r="D281" s="31">
        <f>[1]consoCURRENT!G5978</f>
        <v>0</v>
      </c>
      <c r="E281" s="31">
        <f>[1]consoCURRENT!H5978</f>
        <v>0</v>
      </c>
      <c r="F281" s="31">
        <f>[1]consoCURRENT!I5978</f>
        <v>0</v>
      </c>
      <c r="G281" s="31">
        <f>[1]consoCURRENT!J5978</f>
        <v>0</v>
      </c>
      <c r="H281" s="31">
        <f>[1]consoCURRENT!K5978</f>
        <v>0</v>
      </c>
      <c r="I281" s="31">
        <f>[1]consoCURRENT!L5978</f>
        <v>0</v>
      </c>
      <c r="J281" s="31">
        <f>[1]consoCURRENT!M5978</f>
        <v>0</v>
      </c>
      <c r="K281" s="31">
        <f>[1]consoCURRENT!N5978</f>
        <v>0</v>
      </c>
      <c r="L281" s="31">
        <f>[1]consoCURRENT!O5978</f>
        <v>0</v>
      </c>
      <c r="M281" s="31">
        <f>[1]consoCURRENT!P5978</f>
        <v>0</v>
      </c>
      <c r="N281" s="31">
        <f>[1]consoCURRENT!Q5978</f>
        <v>0</v>
      </c>
      <c r="O281" s="31">
        <f>[1]consoCURRENT!R5978</f>
        <v>0</v>
      </c>
      <c r="P281" s="31">
        <f>[1]consoCURRENT!S5978</f>
        <v>0</v>
      </c>
      <c r="Q281" s="31">
        <f>[1]consoCURRENT!T5978</f>
        <v>0</v>
      </c>
      <c r="R281" s="31">
        <f>[1]consoCURRENT!U5978</f>
        <v>0</v>
      </c>
      <c r="S281" s="31">
        <f>[1]consoCURRENT!V5978</f>
        <v>0</v>
      </c>
      <c r="T281" s="31">
        <f>[1]consoCURRENT!W5978</f>
        <v>0</v>
      </c>
      <c r="U281" s="31">
        <f>[1]consoCURRENT!X5978</f>
        <v>0</v>
      </c>
      <c r="V281" s="31">
        <f>[1]consoCURRENT!Y5978</f>
        <v>0</v>
      </c>
      <c r="W281" s="31">
        <f>[1]consoCURRENT!Z5978</f>
        <v>0</v>
      </c>
      <c r="X281" s="31">
        <f>[1]consoCURRENT!AA5978</f>
        <v>0</v>
      </c>
      <c r="Y281" s="31">
        <f>[1]consoCURRENT!AB5978</f>
        <v>0</v>
      </c>
      <c r="Z281" s="31">
        <f t="shared" ref="Z281" si="161">SUM(M281:Y281)</f>
        <v>0</v>
      </c>
      <c r="AA281" s="31">
        <f>D281-Z281</f>
        <v>0</v>
      </c>
      <c r="AB281" s="39"/>
      <c r="AC281" s="32"/>
      <c r="AE281" s="128"/>
      <c r="AF281" s="128"/>
      <c r="AG281" s="128"/>
      <c r="AH281" s="128"/>
      <c r="AI281" s="128"/>
      <c r="AJ281" s="128"/>
      <c r="AK281" s="128"/>
    </row>
    <row r="282" spans="1:37" s="33" customFormat="1" ht="18" hidden="1" customHeight="1" x14ac:dyDescent="0.25">
      <c r="A282" s="40" t="s">
        <v>40</v>
      </c>
      <c r="B282" s="41">
        <f t="shared" ref="B282:AA282" si="162">B281+B280</f>
        <v>183390.14</v>
      </c>
      <c r="C282" s="41">
        <f t="shared" si="162"/>
        <v>0</v>
      </c>
      <c r="D282" s="41">
        <f t="shared" si="162"/>
        <v>183390.14</v>
      </c>
      <c r="E282" s="41">
        <f t="shared" si="162"/>
        <v>8018.18</v>
      </c>
      <c r="F282" s="41">
        <f t="shared" si="162"/>
        <v>0</v>
      </c>
      <c r="G282" s="41">
        <f t="shared" si="162"/>
        <v>0</v>
      </c>
      <c r="H282" s="41">
        <f t="shared" si="162"/>
        <v>0</v>
      </c>
      <c r="I282" s="41">
        <f t="shared" si="162"/>
        <v>0</v>
      </c>
      <c r="J282" s="41">
        <f t="shared" si="162"/>
        <v>0</v>
      </c>
      <c r="K282" s="41">
        <f t="shared" si="162"/>
        <v>0</v>
      </c>
      <c r="L282" s="41">
        <f t="shared" si="162"/>
        <v>0</v>
      </c>
      <c r="M282" s="41">
        <f t="shared" si="162"/>
        <v>0</v>
      </c>
      <c r="N282" s="41">
        <f t="shared" si="162"/>
        <v>0</v>
      </c>
      <c r="O282" s="41">
        <f t="shared" si="162"/>
        <v>8018.18</v>
      </c>
      <c r="P282" s="41">
        <f t="shared" si="162"/>
        <v>0</v>
      </c>
      <c r="Q282" s="41">
        <f t="shared" si="162"/>
        <v>0</v>
      </c>
      <c r="R282" s="41">
        <f t="shared" si="162"/>
        <v>0</v>
      </c>
      <c r="S282" s="41">
        <f t="shared" si="162"/>
        <v>0</v>
      </c>
      <c r="T282" s="41">
        <f t="shared" si="162"/>
        <v>0</v>
      </c>
      <c r="U282" s="41">
        <f t="shared" si="162"/>
        <v>0</v>
      </c>
      <c r="V282" s="41">
        <f t="shared" si="162"/>
        <v>0</v>
      </c>
      <c r="W282" s="41">
        <f t="shared" si="162"/>
        <v>0</v>
      </c>
      <c r="X282" s="41">
        <f t="shared" si="162"/>
        <v>0</v>
      </c>
      <c r="Y282" s="41">
        <f t="shared" si="162"/>
        <v>0</v>
      </c>
      <c r="Z282" s="41">
        <f t="shared" si="162"/>
        <v>8018.18</v>
      </c>
      <c r="AA282" s="41">
        <f t="shared" si="162"/>
        <v>175371.96000000002</v>
      </c>
      <c r="AB282" s="42">
        <f>Z282/D282</f>
        <v>4.3721979818544227E-2</v>
      </c>
      <c r="AC282" s="44"/>
      <c r="AE282" s="128"/>
      <c r="AF282" s="128"/>
      <c r="AG282" s="128"/>
      <c r="AH282" s="128"/>
      <c r="AI282" s="128"/>
      <c r="AJ282" s="128"/>
      <c r="AK282" s="128"/>
    </row>
    <row r="283" spans="1:37" s="33" customFormat="1" ht="15" hidden="1" customHeight="1" x14ac:dyDescent="0.25">
      <c r="A283" s="34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2"/>
      <c r="AE283" s="128"/>
      <c r="AF283" s="128"/>
      <c r="AG283" s="128"/>
      <c r="AH283" s="128"/>
      <c r="AI283" s="128"/>
      <c r="AJ283" s="128"/>
      <c r="AK283" s="128"/>
    </row>
    <row r="284" spans="1:37" s="33" customFormat="1" ht="15" hidden="1" customHeight="1" x14ac:dyDescent="0.25">
      <c r="A284" s="34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>
        <f>612890.05+10000000+500000+3417120+350000+500000</f>
        <v>15380010.050000001</v>
      </c>
      <c r="AA284" s="31"/>
      <c r="AB284" s="31"/>
      <c r="AC284" s="32"/>
      <c r="AE284" s="128"/>
      <c r="AF284" s="128"/>
      <c r="AG284" s="128"/>
      <c r="AH284" s="128"/>
      <c r="AI284" s="128"/>
      <c r="AJ284" s="128"/>
      <c r="AK284" s="128"/>
    </row>
    <row r="285" spans="1:37" s="33" customFormat="1" ht="15" hidden="1" customHeight="1" x14ac:dyDescent="0.25">
      <c r="A285" s="48" t="s">
        <v>43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2"/>
      <c r="AE285" s="128"/>
      <c r="AF285" s="128"/>
      <c r="AG285" s="128"/>
      <c r="AH285" s="128"/>
      <c r="AI285" s="128"/>
      <c r="AJ285" s="128"/>
      <c r="AK285" s="128"/>
    </row>
    <row r="286" spans="1:37" s="33" customFormat="1" ht="18" hidden="1" customHeight="1" x14ac:dyDescent="0.2">
      <c r="A286" s="36" t="s">
        <v>34</v>
      </c>
      <c r="B286" s="31">
        <f>[1]consoCURRENT!E6039</f>
        <v>0</v>
      </c>
      <c r="C286" s="31">
        <f>[1]consoCURRENT!F6039</f>
        <v>0</v>
      </c>
      <c r="D286" s="31">
        <f>[1]consoCURRENT!G6039</f>
        <v>0</v>
      </c>
      <c r="E286" s="31">
        <f>[1]consoCURRENT!H6039</f>
        <v>0</v>
      </c>
      <c r="F286" s="31">
        <f>[1]consoCURRENT!I6039</f>
        <v>0</v>
      </c>
      <c r="G286" s="31">
        <f>[1]consoCURRENT!J6039</f>
        <v>0</v>
      </c>
      <c r="H286" s="31">
        <f>[1]consoCURRENT!K6039</f>
        <v>0</v>
      </c>
      <c r="I286" s="31">
        <f>[1]consoCURRENT!L6039</f>
        <v>0</v>
      </c>
      <c r="J286" s="31">
        <f>[1]consoCURRENT!M6039</f>
        <v>0</v>
      </c>
      <c r="K286" s="31">
        <f>[1]consoCURRENT!N6039</f>
        <v>0</v>
      </c>
      <c r="L286" s="31">
        <f>[1]consoCURRENT!O6039</f>
        <v>0</v>
      </c>
      <c r="M286" s="31">
        <f>[1]consoCURRENT!P6039</f>
        <v>0</v>
      </c>
      <c r="N286" s="31">
        <f>[1]consoCURRENT!Q6039</f>
        <v>0</v>
      </c>
      <c r="O286" s="31">
        <f>[1]consoCURRENT!R6039</f>
        <v>0</v>
      </c>
      <c r="P286" s="31">
        <f>[1]consoCURRENT!S6039</f>
        <v>0</v>
      </c>
      <c r="Q286" s="31">
        <f>[1]consoCURRENT!T6039</f>
        <v>0</v>
      </c>
      <c r="R286" s="31">
        <f>[1]consoCURRENT!U6039</f>
        <v>0</v>
      </c>
      <c r="S286" s="31">
        <f>[1]consoCURRENT!V6039</f>
        <v>0</v>
      </c>
      <c r="T286" s="31">
        <f>[1]consoCURRENT!W6039</f>
        <v>0</v>
      </c>
      <c r="U286" s="31">
        <f>[1]consoCURRENT!X6039</f>
        <v>0</v>
      </c>
      <c r="V286" s="31">
        <f>[1]consoCURRENT!Y6039</f>
        <v>0</v>
      </c>
      <c r="W286" s="31">
        <f>[1]consoCURRENT!Z6039</f>
        <v>0</v>
      </c>
      <c r="X286" s="31">
        <f>[1]consoCURRENT!AA6039</f>
        <v>0</v>
      </c>
      <c r="Y286" s="31">
        <f>[1]consoCURRENT!AB6039</f>
        <v>0</v>
      </c>
      <c r="Z286" s="31">
        <f>SUM(M286:Y286)</f>
        <v>0</v>
      </c>
      <c r="AA286" s="31">
        <f>D286-Z286</f>
        <v>0</v>
      </c>
      <c r="AB286" s="39" t="e">
        <f>Z286/D286</f>
        <v>#DIV/0!</v>
      </c>
      <c r="AC286" s="32"/>
      <c r="AE286" s="128"/>
      <c r="AF286" s="128"/>
      <c r="AG286" s="128"/>
      <c r="AH286" s="128"/>
      <c r="AI286" s="128"/>
      <c r="AJ286" s="128"/>
      <c r="AK286" s="128"/>
    </row>
    <row r="287" spans="1:37" s="33" customFormat="1" ht="18" hidden="1" customHeight="1" x14ac:dyDescent="0.2">
      <c r="A287" s="36" t="s">
        <v>35</v>
      </c>
      <c r="B287" s="31">
        <f>[1]consoCURRENT!E6152</f>
        <v>0</v>
      </c>
      <c r="C287" s="31">
        <f>[1]consoCURRENT!F6152</f>
        <v>0</v>
      </c>
      <c r="D287" s="31">
        <f>[1]consoCURRENT!G6152</f>
        <v>0</v>
      </c>
      <c r="E287" s="31">
        <f>[1]consoCURRENT!H6152</f>
        <v>0</v>
      </c>
      <c r="F287" s="31">
        <f>[1]consoCURRENT!I6152</f>
        <v>0</v>
      </c>
      <c r="G287" s="31">
        <f>[1]consoCURRENT!J6152</f>
        <v>0</v>
      </c>
      <c r="H287" s="31">
        <f>[1]consoCURRENT!K6152</f>
        <v>0</v>
      </c>
      <c r="I287" s="31">
        <f>[1]consoCURRENT!L6152</f>
        <v>0</v>
      </c>
      <c r="J287" s="31">
        <f>[1]consoCURRENT!M6152</f>
        <v>0</v>
      </c>
      <c r="K287" s="31">
        <f>[1]consoCURRENT!N6152</f>
        <v>0</v>
      </c>
      <c r="L287" s="31">
        <f>[1]consoCURRENT!O6152</f>
        <v>0</v>
      </c>
      <c r="M287" s="31">
        <f>[1]consoCURRENT!P6152</f>
        <v>0</v>
      </c>
      <c r="N287" s="31">
        <f>[1]consoCURRENT!Q6152</f>
        <v>0</v>
      </c>
      <c r="O287" s="31">
        <f>[1]consoCURRENT!R6152</f>
        <v>0</v>
      </c>
      <c r="P287" s="31">
        <f>[1]consoCURRENT!S6152</f>
        <v>0</v>
      </c>
      <c r="Q287" s="31">
        <f>[1]consoCURRENT!T6152</f>
        <v>0</v>
      </c>
      <c r="R287" s="31">
        <f>[1]consoCURRENT!U6152</f>
        <v>0</v>
      </c>
      <c r="S287" s="31">
        <f>[1]consoCURRENT!V6152</f>
        <v>0</v>
      </c>
      <c r="T287" s="31">
        <f>[1]consoCURRENT!W6152</f>
        <v>0</v>
      </c>
      <c r="U287" s="31">
        <f>[1]consoCURRENT!X6152</f>
        <v>0</v>
      </c>
      <c r="V287" s="31">
        <f>[1]consoCURRENT!Y6152</f>
        <v>0</v>
      </c>
      <c r="W287" s="31">
        <f>[1]consoCURRENT!Z6152</f>
        <v>0</v>
      </c>
      <c r="X287" s="31">
        <f>[1]consoCURRENT!AA6152</f>
        <v>0</v>
      </c>
      <c r="Y287" s="31">
        <f>[1]consoCURRENT!AB6152</f>
        <v>0</v>
      </c>
      <c r="Z287" s="31">
        <f t="shared" ref="Z287:Z289" si="163">SUM(M287:Y287)</f>
        <v>0</v>
      </c>
      <c r="AA287" s="31">
        <f>D287-Z287</f>
        <v>0</v>
      </c>
      <c r="AB287" s="39" t="e">
        <f>Z287/D287</f>
        <v>#DIV/0!</v>
      </c>
      <c r="AC287" s="32"/>
      <c r="AE287" s="128"/>
      <c r="AF287" s="128"/>
      <c r="AG287" s="128"/>
      <c r="AH287" s="128"/>
      <c r="AI287" s="128"/>
      <c r="AJ287" s="128"/>
      <c r="AK287" s="128"/>
    </row>
    <row r="288" spans="1:37" s="33" customFormat="1" ht="18" hidden="1" customHeight="1" x14ac:dyDescent="0.2">
      <c r="A288" s="36" t="s">
        <v>36</v>
      </c>
      <c r="B288" s="31">
        <f>[1]consoCURRENT!E6158</f>
        <v>0</v>
      </c>
      <c r="C288" s="31">
        <f>[1]consoCURRENT!F6158</f>
        <v>0</v>
      </c>
      <c r="D288" s="31">
        <f>[1]consoCURRENT!G6158</f>
        <v>0</v>
      </c>
      <c r="E288" s="31">
        <f>[1]consoCURRENT!H6158</f>
        <v>0</v>
      </c>
      <c r="F288" s="31">
        <f>[1]consoCURRENT!I6158</f>
        <v>0</v>
      </c>
      <c r="G288" s="31">
        <f>[1]consoCURRENT!J6158</f>
        <v>0</v>
      </c>
      <c r="H288" s="31">
        <f>[1]consoCURRENT!K6158</f>
        <v>0</v>
      </c>
      <c r="I288" s="31">
        <f>[1]consoCURRENT!L6158</f>
        <v>0</v>
      </c>
      <c r="J288" s="31">
        <f>[1]consoCURRENT!M6158</f>
        <v>0</v>
      </c>
      <c r="K288" s="31">
        <f>[1]consoCURRENT!N6158</f>
        <v>0</v>
      </c>
      <c r="L288" s="31">
        <f>[1]consoCURRENT!O6158</f>
        <v>0</v>
      </c>
      <c r="M288" s="31">
        <f>[1]consoCURRENT!P6158</f>
        <v>0</v>
      </c>
      <c r="N288" s="31">
        <f>[1]consoCURRENT!Q6158</f>
        <v>0</v>
      </c>
      <c r="O288" s="31">
        <f>[1]consoCURRENT!R6158</f>
        <v>0</v>
      </c>
      <c r="P288" s="31">
        <f>[1]consoCURRENT!S6158</f>
        <v>0</v>
      </c>
      <c r="Q288" s="31">
        <f>[1]consoCURRENT!T6158</f>
        <v>0</v>
      </c>
      <c r="R288" s="31">
        <f>[1]consoCURRENT!U6158</f>
        <v>0</v>
      </c>
      <c r="S288" s="31">
        <f>[1]consoCURRENT!V6158</f>
        <v>0</v>
      </c>
      <c r="T288" s="31">
        <f>[1]consoCURRENT!W6158</f>
        <v>0</v>
      </c>
      <c r="U288" s="31">
        <f>[1]consoCURRENT!X6158</f>
        <v>0</v>
      </c>
      <c r="V288" s="31">
        <f>[1]consoCURRENT!Y6158</f>
        <v>0</v>
      </c>
      <c r="W288" s="31">
        <f>[1]consoCURRENT!Z6158</f>
        <v>0</v>
      </c>
      <c r="X288" s="31">
        <f>[1]consoCURRENT!AA6158</f>
        <v>0</v>
      </c>
      <c r="Y288" s="31">
        <f>[1]consoCURRENT!AB6158</f>
        <v>0</v>
      </c>
      <c r="Z288" s="31">
        <f t="shared" si="163"/>
        <v>0</v>
      </c>
      <c r="AA288" s="31">
        <f>D288-Z288</f>
        <v>0</v>
      </c>
      <c r="AB288" s="39"/>
      <c r="AC288" s="32"/>
      <c r="AE288" s="128"/>
      <c r="AF288" s="128"/>
      <c r="AG288" s="128"/>
      <c r="AH288" s="128"/>
      <c r="AI288" s="128"/>
      <c r="AJ288" s="128"/>
      <c r="AK288" s="128"/>
    </row>
    <row r="289" spans="1:37" s="33" customFormat="1" ht="18" hidden="1" customHeight="1" x14ac:dyDescent="0.2">
      <c r="A289" s="36" t="s">
        <v>37</v>
      </c>
      <c r="B289" s="31">
        <f>[1]consoCURRENT!E6187</f>
        <v>0</v>
      </c>
      <c r="C289" s="31">
        <f>[1]consoCURRENT!F6187</f>
        <v>0</v>
      </c>
      <c r="D289" s="31">
        <f>[1]consoCURRENT!G6187</f>
        <v>0</v>
      </c>
      <c r="E289" s="31">
        <f>[1]consoCURRENT!H6187</f>
        <v>0</v>
      </c>
      <c r="F289" s="31">
        <f>[1]consoCURRENT!I6187</f>
        <v>0</v>
      </c>
      <c r="G289" s="31">
        <f>[1]consoCURRENT!J6187</f>
        <v>0</v>
      </c>
      <c r="H289" s="31">
        <f>[1]consoCURRENT!K6187</f>
        <v>0</v>
      </c>
      <c r="I289" s="31">
        <f>[1]consoCURRENT!L6187</f>
        <v>0</v>
      </c>
      <c r="J289" s="31">
        <f>[1]consoCURRENT!M6187</f>
        <v>0</v>
      </c>
      <c r="K289" s="31">
        <f>[1]consoCURRENT!N6187</f>
        <v>0</v>
      </c>
      <c r="L289" s="31">
        <f>[1]consoCURRENT!O6187</f>
        <v>0</v>
      </c>
      <c r="M289" s="31">
        <f>[1]consoCURRENT!P6187</f>
        <v>0</v>
      </c>
      <c r="N289" s="31">
        <f>[1]consoCURRENT!Q6187</f>
        <v>0</v>
      </c>
      <c r="O289" s="31">
        <f>[1]consoCURRENT!R6187</f>
        <v>0</v>
      </c>
      <c r="P289" s="31">
        <f>[1]consoCURRENT!S6187</f>
        <v>0</v>
      </c>
      <c r="Q289" s="31">
        <f>[1]consoCURRENT!T6187</f>
        <v>0</v>
      </c>
      <c r="R289" s="31">
        <f>[1]consoCURRENT!U6187</f>
        <v>0</v>
      </c>
      <c r="S289" s="31">
        <f>[1]consoCURRENT!V6187</f>
        <v>0</v>
      </c>
      <c r="T289" s="31">
        <f>[1]consoCURRENT!W6187</f>
        <v>0</v>
      </c>
      <c r="U289" s="31">
        <f>[1]consoCURRENT!X6187</f>
        <v>0</v>
      </c>
      <c r="V289" s="31">
        <f>[1]consoCURRENT!Y6187</f>
        <v>0</v>
      </c>
      <c r="W289" s="31">
        <f>[1]consoCURRENT!Z6187</f>
        <v>0</v>
      </c>
      <c r="X289" s="31">
        <f>[1]consoCURRENT!AA6187</f>
        <v>0</v>
      </c>
      <c r="Y289" s="31">
        <f>[1]consoCURRENT!AB6187</f>
        <v>0</v>
      </c>
      <c r="Z289" s="31">
        <f t="shared" si="163"/>
        <v>0</v>
      </c>
      <c r="AA289" s="31">
        <f>D289-Z289</f>
        <v>0</v>
      </c>
      <c r="AB289" s="39"/>
      <c r="AC289" s="32"/>
      <c r="AE289" s="128"/>
      <c r="AF289" s="128"/>
      <c r="AG289" s="128"/>
      <c r="AH289" s="128"/>
      <c r="AI289" s="128"/>
      <c r="AJ289" s="128"/>
      <c r="AK289" s="128"/>
    </row>
    <row r="290" spans="1:37" s="33" customFormat="1" ht="18" hidden="1" customHeight="1" x14ac:dyDescent="0.25">
      <c r="A290" s="40" t="s">
        <v>38</v>
      </c>
      <c r="B290" s="41">
        <f t="shared" ref="B290:AA290" si="164">SUM(B286:B289)</f>
        <v>0</v>
      </c>
      <c r="C290" s="41">
        <f t="shared" si="164"/>
        <v>0</v>
      </c>
      <c r="D290" s="41">
        <f t="shared" si="164"/>
        <v>0</v>
      </c>
      <c r="E290" s="41">
        <f t="shared" si="164"/>
        <v>0</v>
      </c>
      <c r="F290" s="41">
        <f t="shared" si="164"/>
        <v>0</v>
      </c>
      <c r="G290" s="41">
        <f t="shared" si="164"/>
        <v>0</v>
      </c>
      <c r="H290" s="41">
        <f t="shared" si="164"/>
        <v>0</v>
      </c>
      <c r="I290" s="41">
        <f t="shared" si="164"/>
        <v>0</v>
      </c>
      <c r="J290" s="41">
        <f t="shared" si="164"/>
        <v>0</v>
      </c>
      <c r="K290" s="41">
        <f t="shared" si="164"/>
        <v>0</v>
      </c>
      <c r="L290" s="41">
        <f t="shared" si="164"/>
        <v>0</v>
      </c>
      <c r="M290" s="41">
        <f t="shared" si="164"/>
        <v>0</v>
      </c>
      <c r="N290" s="41">
        <f t="shared" si="164"/>
        <v>0</v>
      </c>
      <c r="O290" s="41">
        <f t="shared" si="164"/>
        <v>0</v>
      </c>
      <c r="P290" s="41">
        <f t="shared" si="164"/>
        <v>0</v>
      </c>
      <c r="Q290" s="41">
        <f t="shared" si="164"/>
        <v>0</v>
      </c>
      <c r="R290" s="41">
        <f t="shared" si="164"/>
        <v>0</v>
      </c>
      <c r="S290" s="41">
        <f t="shared" si="164"/>
        <v>0</v>
      </c>
      <c r="T290" s="41">
        <f t="shared" si="164"/>
        <v>0</v>
      </c>
      <c r="U290" s="41">
        <f t="shared" si="164"/>
        <v>0</v>
      </c>
      <c r="V290" s="41">
        <f t="shared" si="164"/>
        <v>0</v>
      </c>
      <c r="W290" s="41">
        <f t="shared" si="164"/>
        <v>0</v>
      </c>
      <c r="X290" s="41">
        <f t="shared" si="164"/>
        <v>0</v>
      </c>
      <c r="Y290" s="41">
        <f t="shared" si="164"/>
        <v>0</v>
      </c>
      <c r="Z290" s="41">
        <f t="shared" si="164"/>
        <v>0</v>
      </c>
      <c r="AA290" s="41">
        <f t="shared" si="164"/>
        <v>0</v>
      </c>
      <c r="AB290" s="42" t="e">
        <f>Z290/D290</f>
        <v>#DIV/0!</v>
      </c>
      <c r="AC290" s="32"/>
      <c r="AE290" s="128"/>
      <c r="AF290" s="128"/>
      <c r="AG290" s="128"/>
      <c r="AH290" s="128"/>
      <c r="AI290" s="128"/>
      <c r="AJ290" s="128"/>
      <c r="AK290" s="128"/>
    </row>
    <row r="291" spans="1:37" s="33" customFormat="1" ht="18" hidden="1" customHeight="1" x14ac:dyDescent="0.25">
      <c r="A291" s="43" t="s">
        <v>39</v>
      </c>
      <c r="B291" s="31">
        <f>[1]consoCURRENT!E6191</f>
        <v>0</v>
      </c>
      <c r="C291" s="31">
        <f>[1]consoCURRENT!F6191</f>
        <v>0</v>
      </c>
      <c r="D291" s="31">
        <f>[1]consoCURRENT!G6191</f>
        <v>0</v>
      </c>
      <c r="E291" s="31">
        <f>[1]consoCURRENT!H6191</f>
        <v>0</v>
      </c>
      <c r="F291" s="31">
        <f>[1]consoCURRENT!I6191</f>
        <v>0</v>
      </c>
      <c r="G291" s="31">
        <f>[1]consoCURRENT!J6191</f>
        <v>0</v>
      </c>
      <c r="H291" s="31">
        <f>[1]consoCURRENT!K6191</f>
        <v>0</v>
      </c>
      <c r="I291" s="31">
        <f>[1]consoCURRENT!L6191</f>
        <v>0</v>
      </c>
      <c r="J291" s="31">
        <f>[1]consoCURRENT!M6191</f>
        <v>0</v>
      </c>
      <c r="K291" s="31">
        <f>[1]consoCURRENT!N6191</f>
        <v>0</v>
      </c>
      <c r="L291" s="31">
        <f>[1]consoCURRENT!O6191</f>
        <v>0</v>
      </c>
      <c r="M291" s="31">
        <f>[1]consoCURRENT!P6191</f>
        <v>0</v>
      </c>
      <c r="N291" s="31">
        <f>[1]consoCURRENT!Q6191</f>
        <v>0</v>
      </c>
      <c r="O291" s="31">
        <f>[1]consoCURRENT!R6191</f>
        <v>0</v>
      </c>
      <c r="P291" s="31">
        <f>[1]consoCURRENT!S6191</f>
        <v>0</v>
      </c>
      <c r="Q291" s="31">
        <f>[1]consoCURRENT!T6191</f>
        <v>0</v>
      </c>
      <c r="R291" s="31">
        <f>[1]consoCURRENT!U6191</f>
        <v>0</v>
      </c>
      <c r="S291" s="31">
        <f>[1]consoCURRENT!V6191</f>
        <v>0</v>
      </c>
      <c r="T291" s="31">
        <f>[1]consoCURRENT!W6191</f>
        <v>0</v>
      </c>
      <c r="U291" s="31">
        <f>[1]consoCURRENT!X6191</f>
        <v>0</v>
      </c>
      <c r="V291" s="31">
        <f>[1]consoCURRENT!Y6191</f>
        <v>0</v>
      </c>
      <c r="W291" s="31">
        <f>[1]consoCURRENT!Z6191</f>
        <v>0</v>
      </c>
      <c r="X291" s="31">
        <f>[1]consoCURRENT!AA6191</f>
        <v>0</v>
      </c>
      <c r="Y291" s="31">
        <f>[1]consoCURRENT!AB6191</f>
        <v>0</v>
      </c>
      <c r="Z291" s="31">
        <f t="shared" ref="Z291" si="165">SUM(M291:Y291)</f>
        <v>0</v>
      </c>
      <c r="AA291" s="31">
        <f>D291-Z291</f>
        <v>0</v>
      </c>
      <c r="AB291" s="39"/>
      <c r="AC291" s="32"/>
      <c r="AE291" s="128"/>
      <c r="AF291" s="128"/>
      <c r="AG291" s="128"/>
      <c r="AH291" s="128"/>
      <c r="AI291" s="128"/>
      <c r="AJ291" s="128"/>
      <c r="AK291" s="128"/>
    </row>
    <row r="292" spans="1:37" s="33" customFormat="1" ht="18" hidden="1" customHeight="1" x14ac:dyDescent="0.25">
      <c r="A292" s="40" t="s">
        <v>40</v>
      </c>
      <c r="B292" s="41">
        <f t="shared" ref="B292:AA292" si="166">B291+B290</f>
        <v>0</v>
      </c>
      <c r="C292" s="41">
        <f t="shared" si="166"/>
        <v>0</v>
      </c>
      <c r="D292" s="41">
        <f t="shared" si="166"/>
        <v>0</v>
      </c>
      <c r="E292" s="41">
        <f t="shared" si="166"/>
        <v>0</v>
      </c>
      <c r="F292" s="41">
        <f t="shared" si="166"/>
        <v>0</v>
      </c>
      <c r="G292" s="41">
        <f t="shared" si="166"/>
        <v>0</v>
      </c>
      <c r="H292" s="41">
        <f t="shared" si="166"/>
        <v>0</v>
      </c>
      <c r="I292" s="41">
        <f t="shared" si="166"/>
        <v>0</v>
      </c>
      <c r="J292" s="41">
        <f t="shared" si="166"/>
        <v>0</v>
      </c>
      <c r="K292" s="41">
        <f t="shared" si="166"/>
        <v>0</v>
      </c>
      <c r="L292" s="41">
        <f t="shared" si="166"/>
        <v>0</v>
      </c>
      <c r="M292" s="41">
        <f t="shared" si="166"/>
        <v>0</v>
      </c>
      <c r="N292" s="41">
        <f t="shared" si="166"/>
        <v>0</v>
      </c>
      <c r="O292" s="41">
        <f t="shared" si="166"/>
        <v>0</v>
      </c>
      <c r="P292" s="41">
        <f t="shared" si="166"/>
        <v>0</v>
      </c>
      <c r="Q292" s="41">
        <f t="shared" si="166"/>
        <v>0</v>
      </c>
      <c r="R292" s="41">
        <f t="shared" si="166"/>
        <v>0</v>
      </c>
      <c r="S292" s="41">
        <f t="shared" si="166"/>
        <v>0</v>
      </c>
      <c r="T292" s="41">
        <f t="shared" si="166"/>
        <v>0</v>
      </c>
      <c r="U292" s="41">
        <f t="shared" si="166"/>
        <v>0</v>
      </c>
      <c r="V292" s="41">
        <f t="shared" si="166"/>
        <v>0</v>
      </c>
      <c r="W292" s="41">
        <f t="shared" si="166"/>
        <v>0</v>
      </c>
      <c r="X292" s="41">
        <f t="shared" si="166"/>
        <v>0</v>
      </c>
      <c r="Y292" s="41">
        <f t="shared" si="166"/>
        <v>0</v>
      </c>
      <c r="Z292" s="41">
        <f t="shared" si="166"/>
        <v>0</v>
      </c>
      <c r="AA292" s="41">
        <f t="shared" si="166"/>
        <v>0</v>
      </c>
      <c r="AB292" s="42" t="e">
        <f>Z292/D292</f>
        <v>#DIV/0!</v>
      </c>
      <c r="AC292" s="44"/>
      <c r="AE292" s="128"/>
      <c r="AF292" s="128"/>
      <c r="AG292" s="128"/>
      <c r="AH292" s="128"/>
      <c r="AI292" s="128"/>
      <c r="AJ292" s="128"/>
      <c r="AK292" s="128"/>
    </row>
    <row r="293" spans="1:37" s="33" customFormat="1" ht="15" hidden="1" customHeight="1" x14ac:dyDescent="0.25">
      <c r="A293" s="34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2"/>
      <c r="AE293" s="128"/>
      <c r="AF293" s="128"/>
      <c r="AG293" s="128"/>
      <c r="AH293" s="128"/>
      <c r="AI293" s="128"/>
      <c r="AJ293" s="128"/>
      <c r="AK293" s="128"/>
    </row>
    <row r="294" spans="1:37" s="33" customFormat="1" ht="15" hidden="1" customHeight="1" x14ac:dyDescent="0.25">
      <c r="A294" s="34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2"/>
      <c r="AE294" s="128"/>
      <c r="AF294" s="128"/>
      <c r="AG294" s="128"/>
      <c r="AH294" s="128"/>
      <c r="AI294" s="128"/>
      <c r="AJ294" s="128"/>
      <c r="AK294" s="128"/>
    </row>
    <row r="295" spans="1:37" s="33" customFormat="1" ht="15" hidden="1" customHeight="1" x14ac:dyDescent="0.25">
      <c r="A295" s="48" t="s">
        <v>44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2"/>
      <c r="AE295" s="128"/>
      <c r="AF295" s="128"/>
      <c r="AG295" s="128"/>
      <c r="AH295" s="128"/>
      <c r="AI295" s="128"/>
      <c r="AJ295" s="128"/>
      <c r="AK295" s="128"/>
    </row>
    <row r="296" spans="1:37" s="33" customFormat="1" ht="18" hidden="1" customHeight="1" x14ac:dyDescent="0.2">
      <c r="A296" s="36" t="s">
        <v>34</v>
      </c>
      <c r="B296" s="31">
        <f>[1]consoCURRENT!E6252</f>
        <v>0</v>
      </c>
      <c r="C296" s="31">
        <f>[1]consoCURRENT!F6252</f>
        <v>0</v>
      </c>
      <c r="D296" s="31">
        <f>[1]consoCURRENT!G6252</f>
        <v>0</v>
      </c>
      <c r="E296" s="31">
        <f>[1]consoCURRENT!H6252</f>
        <v>0</v>
      </c>
      <c r="F296" s="31">
        <f>[1]consoCURRENT!I6252</f>
        <v>0</v>
      </c>
      <c r="G296" s="31">
        <f>[1]consoCURRENT!J6252</f>
        <v>0</v>
      </c>
      <c r="H296" s="31">
        <f>[1]consoCURRENT!K6252</f>
        <v>0</v>
      </c>
      <c r="I296" s="31">
        <f>[1]consoCURRENT!L6252</f>
        <v>0</v>
      </c>
      <c r="J296" s="31">
        <f>[1]consoCURRENT!M6252</f>
        <v>0</v>
      </c>
      <c r="K296" s="31">
        <f>[1]consoCURRENT!N6252</f>
        <v>0</v>
      </c>
      <c r="L296" s="31">
        <f>[1]consoCURRENT!O6252</f>
        <v>0</v>
      </c>
      <c r="M296" s="31">
        <f>[1]consoCURRENT!P6252</f>
        <v>0</v>
      </c>
      <c r="N296" s="31">
        <f>[1]consoCURRENT!Q6252</f>
        <v>0</v>
      </c>
      <c r="O296" s="31">
        <f>[1]consoCURRENT!R6252</f>
        <v>0</v>
      </c>
      <c r="P296" s="31">
        <f>[1]consoCURRENT!S6252</f>
        <v>0</v>
      </c>
      <c r="Q296" s="31">
        <f>[1]consoCURRENT!T6252</f>
        <v>0</v>
      </c>
      <c r="R296" s="31">
        <f>[1]consoCURRENT!U6252</f>
        <v>0</v>
      </c>
      <c r="S296" s="31">
        <f>[1]consoCURRENT!V6252</f>
        <v>0</v>
      </c>
      <c r="T296" s="31">
        <f>[1]consoCURRENT!W6252</f>
        <v>0</v>
      </c>
      <c r="U296" s="31">
        <f>[1]consoCURRENT!X6252</f>
        <v>0</v>
      </c>
      <c r="V296" s="31">
        <f>[1]consoCURRENT!Y6252</f>
        <v>0</v>
      </c>
      <c r="W296" s="31">
        <f>[1]consoCURRENT!Z6252</f>
        <v>0</v>
      </c>
      <c r="X296" s="31">
        <f>[1]consoCURRENT!AA6252</f>
        <v>0</v>
      </c>
      <c r="Y296" s="31">
        <f>[1]consoCURRENT!AB6252</f>
        <v>0</v>
      </c>
      <c r="Z296" s="31">
        <f>SUM(M296:Y296)</f>
        <v>0</v>
      </c>
      <c r="AA296" s="31">
        <f>D296-Z296</f>
        <v>0</v>
      </c>
      <c r="AB296" s="39" t="e">
        <f>Z296/D296</f>
        <v>#DIV/0!</v>
      </c>
      <c r="AC296" s="32"/>
      <c r="AE296" s="128"/>
      <c r="AF296" s="128"/>
      <c r="AG296" s="128"/>
      <c r="AH296" s="128"/>
      <c r="AI296" s="128"/>
      <c r="AJ296" s="128"/>
      <c r="AK296" s="128"/>
    </row>
    <row r="297" spans="1:37" s="33" customFormat="1" ht="18" hidden="1" customHeight="1" x14ac:dyDescent="0.2">
      <c r="A297" s="36" t="s">
        <v>35</v>
      </c>
      <c r="B297" s="31">
        <f>[1]consoCURRENT!E6365</f>
        <v>83534.78</v>
      </c>
      <c r="C297" s="31">
        <f>[1]consoCURRENT!F6365</f>
        <v>0</v>
      </c>
      <c r="D297" s="31">
        <f>[1]consoCURRENT!G6365</f>
        <v>83534.78</v>
      </c>
      <c r="E297" s="31">
        <f>[1]consoCURRENT!H6365</f>
        <v>37792.78</v>
      </c>
      <c r="F297" s="31">
        <f>[1]consoCURRENT!I6365</f>
        <v>0</v>
      </c>
      <c r="G297" s="31">
        <f>[1]consoCURRENT!J6365</f>
        <v>0</v>
      </c>
      <c r="H297" s="31">
        <f>[1]consoCURRENT!K6365</f>
        <v>0</v>
      </c>
      <c r="I297" s="31">
        <f>[1]consoCURRENT!L6365</f>
        <v>0</v>
      </c>
      <c r="J297" s="31">
        <f>[1]consoCURRENT!M6365</f>
        <v>0</v>
      </c>
      <c r="K297" s="31">
        <f>[1]consoCURRENT!N6365</f>
        <v>0</v>
      </c>
      <c r="L297" s="31">
        <f>[1]consoCURRENT!O6365</f>
        <v>0</v>
      </c>
      <c r="M297" s="31">
        <f>[1]consoCURRENT!P6365</f>
        <v>0</v>
      </c>
      <c r="N297" s="31">
        <f>[1]consoCURRENT!Q6365</f>
        <v>9286.7799999999988</v>
      </c>
      <c r="O297" s="31">
        <f>[1]consoCURRENT!R6365</f>
        <v>8900</v>
      </c>
      <c r="P297" s="31">
        <f>[1]consoCURRENT!S6365</f>
        <v>19606</v>
      </c>
      <c r="Q297" s="31">
        <f>[1]consoCURRENT!T6365</f>
        <v>0</v>
      </c>
      <c r="R297" s="31">
        <f>[1]consoCURRENT!U6365</f>
        <v>0</v>
      </c>
      <c r="S297" s="31">
        <f>[1]consoCURRENT!V6365</f>
        <v>0</v>
      </c>
      <c r="T297" s="31">
        <f>[1]consoCURRENT!W6365</f>
        <v>0</v>
      </c>
      <c r="U297" s="31">
        <f>[1]consoCURRENT!X6365</f>
        <v>0</v>
      </c>
      <c r="V297" s="31">
        <f>[1]consoCURRENT!Y6365</f>
        <v>0</v>
      </c>
      <c r="W297" s="31">
        <f>[1]consoCURRENT!Z6365</f>
        <v>0</v>
      </c>
      <c r="X297" s="31">
        <f>[1]consoCURRENT!AA6365</f>
        <v>0</v>
      </c>
      <c r="Y297" s="31">
        <f>[1]consoCURRENT!AB6365</f>
        <v>0</v>
      </c>
      <c r="Z297" s="31">
        <f t="shared" ref="Z297:Z299" si="167">SUM(M297:Y297)</f>
        <v>37792.78</v>
      </c>
      <c r="AA297" s="31">
        <f>D297-Z297</f>
        <v>45742</v>
      </c>
      <c r="AB297" s="39">
        <f>Z297/D297</f>
        <v>0.45241969871710919</v>
      </c>
      <c r="AC297" s="32"/>
      <c r="AE297" s="128"/>
      <c r="AF297" s="128"/>
      <c r="AG297" s="128"/>
      <c r="AH297" s="128"/>
      <c r="AI297" s="128"/>
      <c r="AJ297" s="128"/>
      <c r="AK297" s="128"/>
    </row>
    <row r="298" spans="1:37" s="33" customFormat="1" ht="18" hidden="1" customHeight="1" x14ac:dyDescent="0.2">
      <c r="A298" s="36" t="s">
        <v>36</v>
      </c>
      <c r="B298" s="31">
        <f>[1]consoCURRENT!E6371</f>
        <v>0</v>
      </c>
      <c r="C298" s="31">
        <f>[1]consoCURRENT!F6371</f>
        <v>0</v>
      </c>
      <c r="D298" s="31">
        <f>[1]consoCURRENT!G6371</f>
        <v>0</v>
      </c>
      <c r="E298" s="31">
        <f>[1]consoCURRENT!H6371</f>
        <v>0</v>
      </c>
      <c r="F298" s="31">
        <f>[1]consoCURRENT!I6371</f>
        <v>0</v>
      </c>
      <c r="G298" s="31">
        <f>[1]consoCURRENT!J6371</f>
        <v>0</v>
      </c>
      <c r="H298" s="31">
        <f>[1]consoCURRENT!K6371</f>
        <v>0</v>
      </c>
      <c r="I298" s="31">
        <f>[1]consoCURRENT!L6371</f>
        <v>0</v>
      </c>
      <c r="J298" s="31">
        <f>[1]consoCURRENT!M6371</f>
        <v>0</v>
      </c>
      <c r="K298" s="31">
        <f>[1]consoCURRENT!N6371</f>
        <v>0</v>
      </c>
      <c r="L298" s="31">
        <f>[1]consoCURRENT!O6371</f>
        <v>0</v>
      </c>
      <c r="M298" s="31">
        <f>[1]consoCURRENT!P6371</f>
        <v>0</v>
      </c>
      <c r="N298" s="31">
        <f>[1]consoCURRENT!Q6371</f>
        <v>0</v>
      </c>
      <c r="O298" s="31">
        <f>[1]consoCURRENT!R6371</f>
        <v>0</v>
      </c>
      <c r="P298" s="31">
        <f>[1]consoCURRENT!S6371</f>
        <v>0</v>
      </c>
      <c r="Q298" s="31">
        <f>[1]consoCURRENT!T6371</f>
        <v>0</v>
      </c>
      <c r="R298" s="31">
        <f>[1]consoCURRENT!U6371</f>
        <v>0</v>
      </c>
      <c r="S298" s="31">
        <f>[1]consoCURRENT!V6371</f>
        <v>0</v>
      </c>
      <c r="T298" s="31">
        <f>[1]consoCURRENT!W6371</f>
        <v>0</v>
      </c>
      <c r="U298" s="31">
        <f>[1]consoCURRENT!X6371</f>
        <v>0</v>
      </c>
      <c r="V298" s="31">
        <f>[1]consoCURRENT!Y6371</f>
        <v>0</v>
      </c>
      <c r="W298" s="31">
        <f>[1]consoCURRENT!Z6371</f>
        <v>0</v>
      </c>
      <c r="X298" s="31">
        <f>[1]consoCURRENT!AA6371</f>
        <v>0</v>
      </c>
      <c r="Y298" s="31">
        <f>[1]consoCURRENT!AB6371</f>
        <v>0</v>
      </c>
      <c r="Z298" s="31">
        <f t="shared" si="167"/>
        <v>0</v>
      </c>
      <c r="AA298" s="31">
        <f>D298-Z298</f>
        <v>0</v>
      </c>
      <c r="AB298" s="39"/>
      <c r="AC298" s="32"/>
      <c r="AE298" s="128"/>
      <c r="AF298" s="128"/>
      <c r="AG298" s="128"/>
      <c r="AH298" s="128"/>
      <c r="AI298" s="128"/>
      <c r="AJ298" s="128"/>
      <c r="AK298" s="128"/>
    </row>
    <row r="299" spans="1:37" s="33" customFormat="1" ht="18" hidden="1" customHeight="1" x14ac:dyDescent="0.2">
      <c r="A299" s="36" t="s">
        <v>37</v>
      </c>
      <c r="B299" s="31">
        <f>[1]consoCURRENT!E6400</f>
        <v>0</v>
      </c>
      <c r="C299" s="31">
        <f>[1]consoCURRENT!F6400</f>
        <v>0</v>
      </c>
      <c r="D299" s="31">
        <f>[1]consoCURRENT!G6400</f>
        <v>0</v>
      </c>
      <c r="E299" s="31">
        <f>[1]consoCURRENT!H6400</f>
        <v>0</v>
      </c>
      <c r="F299" s="31">
        <f>[1]consoCURRENT!I6400</f>
        <v>0</v>
      </c>
      <c r="G299" s="31">
        <f>[1]consoCURRENT!J6400</f>
        <v>0</v>
      </c>
      <c r="H299" s="31">
        <f>[1]consoCURRENT!K6400</f>
        <v>0</v>
      </c>
      <c r="I299" s="31">
        <f>[1]consoCURRENT!L6400</f>
        <v>0</v>
      </c>
      <c r="J299" s="31">
        <f>[1]consoCURRENT!M6400</f>
        <v>0</v>
      </c>
      <c r="K299" s="31">
        <f>[1]consoCURRENT!N6400</f>
        <v>0</v>
      </c>
      <c r="L299" s="31">
        <f>[1]consoCURRENT!O6400</f>
        <v>0</v>
      </c>
      <c r="M299" s="31">
        <f>[1]consoCURRENT!P6400</f>
        <v>0</v>
      </c>
      <c r="N299" s="31">
        <f>[1]consoCURRENT!Q6400</f>
        <v>0</v>
      </c>
      <c r="O299" s="31">
        <f>[1]consoCURRENT!R6400</f>
        <v>0</v>
      </c>
      <c r="P299" s="31">
        <f>[1]consoCURRENT!S6400</f>
        <v>0</v>
      </c>
      <c r="Q299" s="31">
        <f>[1]consoCURRENT!T6400</f>
        <v>0</v>
      </c>
      <c r="R299" s="31">
        <f>[1]consoCURRENT!U6400</f>
        <v>0</v>
      </c>
      <c r="S299" s="31">
        <f>[1]consoCURRENT!V6400</f>
        <v>0</v>
      </c>
      <c r="T299" s="31">
        <f>[1]consoCURRENT!W6400</f>
        <v>0</v>
      </c>
      <c r="U299" s="31">
        <f>[1]consoCURRENT!X6400</f>
        <v>0</v>
      </c>
      <c r="V299" s="31">
        <f>[1]consoCURRENT!Y6400</f>
        <v>0</v>
      </c>
      <c r="W299" s="31">
        <f>[1]consoCURRENT!Z6400</f>
        <v>0</v>
      </c>
      <c r="X299" s="31">
        <f>[1]consoCURRENT!AA6400</f>
        <v>0</v>
      </c>
      <c r="Y299" s="31">
        <f>[1]consoCURRENT!AB6400</f>
        <v>0</v>
      </c>
      <c r="Z299" s="31">
        <f t="shared" si="167"/>
        <v>0</v>
      </c>
      <c r="AA299" s="31">
        <f>D299-Z299</f>
        <v>0</v>
      </c>
      <c r="AB299" s="39"/>
      <c r="AC299" s="32"/>
      <c r="AE299" s="128"/>
      <c r="AF299" s="128"/>
      <c r="AG299" s="128"/>
      <c r="AH299" s="128"/>
      <c r="AI299" s="128"/>
      <c r="AJ299" s="128"/>
      <c r="AK299" s="128"/>
    </row>
    <row r="300" spans="1:37" s="33" customFormat="1" ht="18" hidden="1" customHeight="1" x14ac:dyDescent="0.25">
      <c r="A300" s="40" t="s">
        <v>38</v>
      </c>
      <c r="B300" s="41">
        <f t="shared" ref="B300:AA300" si="168">SUM(B296:B299)</f>
        <v>83534.78</v>
      </c>
      <c r="C300" s="41">
        <f t="shared" si="168"/>
        <v>0</v>
      </c>
      <c r="D300" s="41">
        <f t="shared" si="168"/>
        <v>83534.78</v>
      </c>
      <c r="E300" s="41">
        <f t="shared" si="168"/>
        <v>37792.78</v>
      </c>
      <c r="F300" s="41">
        <f t="shared" si="168"/>
        <v>0</v>
      </c>
      <c r="G300" s="41">
        <f t="shared" si="168"/>
        <v>0</v>
      </c>
      <c r="H300" s="41">
        <f t="shared" si="168"/>
        <v>0</v>
      </c>
      <c r="I300" s="41">
        <f t="shared" si="168"/>
        <v>0</v>
      </c>
      <c r="J300" s="41">
        <f t="shared" si="168"/>
        <v>0</v>
      </c>
      <c r="K300" s="41">
        <f t="shared" si="168"/>
        <v>0</v>
      </c>
      <c r="L300" s="41">
        <f t="shared" si="168"/>
        <v>0</v>
      </c>
      <c r="M300" s="41">
        <f t="shared" si="168"/>
        <v>0</v>
      </c>
      <c r="N300" s="41">
        <f t="shared" si="168"/>
        <v>9286.7799999999988</v>
      </c>
      <c r="O300" s="41">
        <f t="shared" si="168"/>
        <v>8900</v>
      </c>
      <c r="P300" s="41">
        <f t="shared" si="168"/>
        <v>19606</v>
      </c>
      <c r="Q300" s="41">
        <f t="shared" si="168"/>
        <v>0</v>
      </c>
      <c r="R300" s="41">
        <f t="shared" si="168"/>
        <v>0</v>
      </c>
      <c r="S300" s="41">
        <f t="shared" si="168"/>
        <v>0</v>
      </c>
      <c r="T300" s="41">
        <f t="shared" si="168"/>
        <v>0</v>
      </c>
      <c r="U300" s="41">
        <f t="shared" si="168"/>
        <v>0</v>
      </c>
      <c r="V300" s="41">
        <f t="shared" si="168"/>
        <v>0</v>
      </c>
      <c r="W300" s="41">
        <f t="shared" si="168"/>
        <v>0</v>
      </c>
      <c r="X300" s="41">
        <f t="shared" si="168"/>
        <v>0</v>
      </c>
      <c r="Y300" s="41">
        <f t="shared" si="168"/>
        <v>0</v>
      </c>
      <c r="Z300" s="41">
        <f t="shared" si="168"/>
        <v>37792.78</v>
      </c>
      <c r="AA300" s="41">
        <f t="shared" si="168"/>
        <v>45742</v>
      </c>
      <c r="AB300" s="42">
        <f>Z300/D300</f>
        <v>0.45241969871710919</v>
      </c>
      <c r="AC300" s="32"/>
      <c r="AE300" s="128"/>
      <c r="AF300" s="128"/>
      <c r="AG300" s="128"/>
      <c r="AH300" s="128"/>
      <c r="AI300" s="128"/>
      <c r="AJ300" s="128"/>
      <c r="AK300" s="128"/>
    </row>
    <row r="301" spans="1:37" s="33" customFormat="1" ht="18" hidden="1" customHeight="1" x14ac:dyDescent="0.25">
      <c r="A301" s="43" t="s">
        <v>39</v>
      </c>
      <c r="B301" s="31">
        <f>[1]consoCURRENT!E6404</f>
        <v>0</v>
      </c>
      <c r="C301" s="31">
        <f>[1]consoCURRENT!F6404</f>
        <v>0</v>
      </c>
      <c r="D301" s="31">
        <f>[1]consoCURRENT!G6404</f>
        <v>0</v>
      </c>
      <c r="E301" s="31">
        <f>[1]consoCURRENT!H6404</f>
        <v>0</v>
      </c>
      <c r="F301" s="31">
        <f>[1]consoCURRENT!I6404</f>
        <v>0</v>
      </c>
      <c r="G301" s="31">
        <f>[1]consoCURRENT!J6404</f>
        <v>0</v>
      </c>
      <c r="H301" s="31">
        <f>[1]consoCURRENT!K6404</f>
        <v>0</v>
      </c>
      <c r="I301" s="31">
        <f>[1]consoCURRENT!L6404</f>
        <v>0</v>
      </c>
      <c r="J301" s="31">
        <f>[1]consoCURRENT!M6404</f>
        <v>0</v>
      </c>
      <c r="K301" s="31">
        <f>[1]consoCURRENT!N6404</f>
        <v>0</v>
      </c>
      <c r="L301" s="31">
        <f>[1]consoCURRENT!O6404</f>
        <v>0</v>
      </c>
      <c r="M301" s="31">
        <f>[1]consoCURRENT!P6404</f>
        <v>0</v>
      </c>
      <c r="N301" s="31">
        <f>[1]consoCURRENT!Q6404</f>
        <v>0</v>
      </c>
      <c r="O301" s="31">
        <f>[1]consoCURRENT!R6404</f>
        <v>0</v>
      </c>
      <c r="P301" s="31">
        <f>[1]consoCURRENT!S6404</f>
        <v>0</v>
      </c>
      <c r="Q301" s="31">
        <f>[1]consoCURRENT!T6404</f>
        <v>0</v>
      </c>
      <c r="R301" s="31">
        <f>[1]consoCURRENT!U6404</f>
        <v>0</v>
      </c>
      <c r="S301" s="31">
        <f>[1]consoCURRENT!V6404</f>
        <v>0</v>
      </c>
      <c r="T301" s="31">
        <f>[1]consoCURRENT!W6404</f>
        <v>0</v>
      </c>
      <c r="U301" s="31">
        <f>[1]consoCURRENT!X6404</f>
        <v>0</v>
      </c>
      <c r="V301" s="31">
        <f>[1]consoCURRENT!Y6404</f>
        <v>0</v>
      </c>
      <c r="W301" s="31">
        <f>[1]consoCURRENT!Z6404</f>
        <v>0</v>
      </c>
      <c r="X301" s="31">
        <f>[1]consoCURRENT!AA6404</f>
        <v>0</v>
      </c>
      <c r="Y301" s="31">
        <f>[1]consoCURRENT!AB6404</f>
        <v>0</v>
      </c>
      <c r="Z301" s="31">
        <f t="shared" ref="Z301" si="169">SUM(M301:Y301)</f>
        <v>0</v>
      </c>
      <c r="AA301" s="31">
        <f>D301-Z301</f>
        <v>0</v>
      </c>
      <c r="AB301" s="39"/>
      <c r="AC301" s="32"/>
      <c r="AE301" s="128"/>
      <c r="AF301" s="128"/>
      <c r="AG301" s="128"/>
      <c r="AH301" s="128"/>
      <c r="AI301" s="128"/>
      <c r="AJ301" s="128"/>
      <c r="AK301" s="128"/>
    </row>
    <row r="302" spans="1:37" s="33" customFormat="1" ht="18" hidden="1" customHeight="1" x14ac:dyDescent="0.25">
      <c r="A302" s="40" t="s">
        <v>40</v>
      </c>
      <c r="B302" s="41">
        <f t="shared" ref="B302:AA302" si="170">B301+B300</f>
        <v>83534.78</v>
      </c>
      <c r="C302" s="41">
        <f t="shared" si="170"/>
        <v>0</v>
      </c>
      <c r="D302" s="41">
        <f t="shared" si="170"/>
        <v>83534.78</v>
      </c>
      <c r="E302" s="41">
        <f t="shared" si="170"/>
        <v>37792.78</v>
      </c>
      <c r="F302" s="41">
        <f t="shared" si="170"/>
        <v>0</v>
      </c>
      <c r="G302" s="41">
        <f t="shared" si="170"/>
        <v>0</v>
      </c>
      <c r="H302" s="41">
        <f t="shared" si="170"/>
        <v>0</v>
      </c>
      <c r="I302" s="41">
        <f t="shared" si="170"/>
        <v>0</v>
      </c>
      <c r="J302" s="41">
        <f t="shared" si="170"/>
        <v>0</v>
      </c>
      <c r="K302" s="41">
        <f t="shared" si="170"/>
        <v>0</v>
      </c>
      <c r="L302" s="41">
        <f t="shared" si="170"/>
        <v>0</v>
      </c>
      <c r="M302" s="41">
        <f t="shared" si="170"/>
        <v>0</v>
      </c>
      <c r="N302" s="41">
        <f t="shared" si="170"/>
        <v>9286.7799999999988</v>
      </c>
      <c r="O302" s="41">
        <f t="shared" si="170"/>
        <v>8900</v>
      </c>
      <c r="P302" s="41">
        <f t="shared" si="170"/>
        <v>19606</v>
      </c>
      <c r="Q302" s="41">
        <f t="shared" si="170"/>
        <v>0</v>
      </c>
      <c r="R302" s="41">
        <f t="shared" si="170"/>
        <v>0</v>
      </c>
      <c r="S302" s="41">
        <f t="shared" si="170"/>
        <v>0</v>
      </c>
      <c r="T302" s="41">
        <f t="shared" si="170"/>
        <v>0</v>
      </c>
      <c r="U302" s="41">
        <f t="shared" si="170"/>
        <v>0</v>
      </c>
      <c r="V302" s="41">
        <f t="shared" si="170"/>
        <v>0</v>
      </c>
      <c r="W302" s="41">
        <f t="shared" si="170"/>
        <v>0</v>
      </c>
      <c r="X302" s="41">
        <f t="shared" si="170"/>
        <v>0</v>
      </c>
      <c r="Y302" s="41">
        <f t="shared" si="170"/>
        <v>0</v>
      </c>
      <c r="Z302" s="41">
        <f t="shared" si="170"/>
        <v>37792.78</v>
      </c>
      <c r="AA302" s="41">
        <f t="shared" si="170"/>
        <v>45742</v>
      </c>
      <c r="AB302" s="42">
        <f>Z302/D302</f>
        <v>0.45241969871710919</v>
      </c>
      <c r="AC302" s="44"/>
      <c r="AE302" s="128"/>
      <c r="AF302" s="128"/>
      <c r="AG302" s="128"/>
      <c r="AH302" s="128"/>
      <c r="AI302" s="128"/>
      <c r="AJ302" s="128"/>
      <c r="AK302" s="128"/>
    </row>
    <row r="303" spans="1:37" s="33" customFormat="1" ht="10.7" hidden="1" customHeight="1" x14ac:dyDescent="0.25">
      <c r="A303" s="34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2"/>
      <c r="AE303" s="128"/>
      <c r="AF303" s="128"/>
      <c r="AG303" s="128"/>
      <c r="AH303" s="128"/>
      <c r="AI303" s="128"/>
      <c r="AJ303" s="128"/>
      <c r="AK303" s="128"/>
    </row>
    <row r="304" spans="1:37" s="33" customFormat="1" ht="10.7" hidden="1" customHeight="1" x14ac:dyDescent="0.25">
      <c r="A304" s="48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2"/>
      <c r="AE304" s="128"/>
      <c r="AF304" s="128"/>
      <c r="AG304" s="128"/>
      <c r="AH304" s="128"/>
      <c r="AI304" s="128"/>
      <c r="AJ304" s="128"/>
      <c r="AK304" s="128"/>
    </row>
    <row r="305" spans="1:37" s="33" customFormat="1" ht="15" hidden="1" customHeight="1" x14ac:dyDescent="0.25">
      <c r="A305" s="48" t="s">
        <v>45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2"/>
      <c r="AE305" s="128"/>
      <c r="AF305" s="128"/>
      <c r="AG305" s="128"/>
      <c r="AH305" s="128"/>
      <c r="AI305" s="128"/>
      <c r="AJ305" s="128"/>
      <c r="AK305" s="128"/>
    </row>
    <row r="306" spans="1:37" s="33" customFormat="1" ht="18" hidden="1" customHeight="1" x14ac:dyDescent="0.2">
      <c r="A306" s="36" t="s">
        <v>34</v>
      </c>
      <c r="B306" s="31">
        <f>[1]consoCURRENT!E6465</f>
        <v>0</v>
      </c>
      <c r="C306" s="31">
        <f>[1]consoCURRENT!F6465</f>
        <v>0</v>
      </c>
      <c r="D306" s="31">
        <f>[1]consoCURRENT!G6465</f>
        <v>0</v>
      </c>
      <c r="E306" s="31">
        <f>[1]consoCURRENT!H6465</f>
        <v>0</v>
      </c>
      <c r="F306" s="31">
        <f>[1]consoCURRENT!I6465</f>
        <v>0</v>
      </c>
      <c r="G306" s="31">
        <f>[1]consoCURRENT!J6465</f>
        <v>0</v>
      </c>
      <c r="H306" s="31">
        <f>[1]consoCURRENT!K6465</f>
        <v>0</v>
      </c>
      <c r="I306" s="31">
        <f>[1]consoCURRENT!L6465</f>
        <v>0</v>
      </c>
      <c r="J306" s="31">
        <f>[1]consoCURRENT!M6465</f>
        <v>0</v>
      </c>
      <c r="K306" s="31">
        <f>[1]consoCURRENT!N6465</f>
        <v>0</v>
      </c>
      <c r="L306" s="31">
        <f>[1]consoCURRENT!O6465</f>
        <v>0</v>
      </c>
      <c r="M306" s="31">
        <f>[1]consoCURRENT!P6465</f>
        <v>0</v>
      </c>
      <c r="N306" s="31">
        <f>[1]consoCURRENT!Q6465</f>
        <v>0</v>
      </c>
      <c r="O306" s="31">
        <f>[1]consoCURRENT!R6465</f>
        <v>0</v>
      </c>
      <c r="P306" s="31">
        <f>[1]consoCURRENT!S6465</f>
        <v>0</v>
      </c>
      <c r="Q306" s="31">
        <f>[1]consoCURRENT!T6465</f>
        <v>0</v>
      </c>
      <c r="R306" s="31">
        <f>[1]consoCURRENT!U6465</f>
        <v>0</v>
      </c>
      <c r="S306" s="31">
        <f>[1]consoCURRENT!V6465</f>
        <v>0</v>
      </c>
      <c r="T306" s="31">
        <f>[1]consoCURRENT!W6465</f>
        <v>0</v>
      </c>
      <c r="U306" s="31">
        <f>[1]consoCURRENT!X6465</f>
        <v>0</v>
      </c>
      <c r="V306" s="31">
        <f>[1]consoCURRENT!Y6465</f>
        <v>0</v>
      </c>
      <c r="W306" s="31">
        <f>[1]consoCURRENT!Z6465</f>
        <v>0</v>
      </c>
      <c r="X306" s="31">
        <f>[1]consoCURRENT!AA6465</f>
        <v>0</v>
      </c>
      <c r="Y306" s="31">
        <f>[1]consoCURRENT!AB6465</f>
        <v>0</v>
      </c>
      <c r="Z306" s="31">
        <f>SUM(M306:Y306)</f>
        <v>0</v>
      </c>
      <c r="AA306" s="31">
        <f>D306-Z306</f>
        <v>0</v>
      </c>
      <c r="AB306" s="39" t="e">
        <f>Z306/D306</f>
        <v>#DIV/0!</v>
      </c>
      <c r="AC306" s="32"/>
      <c r="AE306" s="128"/>
      <c r="AF306" s="128"/>
      <c r="AG306" s="128"/>
      <c r="AH306" s="128"/>
      <c r="AI306" s="128"/>
      <c r="AJ306" s="128"/>
      <c r="AK306" s="128"/>
    </row>
    <row r="307" spans="1:37" s="33" customFormat="1" ht="18" hidden="1" customHeight="1" x14ac:dyDescent="0.2">
      <c r="A307" s="36" t="s">
        <v>35</v>
      </c>
      <c r="B307" s="31">
        <f>[1]consoCURRENT!E6578</f>
        <v>229191.88000000003</v>
      </c>
      <c r="C307" s="31">
        <f>[1]consoCURRENT!F6578</f>
        <v>0</v>
      </c>
      <c r="D307" s="31">
        <f>[1]consoCURRENT!G6578</f>
        <v>229191.88000000003</v>
      </c>
      <c r="E307" s="31">
        <f>[1]consoCURRENT!H6578</f>
        <v>0</v>
      </c>
      <c r="F307" s="31">
        <f>[1]consoCURRENT!I6578</f>
        <v>0</v>
      </c>
      <c r="G307" s="31">
        <f>[1]consoCURRENT!J6578</f>
        <v>0</v>
      </c>
      <c r="H307" s="31">
        <f>[1]consoCURRENT!K6578</f>
        <v>0</v>
      </c>
      <c r="I307" s="31">
        <f>[1]consoCURRENT!L6578</f>
        <v>0</v>
      </c>
      <c r="J307" s="31">
        <f>[1]consoCURRENT!M6578</f>
        <v>0</v>
      </c>
      <c r="K307" s="31">
        <f>[1]consoCURRENT!N6578</f>
        <v>0</v>
      </c>
      <c r="L307" s="31">
        <f>[1]consoCURRENT!O6578</f>
        <v>0</v>
      </c>
      <c r="M307" s="31">
        <f>[1]consoCURRENT!P6578</f>
        <v>0</v>
      </c>
      <c r="N307" s="31">
        <f>[1]consoCURRENT!Q6578</f>
        <v>0</v>
      </c>
      <c r="O307" s="31">
        <f>[1]consoCURRENT!R6578</f>
        <v>0</v>
      </c>
      <c r="P307" s="31">
        <f>[1]consoCURRENT!S6578</f>
        <v>0</v>
      </c>
      <c r="Q307" s="31">
        <f>[1]consoCURRENT!T6578</f>
        <v>0</v>
      </c>
      <c r="R307" s="31">
        <f>[1]consoCURRENT!U6578</f>
        <v>0</v>
      </c>
      <c r="S307" s="31">
        <f>[1]consoCURRENT!V6578</f>
        <v>0</v>
      </c>
      <c r="T307" s="31">
        <f>[1]consoCURRENT!W6578</f>
        <v>0</v>
      </c>
      <c r="U307" s="31">
        <f>[1]consoCURRENT!X6578</f>
        <v>0</v>
      </c>
      <c r="V307" s="31">
        <f>[1]consoCURRENT!Y6578</f>
        <v>0</v>
      </c>
      <c r="W307" s="31">
        <f>[1]consoCURRENT!Z6578</f>
        <v>0</v>
      </c>
      <c r="X307" s="31">
        <f>[1]consoCURRENT!AA6578</f>
        <v>0</v>
      </c>
      <c r="Y307" s="31">
        <f>[1]consoCURRENT!AB6578</f>
        <v>0</v>
      </c>
      <c r="Z307" s="31">
        <f t="shared" ref="Z307:Z309" si="171">SUM(M307:Y307)</f>
        <v>0</v>
      </c>
      <c r="AA307" s="31">
        <f>D307-Z307</f>
        <v>229191.88000000003</v>
      </c>
      <c r="AB307" s="39">
        <f>Z307/D307</f>
        <v>0</v>
      </c>
      <c r="AC307" s="32"/>
      <c r="AE307" s="128"/>
      <c r="AF307" s="128"/>
      <c r="AG307" s="128"/>
      <c r="AH307" s="128"/>
      <c r="AI307" s="128"/>
      <c r="AJ307" s="128"/>
      <c r="AK307" s="128"/>
    </row>
    <row r="308" spans="1:37" s="33" customFormat="1" ht="18" hidden="1" customHeight="1" x14ac:dyDescent="0.2">
      <c r="A308" s="49" t="s">
        <v>36</v>
      </c>
      <c r="B308" s="50">
        <f>[1]consoCURRENT!E6584</f>
        <v>0</v>
      </c>
      <c r="C308" s="50">
        <f>[1]consoCURRENT!F6584</f>
        <v>0</v>
      </c>
      <c r="D308" s="50">
        <f>[1]consoCURRENT!G6584</f>
        <v>0</v>
      </c>
      <c r="E308" s="50">
        <f>[1]consoCURRENT!H6584</f>
        <v>0</v>
      </c>
      <c r="F308" s="50">
        <f>[1]consoCURRENT!I6584</f>
        <v>0</v>
      </c>
      <c r="G308" s="50">
        <f>[1]consoCURRENT!J6584</f>
        <v>0</v>
      </c>
      <c r="H308" s="50">
        <f>[1]consoCURRENT!K6584</f>
        <v>0</v>
      </c>
      <c r="I308" s="50">
        <f>[1]consoCURRENT!L6584</f>
        <v>0</v>
      </c>
      <c r="J308" s="50">
        <f>[1]consoCURRENT!M6584</f>
        <v>0</v>
      </c>
      <c r="K308" s="50">
        <f>[1]consoCURRENT!N6584</f>
        <v>0</v>
      </c>
      <c r="L308" s="50">
        <f>[1]consoCURRENT!O6584</f>
        <v>0</v>
      </c>
      <c r="M308" s="50">
        <f>[1]consoCURRENT!P6584</f>
        <v>0</v>
      </c>
      <c r="N308" s="50">
        <f>[1]consoCURRENT!Q6584</f>
        <v>0</v>
      </c>
      <c r="O308" s="50">
        <f>[1]consoCURRENT!R6584</f>
        <v>0</v>
      </c>
      <c r="P308" s="50">
        <f>[1]consoCURRENT!S6584</f>
        <v>0</v>
      </c>
      <c r="Q308" s="50">
        <f>[1]consoCURRENT!T6584</f>
        <v>0</v>
      </c>
      <c r="R308" s="50">
        <f>[1]consoCURRENT!U6584</f>
        <v>0</v>
      </c>
      <c r="S308" s="50">
        <f>[1]consoCURRENT!V6584</f>
        <v>0</v>
      </c>
      <c r="T308" s="50">
        <f>[1]consoCURRENT!W6584</f>
        <v>0</v>
      </c>
      <c r="U308" s="50">
        <f>[1]consoCURRENT!X6584</f>
        <v>0</v>
      </c>
      <c r="V308" s="50">
        <f>[1]consoCURRENT!Y6584</f>
        <v>0</v>
      </c>
      <c r="W308" s="50">
        <f>[1]consoCURRENT!Z6584</f>
        <v>0</v>
      </c>
      <c r="X308" s="50">
        <f>[1]consoCURRENT!AA6584</f>
        <v>0</v>
      </c>
      <c r="Y308" s="50">
        <f>[1]consoCURRENT!AB6584</f>
        <v>0</v>
      </c>
      <c r="Z308" s="50">
        <f t="shared" si="171"/>
        <v>0</v>
      </c>
      <c r="AA308" s="50">
        <f>D308-Z308</f>
        <v>0</v>
      </c>
      <c r="AB308" s="51"/>
      <c r="AC308" s="50"/>
      <c r="AE308" s="128"/>
      <c r="AF308" s="128"/>
      <c r="AG308" s="128"/>
      <c r="AH308" s="128"/>
      <c r="AI308" s="128"/>
      <c r="AJ308" s="128"/>
      <c r="AK308" s="128"/>
    </row>
    <row r="309" spans="1:37" s="33" customFormat="1" ht="18" hidden="1" customHeight="1" x14ac:dyDescent="0.2">
      <c r="A309" s="36" t="s">
        <v>37</v>
      </c>
      <c r="B309" s="31">
        <f>[1]consoCURRENT!E6613</f>
        <v>0</v>
      </c>
      <c r="C309" s="31">
        <f>[1]consoCURRENT!F6613</f>
        <v>0</v>
      </c>
      <c r="D309" s="31">
        <f>[1]consoCURRENT!G6613</f>
        <v>0</v>
      </c>
      <c r="E309" s="31">
        <f>[1]consoCURRENT!H6613</f>
        <v>0</v>
      </c>
      <c r="F309" s="31">
        <f>[1]consoCURRENT!I6613</f>
        <v>0</v>
      </c>
      <c r="G309" s="31">
        <f>[1]consoCURRENT!J6613</f>
        <v>0</v>
      </c>
      <c r="H309" s="31">
        <f>[1]consoCURRENT!K6613</f>
        <v>0</v>
      </c>
      <c r="I309" s="31">
        <f>[1]consoCURRENT!L6613</f>
        <v>0</v>
      </c>
      <c r="J309" s="31">
        <f>[1]consoCURRENT!M6613</f>
        <v>0</v>
      </c>
      <c r="K309" s="31">
        <f>[1]consoCURRENT!N6613</f>
        <v>0</v>
      </c>
      <c r="L309" s="31">
        <f>[1]consoCURRENT!O6613</f>
        <v>0</v>
      </c>
      <c r="M309" s="31">
        <f>[1]consoCURRENT!P6613</f>
        <v>0</v>
      </c>
      <c r="N309" s="31">
        <f>[1]consoCURRENT!Q6613</f>
        <v>0</v>
      </c>
      <c r="O309" s="31">
        <f>[1]consoCURRENT!R6613</f>
        <v>0</v>
      </c>
      <c r="P309" s="31">
        <f>[1]consoCURRENT!S6613</f>
        <v>0</v>
      </c>
      <c r="Q309" s="31">
        <f>[1]consoCURRENT!T6613</f>
        <v>0</v>
      </c>
      <c r="R309" s="31">
        <f>[1]consoCURRENT!U6613</f>
        <v>0</v>
      </c>
      <c r="S309" s="31">
        <f>[1]consoCURRENT!V6613</f>
        <v>0</v>
      </c>
      <c r="T309" s="31">
        <f>[1]consoCURRENT!W6613</f>
        <v>0</v>
      </c>
      <c r="U309" s="31">
        <f>[1]consoCURRENT!X6613</f>
        <v>0</v>
      </c>
      <c r="V309" s="31">
        <f>[1]consoCURRENT!Y6613</f>
        <v>0</v>
      </c>
      <c r="W309" s="31">
        <f>[1]consoCURRENT!Z6613</f>
        <v>0</v>
      </c>
      <c r="X309" s="31">
        <f>[1]consoCURRENT!AA6613</f>
        <v>0</v>
      </c>
      <c r="Y309" s="31">
        <f>[1]consoCURRENT!AB6613</f>
        <v>0</v>
      </c>
      <c r="Z309" s="31">
        <f t="shared" si="171"/>
        <v>0</v>
      </c>
      <c r="AA309" s="31">
        <f>D309-Z309</f>
        <v>0</v>
      </c>
      <c r="AB309" s="39"/>
      <c r="AC309" s="32"/>
      <c r="AE309" s="128"/>
      <c r="AF309" s="128"/>
      <c r="AG309" s="128"/>
      <c r="AH309" s="128"/>
      <c r="AI309" s="128"/>
      <c r="AJ309" s="128"/>
      <c r="AK309" s="128"/>
    </row>
    <row r="310" spans="1:37" s="33" customFormat="1" ht="18" hidden="1" customHeight="1" x14ac:dyDescent="0.25">
      <c r="A310" s="40" t="s">
        <v>38</v>
      </c>
      <c r="B310" s="41">
        <f t="shared" ref="B310:AA310" si="172">SUM(B306:B309)</f>
        <v>229191.88000000003</v>
      </c>
      <c r="C310" s="41">
        <f t="shared" si="172"/>
        <v>0</v>
      </c>
      <c r="D310" s="41">
        <f t="shared" si="172"/>
        <v>229191.88000000003</v>
      </c>
      <c r="E310" s="41">
        <f t="shared" si="172"/>
        <v>0</v>
      </c>
      <c r="F310" s="41">
        <f t="shared" si="172"/>
        <v>0</v>
      </c>
      <c r="G310" s="41">
        <f t="shared" si="172"/>
        <v>0</v>
      </c>
      <c r="H310" s="41">
        <f t="shared" si="172"/>
        <v>0</v>
      </c>
      <c r="I310" s="41">
        <f t="shared" si="172"/>
        <v>0</v>
      </c>
      <c r="J310" s="41">
        <f t="shared" si="172"/>
        <v>0</v>
      </c>
      <c r="K310" s="41">
        <f t="shared" si="172"/>
        <v>0</v>
      </c>
      <c r="L310" s="41">
        <f t="shared" si="172"/>
        <v>0</v>
      </c>
      <c r="M310" s="41">
        <f t="shared" si="172"/>
        <v>0</v>
      </c>
      <c r="N310" s="41">
        <f t="shared" si="172"/>
        <v>0</v>
      </c>
      <c r="O310" s="41">
        <f t="shared" si="172"/>
        <v>0</v>
      </c>
      <c r="P310" s="41">
        <f t="shared" si="172"/>
        <v>0</v>
      </c>
      <c r="Q310" s="41">
        <f t="shared" si="172"/>
        <v>0</v>
      </c>
      <c r="R310" s="41">
        <f t="shared" si="172"/>
        <v>0</v>
      </c>
      <c r="S310" s="41">
        <f t="shared" si="172"/>
        <v>0</v>
      </c>
      <c r="T310" s="41">
        <f t="shared" si="172"/>
        <v>0</v>
      </c>
      <c r="U310" s="41">
        <f t="shared" si="172"/>
        <v>0</v>
      </c>
      <c r="V310" s="41">
        <f t="shared" si="172"/>
        <v>0</v>
      </c>
      <c r="W310" s="41">
        <f t="shared" si="172"/>
        <v>0</v>
      </c>
      <c r="X310" s="41">
        <f t="shared" si="172"/>
        <v>0</v>
      </c>
      <c r="Y310" s="41">
        <f t="shared" si="172"/>
        <v>0</v>
      </c>
      <c r="Z310" s="41">
        <f t="shared" si="172"/>
        <v>0</v>
      </c>
      <c r="AA310" s="41">
        <f t="shared" si="172"/>
        <v>229191.88000000003</v>
      </c>
      <c r="AB310" s="42">
        <f>Z310/D310</f>
        <v>0</v>
      </c>
      <c r="AC310" s="32"/>
      <c r="AE310" s="128"/>
      <c r="AF310" s="128"/>
      <c r="AG310" s="128"/>
      <c r="AH310" s="128"/>
      <c r="AI310" s="128"/>
      <c r="AJ310" s="128"/>
      <c r="AK310" s="128"/>
    </row>
    <row r="311" spans="1:37" s="33" customFormat="1" ht="14.45" hidden="1" customHeight="1" x14ac:dyDescent="0.25">
      <c r="A311" s="43" t="s">
        <v>39</v>
      </c>
      <c r="B311" s="31">
        <f>[1]consoCURRENT!E6617</f>
        <v>0</v>
      </c>
      <c r="C311" s="31">
        <f>[1]consoCURRENT!F6617</f>
        <v>0</v>
      </c>
      <c r="D311" s="31">
        <f>[1]consoCURRENT!G6617</f>
        <v>0</v>
      </c>
      <c r="E311" s="31">
        <f>[1]consoCURRENT!H6617</f>
        <v>0</v>
      </c>
      <c r="F311" s="31">
        <f>[1]consoCURRENT!I6617</f>
        <v>0</v>
      </c>
      <c r="G311" s="31">
        <f>[1]consoCURRENT!J6617</f>
        <v>0</v>
      </c>
      <c r="H311" s="31">
        <f>[1]consoCURRENT!K6617</f>
        <v>0</v>
      </c>
      <c r="I311" s="31">
        <f>[1]consoCURRENT!L6617</f>
        <v>0</v>
      </c>
      <c r="J311" s="31">
        <f>[1]consoCURRENT!M6617</f>
        <v>0</v>
      </c>
      <c r="K311" s="31">
        <f>[1]consoCURRENT!N6617</f>
        <v>0</v>
      </c>
      <c r="L311" s="31">
        <f>[1]consoCURRENT!O6617</f>
        <v>0</v>
      </c>
      <c r="M311" s="31">
        <f>[1]consoCURRENT!P6617</f>
        <v>0</v>
      </c>
      <c r="N311" s="31">
        <f>[1]consoCURRENT!Q6617</f>
        <v>0</v>
      </c>
      <c r="O311" s="31">
        <f>[1]consoCURRENT!R6617</f>
        <v>0</v>
      </c>
      <c r="P311" s="31">
        <f>[1]consoCURRENT!S6617</f>
        <v>0</v>
      </c>
      <c r="Q311" s="31">
        <f>[1]consoCURRENT!T6617</f>
        <v>0</v>
      </c>
      <c r="R311" s="31">
        <f>[1]consoCURRENT!U6617</f>
        <v>0</v>
      </c>
      <c r="S311" s="31">
        <f>[1]consoCURRENT!V6617</f>
        <v>0</v>
      </c>
      <c r="T311" s="31">
        <f>[1]consoCURRENT!W6617</f>
        <v>0</v>
      </c>
      <c r="U311" s="31">
        <f>[1]consoCURRENT!X6617</f>
        <v>0</v>
      </c>
      <c r="V311" s="31">
        <f>[1]consoCURRENT!Y6617</f>
        <v>0</v>
      </c>
      <c r="W311" s="31">
        <f>[1]consoCURRENT!Z6617</f>
        <v>0</v>
      </c>
      <c r="X311" s="31">
        <f>[1]consoCURRENT!AA6617</f>
        <v>0</v>
      </c>
      <c r="Y311" s="31">
        <f>[1]consoCURRENT!AB6617</f>
        <v>0</v>
      </c>
      <c r="Z311" s="31">
        <f t="shared" ref="Z311" si="173">SUM(M311:Y311)</f>
        <v>0</v>
      </c>
      <c r="AA311" s="31">
        <f>D311-Z311</f>
        <v>0</v>
      </c>
      <c r="AB311" s="39"/>
      <c r="AC311" s="32"/>
      <c r="AE311" s="128"/>
      <c r="AF311" s="128"/>
      <c r="AG311" s="128"/>
      <c r="AH311" s="128"/>
      <c r="AI311" s="128"/>
      <c r="AJ311" s="128"/>
      <c r="AK311" s="128"/>
    </row>
    <row r="312" spans="1:37" s="33" customFormat="1" ht="18" hidden="1" customHeight="1" x14ac:dyDescent="0.25">
      <c r="A312" s="40" t="s">
        <v>40</v>
      </c>
      <c r="B312" s="41">
        <f t="shared" ref="B312:AA312" si="174">B311+B310</f>
        <v>229191.88000000003</v>
      </c>
      <c r="C312" s="41">
        <f t="shared" si="174"/>
        <v>0</v>
      </c>
      <c r="D312" s="41">
        <f t="shared" si="174"/>
        <v>229191.88000000003</v>
      </c>
      <c r="E312" s="41">
        <f t="shared" si="174"/>
        <v>0</v>
      </c>
      <c r="F312" s="41">
        <f t="shared" si="174"/>
        <v>0</v>
      </c>
      <c r="G312" s="41">
        <f t="shared" si="174"/>
        <v>0</v>
      </c>
      <c r="H312" s="41">
        <f t="shared" si="174"/>
        <v>0</v>
      </c>
      <c r="I312" s="41">
        <f t="shared" si="174"/>
        <v>0</v>
      </c>
      <c r="J312" s="41">
        <f t="shared" si="174"/>
        <v>0</v>
      </c>
      <c r="K312" s="41">
        <f t="shared" si="174"/>
        <v>0</v>
      </c>
      <c r="L312" s="41">
        <f t="shared" si="174"/>
        <v>0</v>
      </c>
      <c r="M312" s="41">
        <f t="shared" si="174"/>
        <v>0</v>
      </c>
      <c r="N312" s="41">
        <f t="shared" si="174"/>
        <v>0</v>
      </c>
      <c r="O312" s="41">
        <f t="shared" si="174"/>
        <v>0</v>
      </c>
      <c r="P312" s="41">
        <f t="shared" si="174"/>
        <v>0</v>
      </c>
      <c r="Q312" s="41">
        <f t="shared" si="174"/>
        <v>0</v>
      </c>
      <c r="R312" s="41">
        <f t="shared" si="174"/>
        <v>0</v>
      </c>
      <c r="S312" s="41">
        <f t="shared" si="174"/>
        <v>0</v>
      </c>
      <c r="T312" s="41">
        <f t="shared" si="174"/>
        <v>0</v>
      </c>
      <c r="U312" s="41">
        <f t="shared" si="174"/>
        <v>0</v>
      </c>
      <c r="V312" s="41">
        <f t="shared" si="174"/>
        <v>0</v>
      </c>
      <c r="W312" s="41">
        <f t="shared" si="174"/>
        <v>0</v>
      </c>
      <c r="X312" s="41">
        <f t="shared" si="174"/>
        <v>0</v>
      </c>
      <c r="Y312" s="41">
        <f t="shared" si="174"/>
        <v>0</v>
      </c>
      <c r="Z312" s="41">
        <f t="shared" si="174"/>
        <v>0</v>
      </c>
      <c r="AA312" s="41">
        <f t="shared" si="174"/>
        <v>229191.88000000003</v>
      </c>
      <c r="AB312" s="42">
        <f>Z312/D312</f>
        <v>0</v>
      </c>
      <c r="AC312" s="44"/>
      <c r="AE312" s="128"/>
      <c r="AF312" s="128"/>
      <c r="AG312" s="128"/>
      <c r="AH312" s="128"/>
      <c r="AI312" s="128"/>
      <c r="AJ312" s="128"/>
      <c r="AK312" s="128"/>
    </row>
    <row r="313" spans="1:37" s="33" customFormat="1" ht="15" hidden="1" customHeight="1" x14ac:dyDescent="0.25">
      <c r="A313" s="34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2"/>
      <c r="AE313" s="128"/>
      <c r="AF313" s="128"/>
      <c r="AG313" s="128"/>
      <c r="AH313" s="128"/>
      <c r="AI313" s="128"/>
      <c r="AJ313" s="128"/>
      <c r="AK313" s="128"/>
    </row>
    <row r="314" spans="1:37" s="33" customFormat="1" ht="15" hidden="1" customHeight="1" x14ac:dyDescent="0.25">
      <c r="A314" s="34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2"/>
      <c r="AE314" s="128"/>
      <c r="AF314" s="128"/>
      <c r="AG314" s="128"/>
      <c r="AH314" s="128"/>
      <c r="AI314" s="128"/>
      <c r="AJ314" s="128"/>
      <c r="AK314" s="128"/>
    </row>
    <row r="315" spans="1:37" s="33" customFormat="1" ht="15" hidden="1" customHeight="1" x14ac:dyDescent="0.25">
      <c r="A315" s="48" t="s">
        <v>46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2"/>
      <c r="AE315" s="128"/>
      <c r="AF315" s="128"/>
      <c r="AG315" s="128"/>
      <c r="AH315" s="128"/>
      <c r="AI315" s="128"/>
      <c r="AJ315" s="128"/>
      <c r="AK315" s="128"/>
    </row>
    <row r="316" spans="1:37" s="33" customFormat="1" ht="18" hidden="1" customHeight="1" x14ac:dyDescent="0.2">
      <c r="A316" s="36" t="s">
        <v>34</v>
      </c>
      <c r="B316" s="31">
        <f>[1]consoCURRENT!E6678</f>
        <v>0</v>
      </c>
      <c r="C316" s="31">
        <f>[1]consoCURRENT!F6678</f>
        <v>0</v>
      </c>
      <c r="D316" s="31">
        <f>[1]consoCURRENT!G6678</f>
        <v>0</v>
      </c>
      <c r="E316" s="31">
        <f>[1]consoCURRENT!H6678</f>
        <v>0</v>
      </c>
      <c r="F316" s="31">
        <f>[1]consoCURRENT!I6678</f>
        <v>0</v>
      </c>
      <c r="G316" s="31">
        <f>[1]consoCURRENT!J6678</f>
        <v>0</v>
      </c>
      <c r="H316" s="31">
        <f>[1]consoCURRENT!K6678</f>
        <v>0</v>
      </c>
      <c r="I316" s="31">
        <f>[1]consoCURRENT!L6678</f>
        <v>0</v>
      </c>
      <c r="J316" s="31">
        <f>[1]consoCURRENT!M6678</f>
        <v>0</v>
      </c>
      <c r="K316" s="31">
        <f>[1]consoCURRENT!N6678</f>
        <v>0</v>
      </c>
      <c r="L316" s="31">
        <f>[1]consoCURRENT!O6678</f>
        <v>0</v>
      </c>
      <c r="M316" s="31">
        <f>[1]consoCURRENT!P6678</f>
        <v>0</v>
      </c>
      <c r="N316" s="31">
        <f>[1]consoCURRENT!Q6678</f>
        <v>0</v>
      </c>
      <c r="O316" s="31">
        <f>[1]consoCURRENT!R6678</f>
        <v>0</v>
      </c>
      <c r="P316" s="31">
        <f>[1]consoCURRENT!S6678</f>
        <v>0</v>
      </c>
      <c r="Q316" s="31">
        <f>[1]consoCURRENT!T6678</f>
        <v>0</v>
      </c>
      <c r="R316" s="31">
        <f>[1]consoCURRENT!U6678</f>
        <v>0</v>
      </c>
      <c r="S316" s="31">
        <f>[1]consoCURRENT!V6678</f>
        <v>0</v>
      </c>
      <c r="T316" s="31">
        <f>[1]consoCURRENT!W6678</f>
        <v>0</v>
      </c>
      <c r="U316" s="31">
        <f>[1]consoCURRENT!X6678</f>
        <v>0</v>
      </c>
      <c r="V316" s="31">
        <f>[1]consoCURRENT!Y6678</f>
        <v>0</v>
      </c>
      <c r="W316" s="31">
        <f>[1]consoCURRENT!Z6678</f>
        <v>0</v>
      </c>
      <c r="X316" s="31">
        <f>[1]consoCURRENT!AA6678</f>
        <v>0</v>
      </c>
      <c r="Y316" s="31">
        <f>[1]consoCURRENT!AB6678</f>
        <v>0</v>
      </c>
      <c r="Z316" s="31">
        <f>SUM(M316:Y316)</f>
        <v>0</v>
      </c>
      <c r="AA316" s="31">
        <f>D316-Z316</f>
        <v>0</v>
      </c>
      <c r="AB316" s="39" t="e">
        <f>Z316/D316</f>
        <v>#DIV/0!</v>
      </c>
      <c r="AC316" s="32"/>
      <c r="AE316" s="128"/>
      <c r="AF316" s="128"/>
      <c r="AG316" s="128"/>
      <c r="AH316" s="128"/>
      <c r="AI316" s="128"/>
      <c r="AJ316" s="128"/>
      <c r="AK316" s="128"/>
    </row>
    <row r="317" spans="1:37" s="33" customFormat="1" ht="18" hidden="1" customHeight="1" x14ac:dyDescent="0.2">
      <c r="A317" s="36" t="s">
        <v>35</v>
      </c>
      <c r="B317" s="31">
        <f>[1]consoCURRENT!E6791</f>
        <v>10599.300000000003</v>
      </c>
      <c r="C317" s="31">
        <f>[1]consoCURRENT!F6791</f>
        <v>0</v>
      </c>
      <c r="D317" s="31">
        <f>[1]consoCURRENT!G6791</f>
        <v>10599.300000000003</v>
      </c>
      <c r="E317" s="31">
        <f>[1]consoCURRENT!H6791</f>
        <v>4286.4000000000015</v>
      </c>
      <c r="F317" s="31">
        <f>[1]consoCURRENT!I6791</f>
        <v>0</v>
      </c>
      <c r="G317" s="31">
        <f>[1]consoCURRENT!J6791</f>
        <v>0</v>
      </c>
      <c r="H317" s="31">
        <f>[1]consoCURRENT!K6791</f>
        <v>0</v>
      </c>
      <c r="I317" s="31">
        <f>[1]consoCURRENT!L6791</f>
        <v>0</v>
      </c>
      <c r="J317" s="31">
        <f>[1]consoCURRENT!M6791</f>
        <v>0</v>
      </c>
      <c r="K317" s="31">
        <f>[1]consoCURRENT!N6791</f>
        <v>0</v>
      </c>
      <c r="L317" s="31">
        <f>[1]consoCURRENT!O6791</f>
        <v>0</v>
      </c>
      <c r="M317" s="31">
        <f>[1]consoCURRENT!P6791</f>
        <v>0</v>
      </c>
      <c r="N317" s="31">
        <f>[1]consoCURRENT!Q6791</f>
        <v>1200</v>
      </c>
      <c r="O317" s="31">
        <f>[1]consoCURRENT!R6791</f>
        <v>2250</v>
      </c>
      <c r="P317" s="31">
        <f>[1]consoCURRENT!S6791</f>
        <v>836.40000000000146</v>
      </c>
      <c r="Q317" s="31">
        <f>[1]consoCURRENT!T6791</f>
        <v>0</v>
      </c>
      <c r="R317" s="31">
        <f>[1]consoCURRENT!U6791</f>
        <v>0</v>
      </c>
      <c r="S317" s="31">
        <f>[1]consoCURRENT!V6791</f>
        <v>0</v>
      </c>
      <c r="T317" s="31">
        <f>[1]consoCURRENT!W6791</f>
        <v>0</v>
      </c>
      <c r="U317" s="31">
        <f>[1]consoCURRENT!X6791</f>
        <v>0</v>
      </c>
      <c r="V317" s="31">
        <f>[1]consoCURRENT!Y6791</f>
        <v>0</v>
      </c>
      <c r="W317" s="31">
        <f>[1]consoCURRENT!Z6791</f>
        <v>0</v>
      </c>
      <c r="X317" s="31">
        <f>[1]consoCURRENT!AA6791</f>
        <v>0</v>
      </c>
      <c r="Y317" s="31">
        <f>[1]consoCURRENT!AB6791</f>
        <v>0</v>
      </c>
      <c r="Z317" s="31">
        <f t="shared" ref="Z317:Z319" si="175">SUM(M317:Y317)</f>
        <v>4286.4000000000015</v>
      </c>
      <c r="AA317" s="31">
        <f>D317-Z317</f>
        <v>6312.9000000000015</v>
      </c>
      <c r="AB317" s="39">
        <f>Z317/D317</f>
        <v>0.40440406441934845</v>
      </c>
      <c r="AC317" s="32"/>
      <c r="AE317" s="128"/>
      <c r="AF317" s="128"/>
      <c r="AG317" s="128"/>
      <c r="AH317" s="128"/>
      <c r="AI317" s="128"/>
      <c r="AJ317" s="128"/>
      <c r="AK317" s="128"/>
    </row>
    <row r="318" spans="1:37" s="33" customFormat="1" ht="18" hidden="1" customHeight="1" x14ac:dyDescent="0.2">
      <c r="A318" s="36" t="s">
        <v>36</v>
      </c>
      <c r="B318" s="31">
        <f>[1]consoCURRENT!E6797</f>
        <v>0</v>
      </c>
      <c r="C318" s="31">
        <f>[1]consoCURRENT!F6797</f>
        <v>0</v>
      </c>
      <c r="D318" s="31">
        <f>[1]consoCURRENT!G6797</f>
        <v>0</v>
      </c>
      <c r="E318" s="31">
        <f>[1]consoCURRENT!H6797</f>
        <v>0</v>
      </c>
      <c r="F318" s="31">
        <f>[1]consoCURRENT!I6797</f>
        <v>0</v>
      </c>
      <c r="G318" s="31">
        <f>[1]consoCURRENT!J6797</f>
        <v>0</v>
      </c>
      <c r="H318" s="31">
        <f>[1]consoCURRENT!K6797</f>
        <v>0</v>
      </c>
      <c r="I318" s="31">
        <f>[1]consoCURRENT!L6797</f>
        <v>0</v>
      </c>
      <c r="J318" s="31">
        <f>[1]consoCURRENT!M6797</f>
        <v>0</v>
      </c>
      <c r="K318" s="31">
        <f>[1]consoCURRENT!N6797</f>
        <v>0</v>
      </c>
      <c r="L318" s="31">
        <f>[1]consoCURRENT!O6797</f>
        <v>0</v>
      </c>
      <c r="M318" s="31">
        <f>[1]consoCURRENT!P6797</f>
        <v>0</v>
      </c>
      <c r="N318" s="31">
        <f>[1]consoCURRENT!Q6797</f>
        <v>0</v>
      </c>
      <c r="O318" s="31">
        <f>[1]consoCURRENT!R6797</f>
        <v>0</v>
      </c>
      <c r="P318" s="31">
        <f>[1]consoCURRENT!S6797</f>
        <v>0</v>
      </c>
      <c r="Q318" s="31">
        <f>[1]consoCURRENT!T6797</f>
        <v>0</v>
      </c>
      <c r="R318" s="31">
        <f>[1]consoCURRENT!U6797</f>
        <v>0</v>
      </c>
      <c r="S318" s="31">
        <f>[1]consoCURRENT!V6797</f>
        <v>0</v>
      </c>
      <c r="T318" s="31">
        <f>[1]consoCURRENT!W6797</f>
        <v>0</v>
      </c>
      <c r="U318" s="31">
        <f>[1]consoCURRENT!X6797</f>
        <v>0</v>
      </c>
      <c r="V318" s="31">
        <f>[1]consoCURRENT!Y6797</f>
        <v>0</v>
      </c>
      <c r="W318" s="31">
        <f>[1]consoCURRENT!Z6797</f>
        <v>0</v>
      </c>
      <c r="X318" s="31">
        <f>[1]consoCURRENT!AA6797</f>
        <v>0</v>
      </c>
      <c r="Y318" s="31">
        <f>[1]consoCURRENT!AB6797</f>
        <v>0</v>
      </c>
      <c r="Z318" s="31">
        <f t="shared" si="175"/>
        <v>0</v>
      </c>
      <c r="AA318" s="31">
        <f>D318-Z318</f>
        <v>0</v>
      </c>
      <c r="AB318" s="39"/>
      <c r="AC318" s="32"/>
      <c r="AE318" s="128"/>
      <c r="AF318" s="128"/>
      <c r="AG318" s="128"/>
      <c r="AH318" s="128"/>
      <c r="AI318" s="128"/>
      <c r="AJ318" s="128"/>
      <c r="AK318" s="128"/>
    </row>
    <row r="319" spans="1:37" s="33" customFormat="1" ht="18" hidden="1" customHeight="1" x14ac:dyDescent="0.2">
      <c r="A319" s="36" t="s">
        <v>37</v>
      </c>
      <c r="B319" s="31">
        <f>[1]consoCURRENT!E6826</f>
        <v>0</v>
      </c>
      <c r="C319" s="31">
        <f>[1]consoCURRENT!F6826</f>
        <v>0</v>
      </c>
      <c r="D319" s="31">
        <f>[1]consoCURRENT!G6826</f>
        <v>0</v>
      </c>
      <c r="E319" s="31">
        <f>[1]consoCURRENT!H6826</f>
        <v>0</v>
      </c>
      <c r="F319" s="31">
        <f>[1]consoCURRENT!I6826</f>
        <v>0</v>
      </c>
      <c r="G319" s="31">
        <f>[1]consoCURRENT!J6826</f>
        <v>0</v>
      </c>
      <c r="H319" s="31">
        <f>[1]consoCURRENT!K6826</f>
        <v>0</v>
      </c>
      <c r="I319" s="31">
        <f>[1]consoCURRENT!L6826</f>
        <v>0</v>
      </c>
      <c r="J319" s="31">
        <f>[1]consoCURRENT!M6826</f>
        <v>0</v>
      </c>
      <c r="K319" s="31">
        <f>[1]consoCURRENT!N6826</f>
        <v>0</v>
      </c>
      <c r="L319" s="31">
        <f>[1]consoCURRENT!O6826</f>
        <v>0</v>
      </c>
      <c r="M319" s="31">
        <f>[1]consoCURRENT!P6826</f>
        <v>0</v>
      </c>
      <c r="N319" s="31">
        <f>[1]consoCURRENT!Q6826</f>
        <v>0</v>
      </c>
      <c r="O319" s="31">
        <f>[1]consoCURRENT!R6826</f>
        <v>0</v>
      </c>
      <c r="P319" s="31">
        <f>[1]consoCURRENT!S6826</f>
        <v>0</v>
      </c>
      <c r="Q319" s="31">
        <f>[1]consoCURRENT!T6826</f>
        <v>0</v>
      </c>
      <c r="R319" s="31">
        <f>[1]consoCURRENT!U6826</f>
        <v>0</v>
      </c>
      <c r="S319" s="31">
        <f>[1]consoCURRENT!V6826</f>
        <v>0</v>
      </c>
      <c r="T319" s="31">
        <f>[1]consoCURRENT!W6826</f>
        <v>0</v>
      </c>
      <c r="U319" s="31">
        <f>[1]consoCURRENT!X6826</f>
        <v>0</v>
      </c>
      <c r="V319" s="31">
        <f>[1]consoCURRENT!Y6826</f>
        <v>0</v>
      </c>
      <c r="W319" s="31">
        <f>[1]consoCURRENT!Z6826</f>
        <v>0</v>
      </c>
      <c r="X319" s="31">
        <f>[1]consoCURRENT!AA6826</f>
        <v>0</v>
      </c>
      <c r="Y319" s="31">
        <f>[1]consoCURRENT!AB6826</f>
        <v>0</v>
      </c>
      <c r="Z319" s="31">
        <f t="shared" si="175"/>
        <v>0</v>
      </c>
      <c r="AA319" s="31">
        <f>D319-Z319</f>
        <v>0</v>
      </c>
      <c r="AB319" s="39"/>
      <c r="AC319" s="32"/>
      <c r="AE319" s="128"/>
      <c r="AF319" s="128"/>
      <c r="AG319" s="128"/>
      <c r="AH319" s="128"/>
      <c r="AI319" s="128"/>
      <c r="AJ319" s="128"/>
      <c r="AK319" s="128"/>
    </row>
    <row r="320" spans="1:37" s="33" customFormat="1" ht="18" hidden="1" customHeight="1" x14ac:dyDescent="0.25">
      <c r="A320" s="40" t="s">
        <v>38</v>
      </c>
      <c r="B320" s="41">
        <f t="shared" ref="B320:AA320" si="176">SUM(B316:B319)</f>
        <v>10599.300000000003</v>
      </c>
      <c r="C320" s="41">
        <f t="shared" si="176"/>
        <v>0</v>
      </c>
      <c r="D320" s="41">
        <f t="shared" si="176"/>
        <v>10599.300000000003</v>
      </c>
      <c r="E320" s="41">
        <f t="shared" si="176"/>
        <v>4286.4000000000015</v>
      </c>
      <c r="F320" s="41">
        <f t="shared" si="176"/>
        <v>0</v>
      </c>
      <c r="G320" s="41">
        <f t="shared" si="176"/>
        <v>0</v>
      </c>
      <c r="H320" s="41">
        <f t="shared" si="176"/>
        <v>0</v>
      </c>
      <c r="I320" s="41">
        <f t="shared" si="176"/>
        <v>0</v>
      </c>
      <c r="J320" s="41">
        <f t="shared" si="176"/>
        <v>0</v>
      </c>
      <c r="K320" s="41">
        <f t="shared" si="176"/>
        <v>0</v>
      </c>
      <c r="L320" s="41">
        <f t="shared" si="176"/>
        <v>0</v>
      </c>
      <c r="M320" s="41">
        <f t="shared" si="176"/>
        <v>0</v>
      </c>
      <c r="N320" s="41">
        <f t="shared" si="176"/>
        <v>1200</v>
      </c>
      <c r="O320" s="41">
        <f t="shared" si="176"/>
        <v>2250</v>
      </c>
      <c r="P320" s="41">
        <f t="shared" si="176"/>
        <v>836.40000000000146</v>
      </c>
      <c r="Q320" s="41">
        <f t="shared" si="176"/>
        <v>0</v>
      </c>
      <c r="R320" s="41">
        <f t="shared" si="176"/>
        <v>0</v>
      </c>
      <c r="S320" s="41">
        <f t="shared" si="176"/>
        <v>0</v>
      </c>
      <c r="T320" s="41">
        <f t="shared" si="176"/>
        <v>0</v>
      </c>
      <c r="U320" s="41">
        <f t="shared" si="176"/>
        <v>0</v>
      </c>
      <c r="V320" s="41">
        <f t="shared" si="176"/>
        <v>0</v>
      </c>
      <c r="W320" s="41">
        <f t="shared" si="176"/>
        <v>0</v>
      </c>
      <c r="X320" s="41">
        <f t="shared" si="176"/>
        <v>0</v>
      </c>
      <c r="Y320" s="41">
        <f t="shared" si="176"/>
        <v>0</v>
      </c>
      <c r="Z320" s="41">
        <f t="shared" si="176"/>
        <v>4286.4000000000015</v>
      </c>
      <c r="AA320" s="41">
        <f t="shared" si="176"/>
        <v>6312.9000000000015</v>
      </c>
      <c r="AB320" s="42">
        <f>Z320/D320</f>
        <v>0.40440406441934845</v>
      </c>
      <c r="AC320" s="32"/>
      <c r="AE320" s="128"/>
      <c r="AF320" s="128"/>
      <c r="AG320" s="128"/>
      <c r="AH320" s="128"/>
      <c r="AI320" s="128"/>
      <c r="AJ320" s="128"/>
      <c r="AK320" s="128"/>
    </row>
    <row r="321" spans="1:37" s="33" customFormat="1" ht="18" hidden="1" customHeight="1" x14ac:dyDescent="0.25">
      <c r="A321" s="43" t="s">
        <v>39</v>
      </c>
      <c r="B321" s="31">
        <f>[1]consoCURRENT!E6830</f>
        <v>0</v>
      </c>
      <c r="C321" s="31">
        <f>[1]consoCURRENT!F6830</f>
        <v>0</v>
      </c>
      <c r="D321" s="31">
        <f>[1]consoCURRENT!G6830</f>
        <v>0</v>
      </c>
      <c r="E321" s="31">
        <f>[1]consoCURRENT!H6830</f>
        <v>0</v>
      </c>
      <c r="F321" s="31">
        <f>[1]consoCURRENT!I6830</f>
        <v>0</v>
      </c>
      <c r="G321" s="31">
        <f>[1]consoCURRENT!J6830</f>
        <v>0</v>
      </c>
      <c r="H321" s="31">
        <f>[1]consoCURRENT!K6830</f>
        <v>0</v>
      </c>
      <c r="I321" s="31">
        <f>[1]consoCURRENT!L6830</f>
        <v>0</v>
      </c>
      <c r="J321" s="31">
        <f>[1]consoCURRENT!M6830</f>
        <v>0</v>
      </c>
      <c r="K321" s="31">
        <f>[1]consoCURRENT!N6830</f>
        <v>0</v>
      </c>
      <c r="L321" s="31">
        <f>[1]consoCURRENT!O6830</f>
        <v>0</v>
      </c>
      <c r="M321" s="31">
        <f>[1]consoCURRENT!P6830</f>
        <v>0</v>
      </c>
      <c r="N321" s="31">
        <f>[1]consoCURRENT!Q6830</f>
        <v>0</v>
      </c>
      <c r="O321" s="31">
        <f>[1]consoCURRENT!R6830</f>
        <v>0</v>
      </c>
      <c r="P321" s="31">
        <f>[1]consoCURRENT!S6830</f>
        <v>0</v>
      </c>
      <c r="Q321" s="31">
        <f>[1]consoCURRENT!T6830</f>
        <v>0</v>
      </c>
      <c r="R321" s="31">
        <f>[1]consoCURRENT!U6830</f>
        <v>0</v>
      </c>
      <c r="S321" s="31">
        <f>[1]consoCURRENT!V6830</f>
        <v>0</v>
      </c>
      <c r="T321" s="31">
        <f>[1]consoCURRENT!W6830</f>
        <v>0</v>
      </c>
      <c r="U321" s="31">
        <f>[1]consoCURRENT!X6830</f>
        <v>0</v>
      </c>
      <c r="V321" s="31">
        <f>[1]consoCURRENT!Y6830</f>
        <v>0</v>
      </c>
      <c r="W321" s="31">
        <f>[1]consoCURRENT!Z6830</f>
        <v>0</v>
      </c>
      <c r="X321" s="31">
        <f>[1]consoCURRENT!AA6830</f>
        <v>0</v>
      </c>
      <c r="Y321" s="31">
        <f>[1]consoCURRENT!AB6830</f>
        <v>0</v>
      </c>
      <c r="Z321" s="31">
        <f t="shared" ref="Z321" si="177">SUM(M321:Y321)</f>
        <v>0</v>
      </c>
      <c r="AA321" s="31">
        <f>D321-Z321</f>
        <v>0</v>
      </c>
      <c r="AB321" s="39"/>
      <c r="AC321" s="32"/>
      <c r="AE321" s="128"/>
      <c r="AF321" s="128"/>
      <c r="AG321" s="128"/>
      <c r="AH321" s="128"/>
      <c r="AI321" s="128"/>
      <c r="AJ321" s="128"/>
      <c r="AK321" s="128"/>
    </row>
    <row r="322" spans="1:37" s="33" customFormat="1" ht="18" hidden="1" customHeight="1" x14ac:dyDescent="0.25">
      <c r="A322" s="40" t="s">
        <v>40</v>
      </c>
      <c r="B322" s="41">
        <f t="shared" ref="B322:AA322" si="178">B321+B320</f>
        <v>10599.300000000003</v>
      </c>
      <c r="C322" s="41">
        <f t="shared" si="178"/>
        <v>0</v>
      </c>
      <c r="D322" s="41">
        <f t="shared" si="178"/>
        <v>10599.300000000003</v>
      </c>
      <c r="E322" s="41">
        <f t="shared" si="178"/>
        <v>4286.4000000000015</v>
      </c>
      <c r="F322" s="41">
        <f t="shared" si="178"/>
        <v>0</v>
      </c>
      <c r="G322" s="41">
        <f t="shared" si="178"/>
        <v>0</v>
      </c>
      <c r="H322" s="41">
        <f t="shared" si="178"/>
        <v>0</v>
      </c>
      <c r="I322" s="41">
        <f t="shared" si="178"/>
        <v>0</v>
      </c>
      <c r="J322" s="41">
        <f t="shared" si="178"/>
        <v>0</v>
      </c>
      <c r="K322" s="41">
        <f t="shared" si="178"/>
        <v>0</v>
      </c>
      <c r="L322" s="41">
        <f t="shared" si="178"/>
        <v>0</v>
      </c>
      <c r="M322" s="41">
        <f t="shared" si="178"/>
        <v>0</v>
      </c>
      <c r="N322" s="41">
        <f t="shared" si="178"/>
        <v>1200</v>
      </c>
      <c r="O322" s="41">
        <f t="shared" si="178"/>
        <v>2250</v>
      </c>
      <c r="P322" s="41">
        <f t="shared" si="178"/>
        <v>836.40000000000146</v>
      </c>
      <c r="Q322" s="41">
        <f t="shared" si="178"/>
        <v>0</v>
      </c>
      <c r="R322" s="41">
        <f t="shared" si="178"/>
        <v>0</v>
      </c>
      <c r="S322" s="41">
        <f t="shared" si="178"/>
        <v>0</v>
      </c>
      <c r="T322" s="41">
        <f t="shared" si="178"/>
        <v>0</v>
      </c>
      <c r="U322" s="41">
        <f t="shared" si="178"/>
        <v>0</v>
      </c>
      <c r="V322" s="41">
        <f t="shared" si="178"/>
        <v>0</v>
      </c>
      <c r="W322" s="41">
        <f t="shared" si="178"/>
        <v>0</v>
      </c>
      <c r="X322" s="41">
        <f t="shared" si="178"/>
        <v>0</v>
      </c>
      <c r="Y322" s="41">
        <f t="shared" si="178"/>
        <v>0</v>
      </c>
      <c r="Z322" s="41">
        <f t="shared" si="178"/>
        <v>4286.4000000000015</v>
      </c>
      <c r="AA322" s="41">
        <f t="shared" si="178"/>
        <v>6312.9000000000015</v>
      </c>
      <c r="AB322" s="42">
        <f>Z322/D322</f>
        <v>0.40440406441934845</v>
      </c>
      <c r="AC322" s="44"/>
      <c r="AE322" s="128"/>
      <c r="AF322" s="128"/>
      <c r="AG322" s="128"/>
      <c r="AH322" s="128"/>
      <c r="AI322" s="128"/>
      <c r="AJ322" s="128"/>
      <c r="AK322" s="128"/>
    </row>
    <row r="323" spans="1:37" s="33" customFormat="1" ht="15" hidden="1" customHeight="1" x14ac:dyDescent="0.25">
      <c r="A323" s="34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2"/>
      <c r="AE323" s="128"/>
      <c r="AF323" s="128"/>
      <c r="AG323" s="128"/>
      <c r="AH323" s="128"/>
      <c r="AI323" s="128"/>
      <c r="AJ323" s="128"/>
      <c r="AK323" s="128"/>
    </row>
    <row r="324" spans="1:37" s="33" customFormat="1" ht="15" hidden="1" customHeight="1" x14ac:dyDescent="0.25">
      <c r="A324" s="34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2"/>
      <c r="AE324" s="128"/>
      <c r="AF324" s="128"/>
      <c r="AG324" s="128"/>
      <c r="AH324" s="128"/>
      <c r="AI324" s="128"/>
      <c r="AJ324" s="128"/>
      <c r="AK324" s="128"/>
    </row>
    <row r="325" spans="1:37" s="33" customFormat="1" ht="15" hidden="1" customHeight="1" x14ac:dyDescent="0.25">
      <c r="A325" s="48" t="s">
        <v>47</v>
      </c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2"/>
      <c r="AE325" s="128"/>
      <c r="AF325" s="128"/>
      <c r="AG325" s="128"/>
      <c r="AH325" s="128"/>
      <c r="AI325" s="128"/>
      <c r="AJ325" s="128"/>
      <c r="AK325" s="128"/>
    </row>
    <row r="326" spans="1:37" s="33" customFormat="1" ht="18" hidden="1" customHeight="1" x14ac:dyDescent="0.2">
      <c r="A326" s="36" t="s">
        <v>34</v>
      </c>
      <c r="B326" s="31">
        <f>[1]consoCURRENT!E6891</f>
        <v>0</v>
      </c>
      <c r="C326" s="31">
        <f>[1]consoCURRENT!F6891</f>
        <v>0</v>
      </c>
      <c r="D326" s="31">
        <f>[1]consoCURRENT!G6891</f>
        <v>0</v>
      </c>
      <c r="E326" s="31">
        <f>[1]consoCURRENT!H6891</f>
        <v>0</v>
      </c>
      <c r="F326" s="31">
        <f>[1]consoCURRENT!I6891</f>
        <v>0</v>
      </c>
      <c r="G326" s="31">
        <f>[1]consoCURRENT!J6891</f>
        <v>0</v>
      </c>
      <c r="H326" s="31">
        <f>[1]consoCURRENT!K6891</f>
        <v>0</v>
      </c>
      <c r="I326" s="31">
        <f>[1]consoCURRENT!L6891</f>
        <v>0</v>
      </c>
      <c r="J326" s="31">
        <f>[1]consoCURRENT!M6891</f>
        <v>0</v>
      </c>
      <c r="K326" s="31">
        <f>[1]consoCURRENT!N6891</f>
        <v>0</v>
      </c>
      <c r="L326" s="31">
        <f>[1]consoCURRENT!O6891</f>
        <v>0</v>
      </c>
      <c r="M326" s="31">
        <f>[1]consoCURRENT!P6891</f>
        <v>0</v>
      </c>
      <c r="N326" s="31">
        <f>[1]consoCURRENT!Q6891</f>
        <v>0</v>
      </c>
      <c r="O326" s="31">
        <f>[1]consoCURRENT!R6891</f>
        <v>0</v>
      </c>
      <c r="P326" s="31">
        <f>[1]consoCURRENT!S6891</f>
        <v>0</v>
      </c>
      <c r="Q326" s="31">
        <f>[1]consoCURRENT!T6891</f>
        <v>0</v>
      </c>
      <c r="R326" s="31">
        <f>[1]consoCURRENT!U6891</f>
        <v>0</v>
      </c>
      <c r="S326" s="31">
        <f>[1]consoCURRENT!V6891</f>
        <v>0</v>
      </c>
      <c r="T326" s="31">
        <f>[1]consoCURRENT!W6891</f>
        <v>0</v>
      </c>
      <c r="U326" s="31">
        <f>[1]consoCURRENT!X6891</f>
        <v>0</v>
      </c>
      <c r="V326" s="31">
        <f>[1]consoCURRENT!Y6891</f>
        <v>0</v>
      </c>
      <c r="W326" s="31">
        <f>[1]consoCURRENT!Z6891</f>
        <v>0</v>
      </c>
      <c r="X326" s="31">
        <f>[1]consoCURRENT!AA6891</f>
        <v>0</v>
      </c>
      <c r="Y326" s="31">
        <f>[1]consoCURRENT!AB6891</f>
        <v>0</v>
      </c>
      <c r="Z326" s="31">
        <f>SUM(M326:Y326)</f>
        <v>0</v>
      </c>
      <c r="AA326" s="31">
        <f>D326-Z326</f>
        <v>0</v>
      </c>
      <c r="AB326" s="39" t="e">
        <f>Z326/D326</f>
        <v>#DIV/0!</v>
      </c>
      <c r="AC326" s="32"/>
      <c r="AE326" s="128"/>
      <c r="AF326" s="128"/>
      <c r="AG326" s="128"/>
      <c r="AH326" s="128"/>
      <c r="AI326" s="128"/>
      <c r="AJ326" s="128"/>
      <c r="AK326" s="128"/>
    </row>
    <row r="327" spans="1:37" s="33" customFormat="1" ht="18" hidden="1" customHeight="1" x14ac:dyDescent="0.2">
      <c r="A327" s="36" t="s">
        <v>35</v>
      </c>
      <c r="B327" s="31">
        <f>[1]consoCURRENT!E7004</f>
        <v>204688.56</v>
      </c>
      <c r="C327" s="31">
        <f>[1]consoCURRENT!F7004</f>
        <v>0</v>
      </c>
      <c r="D327" s="31">
        <f>[1]consoCURRENT!G7004</f>
        <v>204688.56</v>
      </c>
      <c r="E327" s="31">
        <f>[1]consoCURRENT!H7004</f>
        <v>72084.899999999994</v>
      </c>
      <c r="F327" s="31">
        <f>[1]consoCURRENT!I7004</f>
        <v>0</v>
      </c>
      <c r="G327" s="31">
        <f>[1]consoCURRENT!J7004</f>
        <v>0</v>
      </c>
      <c r="H327" s="31">
        <f>[1]consoCURRENT!K7004</f>
        <v>0</v>
      </c>
      <c r="I327" s="31">
        <f>[1]consoCURRENT!L7004</f>
        <v>0</v>
      </c>
      <c r="J327" s="31">
        <f>[1]consoCURRENT!M7004</f>
        <v>0</v>
      </c>
      <c r="K327" s="31">
        <f>[1]consoCURRENT!N7004</f>
        <v>0</v>
      </c>
      <c r="L327" s="31">
        <f>[1]consoCURRENT!O7004</f>
        <v>0</v>
      </c>
      <c r="M327" s="31">
        <f>[1]consoCURRENT!P7004</f>
        <v>0</v>
      </c>
      <c r="N327" s="31">
        <f>[1]consoCURRENT!Q7004</f>
        <v>0</v>
      </c>
      <c r="O327" s="31">
        <f>[1]consoCURRENT!R7004</f>
        <v>67684.899999999994</v>
      </c>
      <c r="P327" s="31">
        <f>[1]consoCURRENT!S7004</f>
        <v>4400</v>
      </c>
      <c r="Q327" s="31">
        <f>[1]consoCURRENT!T7004</f>
        <v>0</v>
      </c>
      <c r="R327" s="31">
        <f>[1]consoCURRENT!U7004</f>
        <v>0</v>
      </c>
      <c r="S327" s="31">
        <f>[1]consoCURRENT!V7004</f>
        <v>0</v>
      </c>
      <c r="T327" s="31">
        <f>[1]consoCURRENT!W7004</f>
        <v>0</v>
      </c>
      <c r="U327" s="31">
        <f>[1]consoCURRENT!X7004</f>
        <v>0</v>
      </c>
      <c r="V327" s="31">
        <f>[1]consoCURRENT!Y7004</f>
        <v>0</v>
      </c>
      <c r="W327" s="31">
        <f>[1]consoCURRENT!Z7004</f>
        <v>0</v>
      </c>
      <c r="X327" s="31">
        <f>[1]consoCURRENT!AA7004</f>
        <v>0</v>
      </c>
      <c r="Y327" s="31">
        <f>[1]consoCURRENT!AB7004</f>
        <v>0</v>
      </c>
      <c r="Z327" s="31">
        <f t="shared" ref="Z327:Z329" si="179">SUM(M327:Y327)</f>
        <v>72084.899999999994</v>
      </c>
      <c r="AA327" s="31">
        <f>D327-Z327</f>
        <v>132603.66</v>
      </c>
      <c r="AB327" s="39">
        <f>Z327/D327</f>
        <v>0.35216868006692703</v>
      </c>
      <c r="AC327" s="32"/>
      <c r="AE327" s="128"/>
      <c r="AF327" s="128"/>
      <c r="AG327" s="128"/>
      <c r="AH327" s="128"/>
      <c r="AI327" s="128"/>
      <c r="AJ327" s="128"/>
      <c r="AK327" s="128"/>
    </row>
    <row r="328" spans="1:37" s="33" customFormat="1" ht="18" hidden="1" customHeight="1" x14ac:dyDescent="0.2">
      <c r="A328" s="36" t="s">
        <v>36</v>
      </c>
      <c r="B328" s="31">
        <f>[1]consoCURRENT!E7010</f>
        <v>0</v>
      </c>
      <c r="C328" s="31">
        <f>[1]consoCURRENT!F7010</f>
        <v>0</v>
      </c>
      <c r="D328" s="31">
        <f>[1]consoCURRENT!G7010</f>
        <v>0</v>
      </c>
      <c r="E328" s="31">
        <f>[1]consoCURRENT!H7010</f>
        <v>0</v>
      </c>
      <c r="F328" s="31">
        <f>[1]consoCURRENT!I7010</f>
        <v>0</v>
      </c>
      <c r="G328" s="31">
        <f>[1]consoCURRENT!J7010</f>
        <v>0</v>
      </c>
      <c r="H328" s="31">
        <f>[1]consoCURRENT!K7010</f>
        <v>0</v>
      </c>
      <c r="I328" s="31">
        <f>[1]consoCURRENT!L7010</f>
        <v>0</v>
      </c>
      <c r="J328" s="31">
        <f>[1]consoCURRENT!M7010</f>
        <v>0</v>
      </c>
      <c r="K328" s="31">
        <f>[1]consoCURRENT!N7010</f>
        <v>0</v>
      </c>
      <c r="L328" s="31">
        <f>[1]consoCURRENT!O7010</f>
        <v>0</v>
      </c>
      <c r="M328" s="31">
        <f>[1]consoCURRENT!P7010</f>
        <v>0</v>
      </c>
      <c r="N328" s="31">
        <f>[1]consoCURRENT!Q7010</f>
        <v>0</v>
      </c>
      <c r="O328" s="31">
        <f>[1]consoCURRENT!R7010</f>
        <v>0</v>
      </c>
      <c r="P328" s="31">
        <f>[1]consoCURRENT!S7010</f>
        <v>0</v>
      </c>
      <c r="Q328" s="31">
        <f>[1]consoCURRENT!T7010</f>
        <v>0</v>
      </c>
      <c r="R328" s="31">
        <f>[1]consoCURRENT!U7010</f>
        <v>0</v>
      </c>
      <c r="S328" s="31">
        <f>[1]consoCURRENT!V7010</f>
        <v>0</v>
      </c>
      <c r="T328" s="31">
        <f>[1]consoCURRENT!W7010</f>
        <v>0</v>
      </c>
      <c r="U328" s="31">
        <f>[1]consoCURRENT!X7010</f>
        <v>0</v>
      </c>
      <c r="V328" s="31">
        <f>[1]consoCURRENT!Y7010</f>
        <v>0</v>
      </c>
      <c r="W328" s="31">
        <f>[1]consoCURRENT!Z7010</f>
        <v>0</v>
      </c>
      <c r="X328" s="31">
        <f>[1]consoCURRENT!AA7010</f>
        <v>0</v>
      </c>
      <c r="Y328" s="31">
        <f>[1]consoCURRENT!AB7010</f>
        <v>0</v>
      </c>
      <c r="Z328" s="31">
        <f t="shared" si="179"/>
        <v>0</v>
      </c>
      <c r="AA328" s="31">
        <f>D328-Z328</f>
        <v>0</v>
      </c>
      <c r="AB328" s="39"/>
      <c r="AC328" s="32"/>
      <c r="AE328" s="128"/>
      <c r="AF328" s="128"/>
      <c r="AG328" s="128"/>
      <c r="AH328" s="128"/>
      <c r="AI328" s="128"/>
      <c r="AJ328" s="128"/>
      <c r="AK328" s="128"/>
    </row>
    <row r="329" spans="1:37" s="33" customFormat="1" ht="18" hidden="1" customHeight="1" x14ac:dyDescent="0.2">
      <c r="A329" s="36" t="s">
        <v>37</v>
      </c>
      <c r="B329" s="31">
        <f>[1]consoCURRENT!E7039</f>
        <v>0</v>
      </c>
      <c r="C329" s="31">
        <f>[1]consoCURRENT!F7039</f>
        <v>0</v>
      </c>
      <c r="D329" s="31">
        <f>[1]consoCURRENT!G7039</f>
        <v>0</v>
      </c>
      <c r="E329" s="31">
        <f>[1]consoCURRENT!H7039</f>
        <v>0</v>
      </c>
      <c r="F329" s="31">
        <f>[1]consoCURRENT!I7039</f>
        <v>0</v>
      </c>
      <c r="G329" s="31">
        <f>[1]consoCURRENT!J7039</f>
        <v>0</v>
      </c>
      <c r="H329" s="31">
        <f>[1]consoCURRENT!K7039</f>
        <v>0</v>
      </c>
      <c r="I329" s="31">
        <f>[1]consoCURRENT!L7039</f>
        <v>0</v>
      </c>
      <c r="J329" s="31">
        <f>[1]consoCURRENT!M7039</f>
        <v>0</v>
      </c>
      <c r="K329" s="31">
        <f>[1]consoCURRENT!N7039</f>
        <v>0</v>
      </c>
      <c r="L329" s="31">
        <f>[1]consoCURRENT!O7039</f>
        <v>0</v>
      </c>
      <c r="M329" s="31">
        <f>[1]consoCURRENT!P7039</f>
        <v>0</v>
      </c>
      <c r="N329" s="31">
        <f>[1]consoCURRENT!Q7039</f>
        <v>0</v>
      </c>
      <c r="O329" s="31">
        <f>[1]consoCURRENT!R7039</f>
        <v>0</v>
      </c>
      <c r="P329" s="31">
        <f>[1]consoCURRENT!S7039</f>
        <v>0</v>
      </c>
      <c r="Q329" s="31">
        <f>[1]consoCURRENT!T7039</f>
        <v>0</v>
      </c>
      <c r="R329" s="31">
        <f>[1]consoCURRENT!U7039</f>
        <v>0</v>
      </c>
      <c r="S329" s="31">
        <f>[1]consoCURRENT!V7039</f>
        <v>0</v>
      </c>
      <c r="T329" s="31">
        <f>[1]consoCURRENT!W7039</f>
        <v>0</v>
      </c>
      <c r="U329" s="31">
        <f>[1]consoCURRENT!X7039</f>
        <v>0</v>
      </c>
      <c r="V329" s="31">
        <f>[1]consoCURRENT!Y7039</f>
        <v>0</v>
      </c>
      <c r="W329" s="31">
        <f>[1]consoCURRENT!Z7039</f>
        <v>0</v>
      </c>
      <c r="X329" s="31">
        <f>[1]consoCURRENT!AA7039</f>
        <v>0</v>
      </c>
      <c r="Y329" s="31">
        <f>[1]consoCURRENT!AB7039</f>
        <v>0</v>
      </c>
      <c r="Z329" s="31">
        <f t="shared" si="179"/>
        <v>0</v>
      </c>
      <c r="AA329" s="31">
        <f>D329-Z329</f>
        <v>0</v>
      </c>
      <c r="AB329" s="39"/>
      <c r="AC329" s="32"/>
      <c r="AE329" s="128"/>
      <c r="AF329" s="128"/>
      <c r="AG329" s="128"/>
      <c r="AH329" s="128"/>
      <c r="AI329" s="128"/>
      <c r="AJ329" s="128"/>
      <c r="AK329" s="128"/>
    </row>
    <row r="330" spans="1:37" s="33" customFormat="1" ht="18" hidden="1" customHeight="1" x14ac:dyDescent="0.25">
      <c r="A330" s="40" t="s">
        <v>38</v>
      </c>
      <c r="B330" s="41">
        <f t="shared" ref="B330:AA330" si="180">SUM(B326:B329)</f>
        <v>204688.56</v>
      </c>
      <c r="C330" s="41">
        <f t="shared" si="180"/>
        <v>0</v>
      </c>
      <c r="D330" s="41">
        <f t="shared" si="180"/>
        <v>204688.56</v>
      </c>
      <c r="E330" s="41">
        <f t="shared" si="180"/>
        <v>72084.899999999994</v>
      </c>
      <c r="F330" s="41">
        <f t="shared" si="180"/>
        <v>0</v>
      </c>
      <c r="G330" s="41">
        <f t="shared" si="180"/>
        <v>0</v>
      </c>
      <c r="H330" s="41">
        <f t="shared" si="180"/>
        <v>0</v>
      </c>
      <c r="I330" s="41">
        <f t="shared" si="180"/>
        <v>0</v>
      </c>
      <c r="J330" s="41">
        <f t="shared" si="180"/>
        <v>0</v>
      </c>
      <c r="K330" s="41">
        <f t="shared" si="180"/>
        <v>0</v>
      </c>
      <c r="L330" s="41">
        <f t="shared" si="180"/>
        <v>0</v>
      </c>
      <c r="M330" s="41">
        <f t="shared" si="180"/>
        <v>0</v>
      </c>
      <c r="N330" s="41">
        <f t="shared" si="180"/>
        <v>0</v>
      </c>
      <c r="O330" s="41">
        <f t="shared" si="180"/>
        <v>67684.899999999994</v>
      </c>
      <c r="P330" s="41">
        <f t="shared" si="180"/>
        <v>4400</v>
      </c>
      <c r="Q330" s="41">
        <f t="shared" si="180"/>
        <v>0</v>
      </c>
      <c r="R330" s="41">
        <f t="shared" si="180"/>
        <v>0</v>
      </c>
      <c r="S330" s="41">
        <f t="shared" si="180"/>
        <v>0</v>
      </c>
      <c r="T330" s="41">
        <f t="shared" si="180"/>
        <v>0</v>
      </c>
      <c r="U330" s="41">
        <f t="shared" si="180"/>
        <v>0</v>
      </c>
      <c r="V330" s="41">
        <f t="shared" si="180"/>
        <v>0</v>
      </c>
      <c r="W330" s="41">
        <f t="shared" si="180"/>
        <v>0</v>
      </c>
      <c r="X330" s="41">
        <f t="shared" si="180"/>
        <v>0</v>
      </c>
      <c r="Y330" s="41">
        <f t="shared" si="180"/>
        <v>0</v>
      </c>
      <c r="Z330" s="41">
        <f t="shared" si="180"/>
        <v>72084.899999999994</v>
      </c>
      <c r="AA330" s="41">
        <f t="shared" si="180"/>
        <v>132603.66</v>
      </c>
      <c r="AB330" s="42">
        <f>Z330/D330</f>
        <v>0.35216868006692703</v>
      </c>
      <c r="AC330" s="32"/>
      <c r="AE330" s="128"/>
      <c r="AF330" s="128"/>
      <c r="AG330" s="128"/>
      <c r="AH330" s="128"/>
      <c r="AI330" s="128"/>
      <c r="AJ330" s="128"/>
      <c r="AK330" s="128"/>
    </row>
    <row r="331" spans="1:37" s="33" customFormat="1" ht="18" hidden="1" customHeight="1" x14ac:dyDescent="0.25">
      <c r="A331" s="43" t="s">
        <v>39</v>
      </c>
      <c r="B331" s="31">
        <f>[1]consoCURRENT!E7043</f>
        <v>0</v>
      </c>
      <c r="C331" s="31">
        <f>[1]consoCURRENT!F7043</f>
        <v>0</v>
      </c>
      <c r="D331" s="31">
        <f>[1]consoCURRENT!G7043</f>
        <v>0</v>
      </c>
      <c r="E331" s="31">
        <f>[1]consoCURRENT!H7043</f>
        <v>0</v>
      </c>
      <c r="F331" s="31">
        <f>[1]consoCURRENT!I7043</f>
        <v>0</v>
      </c>
      <c r="G331" s="31">
        <f>[1]consoCURRENT!J7043</f>
        <v>0</v>
      </c>
      <c r="H331" s="31">
        <f>[1]consoCURRENT!K7043</f>
        <v>0</v>
      </c>
      <c r="I331" s="31">
        <f>[1]consoCURRENT!L7043</f>
        <v>0</v>
      </c>
      <c r="J331" s="31">
        <f>[1]consoCURRENT!M7043</f>
        <v>0</v>
      </c>
      <c r="K331" s="31">
        <f>[1]consoCURRENT!N7043</f>
        <v>0</v>
      </c>
      <c r="L331" s="31">
        <f>[1]consoCURRENT!O7043</f>
        <v>0</v>
      </c>
      <c r="M331" s="31">
        <f>[1]consoCURRENT!P7043</f>
        <v>0</v>
      </c>
      <c r="N331" s="31">
        <f>[1]consoCURRENT!Q7043</f>
        <v>0</v>
      </c>
      <c r="O331" s="31">
        <f>[1]consoCURRENT!R7043</f>
        <v>0</v>
      </c>
      <c r="P331" s="31">
        <f>[1]consoCURRENT!S7043</f>
        <v>0</v>
      </c>
      <c r="Q331" s="31">
        <f>[1]consoCURRENT!T7043</f>
        <v>0</v>
      </c>
      <c r="R331" s="31">
        <f>[1]consoCURRENT!U7043</f>
        <v>0</v>
      </c>
      <c r="S331" s="31">
        <f>[1]consoCURRENT!V7043</f>
        <v>0</v>
      </c>
      <c r="T331" s="31">
        <f>[1]consoCURRENT!W7043</f>
        <v>0</v>
      </c>
      <c r="U331" s="31">
        <f>[1]consoCURRENT!X7043</f>
        <v>0</v>
      </c>
      <c r="V331" s="31">
        <f>[1]consoCURRENT!Y7043</f>
        <v>0</v>
      </c>
      <c r="W331" s="31">
        <f>[1]consoCURRENT!Z7043</f>
        <v>0</v>
      </c>
      <c r="X331" s="31">
        <f>[1]consoCURRENT!AA7043</f>
        <v>0</v>
      </c>
      <c r="Y331" s="31">
        <f>[1]consoCURRENT!AB7043</f>
        <v>0</v>
      </c>
      <c r="Z331" s="31">
        <f t="shared" ref="Z331" si="181">SUM(M331:Y331)</f>
        <v>0</v>
      </c>
      <c r="AA331" s="31">
        <f>D331-Z331</f>
        <v>0</v>
      </c>
      <c r="AB331" s="39"/>
      <c r="AC331" s="32"/>
      <c r="AE331" s="128"/>
      <c r="AF331" s="128"/>
      <c r="AG331" s="128"/>
      <c r="AH331" s="128"/>
      <c r="AI331" s="128"/>
      <c r="AJ331" s="128"/>
      <c r="AK331" s="128"/>
    </row>
    <row r="332" spans="1:37" s="33" customFormat="1" ht="18" hidden="1" customHeight="1" x14ac:dyDescent="0.25">
      <c r="A332" s="40" t="s">
        <v>40</v>
      </c>
      <c r="B332" s="41">
        <f t="shared" ref="B332:AA332" si="182">B331+B330</f>
        <v>204688.56</v>
      </c>
      <c r="C332" s="41">
        <f t="shared" si="182"/>
        <v>0</v>
      </c>
      <c r="D332" s="41">
        <f t="shared" si="182"/>
        <v>204688.56</v>
      </c>
      <c r="E332" s="41">
        <f t="shared" si="182"/>
        <v>72084.899999999994</v>
      </c>
      <c r="F332" s="41">
        <f t="shared" si="182"/>
        <v>0</v>
      </c>
      <c r="G332" s="41">
        <f t="shared" si="182"/>
        <v>0</v>
      </c>
      <c r="H332" s="41">
        <f t="shared" si="182"/>
        <v>0</v>
      </c>
      <c r="I332" s="41">
        <f t="shared" si="182"/>
        <v>0</v>
      </c>
      <c r="J332" s="41">
        <f t="shared" si="182"/>
        <v>0</v>
      </c>
      <c r="K332" s="41">
        <f t="shared" si="182"/>
        <v>0</v>
      </c>
      <c r="L332" s="41">
        <f t="shared" si="182"/>
        <v>0</v>
      </c>
      <c r="M332" s="41">
        <f t="shared" si="182"/>
        <v>0</v>
      </c>
      <c r="N332" s="41">
        <f t="shared" si="182"/>
        <v>0</v>
      </c>
      <c r="O332" s="41">
        <f t="shared" si="182"/>
        <v>67684.899999999994</v>
      </c>
      <c r="P332" s="41">
        <f t="shared" si="182"/>
        <v>4400</v>
      </c>
      <c r="Q332" s="41">
        <f t="shared" si="182"/>
        <v>0</v>
      </c>
      <c r="R332" s="41">
        <f t="shared" si="182"/>
        <v>0</v>
      </c>
      <c r="S332" s="41">
        <f t="shared" si="182"/>
        <v>0</v>
      </c>
      <c r="T332" s="41">
        <f t="shared" si="182"/>
        <v>0</v>
      </c>
      <c r="U332" s="41">
        <f t="shared" si="182"/>
        <v>0</v>
      </c>
      <c r="V332" s="41">
        <f t="shared" si="182"/>
        <v>0</v>
      </c>
      <c r="W332" s="41">
        <f t="shared" si="182"/>
        <v>0</v>
      </c>
      <c r="X332" s="41">
        <f t="shared" si="182"/>
        <v>0</v>
      </c>
      <c r="Y332" s="41">
        <f t="shared" si="182"/>
        <v>0</v>
      </c>
      <c r="Z332" s="41">
        <f t="shared" si="182"/>
        <v>72084.899999999994</v>
      </c>
      <c r="AA332" s="41">
        <f t="shared" si="182"/>
        <v>132603.66</v>
      </c>
      <c r="AB332" s="42">
        <f>Z332/D332</f>
        <v>0.35216868006692703</v>
      </c>
      <c r="AC332" s="44"/>
      <c r="AE332" s="128"/>
      <c r="AF332" s="128"/>
      <c r="AG332" s="128"/>
      <c r="AH332" s="128"/>
      <c r="AI332" s="128"/>
      <c r="AJ332" s="128"/>
      <c r="AK332" s="128"/>
    </row>
    <row r="333" spans="1:37" s="33" customFormat="1" ht="15" hidden="1" customHeight="1" x14ac:dyDescent="0.25">
      <c r="A333" s="34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2"/>
      <c r="AE333" s="128"/>
      <c r="AF333" s="128"/>
      <c r="AG333" s="128"/>
      <c r="AH333" s="128"/>
      <c r="AI333" s="128"/>
      <c r="AJ333" s="128"/>
      <c r="AK333" s="128"/>
    </row>
    <row r="334" spans="1:37" s="33" customFormat="1" ht="15" hidden="1" customHeight="1" x14ac:dyDescent="0.25">
      <c r="A334" s="34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2"/>
      <c r="AE334" s="128"/>
      <c r="AF334" s="128"/>
      <c r="AG334" s="128"/>
      <c r="AH334" s="128"/>
      <c r="AI334" s="128"/>
      <c r="AJ334" s="128"/>
      <c r="AK334" s="128"/>
    </row>
    <row r="335" spans="1:37" s="33" customFormat="1" ht="15" hidden="1" customHeight="1" x14ac:dyDescent="0.25">
      <c r="A335" s="48" t="s">
        <v>48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2"/>
      <c r="AE335" s="128"/>
      <c r="AF335" s="128"/>
      <c r="AG335" s="128"/>
      <c r="AH335" s="128"/>
      <c r="AI335" s="128"/>
      <c r="AJ335" s="128"/>
      <c r="AK335" s="128"/>
    </row>
    <row r="336" spans="1:37" s="33" customFormat="1" ht="18" hidden="1" customHeight="1" x14ac:dyDescent="0.2">
      <c r="A336" s="36" t="s">
        <v>34</v>
      </c>
      <c r="B336" s="31">
        <f>[1]consoCURRENT!E7104</f>
        <v>0</v>
      </c>
      <c r="C336" s="31">
        <f>[1]consoCURRENT!F7104</f>
        <v>0</v>
      </c>
      <c r="D336" s="31">
        <f>[1]consoCURRENT!G7104</f>
        <v>0</v>
      </c>
      <c r="E336" s="31">
        <f>[1]consoCURRENT!H7104</f>
        <v>0</v>
      </c>
      <c r="F336" s="31">
        <f>[1]consoCURRENT!I7104</f>
        <v>0</v>
      </c>
      <c r="G336" s="31">
        <f>[1]consoCURRENT!J7104</f>
        <v>0</v>
      </c>
      <c r="H336" s="31">
        <f>[1]consoCURRENT!K7104</f>
        <v>0</v>
      </c>
      <c r="I336" s="31">
        <f>[1]consoCURRENT!L7104</f>
        <v>0</v>
      </c>
      <c r="J336" s="31">
        <f>[1]consoCURRENT!M7104</f>
        <v>0</v>
      </c>
      <c r="K336" s="31">
        <f>[1]consoCURRENT!N7104</f>
        <v>0</v>
      </c>
      <c r="L336" s="31">
        <f>[1]consoCURRENT!O7104</f>
        <v>0</v>
      </c>
      <c r="M336" s="31">
        <f>[1]consoCURRENT!P7104</f>
        <v>0</v>
      </c>
      <c r="N336" s="31">
        <f>[1]consoCURRENT!Q7104</f>
        <v>0</v>
      </c>
      <c r="O336" s="31">
        <f>[1]consoCURRENT!R7104</f>
        <v>0</v>
      </c>
      <c r="P336" s="31">
        <f>[1]consoCURRENT!S7104</f>
        <v>0</v>
      </c>
      <c r="Q336" s="31">
        <f>[1]consoCURRENT!T7104</f>
        <v>0</v>
      </c>
      <c r="R336" s="31">
        <f>[1]consoCURRENT!U7104</f>
        <v>0</v>
      </c>
      <c r="S336" s="31">
        <f>[1]consoCURRENT!V7104</f>
        <v>0</v>
      </c>
      <c r="T336" s="31">
        <f>[1]consoCURRENT!W7104</f>
        <v>0</v>
      </c>
      <c r="U336" s="31">
        <f>[1]consoCURRENT!X7104</f>
        <v>0</v>
      </c>
      <c r="V336" s="31">
        <f>[1]consoCURRENT!Y7104</f>
        <v>0</v>
      </c>
      <c r="W336" s="31">
        <f>[1]consoCURRENT!Z7104</f>
        <v>0</v>
      </c>
      <c r="X336" s="31">
        <f>[1]consoCURRENT!AA7104</f>
        <v>0</v>
      </c>
      <c r="Y336" s="31">
        <f>[1]consoCURRENT!AB7104</f>
        <v>0</v>
      </c>
      <c r="Z336" s="31">
        <f>SUM(M336:Y336)</f>
        <v>0</v>
      </c>
      <c r="AA336" s="31">
        <f>D336-Z336</f>
        <v>0</v>
      </c>
      <c r="AB336" s="39" t="e">
        <f>Z336/D336</f>
        <v>#DIV/0!</v>
      </c>
      <c r="AC336" s="32"/>
      <c r="AE336" s="128"/>
      <c r="AF336" s="128"/>
      <c r="AG336" s="128"/>
      <c r="AH336" s="128"/>
      <c r="AI336" s="128"/>
      <c r="AJ336" s="128"/>
      <c r="AK336" s="128"/>
    </row>
    <row r="337" spans="1:37" s="33" customFormat="1" ht="18" hidden="1" customHeight="1" x14ac:dyDescent="0.2">
      <c r="A337" s="36" t="s">
        <v>35</v>
      </c>
      <c r="B337" s="31">
        <f>[1]consoCURRENT!E7217</f>
        <v>3436</v>
      </c>
      <c r="C337" s="31">
        <f>[1]consoCURRENT!F7217</f>
        <v>0</v>
      </c>
      <c r="D337" s="31">
        <f>[1]consoCURRENT!G7217</f>
        <v>3436</v>
      </c>
      <c r="E337" s="31">
        <f>[1]consoCURRENT!H7217</f>
        <v>0</v>
      </c>
      <c r="F337" s="31">
        <f>[1]consoCURRENT!I7217</f>
        <v>0</v>
      </c>
      <c r="G337" s="31">
        <f>[1]consoCURRENT!J7217</f>
        <v>0</v>
      </c>
      <c r="H337" s="31">
        <f>[1]consoCURRENT!K7217</f>
        <v>0</v>
      </c>
      <c r="I337" s="31">
        <f>[1]consoCURRENT!L7217</f>
        <v>0</v>
      </c>
      <c r="J337" s="31">
        <f>[1]consoCURRENT!M7217</f>
        <v>0</v>
      </c>
      <c r="K337" s="31">
        <f>[1]consoCURRENT!N7217</f>
        <v>0</v>
      </c>
      <c r="L337" s="31">
        <f>[1]consoCURRENT!O7217</f>
        <v>0</v>
      </c>
      <c r="M337" s="31">
        <f>[1]consoCURRENT!P7217</f>
        <v>0</v>
      </c>
      <c r="N337" s="31">
        <f>[1]consoCURRENT!Q7217</f>
        <v>0</v>
      </c>
      <c r="O337" s="31">
        <f>[1]consoCURRENT!R7217</f>
        <v>0</v>
      </c>
      <c r="P337" s="31">
        <f>[1]consoCURRENT!S7217</f>
        <v>0</v>
      </c>
      <c r="Q337" s="31">
        <f>[1]consoCURRENT!T7217</f>
        <v>0</v>
      </c>
      <c r="R337" s="31">
        <f>[1]consoCURRENT!U7217</f>
        <v>0</v>
      </c>
      <c r="S337" s="31">
        <f>[1]consoCURRENT!V7217</f>
        <v>0</v>
      </c>
      <c r="T337" s="31">
        <f>[1]consoCURRENT!W7217</f>
        <v>0</v>
      </c>
      <c r="U337" s="31">
        <f>[1]consoCURRENT!X7217</f>
        <v>0</v>
      </c>
      <c r="V337" s="31">
        <f>[1]consoCURRENT!Y7217</f>
        <v>0</v>
      </c>
      <c r="W337" s="31">
        <f>[1]consoCURRENT!Z7217</f>
        <v>0</v>
      </c>
      <c r="X337" s="31">
        <f>[1]consoCURRENT!AA7217</f>
        <v>0</v>
      </c>
      <c r="Y337" s="31">
        <f>[1]consoCURRENT!AB7217</f>
        <v>0</v>
      </c>
      <c r="Z337" s="31">
        <f t="shared" ref="Z337:Z339" si="183">SUM(M337:Y337)</f>
        <v>0</v>
      </c>
      <c r="AA337" s="31">
        <f>D337-Z337</f>
        <v>3436</v>
      </c>
      <c r="AB337" s="39">
        <f>Z337/D337</f>
        <v>0</v>
      </c>
      <c r="AC337" s="32"/>
      <c r="AE337" s="128"/>
      <c r="AF337" s="128"/>
      <c r="AG337" s="128"/>
      <c r="AH337" s="128"/>
      <c r="AI337" s="128"/>
      <c r="AJ337" s="128"/>
      <c r="AK337" s="128"/>
    </row>
    <row r="338" spans="1:37" s="33" customFormat="1" ht="18" hidden="1" customHeight="1" x14ac:dyDescent="0.2">
      <c r="A338" s="36" t="s">
        <v>36</v>
      </c>
      <c r="B338" s="31">
        <f>[1]consoCURRENT!E7223</f>
        <v>0</v>
      </c>
      <c r="C338" s="31">
        <f>[1]consoCURRENT!F7223</f>
        <v>0</v>
      </c>
      <c r="D338" s="31">
        <f>[1]consoCURRENT!G7223</f>
        <v>0</v>
      </c>
      <c r="E338" s="31">
        <f>[1]consoCURRENT!H7223</f>
        <v>0</v>
      </c>
      <c r="F338" s="31">
        <f>[1]consoCURRENT!I7223</f>
        <v>0</v>
      </c>
      <c r="G338" s="31">
        <f>[1]consoCURRENT!J7223</f>
        <v>0</v>
      </c>
      <c r="H338" s="31">
        <f>[1]consoCURRENT!K7223</f>
        <v>0</v>
      </c>
      <c r="I338" s="31">
        <f>[1]consoCURRENT!L7223</f>
        <v>0</v>
      </c>
      <c r="J338" s="31">
        <f>[1]consoCURRENT!M7223</f>
        <v>0</v>
      </c>
      <c r="K338" s="31">
        <f>[1]consoCURRENT!N7223</f>
        <v>0</v>
      </c>
      <c r="L338" s="31">
        <f>[1]consoCURRENT!O7223</f>
        <v>0</v>
      </c>
      <c r="M338" s="31">
        <f>[1]consoCURRENT!P7223</f>
        <v>0</v>
      </c>
      <c r="N338" s="31">
        <f>[1]consoCURRENT!Q7223</f>
        <v>0</v>
      </c>
      <c r="O338" s="31">
        <f>[1]consoCURRENT!R7223</f>
        <v>0</v>
      </c>
      <c r="P338" s="31">
        <f>[1]consoCURRENT!S7223</f>
        <v>0</v>
      </c>
      <c r="Q338" s="31">
        <f>[1]consoCURRENT!T7223</f>
        <v>0</v>
      </c>
      <c r="R338" s="31">
        <f>[1]consoCURRENT!U7223</f>
        <v>0</v>
      </c>
      <c r="S338" s="31">
        <f>[1]consoCURRENT!V7223</f>
        <v>0</v>
      </c>
      <c r="T338" s="31">
        <f>[1]consoCURRENT!W7223</f>
        <v>0</v>
      </c>
      <c r="U338" s="31">
        <f>[1]consoCURRENT!X7223</f>
        <v>0</v>
      </c>
      <c r="V338" s="31">
        <f>[1]consoCURRENT!Y7223</f>
        <v>0</v>
      </c>
      <c r="W338" s="31">
        <f>[1]consoCURRENT!Z7223</f>
        <v>0</v>
      </c>
      <c r="X338" s="31">
        <f>[1]consoCURRENT!AA7223</f>
        <v>0</v>
      </c>
      <c r="Y338" s="31">
        <f>[1]consoCURRENT!AB7223</f>
        <v>0</v>
      </c>
      <c r="Z338" s="31">
        <f t="shared" si="183"/>
        <v>0</v>
      </c>
      <c r="AA338" s="31">
        <f>D338-Z338</f>
        <v>0</v>
      </c>
      <c r="AB338" s="39"/>
      <c r="AC338" s="32"/>
      <c r="AE338" s="128"/>
      <c r="AF338" s="128"/>
      <c r="AG338" s="128"/>
      <c r="AH338" s="128"/>
      <c r="AI338" s="128"/>
      <c r="AJ338" s="128"/>
      <c r="AK338" s="128"/>
    </row>
    <row r="339" spans="1:37" s="33" customFormat="1" ht="18" hidden="1" customHeight="1" x14ac:dyDescent="0.2">
      <c r="A339" s="36" t="s">
        <v>37</v>
      </c>
      <c r="B339" s="31">
        <f>[1]consoCURRENT!E7252</f>
        <v>0</v>
      </c>
      <c r="C339" s="31">
        <f>[1]consoCURRENT!F7252</f>
        <v>0</v>
      </c>
      <c r="D339" s="31">
        <f>[1]consoCURRENT!G7252</f>
        <v>0</v>
      </c>
      <c r="E339" s="31">
        <f>[1]consoCURRENT!H7252</f>
        <v>0</v>
      </c>
      <c r="F339" s="31">
        <f>[1]consoCURRENT!I7252</f>
        <v>0</v>
      </c>
      <c r="G339" s="31">
        <f>[1]consoCURRENT!J7252</f>
        <v>0</v>
      </c>
      <c r="H339" s="31">
        <f>[1]consoCURRENT!K7252</f>
        <v>0</v>
      </c>
      <c r="I339" s="31">
        <f>[1]consoCURRENT!L7252</f>
        <v>0</v>
      </c>
      <c r="J339" s="31">
        <f>[1]consoCURRENT!M7252</f>
        <v>0</v>
      </c>
      <c r="K339" s="31">
        <f>[1]consoCURRENT!N7252</f>
        <v>0</v>
      </c>
      <c r="L339" s="31">
        <f>[1]consoCURRENT!O7252</f>
        <v>0</v>
      </c>
      <c r="M339" s="31">
        <f>[1]consoCURRENT!P7252</f>
        <v>0</v>
      </c>
      <c r="N339" s="31">
        <f>[1]consoCURRENT!Q7252</f>
        <v>0</v>
      </c>
      <c r="O339" s="31">
        <f>[1]consoCURRENT!R7252</f>
        <v>0</v>
      </c>
      <c r="P339" s="31">
        <f>[1]consoCURRENT!S7252</f>
        <v>0</v>
      </c>
      <c r="Q339" s="31">
        <f>[1]consoCURRENT!T7252</f>
        <v>0</v>
      </c>
      <c r="R339" s="31">
        <f>[1]consoCURRENT!U7252</f>
        <v>0</v>
      </c>
      <c r="S339" s="31">
        <f>[1]consoCURRENT!V7252</f>
        <v>0</v>
      </c>
      <c r="T339" s="31">
        <f>[1]consoCURRENT!W7252</f>
        <v>0</v>
      </c>
      <c r="U339" s="31">
        <f>[1]consoCURRENT!X7252</f>
        <v>0</v>
      </c>
      <c r="V339" s="31">
        <f>[1]consoCURRENT!Y7252</f>
        <v>0</v>
      </c>
      <c r="W339" s="31">
        <f>[1]consoCURRENT!Z7252</f>
        <v>0</v>
      </c>
      <c r="X339" s="31">
        <f>[1]consoCURRENT!AA7252</f>
        <v>0</v>
      </c>
      <c r="Y339" s="31">
        <f>[1]consoCURRENT!AB7252</f>
        <v>0</v>
      </c>
      <c r="Z339" s="31">
        <f t="shared" si="183"/>
        <v>0</v>
      </c>
      <c r="AA339" s="31">
        <f>D339-Z339</f>
        <v>0</v>
      </c>
      <c r="AB339" s="39"/>
      <c r="AC339" s="32"/>
      <c r="AE339" s="128"/>
      <c r="AF339" s="128"/>
      <c r="AG339" s="128"/>
      <c r="AH339" s="128"/>
      <c r="AI339" s="128"/>
      <c r="AJ339" s="128"/>
      <c r="AK339" s="128"/>
    </row>
    <row r="340" spans="1:37" s="33" customFormat="1" ht="18" hidden="1" customHeight="1" x14ac:dyDescent="0.25">
      <c r="A340" s="40" t="s">
        <v>38</v>
      </c>
      <c r="B340" s="41">
        <f t="shared" ref="B340:AA340" si="184">SUM(B336:B339)</f>
        <v>3436</v>
      </c>
      <c r="C340" s="41">
        <f t="shared" si="184"/>
        <v>0</v>
      </c>
      <c r="D340" s="41">
        <f t="shared" si="184"/>
        <v>3436</v>
      </c>
      <c r="E340" s="41">
        <f t="shared" si="184"/>
        <v>0</v>
      </c>
      <c r="F340" s="41">
        <f t="shared" si="184"/>
        <v>0</v>
      </c>
      <c r="G340" s="41">
        <f t="shared" si="184"/>
        <v>0</v>
      </c>
      <c r="H340" s="41">
        <f t="shared" si="184"/>
        <v>0</v>
      </c>
      <c r="I340" s="41">
        <f t="shared" si="184"/>
        <v>0</v>
      </c>
      <c r="J340" s="41">
        <f t="shared" si="184"/>
        <v>0</v>
      </c>
      <c r="K340" s="41">
        <f t="shared" si="184"/>
        <v>0</v>
      </c>
      <c r="L340" s="41">
        <f t="shared" si="184"/>
        <v>0</v>
      </c>
      <c r="M340" s="41">
        <f t="shared" si="184"/>
        <v>0</v>
      </c>
      <c r="N340" s="41">
        <f t="shared" si="184"/>
        <v>0</v>
      </c>
      <c r="O340" s="41">
        <f t="shared" si="184"/>
        <v>0</v>
      </c>
      <c r="P340" s="41">
        <f t="shared" si="184"/>
        <v>0</v>
      </c>
      <c r="Q340" s="41">
        <f t="shared" si="184"/>
        <v>0</v>
      </c>
      <c r="R340" s="41">
        <f t="shared" si="184"/>
        <v>0</v>
      </c>
      <c r="S340" s="41">
        <f t="shared" si="184"/>
        <v>0</v>
      </c>
      <c r="T340" s="41">
        <f t="shared" si="184"/>
        <v>0</v>
      </c>
      <c r="U340" s="41">
        <f t="shared" si="184"/>
        <v>0</v>
      </c>
      <c r="V340" s="41">
        <f t="shared" si="184"/>
        <v>0</v>
      </c>
      <c r="W340" s="41">
        <f t="shared" si="184"/>
        <v>0</v>
      </c>
      <c r="X340" s="41">
        <f t="shared" si="184"/>
        <v>0</v>
      </c>
      <c r="Y340" s="41">
        <f t="shared" si="184"/>
        <v>0</v>
      </c>
      <c r="Z340" s="41">
        <f t="shared" si="184"/>
        <v>0</v>
      </c>
      <c r="AA340" s="41">
        <f t="shared" si="184"/>
        <v>3436</v>
      </c>
      <c r="AB340" s="42">
        <f>Z340/D340</f>
        <v>0</v>
      </c>
      <c r="AC340" s="32"/>
      <c r="AE340" s="128"/>
      <c r="AF340" s="128"/>
      <c r="AG340" s="128"/>
      <c r="AH340" s="128"/>
      <c r="AI340" s="128"/>
      <c r="AJ340" s="128"/>
      <c r="AK340" s="128"/>
    </row>
    <row r="341" spans="1:37" s="33" customFormat="1" ht="18" hidden="1" customHeight="1" x14ac:dyDescent="0.25">
      <c r="A341" s="43" t="s">
        <v>39</v>
      </c>
      <c r="B341" s="31">
        <f>[1]consoCURRENT!E7256</f>
        <v>0</v>
      </c>
      <c r="C341" s="31">
        <f>[1]consoCURRENT!F7256</f>
        <v>0</v>
      </c>
      <c r="D341" s="31">
        <f>[1]consoCURRENT!G7256</f>
        <v>0</v>
      </c>
      <c r="E341" s="31">
        <f>[1]consoCURRENT!H7256</f>
        <v>0</v>
      </c>
      <c r="F341" s="31">
        <f>[1]consoCURRENT!I7256</f>
        <v>0</v>
      </c>
      <c r="G341" s="31">
        <f>[1]consoCURRENT!J7256</f>
        <v>0</v>
      </c>
      <c r="H341" s="31">
        <f>[1]consoCURRENT!K7256</f>
        <v>0</v>
      </c>
      <c r="I341" s="31">
        <f>[1]consoCURRENT!L7256</f>
        <v>0</v>
      </c>
      <c r="J341" s="31">
        <f>[1]consoCURRENT!M7256</f>
        <v>0</v>
      </c>
      <c r="K341" s="31">
        <f>[1]consoCURRENT!N7256</f>
        <v>0</v>
      </c>
      <c r="L341" s="31">
        <f>[1]consoCURRENT!O7256</f>
        <v>0</v>
      </c>
      <c r="M341" s="31">
        <f>[1]consoCURRENT!P7256</f>
        <v>0</v>
      </c>
      <c r="N341" s="31">
        <f>[1]consoCURRENT!Q7256</f>
        <v>0</v>
      </c>
      <c r="O341" s="31">
        <f>[1]consoCURRENT!R7256</f>
        <v>0</v>
      </c>
      <c r="P341" s="31">
        <f>[1]consoCURRENT!S7256</f>
        <v>0</v>
      </c>
      <c r="Q341" s="31">
        <f>[1]consoCURRENT!T7256</f>
        <v>0</v>
      </c>
      <c r="R341" s="31">
        <f>[1]consoCURRENT!U7256</f>
        <v>0</v>
      </c>
      <c r="S341" s="31">
        <f>[1]consoCURRENT!V7256</f>
        <v>0</v>
      </c>
      <c r="T341" s="31">
        <f>[1]consoCURRENT!W7256</f>
        <v>0</v>
      </c>
      <c r="U341" s="31">
        <f>[1]consoCURRENT!X7256</f>
        <v>0</v>
      </c>
      <c r="V341" s="31">
        <f>[1]consoCURRENT!Y7256</f>
        <v>0</v>
      </c>
      <c r="W341" s="31">
        <f>[1]consoCURRENT!Z7256</f>
        <v>0</v>
      </c>
      <c r="X341" s="31">
        <f>[1]consoCURRENT!AA7256</f>
        <v>0</v>
      </c>
      <c r="Y341" s="31">
        <f>[1]consoCURRENT!AB7256</f>
        <v>0</v>
      </c>
      <c r="Z341" s="31">
        <f t="shared" ref="Z341" si="185">SUM(M341:Y341)</f>
        <v>0</v>
      </c>
      <c r="AA341" s="31">
        <f>D341-Z341</f>
        <v>0</v>
      </c>
      <c r="AB341" s="39"/>
      <c r="AC341" s="32"/>
      <c r="AE341" s="128"/>
      <c r="AF341" s="128"/>
      <c r="AG341" s="128"/>
      <c r="AH341" s="128"/>
      <c r="AI341" s="128"/>
      <c r="AJ341" s="128"/>
      <c r="AK341" s="128"/>
    </row>
    <row r="342" spans="1:37" s="33" customFormat="1" ht="18" hidden="1" customHeight="1" x14ac:dyDescent="0.25">
      <c r="A342" s="40" t="s">
        <v>40</v>
      </c>
      <c r="B342" s="41">
        <f t="shared" ref="B342:AA342" si="186">B341+B340</f>
        <v>3436</v>
      </c>
      <c r="C342" s="41">
        <f t="shared" si="186"/>
        <v>0</v>
      </c>
      <c r="D342" s="41">
        <f t="shared" si="186"/>
        <v>3436</v>
      </c>
      <c r="E342" s="41">
        <f t="shared" si="186"/>
        <v>0</v>
      </c>
      <c r="F342" s="41">
        <f t="shared" si="186"/>
        <v>0</v>
      </c>
      <c r="G342" s="41">
        <f t="shared" si="186"/>
        <v>0</v>
      </c>
      <c r="H342" s="41">
        <f t="shared" si="186"/>
        <v>0</v>
      </c>
      <c r="I342" s="41">
        <f t="shared" si="186"/>
        <v>0</v>
      </c>
      <c r="J342" s="41">
        <f t="shared" si="186"/>
        <v>0</v>
      </c>
      <c r="K342" s="41">
        <f t="shared" si="186"/>
        <v>0</v>
      </c>
      <c r="L342" s="41">
        <f t="shared" si="186"/>
        <v>0</v>
      </c>
      <c r="M342" s="41">
        <f t="shared" si="186"/>
        <v>0</v>
      </c>
      <c r="N342" s="41">
        <f t="shared" si="186"/>
        <v>0</v>
      </c>
      <c r="O342" s="41">
        <f t="shared" si="186"/>
        <v>0</v>
      </c>
      <c r="P342" s="41">
        <f t="shared" si="186"/>
        <v>0</v>
      </c>
      <c r="Q342" s="41">
        <f t="shared" si="186"/>
        <v>0</v>
      </c>
      <c r="R342" s="41">
        <f t="shared" si="186"/>
        <v>0</v>
      </c>
      <c r="S342" s="41">
        <f t="shared" si="186"/>
        <v>0</v>
      </c>
      <c r="T342" s="41">
        <f t="shared" si="186"/>
        <v>0</v>
      </c>
      <c r="U342" s="41">
        <f t="shared" si="186"/>
        <v>0</v>
      </c>
      <c r="V342" s="41">
        <f t="shared" si="186"/>
        <v>0</v>
      </c>
      <c r="W342" s="41">
        <f t="shared" si="186"/>
        <v>0</v>
      </c>
      <c r="X342" s="41">
        <f t="shared" si="186"/>
        <v>0</v>
      </c>
      <c r="Y342" s="41">
        <f t="shared" si="186"/>
        <v>0</v>
      </c>
      <c r="Z342" s="41">
        <f t="shared" si="186"/>
        <v>0</v>
      </c>
      <c r="AA342" s="41">
        <f t="shared" si="186"/>
        <v>3436</v>
      </c>
      <c r="AB342" s="42">
        <f>Z342/D342</f>
        <v>0</v>
      </c>
      <c r="AC342" s="44"/>
      <c r="AE342" s="128"/>
      <c r="AF342" s="128"/>
      <c r="AG342" s="128"/>
      <c r="AH342" s="128"/>
      <c r="AI342" s="128"/>
      <c r="AJ342" s="128"/>
      <c r="AK342" s="128"/>
    </row>
    <row r="343" spans="1:37" s="33" customFormat="1" ht="15" hidden="1" customHeight="1" x14ac:dyDescent="0.25">
      <c r="A343" s="34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2"/>
      <c r="AE343" s="128"/>
      <c r="AF343" s="128"/>
      <c r="AG343" s="128"/>
      <c r="AH343" s="128"/>
      <c r="AI343" s="128"/>
      <c r="AJ343" s="128"/>
      <c r="AK343" s="128"/>
    </row>
    <row r="344" spans="1:37" s="33" customFormat="1" ht="15" hidden="1" customHeight="1" x14ac:dyDescent="0.25">
      <c r="A344" s="34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2"/>
      <c r="AE344" s="128"/>
      <c r="AF344" s="128"/>
      <c r="AG344" s="128"/>
      <c r="AH344" s="128"/>
      <c r="AI344" s="128"/>
      <c r="AJ344" s="128"/>
      <c r="AK344" s="128"/>
    </row>
    <row r="345" spans="1:37" s="33" customFormat="1" ht="15" hidden="1" customHeight="1" x14ac:dyDescent="0.25">
      <c r="A345" s="48" t="s">
        <v>49</v>
      </c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2"/>
      <c r="AE345" s="128"/>
      <c r="AF345" s="128"/>
      <c r="AG345" s="128"/>
      <c r="AH345" s="128"/>
      <c r="AI345" s="128"/>
      <c r="AJ345" s="128"/>
      <c r="AK345" s="128"/>
    </row>
    <row r="346" spans="1:37" s="33" customFormat="1" ht="18" hidden="1" customHeight="1" x14ac:dyDescent="0.2">
      <c r="A346" s="36" t="s">
        <v>34</v>
      </c>
      <c r="B346" s="31">
        <f>[1]consoCURRENT!E7317</f>
        <v>0</v>
      </c>
      <c r="C346" s="31">
        <f>[1]consoCURRENT!F7317</f>
        <v>0</v>
      </c>
      <c r="D346" s="31">
        <f>[1]consoCURRENT!G7317</f>
        <v>0</v>
      </c>
      <c r="E346" s="31">
        <f>[1]consoCURRENT!H7317</f>
        <v>0</v>
      </c>
      <c r="F346" s="31">
        <f>[1]consoCURRENT!I7317</f>
        <v>0</v>
      </c>
      <c r="G346" s="31">
        <f>[1]consoCURRENT!J7317</f>
        <v>0</v>
      </c>
      <c r="H346" s="31">
        <f>[1]consoCURRENT!K7317</f>
        <v>0</v>
      </c>
      <c r="I346" s="31">
        <f>[1]consoCURRENT!L7317</f>
        <v>0</v>
      </c>
      <c r="J346" s="31">
        <f>[1]consoCURRENT!M7317</f>
        <v>0</v>
      </c>
      <c r="K346" s="31">
        <f>[1]consoCURRENT!N7317</f>
        <v>0</v>
      </c>
      <c r="L346" s="31">
        <f>[1]consoCURRENT!O7317</f>
        <v>0</v>
      </c>
      <c r="M346" s="31">
        <f>[1]consoCURRENT!P7317</f>
        <v>0</v>
      </c>
      <c r="N346" s="31">
        <f>[1]consoCURRENT!Q7317</f>
        <v>0</v>
      </c>
      <c r="O346" s="31">
        <f>[1]consoCURRENT!R7317</f>
        <v>0</v>
      </c>
      <c r="P346" s="31">
        <f>[1]consoCURRENT!S7317</f>
        <v>0</v>
      </c>
      <c r="Q346" s="31">
        <f>[1]consoCURRENT!T7317</f>
        <v>0</v>
      </c>
      <c r="R346" s="31">
        <f>[1]consoCURRENT!U7317</f>
        <v>0</v>
      </c>
      <c r="S346" s="31">
        <f>[1]consoCURRENT!V7317</f>
        <v>0</v>
      </c>
      <c r="T346" s="31">
        <f>[1]consoCURRENT!W7317</f>
        <v>0</v>
      </c>
      <c r="U346" s="31">
        <f>[1]consoCURRENT!X7317</f>
        <v>0</v>
      </c>
      <c r="V346" s="31">
        <f>[1]consoCURRENT!Y7317</f>
        <v>0</v>
      </c>
      <c r="W346" s="31">
        <f>[1]consoCURRENT!Z7317</f>
        <v>0</v>
      </c>
      <c r="X346" s="31">
        <f>[1]consoCURRENT!AA7317</f>
        <v>0</v>
      </c>
      <c r="Y346" s="31">
        <f>[1]consoCURRENT!AB7317</f>
        <v>0</v>
      </c>
      <c r="Z346" s="31">
        <f>SUM(M346:Y346)</f>
        <v>0</v>
      </c>
      <c r="AA346" s="31">
        <f>D346-Z346</f>
        <v>0</v>
      </c>
      <c r="AB346" s="39" t="e">
        <f>Z346/D346</f>
        <v>#DIV/0!</v>
      </c>
      <c r="AC346" s="32"/>
      <c r="AE346" s="128"/>
      <c r="AF346" s="128"/>
      <c r="AG346" s="128"/>
      <c r="AH346" s="128"/>
      <c r="AI346" s="128"/>
      <c r="AJ346" s="128"/>
      <c r="AK346" s="128"/>
    </row>
    <row r="347" spans="1:37" s="33" customFormat="1" ht="18" hidden="1" customHeight="1" x14ac:dyDescent="0.2">
      <c r="A347" s="36" t="s">
        <v>35</v>
      </c>
      <c r="B347" s="31">
        <f>[1]consoCURRENT!E7430</f>
        <v>79311.78</v>
      </c>
      <c r="C347" s="31">
        <f>[1]consoCURRENT!F7430</f>
        <v>0</v>
      </c>
      <c r="D347" s="31">
        <f>[1]consoCURRENT!G7430</f>
        <v>79311.78</v>
      </c>
      <c r="E347" s="31">
        <f>[1]consoCURRENT!H7430</f>
        <v>48995.839999999997</v>
      </c>
      <c r="F347" s="31">
        <f>[1]consoCURRENT!I7430</f>
        <v>0</v>
      </c>
      <c r="G347" s="31">
        <f>[1]consoCURRENT!J7430</f>
        <v>0</v>
      </c>
      <c r="H347" s="31">
        <f>[1]consoCURRENT!K7430</f>
        <v>0</v>
      </c>
      <c r="I347" s="31">
        <f>[1]consoCURRENT!L7430</f>
        <v>0</v>
      </c>
      <c r="J347" s="31">
        <f>[1]consoCURRENT!M7430</f>
        <v>0</v>
      </c>
      <c r="K347" s="31">
        <f>[1]consoCURRENT!N7430</f>
        <v>0</v>
      </c>
      <c r="L347" s="31">
        <f>[1]consoCURRENT!O7430</f>
        <v>0</v>
      </c>
      <c r="M347" s="31">
        <f>[1]consoCURRENT!P7430</f>
        <v>0</v>
      </c>
      <c r="N347" s="31">
        <f>[1]consoCURRENT!Q7430</f>
        <v>0</v>
      </c>
      <c r="O347" s="31">
        <f>[1]consoCURRENT!R7430</f>
        <v>11086</v>
      </c>
      <c r="P347" s="31">
        <f>[1]consoCURRENT!S7430</f>
        <v>37909.839999999997</v>
      </c>
      <c r="Q347" s="31">
        <f>[1]consoCURRENT!T7430</f>
        <v>0</v>
      </c>
      <c r="R347" s="31">
        <f>[1]consoCURRENT!U7430</f>
        <v>0</v>
      </c>
      <c r="S347" s="31">
        <f>[1]consoCURRENT!V7430</f>
        <v>0</v>
      </c>
      <c r="T347" s="31">
        <f>[1]consoCURRENT!W7430</f>
        <v>0</v>
      </c>
      <c r="U347" s="31">
        <f>[1]consoCURRENT!X7430</f>
        <v>0</v>
      </c>
      <c r="V347" s="31">
        <f>[1]consoCURRENT!Y7430</f>
        <v>0</v>
      </c>
      <c r="W347" s="31">
        <f>[1]consoCURRENT!Z7430</f>
        <v>0</v>
      </c>
      <c r="X347" s="31">
        <f>[1]consoCURRENT!AA7430</f>
        <v>0</v>
      </c>
      <c r="Y347" s="31">
        <f>[1]consoCURRENT!AB7430</f>
        <v>0</v>
      </c>
      <c r="Z347" s="31">
        <f t="shared" ref="Z347:Z349" si="187">SUM(M347:Y347)</f>
        <v>48995.839999999997</v>
      </c>
      <c r="AA347" s="31">
        <f>D347-Z347</f>
        <v>30315.940000000002</v>
      </c>
      <c r="AB347" s="39">
        <f>Z347/D347</f>
        <v>0.61776245596807933</v>
      </c>
      <c r="AC347" s="32"/>
      <c r="AE347" s="128"/>
      <c r="AF347" s="128"/>
      <c r="AG347" s="128"/>
      <c r="AH347" s="128"/>
      <c r="AI347" s="128"/>
      <c r="AJ347" s="128"/>
      <c r="AK347" s="128"/>
    </row>
    <row r="348" spans="1:37" s="33" customFormat="1" ht="18" hidden="1" customHeight="1" x14ac:dyDescent="0.2">
      <c r="A348" s="36" t="s">
        <v>36</v>
      </c>
      <c r="B348" s="31">
        <f>[1]consoCURRENT!E7436</f>
        <v>0</v>
      </c>
      <c r="C348" s="31">
        <f>[1]consoCURRENT!F7436</f>
        <v>0</v>
      </c>
      <c r="D348" s="31">
        <f>[1]consoCURRENT!G7436</f>
        <v>0</v>
      </c>
      <c r="E348" s="31">
        <f>[1]consoCURRENT!H7436</f>
        <v>0</v>
      </c>
      <c r="F348" s="31">
        <f>[1]consoCURRENT!I7436</f>
        <v>0</v>
      </c>
      <c r="G348" s="31">
        <f>[1]consoCURRENT!J7436</f>
        <v>0</v>
      </c>
      <c r="H348" s="31">
        <f>[1]consoCURRENT!K7436</f>
        <v>0</v>
      </c>
      <c r="I348" s="31">
        <f>[1]consoCURRENT!L7436</f>
        <v>0</v>
      </c>
      <c r="J348" s="31">
        <f>[1]consoCURRENT!M7436</f>
        <v>0</v>
      </c>
      <c r="K348" s="31">
        <f>[1]consoCURRENT!N7436</f>
        <v>0</v>
      </c>
      <c r="L348" s="31">
        <f>[1]consoCURRENT!O7436</f>
        <v>0</v>
      </c>
      <c r="M348" s="31">
        <f>[1]consoCURRENT!P7436</f>
        <v>0</v>
      </c>
      <c r="N348" s="31">
        <f>[1]consoCURRENT!Q7436</f>
        <v>0</v>
      </c>
      <c r="O348" s="31">
        <f>[1]consoCURRENT!R7436</f>
        <v>0</v>
      </c>
      <c r="P348" s="31">
        <f>[1]consoCURRENT!S7436</f>
        <v>0</v>
      </c>
      <c r="Q348" s="31">
        <f>[1]consoCURRENT!T7436</f>
        <v>0</v>
      </c>
      <c r="R348" s="31">
        <f>[1]consoCURRENT!U7436</f>
        <v>0</v>
      </c>
      <c r="S348" s="31">
        <f>[1]consoCURRENT!V7436</f>
        <v>0</v>
      </c>
      <c r="T348" s="31">
        <f>[1]consoCURRENT!W7436</f>
        <v>0</v>
      </c>
      <c r="U348" s="31">
        <f>[1]consoCURRENT!X7436</f>
        <v>0</v>
      </c>
      <c r="V348" s="31">
        <f>[1]consoCURRENT!Y7436</f>
        <v>0</v>
      </c>
      <c r="W348" s="31">
        <f>[1]consoCURRENT!Z7436</f>
        <v>0</v>
      </c>
      <c r="X348" s="31">
        <f>[1]consoCURRENT!AA7436</f>
        <v>0</v>
      </c>
      <c r="Y348" s="31">
        <f>[1]consoCURRENT!AB7436</f>
        <v>0</v>
      </c>
      <c r="Z348" s="31">
        <f t="shared" si="187"/>
        <v>0</v>
      </c>
      <c r="AA348" s="31">
        <f>D348-Z348</f>
        <v>0</v>
      </c>
      <c r="AB348" s="39"/>
      <c r="AC348" s="32"/>
      <c r="AE348" s="128"/>
      <c r="AF348" s="128"/>
      <c r="AG348" s="128"/>
      <c r="AH348" s="128"/>
      <c r="AI348" s="128"/>
      <c r="AJ348" s="128"/>
      <c r="AK348" s="128"/>
    </row>
    <row r="349" spans="1:37" s="33" customFormat="1" ht="18" hidden="1" customHeight="1" x14ac:dyDescent="0.2">
      <c r="A349" s="36" t="s">
        <v>37</v>
      </c>
      <c r="B349" s="31">
        <f>[1]consoCURRENT!E7465</f>
        <v>0</v>
      </c>
      <c r="C349" s="31">
        <f>[1]consoCURRENT!F7465</f>
        <v>0</v>
      </c>
      <c r="D349" s="31">
        <f>[1]consoCURRENT!G7465</f>
        <v>0</v>
      </c>
      <c r="E349" s="31">
        <f>[1]consoCURRENT!H7465</f>
        <v>0</v>
      </c>
      <c r="F349" s="31">
        <f>[1]consoCURRENT!I7465</f>
        <v>0</v>
      </c>
      <c r="G349" s="31">
        <f>[1]consoCURRENT!J7465</f>
        <v>0</v>
      </c>
      <c r="H349" s="31">
        <f>[1]consoCURRENT!K7465</f>
        <v>0</v>
      </c>
      <c r="I349" s="31">
        <f>[1]consoCURRENT!L7465</f>
        <v>0</v>
      </c>
      <c r="J349" s="31">
        <f>[1]consoCURRENT!M7465</f>
        <v>0</v>
      </c>
      <c r="K349" s="31">
        <f>[1]consoCURRENT!N7465</f>
        <v>0</v>
      </c>
      <c r="L349" s="31">
        <f>[1]consoCURRENT!O7465</f>
        <v>0</v>
      </c>
      <c r="M349" s="31">
        <f>[1]consoCURRENT!P7465</f>
        <v>0</v>
      </c>
      <c r="N349" s="31">
        <f>[1]consoCURRENT!Q7465</f>
        <v>0</v>
      </c>
      <c r="O349" s="31">
        <f>[1]consoCURRENT!R7465</f>
        <v>0</v>
      </c>
      <c r="P349" s="31">
        <f>[1]consoCURRENT!S7465</f>
        <v>0</v>
      </c>
      <c r="Q349" s="31">
        <f>[1]consoCURRENT!T7465</f>
        <v>0</v>
      </c>
      <c r="R349" s="31">
        <f>[1]consoCURRENT!U7465</f>
        <v>0</v>
      </c>
      <c r="S349" s="31">
        <f>[1]consoCURRENT!V7465</f>
        <v>0</v>
      </c>
      <c r="T349" s="31">
        <f>[1]consoCURRENT!W7465</f>
        <v>0</v>
      </c>
      <c r="U349" s="31">
        <f>[1]consoCURRENT!X7465</f>
        <v>0</v>
      </c>
      <c r="V349" s="31">
        <f>[1]consoCURRENT!Y7465</f>
        <v>0</v>
      </c>
      <c r="W349" s="31">
        <f>[1]consoCURRENT!Z7465</f>
        <v>0</v>
      </c>
      <c r="X349" s="31">
        <f>[1]consoCURRENT!AA7465</f>
        <v>0</v>
      </c>
      <c r="Y349" s="31">
        <f>[1]consoCURRENT!AB7465</f>
        <v>0</v>
      </c>
      <c r="Z349" s="31">
        <f t="shared" si="187"/>
        <v>0</v>
      </c>
      <c r="AA349" s="31">
        <f>D349-Z349</f>
        <v>0</v>
      </c>
      <c r="AB349" s="39"/>
      <c r="AC349" s="32"/>
      <c r="AE349" s="128"/>
      <c r="AF349" s="128"/>
      <c r="AG349" s="128"/>
      <c r="AH349" s="128"/>
      <c r="AI349" s="128"/>
      <c r="AJ349" s="128"/>
      <c r="AK349" s="128"/>
    </row>
    <row r="350" spans="1:37" s="33" customFormat="1" ht="18" hidden="1" customHeight="1" x14ac:dyDescent="0.25">
      <c r="A350" s="40" t="s">
        <v>38</v>
      </c>
      <c r="B350" s="41">
        <f t="shared" ref="B350:AA350" si="188">SUM(B346:B349)</f>
        <v>79311.78</v>
      </c>
      <c r="C350" s="41">
        <f t="shared" si="188"/>
        <v>0</v>
      </c>
      <c r="D350" s="41">
        <f t="shared" si="188"/>
        <v>79311.78</v>
      </c>
      <c r="E350" s="41">
        <f t="shared" si="188"/>
        <v>48995.839999999997</v>
      </c>
      <c r="F350" s="41">
        <f t="shared" si="188"/>
        <v>0</v>
      </c>
      <c r="G350" s="41">
        <f t="shared" si="188"/>
        <v>0</v>
      </c>
      <c r="H350" s="41">
        <f t="shared" si="188"/>
        <v>0</v>
      </c>
      <c r="I350" s="41">
        <f t="shared" si="188"/>
        <v>0</v>
      </c>
      <c r="J350" s="41">
        <f t="shared" si="188"/>
        <v>0</v>
      </c>
      <c r="K350" s="41">
        <f t="shared" si="188"/>
        <v>0</v>
      </c>
      <c r="L350" s="41">
        <f t="shared" si="188"/>
        <v>0</v>
      </c>
      <c r="M350" s="41">
        <f t="shared" si="188"/>
        <v>0</v>
      </c>
      <c r="N350" s="41">
        <f t="shared" si="188"/>
        <v>0</v>
      </c>
      <c r="O350" s="41">
        <f t="shared" si="188"/>
        <v>11086</v>
      </c>
      <c r="P350" s="41">
        <f t="shared" si="188"/>
        <v>37909.839999999997</v>
      </c>
      <c r="Q350" s="41">
        <f t="shared" si="188"/>
        <v>0</v>
      </c>
      <c r="R350" s="41">
        <f t="shared" si="188"/>
        <v>0</v>
      </c>
      <c r="S350" s="41">
        <f t="shared" si="188"/>
        <v>0</v>
      </c>
      <c r="T350" s="41">
        <f t="shared" si="188"/>
        <v>0</v>
      </c>
      <c r="U350" s="41">
        <f t="shared" si="188"/>
        <v>0</v>
      </c>
      <c r="V350" s="41">
        <f t="shared" si="188"/>
        <v>0</v>
      </c>
      <c r="W350" s="41">
        <f t="shared" si="188"/>
        <v>0</v>
      </c>
      <c r="X350" s="41">
        <f t="shared" si="188"/>
        <v>0</v>
      </c>
      <c r="Y350" s="41">
        <f t="shared" si="188"/>
        <v>0</v>
      </c>
      <c r="Z350" s="41">
        <f t="shared" si="188"/>
        <v>48995.839999999997</v>
      </c>
      <c r="AA350" s="41">
        <f t="shared" si="188"/>
        <v>30315.940000000002</v>
      </c>
      <c r="AB350" s="42">
        <f>Z350/D350</f>
        <v>0.61776245596807933</v>
      </c>
      <c r="AC350" s="32"/>
      <c r="AE350" s="128"/>
      <c r="AF350" s="128"/>
      <c r="AG350" s="128"/>
      <c r="AH350" s="128"/>
      <c r="AI350" s="128"/>
      <c r="AJ350" s="128"/>
      <c r="AK350" s="128"/>
    </row>
    <row r="351" spans="1:37" s="33" customFormat="1" ht="18" hidden="1" customHeight="1" x14ac:dyDescent="0.25">
      <c r="A351" s="43" t="s">
        <v>39</v>
      </c>
      <c r="B351" s="31">
        <f>[1]consoCURRENT!E7469</f>
        <v>0</v>
      </c>
      <c r="C351" s="31">
        <f>[1]consoCURRENT!F7469</f>
        <v>0</v>
      </c>
      <c r="D351" s="31">
        <f>[1]consoCURRENT!G7469</f>
        <v>0</v>
      </c>
      <c r="E351" s="31">
        <f>[1]consoCURRENT!H7469</f>
        <v>0</v>
      </c>
      <c r="F351" s="31">
        <f>[1]consoCURRENT!I7469</f>
        <v>0</v>
      </c>
      <c r="G351" s="31">
        <f>[1]consoCURRENT!J7469</f>
        <v>0</v>
      </c>
      <c r="H351" s="31">
        <f>[1]consoCURRENT!K7469</f>
        <v>0</v>
      </c>
      <c r="I351" s="31">
        <f>[1]consoCURRENT!L7469</f>
        <v>0</v>
      </c>
      <c r="J351" s="31">
        <f>[1]consoCURRENT!M7469</f>
        <v>0</v>
      </c>
      <c r="K351" s="31">
        <f>[1]consoCURRENT!N7469</f>
        <v>0</v>
      </c>
      <c r="L351" s="31">
        <f>[1]consoCURRENT!O7469</f>
        <v>0</v>
      </c>
      <c r="M351" s="31">
        <f>[1]consoCURRENT!P7469</f>
        <v>0</v>
      </c>
      <c r="N351" s="31">
        <f>[1]consoCURRENT!Q7469</f>
        <v>0</v>
      </c>
      <c r="O351" s="31">
        <f>[1]consoCURRENT!R7469</f>
        <v>0</v>
      </c>
      <c r="P351" s="31">
        <f>[1]consoCURRENT!S7469</f>
        <v>0</v>
      </c>
      <c r="Q351" s="31">
        <f>[1]consoCURRENT!T7469</f>
        <v>0</v>
      </c>
      <c r="R351" s="31">
        <f>[1]consoCURRENT!U7469</f>
        <v>0</v>
      </c>
      <c r="S351" s="31">
        <f>[1]consoCURRENT!V7469</f>
        <v>0</v>
      </c>
      <c r="T351" s="31">
        <f>[1]consoCURRENT!W7469</f>
        <v>0</v>
      </c>
      <c r="U351" s="31">
        <f>[1]consoCURRENT!X7469</f>
        <v>0</v>
      </c>
      <c r="V351" s="31">
        <f>[1]consoCURRENT!Y7469</f>
        <v>0</v>
      </c>
      <c r="W351" s="31">
        <f>[1]consoCURRENT!Z7469</f>
        <v>0</v>
      </c>
      <c r="X351" s="31">
        <f>[1]consoCURRENT!AA7469</f>
        <v>0</v>
      </c>
      <c r="Y351" s="31">
        <f>[1]consoCURRENT!AB7469</f>
        <v>0</v>
      </c>
      <c r="Z351" s="31">
        <f t="shared" ref="Z351" si="189">SUM(M351:Y351)</f>
        <v>0</v>
      </c>
      <c r="AA351" s="31">
        <f>D351-Z351</f>
        <v>0</v>
      </c>
      <c r="AB351" s="39"/>
      <c r="AC351" s="32"/>
      <c r="AE351" s="128"/>
      <c r="AF351" s="128"/>
      <c r="AG351" s="128"/>
      <c r="AH351" s="128"/>
      <c r="AI351" s="128"/>
      <c r="AJ351" s="128"/>
      <c r="AK351" s="128"/>
    </row>
    <row r="352" spans="1:37" s="33" customFormat="1" ht="18" hidden="1" customHeight="1" x14ac:dyDescent="0.25">
      <c r="A352" s="40" t="s">
        <v>40</v>
      </c>
      <c r="B352" s="41">
        <f t="shared" ref="B352:AA352" si="190">B351+B350</f>
        <v>79311.78</v>
      </c>
      <c r="C352" s="41">
        <f t="shared" si="190"/>
        <v>0</v>
      </c>
      <c r="D352" s="41">
        <f t="shared" si="190"/>
        <v>79311.78</v>
      </c>
      <c r="E352" s="41">
        <f t="shared" si="190"/>
        <v>48995.839999999997</v>
      </c>
      <c r="F352" s="41">
        <f t="shared" si="190"/>
        <v>0</v>
      </c>
      <c r="G352" s="41">
        <f t="shared" si="190"/>
        <v>0</v>
      </c>
      <c r="H352" s="41">
        <f t="shared" si="190"/>
        <v>0</v>
      </c>
      <c r="I352" s="41">
        <f t="shared" si="190"/>
        <v>0</v>
      </c>
      <c r="J352" s="41">
        <f t="shared" si="190"/>
        <v>0</v>
      </c>
      <c r="K352" s="41">
        <f t="shared" si="190"/>
        <v>0</v>
      </c>
      <c r="L352" s="41">
        <f t="shared" si="190"/>
        <v>0</v>
      </c>
      <c r="M352" s="41">
        <f t="shared" si="190"/>
        <v>0</v>
      </c>
      <c r="N352" s="41">
        <f t="shared" si="190"/>
        <v>0</v>
      </c>
      <c r="O352" s="41">
        <f t="shared" si="190"/>
        <v>11086</v>
      </c>
      <c r="P352" s="41">
        <f t="shared" si="190"/>
        <v>37909.839999999997</v>
      </c>
      <c r="Q352" s="41">
        <f t="shared" si="190"/>
        <v>0</v>
      </c>
      <c r="R352" s="41">
        <f t="shared" si="190"/>
        <v>0</v>
      </c>
      <c r="S352" s="41">
        <f t="shared" si="190"/>
        <v>0</v>
      </c>
      <c r="T352" s="41">
        <f t="shared" si="190"/>
        <v>0</v>
      </c>
      <c r="U352" s="41">
        <f t="shared" si="190"/>
        <v>0</v>
      </c>
      <c r="V352" s="41">
        <f t="shared" si="190"/>
        <v>0</v>
      </c>
      <c r="W352" s="41">
        <f t="shared" si="190"/>
        <v>0</v>
      </c>
      <c r="X352" s="41">
        <f t="shared" si="190"/>
        <v>0</v>
      </c>
      <c r="Y352" s="41">
        <f t="shared" si="190"/>
        <v>0</v>
      </c>
      <c r="Z352" s="41">
        <f t="shared" si="190"/>
        <v>48995.839999999997</v>
      </c>
      <c r="AA352" s="41">
        <f t="shared" si="190"/>
        <v>30315.940000000002</v>
      </c>
      <c r="AB352" s="42">
        <f>Z352/D352</f>
        <v>0.61776245596807933</v>
      </c>
      <c r="AC352" s="44"/>
      <c r="AE352" s="128"/>
      <c r="AF352" s="128"/>
      <c r="AG352" s="128"/>
      <c r="AH352" s="128"/>
      <c r="AI352" s="128"/>
      <c r="AJ352" s="128"/>
      <c r="AK352" s="128"/>
    </row>
    <row r="353" spans="1:37" s="33" customFormat="1" ht="15" hidden="1" customHeight="1" x14ac:dyDescent="0.25">
      <c r="A353" s="34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2"/>
      <c r="AE353" s="128"/>
      <c r="AF353" s="128"/>
      <c r="AG353" s="128"/>
      <c r="AH353" s="128"/>
      <c r="AI353" s="128"/>
      <c r="AJ353" s="128"/>
      <c r="AK353" s="128"/>
    </row>
    <row r="354" spans="1:37" s="33" customFormat="1" ht="15" hidden="1" customHeight="1" x14ac:dyDescent="0.25">
      <c r="A354" s="34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2"/>
      <c r="AE354" s="128"/>
      <c r="AF354" s="128"/>
      <c r="AG354" s="128"/>
      <c r="AH354" s="128"/>
      <c r="AI354" s="128"/>
      <c r="AJ354" s="128"/>
      <c r="AK354" s="128"/>
    </row>
    <row r="355" spans="1:37" s="33" customFormat="1" ht="15" hidden="1" customHeight="1" x14ac:dyDescent="0.25">
      <c r="A355" s="48" t="s">
        <v>50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2"/>
      <c r="AE355" s="128"/>
      <c r="AF355" s="128"/>
      <c r="AG355" s="128"/>
      <c r="AH355" s="128"/>
      <c r="AI355" s="128"/>
      <c r="AJ355" s="128"/>
      <c r="AK355" s="128"/>
    </row>
    <row r="356" spans="1:37" s="33" customFormat="1" ht="18" hidden="1" customHeight="1" x14ac:dyDescent="0.2">
      <c r="A356" s="36" t="s">
        <v>34</v>
      </c>
      <c r="B356" s="31">
        <f>[1]consoCURRENT!E7530</f>
        <v>0</v>
      </c>
      <c r="C356" s="31">
        <f>[1]consoCURRENT!F7530</f>
        <v>0</v>
      </c>
      <c r="D356" s="31">
        <f>[1]consoCURRENT!G7530</f>
        <v>0</v>
      </c>
      <c r="E356" s="31">
        <f>[1]consoCURRENT!H7530</f>
        <v>0</v>
      </c>
      <c r="F356" s="31">
        <f>[1]consoCURRENT!I7530</f>
        <v>0</v>
      </c>
      <c r="G356" s="31">
        <f>[1]consoCURRENT!J7530</f>
        <v>0</v>
      </c>
      <c r="H356" s="31">
        <f>[1]consoCURRENT!K7530</f>
        <v>0</v>
      </c>
      <c r="I356" s="31">
        <f>[1]consoCURRENT!L7530</f>
        <v>0</v>
      </c>
      <c r="J356" s="31">
        <f>[1]consoCURRENT!M7530</f>
        <v>0</v>
      </c>
      <c r="K356" s="31">
        <f>[1]consoCURRENT!N7530</f>
        <v>0</v>
      </c>
      <c r="L356" s="31">
        <f>[1]consoCURRENT!O7530</f>
        <v>0</v>
      </c>
      <c r="M356" s="31">
        <f>[1]consoCURRENT!P7530</f>
        <v>0</v>
      </c>
      <c r="N356" s="31">
        <f>[1]consoCURRENT!Q7530</f>
        <v>0</v>
      </c>
      <c r="O356" s="31">
        <f>[1]consoCURRENT!R7530</f>
        <v>0</v>
      </c>
      <c r="P356" s="31">
        <f>[1]consoCURRENT!S7530</f>
        <v>0</v>
      </c>
      <c r="Q356" s="31">
        <f>[1]consoCURRENT!T7530</f>
        <v>0</v>
      </c>
      <c r="R356" s="31">
        <f>[1]consoCURRENT!U7530</f>
        <v>0</v>
      </c>
      <c r="S356" s="31">
        <f>[1]consoCURRENT!V7530</f>
        <v>0</v>
      </c>
      <c r="T356" s="31">
        <f>[1]consoCURRENT!W7530</f>
        <v>0</v>
      </c>
      <c r="U356" s="31">
        <f>[1]consoCURRENT!X7530</f>
        <v>0</v>
      </c>
      <c r="V356" s="31">
        <f>[1]consoCURRENT!Y7530</f>
        <v>0</v>
      </c>
      <c r="W356" s="31">
        <f>[1]consoCURRENT!Z7530</f>
        <v>0</v>
      </c>
      <c r="X356" s="31">
        <f>[1]consoCURRENT!AA7530</f>
        <v>0</v>
      </c>
      <c r="Y356" s="31">
        <f>[1]consoCURRENT!AB7530</f>
        <v>0</v>
      </c>
      <c r="Z356" s="31">
        <f>SUM(M356:Y356)</f>
        <v>0</v>
      </c>
      <c r="AA356" s="31">
        <f>D356-Z356</f>
        <v>0</v>
      </c>
      <c r="AB356" s="39" t="e">
        <f>Z356/D356</f>
        <v>#DIV/0!</v>
      </c>
      <c r="AC356" s="32"/>
      <c r="AE356" s="128"/>
      <c r="AF356" s="128"/>
      <c r="AG356" s="128"/>
      <c r="AH356" s="128"/>
      <c r="AI356" s="128"/>
      <c r="AJ356" s="128"/>
      <c r="AK356" s="128"/>
    </row>
    <row r="357" spans="1:37" s="33" customFormat="1" ht="18" hidden="1" customHeight="1" x14ac:dyDescent="0.2">
      <c r="A357" s="36" t="s">
        <v>35</v>
      </c>
      <c r="B357" s="31">
        <f>[1]consoCURRENT!E7643</f>
        <v>7845.4</v>
      </c>
      <c r="C357" s="31">
        <f>[1]consoCURRENT!F7643</f>
        <v>0</v>
      </c>
      <c r="D357" s="31">
        <f>[1]consoCURRENT!G7643</f>
        <v>7845.4</v>
      </c>
      <c r="E357" s="31">
        <f>[1]consoCURRENT!H7643</f>
        <v>6332.4</v>
      </c>
      <c r="F357" s="31">
        <f>[1]consoCURRENT!I7643</f>
        <v>0</v>
      </c>
      <c r="G357" s="31">
        <f>[1]consoCURRENT!J7643</f>
        <v>0</v>
      </c>
      <c r="H357" s="31">
        <f>[1]consoCURRENT!K7643</f>
        <v>0</v>
      </c>
      <c r="I357" s="31">
        <f>[1]consoCURRENT!L7643</f>
        <v>0</v>
      </c>
      <c r="J357" s="31">
        <f>[1]consoCURRENT!M7643</f>
        <v>0</v>
      </c>
      <c r="K357" s="31">
        <f>[1]consoCURRENT!N7643</f>
        <v>0</v>
      </c>
      <c r="L357" s="31">
        <f>[1]consoCURRENT!O7643</f>
        <v>0</v>
      </c>
      <c r="M357" s="31">
        <f>[1]consoCURRENT!P7643</f>
        <v>0</v>
      </c>
      <c r="N357" s="31">
        <f>[1]consoCURRENT!Q7643</f>
        <v>0</v>
      </c>
      <c r="O357" s="31">
        <f>[1]consoCURRENT!R7643</f>
        <v>0</v>
      </c>
      <c r="P357" s="31">
        <f>[1]consoCURRENT!S7643</f>
        <v>6332.4</v>
      </c>
      <c r="Q357" s="31">
        <f>[1]consoCURRENT!T7643</f>
        <v>0</v>
      </c>
      <c r="R357" s="31">
        <f>[1]consoCURRENT!U7643</f>
        <v>0</v>
      </c>
      <c r="S357" s="31">
        <f>[1]consoCURRENT!V7643</f>
        <v>0</v>
      </c>
      <c r="T357" s="31">
        <f>[1]consoCURRENT!W7643</f>
        <v>0</v>
      </c>
      <c r="U357" s="31">
        <f>[1]consoCURRENT!X7643</f>
        <v>0</v>
      </c>
      <c r="V357" s="31">
        <f>[1]consoCURRENT!Y7643</f>
        <v>0</v>
      </c>
      <c r="W357" s="31">
        <f>[1]consoCURRENT!Z7643</f>
        <v>0</v>
      </c>
      <c r="X357" s="31">
        <f>[1]consoCURRENT!AA7643</f>
        <v>0</v>
      </c>
      <c r="Y357" s="31">
        <f>[1]consoCURRENT!AB7643</f>
        <v>0</v>
      </c>
      <c r="Z357" s="31">
        <f t="shared" ref="Z357:Z359" si="191">SUM(M357:Y357)</f>
        <v>6332.4</v>
      </c>
      <c r="AA357" s="31">
        <f>D357-Z357</f>
        <v>1513</v>
      </c>
      <c r="AB357" s="39">
        <f>Z357/D357</f>
        <v>0.80714813776225558</v>
      </c>
      <c r="AC357" s="32"/>
      <c r="AE357" s="128"/>
      <c r="AF357" s="128"/>
      <c r="AG357" s="128"/>
      <c r="AH357" s="128"/>
      <c r="AI357" s="128"/>
      <c r="AJ357" s="128"/>
      <c r="AK357" s="128"/>
    </row>
    <row r="358" spans="1:37" s="33" customFormat="1" ht="18" hidden="1" customHeight="1" x14ac:dyDescent="0.2">
      <c r="A358" s="36" t="s">
        <v>36</v>
      </c>
      <c r="B358" s="31">
        <f>[1]consoCURRENT!E7649</f>
        <v>0</v>
      </c>
      <c r="C358" s="31">
        <f>[1]consoCURRENT!F7649</f>
        <v>0</v>
      </c>
      <c r="D358" s="31">
        <f>[1]consoCURRENT!G7649</f>
        <v>0</v>
      </c>
      <c r="E358" s="31">
        <f>[1]consoCURRENT!H7649</f>
        <v>0</v>
      </c>
      <c r="F358" s="31">
        <f>[1]consoCURRENT!I7649</f>
        <v>0</v>
      </c>
      <c r="G358" s="31">
        <f>[1]consoCURRENT!J7649</f>
        <v>0</v>
      </c>
      <c r="H358" s="31">
        <f>[1]consoCURRENT!K7649</f>
        <v>0</v>
      </c>
      <c r="I358" s="31">
        <f>[1]consoCURRENT!L7649</f>
        <v>0</v>
      </c>
      <c r="J358" s="31">
        <f>[1]consoCURRENT!M7649</f>
        <v>0</v>
      </c>
      <c r="K358" s="31">
        <f>[1]consoCURRENT!N7649</f>
        <v>0</v>
      </c>
      <c r="L358" s="31">
        <f>[1]consoCURRENT!O7649</f>
        <v>0</v>
      </c>
      <c r="M358" s="31">
        <f>[1]consoCURRENT!P7649</f>
        <v>0</v>
      </c>
      <c r="N358" s="31">
        <f>[1]consoCURRENT!Q7649</f>
        <v>0</v>
      </c>
      <c r="O358" s="31">
        <f>[1]consoCURRENT!R7649</f>
        <v>0</v>
      </c>
      <c r="P358" s="31">
        <f>[1]consoCURRENT!S7649</f>
        <v>0</v>
      </c>
      <c r="Q358" s="31">
        <f>[1]consoCURRENT!T7649</f>
        <v>0</v>
      </c>
      <c r="R358" s="31">
        <f>[1]consoCURRENT!U7649</f>
        <v>0</v>
      </c>
      <c r="S358" s="31">
        <f>[1]consoCURRENT!V7649</f>
        <v>0</v>
      </c>
      <c r="T358" s="31">
        <f>[1]consoCURRENT!W7649</f>
        <v>0</v>
      </c>
      <c r="U358" s="31">
        <f>[1]consoCURRENT!X7649</f>
        <v>0</v>
      </c>
      <c r="V358" s="31">
        <f>[1]consoCURRENT!Y7649</f>
        <v>0</v>
      </c>
      <c r="W358" s="31">
        <f>[1]consoCURRENT!Z7649</f>
        <v>0</v>
      </c>
      <c r="X358" s="31">
        <f>[1]consoCURRENT!AA7649</f>
        <v>0</v>
      </c>
      <c r="Y358" s="31">
        <f>[1]consoCURRENT!AB7649</f>
        <v>0</v>
      </c>
      <c r="Z358" s="31">
        <f t="shared" si="191"/>
        <v>0</v>
      </c>
      <c r="AA358" s="31">
        <f>D358-Z358</f>
        <v>0</v>
      </c>
      <c r="AB358" s="39"/>
      <c r="AC358" s="32"/>
      <c r="AE358" s="128"/>
      <c r="AF358" s="128"/>
      <c r="AG358" s="128"/>
      <c r="AH358" s="128"/>
      <c r="AI358" s="128"/>
      <c r="AJ358" s="128"/>
      <c r="AK358" s="128"/>
    </row>
    <row r="359" spans="1:37" s="33" customFormat="1" ht="18" hidden="1" customHeight="1" x14ac:dyDescent="0.2">
      <c r="A359" s="36" t="s">
        <v>37</v>
      </c>
      <c r="B359" s="31">
        <f>[1]consoCURRENT!E7678</f>
        <v>0</v>
      </c>
      <c r="C359" s="31">
        <f>[1]consoCURRENT!F7678</f>
        <v>0</v>
      </c>
      <c r="D359" s="31">
        <f>[1]consoCURRENT!G7678</f>
        <v>0</v>
      </c>
      <c r="E359" s="31">
        <f>[1]consoCURRENT!H7678</f>
        <v>0</v>
      </c>
      <c r="F359" s="31">
        <f>[1]consoCURRENT!I7678</f>
        <v>0</v>
      </c>
      <c r="G359" s="31">
        <f>[1]consoCURRENT!J7678</f>
        <v>0</v>
      </c>
      <c r="H359" s="31">
        <f>[1]consoCURRENT!K7678</f>
        <v>0</v>
      </c>
      <c r="I359" s="31">
        <f>[1]consoCURRENT!L7678</f>
        <v>0</v>
      </c>
      <c r="J359" s="31">
        <f>[1]consoCURRENT!M7678</f>
        <v>0</v>
      </c>
      <c r="K359" s="31">
        <f>[1]consoCURRENT!N7678</f>
        <v>0</v>
      </c>
      <c r="L359" s="31">
        <f>[1]consoCURRENT!O7678</f>
        <v>0</v>
      </c>
      <c r="M359" s="31">
        <f>[1]consoCURRENT!P7678</f>
        <v>0</v>
      </c>
      <c r="N359" s="31">
        <f>[1]consoCURRENT!Q7678</f>
        <v>0</v>
      </c>
      <c r="O359" s="31">
        <f>[1]consoCURRENT!R7678</f>
        <v>0</v>
      </c>
      <c r="P359" s="31">
        <f>[1]consoCURRENT!S7678</f>
        <v>0</v>
      </c>
      <c r="Q359" s="31">
        <f>[1]consoCURRENT!T7678</f>
        <v>0</v>
      </c>
      <c r="R359" s="31">
        <f>[1]consoCURRENT!U7678</f>
        <v>0</v>
      </c>
      <c r="S359" s="31">
        <f>[1]consoCURRENT!V7678</f>
        <v>0</v>
      </c>
      <c r="T359" s="31">
        <f>[1]consoCURRENT!W7678</f>
        <v>0</v>
      </c>
      <c r="U359" s="31">
        <f>[1]consoCURRENT!X7678</f>
        <v>0</v>
      </c>
      <c r="V359" s="31">
        <f>[1]consoCURRENT!Y7678</f>
        <v>0</v>
      </c>
      <c r="W359" s="31">
        <f>[1]consoCURRENT!Z7678</f>
        <v>0</v>
      </c>
      <c r="X359" s="31">
        <f>[1]consoCURRENT!AA7678</f>
        <v>0</v>
      </c>
      <c r="Y359" s="31">
        <f>[1]consoCURRENT!AB7678</f>
        <v>0</v>
      </c>
      <c r="Z359" s="31">
        <f t="shared" si="191"/>
        <v>0</v>
      </c>
      <c r="AA359" s="31">
        <f>D359-Z359</f>
        <v>0</v>
      </c>
      <c r="AB359" s="39"/>
      <c r="AC359" s="32"/>
      <c r="AE359" s="128"/>
      <c r="AF359" s="128"/>
      <c r="AG359" s="128"/>
      <c r="AH359" s="128"/>
      <c r="AI359" s="128"/>
      <c r="AJ359" s="128"/>
      <c r="AK359" s="128"/>
    </row>
    <row r="360" spans="1:37" s="33" customFormat="1" ht="18" hidden="1" customHeight="1" x14ac:dyDescent="0.25">
      <c r="A360" s="40" t="s">
        <v>38</v>
      </c>
      <c r="B360" s="41">
        <f t="shared" ref="B360:AA360" si="192">SUM(B356:B359)</f>
        <v>7845.4</v>
      </c>
      <c r="C360" s="41">
        <f t="shared" si="192"/>
        <v>0</v>
      </c>
      <c r="D360" s="41">
        <f t="shared" si="192"/>
        <v>7845.4</v>
      </c>
      <c r="E360" s="41">
        <f t="shared" si="192"/>
        <v>6332.4</v>
      </c>
      <c r="F360" s="41">
        <f t="shared" si="192"/>
        <v>0</v>
      </c>
      <c r="G360" s="41">
        <f t="shared" si="192"/>
        <v>0</v>
      </c>
      <c r="H360" s="41">
        <f t="shared" si="192"/>
        <v>0</v>
      </c>
      <c r="I360" s="41">
        <f t="shared" si="192"/>
        <v>0</v>
      </c>
      <c r="J360" s="41">
        <f t="shared" si="192"/>
        <v>0</v>
      </c>
      <c r="K360" s="41">
        <f t="shared" si="192"/>
        <v>0</v>
      </c>
      <c r="L360" s="41">
        <f t="shared" si="192"/>
        <v>0</v>
      </c>
      <c r="M360" s="41">
        <f t="shared" si="192"/>
        <v>0</v>
      </c>
      <c r="N360" s="41">
        <f t="shared" si="192"/>
        <v>0</v>
      </c>
      <c r="O360" s="41">
        <f t="shared" si="192"/>
        <v>0</v>
      </c>
      <c r="P360" s="41">
        <f t="shared" si="192"/>
        <v>6332.4</v>
      </c>
      <c r="Q360" s="41">
        <f t="shared" si="192"/>
        <v>0</v>
      </c>
      <c r="R360" s="41">
        <f t="shared" si="192"/>
        <v>0</v>
      </c>
      <c r="S360" s="41">
        <f t="shared" si="192"/>
        <v>0</v>
      </c>
      <c r="T360" s="41">
        <f t="shared" si="192"/>
        <v>0</v>
      </c>
      <c r="U360" s="41">
        <f t="shared" si="192"/>
        <v>0</v>
      </c>
      <c r="V360" s="41">
        <f t="shared" si="192"/>
        <v>0</v>
      </c>
      <c r="W360" s="41">
        <f t="shared" si="192"/>
        <v>0</v>
      </c>
      <c r="X360" s="41">
        <f t="shared" si="192"/>
        <v>0</v>
      </c>
      <c r="Y360" s="41">
        <f t="shared" si="192"/>
        <v>0</v>
      </c>
      <c r="Z360" s="41">
        <f t="shared" si="192"/>
        <v>6332.4</v>
      </c>
      <c r="AA360" s="41">
        <f t="shared" si="192"/>
        <v>1513</v>
      </c>
      <c r="AB360" s="42">
        <f>Z360/D360</f>
        <v>0.80714813776225558</v>
      </c>
      <c r="AC360" s="32"/>
      <c r="AE360" s="128"/>
      <c r="AF360" s="128"/>
      <c r="AG360" s="128"/>
      <c r="AH360" s="128"/>
      <c r="AI360" s="128"/>
      <c r="AJ360" s="128"/>
      <c r="AK360" s="128"/>
    </row>
    <row r="361" spans="1:37" s="33" customFormat="1" ht="18" hidden="1" customHeight="1" x14ac:dyDescent="0.25">
      <c r="A361" s="43" t="s">
        <v>39</v>
      </c>
      <c r="B361" s="31">
        <f>[1]consoCURRENT!E7682</f>
        <v>0</v>
      </c>
      <c r="C361" s="31">
        <f>[1]consoCURRENT!F7682</f>
        <v>0</v>
      </c>
      <c r="D361" s="31">
        <f>[1]consoCURRENT!G7682</f>
        <v>0</v>
      </c>
      <c r="E361" s="31">
        <f>[1]consoCURRENT!H7682</f>
        <v>0</v>
      </c>
      <c r="F361" s="31">
        <f>[1]consoCURRENT!I7682</f>
        <v>0</v>
      </c>
      <c r="G361" s="31">
        <f>[1]consoCURRENT!J7682</f>
        <v>0</v>
      </c>
      <c r="H361" s="31">
        <f>[1]consoCURRENT!K7682</f>
        <v>0</v>
      </c>
      <c r="I361" s="31">
        <f>[1]consoCURRENT!L7682</f>
        <v>0</v>
      </c>
      <c r="J361" s="31">
        <f>[1]consoCURRENT!M7682</f>
        <v>0</v>
      </c>
      <c r="K361" s="31">
        <f>[1]consoCURRENT!N7682</f>
        <v>0</v>
      </c>
      <c r="L361" s="31">
        <f>[1]consoCURRENT!O7682</f>
        <v>0</v>
      </c>
      <c r="M361" s="31">
        <f>[1]consoCURRENT!P7682</f>
        <v>0</v>
      </c>
      <c r="N361" s="31">
        <f>[1]consoCURRENT!Q7682</f>
        <v>0</v>
      </c>
      <c r="O361" s="31">
        <f>[1]consoCURRENT!R7682</f>
        <v>0</v>
      </c>
      <c r="P361" s="31">
        <f>[1]consoCURRENT!S7682</f>
        <v>0</v>
      </c>
      <c r="Q361" s="31">
        <f>[1]consoCURRENT!T7682</f>
        <v>0</v>
      </c>
      <c r="R361" s="31">
        <f>[1]consoCURRENT!U7682</f>
        <v>0</v>
      </c>
      <c r="S361" s="31">
        <f>[1]consoCURRENT!V7682</f>
        <v>0</v>
      </c>
      <c r="T361" s="31">
        <f>[1]consoCURRENT!W7682</f>
        <v>0</v>
      </c>
      <c r="U361" s="31">
        <f>[1]consoCURRENT!X7682</f>
        <v>0</v>
      </c>
      <c r="V361" s="31">
        <f>[1]consoCURRENT!Y7682</f>
        <v>0</v>
      </c>
      <c r="W361" s="31">
        <f>[1]consoCURRENT!Z7682</f>
        <v>0</v>
      </c>
      <c r="X361" s="31">
        <f>[1]consoCURRENT!AA7682</f>
        <v>0</v>
      </c>
      <c r="Y361" s="31">
        <f>[1]consoCURRENT!AB7682</f>
        <v>0</v>
      </c>
      <c r="Z361" s="31">
        <f t="shared" ref="Z361" si="193">SUM(M361:Y361)</f>
        <v>0</v>
      </c>
      <c r="AA361" s="31">
        <f>D361-Z361</f>
        <v>0</v>
      </c>
      <c r="AB361" s="39"/>
      <c r="AC361" s="32"/>
      <c r="AE361" s="128"/>
      <c r="AF361" s="128"/>
      <c r="AG361" s="128"/>
      <c r="AH361" s="128"/>
      <c r="AI361" s="128"/>
      <c r="AJ361" s="128"/>
      <c r="AK361" s="128"/>
    </row>
    <row r="362" spans="1:37" s="33" customFormat="1" ht="18" hidden="1" customHeight="1" x14ac:dyDescent="0.25">
      <c r="A362" s="40" t="s">
        <v>40</v>
      </c>
      <c r="B362" s="41">
        <f t="shared" ref="B362:AA362" si="194">B361+B360</f>
        <v>7845.4</v>
      </c>
      <c r="C362" s="41">
        <f t="shared" si="194"/>
        <v>0</v>
      </c>
      <c r="D362" s="41">
        <f t="shared" si="194"/>
        <v>7845.4</v>
      </c>
      <c r="E362" s="41">
        <f t="shared" si="194"/>
        <v>6332.4</v>
      </c>
      <c r="F362" s="41">
        <f t="shared" si="194"/>
        <v>0</v>
      </c>
      <c r="G362" s="41">
        <f t="shared" si="194"/>
        <v>0</v>
      </c>
      <c r="H362" s="41">
        <f t="shared" si="194"/>
        <v>0</v>
      </c>
      <c r="I362" s="41">
        <f t="shared" si="194"/>
        <v>0</v>
      </c>
      <c r="J362" s="41">
        <f t="shared" si="194"/>
        <v>0</v>
      </c>
      <c r="K362" s="41">
        <f t="shared" si="194"/>
        <v>0</v>
      </c>
      <c r="L362" s="41">
        <f t="shared" si="194"/>
        <v>0</v>
      </c>
      <c r="M362" s="41">
        <f t="shared" si="194"/>
        <v>0</v>
      </c>
      <c r="N362" s="41">
        <f t="shared" si="194"/>
        <v>0</v>
      </c>
      <c r="O362" s="41">
        <f t="shared" si="194"/>
        <v>0</v>
      </c>
      <c r="P362" s="41">
        <f t="shared" si="194"/>
        <v>6332.4</v>
      </c>
      <c r="Q362" s="41">
        <f t="shared" si="194"/>
        <v>0</v>
      </c>
      <c r="R362" s="41">
        <f t="shared" si="194"/>
        <v>0</v>
      </c>
      <c r="S362" s="41">
        <f t="shared" si="194"/>
        <v>0</v>
      </c>
      <c r="T362" s="41">
        <f t="shared" si="194"/>
        <v>0</v>
      </c>
      <c r="U362" s="41">
        <f t="shared" si="194"/>
        <v>0</v>
      </c>
      <c r="V362" s="41">
        <f t="shared" si="194"/>
        <v>0</v>
      </c>
      <c r="W362" s="41">
        <f t="shared" si="194"/>
        <v>0</v>
      </c>
      <c r="X362" s="41">
        <f t="shared" si="194"/>
        <v>0</v>
      </c>
      <c r="Y362" s="41">
        <f t="shared" si="194"/>
        <v>0</v>
      </c>
      <c r="Z362" s="41">
        <f t="shared" si="194"/>
        <v>6332.4</v>
      </c>
      <c r="AA362" s="41">
        <f t="shared" si="194"/>
        <v>1513</v>
      </c>
      <c r="AB362" s="42">
        <f>Z362/D362</f>
        <v>0.80714813776225558</v>
      </c>
      <c r="AC362" s="44"/>
      <c r="AE362" s="128"/>
      <c r="AF362" s="128"/>
      <c r="AG362" s="128"/>
      <c r="AH362" s="128"/>
      <c r="AI362" s="128"/>
      <c r="AJ362" s="128"/>
      <c r="AK362" s="128"/>
    </row>
    <row r="363" spans="1:37" s="33" customFormat="1" ht="15" hidden="1" customHeight="1" x14ac:dyDescent="0.25">
      <c r="A363" s="34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2"/>
      <c r="AE363" s="128"/>
      <c r="AF363" s="128"/>
      <c r="AG363" s="128"/>
      <c r="AH363" s="128"/>
      <c r="AI363" s="128"/>
      <c r="AJ363" s="128"/>
      <c r="AK363" s="128"/>
    </row>
    <row r="364" spans="1:37" s="33" customFormat="1" ht="15" hidden="1" customHeight="1" x14ac:dyDescent="0.25">
      <c r="A364" s="34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2"/>
      <c r="AE364" s="128"/>
      <c r="AF364" s="128"/>
      <c r="AG364" s="128"/>
      <c r="AH364" s="128"/>
      <c r="AI364" s="128"/>
      <c r="AJ364" s="128"/>
      <c r="AK364" s="128"/>
    </row>
    <row r="365" spans="1:37" s="33" customFormat="1" ht="15" hidden="1" customHeight="1" x14ac:dyDescent="0.25">
      <c r="A365" s="48" t="s">
        <v>51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2"/>
      <c r="AE365" s="128"/>
      <c r="AF365" s="128"/>
      <c r="AG365" s="128"/>
      <c r="AH365" s="128"/>
      <c r="AI365" s="128"/>
      <c r="AJ365" s="128"/>
      <c r="AK365" s="128"/>
    </row>
    <row r="366" spans="1:37" s="33" customFormat="1" ht="18" hidden="1" customHeight="1" x14ac:dyDescent="0.2">
      <c r="A366" s="36" t="s">
        <v>34</v>
      </c>
      <c r="B366" s="31">
        <f>[1]consoCURRENT!E7743</f>
        <v>0</v>
      </c>
      <c r="C366" s="31">
        <f>[1]consoCURRENT!F7743</f>
        <v>0</v>
      </c>
      <c r="D366" s="31">
        <f>[1]consoCURRENT!G7743</f>
        <v>0</v>
      </c>
      <c r="E366" s="31">
        <f>[1]consoCURRENT!H7743</f>
        <v>0</v>
      </c>
      <c r="F366" s="31">
        <f>[1]consoCURRENT!I7743</f>
        <v>0</v>
      </c>
      <c r="G366" s="31">
        <f>[1]consoCURRENT!J7743</f>
        <v>0</v>
      </c>
      <c r="H366" s="31">
        <f>[1]consoCURRENT!K7743</f>
        <v>0</v>
      </c>
      <c r="I366" s="31">
        <f>[1]consoCURRENT!L7743</f>
        <v>0</v>
      </c>
      <c r="J366" s="31">
        <f>[1]consoCURRENT!M7743</f>
        <v>0</v>
      </c>
      <c r="K366" s="31">
        <f>[1]consoCURRENT!N7743</f>
        <v>0</v>
      </c>
      <c r="L366" s="31">
        <f>[1]consoCURRENT!O7743</f>
        <v>0</v>
      </c>
      <c r="M366" s="31">
        <f>[1]consoCURRENT!P7743</f>
        <v>0</v>
      </c>
      <c r="N366" s="31">
        <f>[1]consoCURRENT!Q7743</f>
        <v>0</v>
      </c>
      <c r="O366" s="31">
        <f>[1]consoCURRENT!R7743</f>
        <v>0</v>
      </c>
      <c r="P366" s="31">
        <f>[1]consoCURRENT!S7743</f>
        <v>0</v>
      </c>
      <c r="Q366" s="31">
        <f>[1]consoCURRENT!T7743</f>
        <v>0</v>
      </c>
      <c r="R366" s="31">
        <f>[1]consoCURRENT!U7743</f>
        <v>0</v>
      </c>
      <c r="S366" s="31">
        <f>[1]consoCURRENT!V7743</f>
        <v>0</v>
      </c>
      <c r="T366" s="31">
        <f>[1]consoCURRENT!W7743</f>
        <v>0</v>
      </c>
      <c r="U366" s="31">
        <f>[1]consoCURRENT!X7743</f>
        <v>0</v>
      </c>
      <c r="V366" s="31">
        <f>[1]consoCURRENT!Y7743</f>
        <v>0</v>
      </c>
      <c r="W366" s="31">
        <f>[1]consoCURRENT!Z7743</f>
        <v>0</v>
      </c>
      <c r="X366" s="31">
        <f>[1]consoCURRENT!AA7743</f>
        <v>0</v>
      </c>
      <c r="Y366" s="31">
        <f>[1]consoCURRENT!AB7743</f>
        <v>0</v>
      </c>
      <c r="Z366" s="31">
        <f>SUM(M366:Y366)</f>
        <v>0</v>
      </c>
      <c r="AA366" s="31">
        <f>D366-Z366</f>
        <v>0</v>
      </c>
      <c r="AB366" s="39" t="e">
        <f>Z366/D366</f>
        <v>#DIV/0!</v>
      </c>
      <c r="AC366" s="32"/>
      <c r="AE366" s="128"/>
      <c r="AF366" s="128"/>
      <c r="AG366" s="128"/>
      <c r="AH366" s="128"/>
      <c r="AI366" s="128"/>
      <c r="AJ366" s="128"/>
      <c r="AK366" s="128"/>
    </row>
    <row r="367" spans="1:37" s="33" customFormat="1" ht="18" hidden="1" customHeight="1" x14ac:dyDescent="0.2">
      <c r="A367" s="36" t="s">
        <v>35</v>
      </c>
      <c r="B367" s="31">
        <f>[1]consoCURRENT!E7856</f>
        <v>0</v>
      </c>
      <c r="C367" s="31">
        <f>[1]consoCURRENT!F7856</f>
        <v>0</v>
      </c>
      <c r="D367" s="31">
        <f>[1]consoCURRENT!G7856</f>
        <v>0</v>
      </c>
      <c r="E367" s="31">
        <f>[1]consoCURRENT!H7856</f>
        <v>0</v>
      </c>
      <c r="F367" s="31">
        <f>[1]consoCURRENT!I7856</f>
        <v>0</v>
      </c>
      <c r="G367" s="31">
        <f>[1]consoCURRENT!J7856</f>
        <v>0</v>
      </c>
      <c r="H367" s="31">
        <f>[1]consoCURRENT!K7856</f>
        <v>0</v>
      </c>
      <c r="I367" s="31">
        <f>[1]consoCURRENT!L7856</f>
        <v>0</v>
      </c>
      <c r="J367" s="31">
        <f>[1]consoCURRENT!M7856</f>
        <v>0</v>
      </c>
      <c r="K367" s="31">
        <f>[1]consoCURRENT!N7856</f>
        <v>0</v>
      </c>
      <c r="L367" s="31">
        <f>[1]consoCURRENT!O7856</f>
        <v>0</v>
      </c>
      <c r="M367" s="31">
        <f>[1]consoCURRENT!P7856</f>
        <v>0</v>
      </c>
      <c r="N367" s="31">
        <f>[1]consoCURRENT!Q7856</f>
        <v>0</v>
      </c>
      <c r="O367" s="31">
        <f>[1]consoCURRENT!R7856</f>
        <v>0</v>
      </c>
      <c r="P367" s="31">
        <f>[1]consoCURRENT!S7856</f>
        <v>0</v>
      </c>
      <c r="Q367" s="31">
        <f>[1]consoCURRENT!T7856</f>
        <v>0</v>
      </c>
      <c r="R367" s="31">
        <f>[1]consoCURRENT!U7856</f>
        <v>0</v>
      </c>
      <c r="S367" s="31">
        <f>[1]consoCURRENT!V7856</f>
        <v>0</v>
      </c>
      <c r="T367" s="31">
        <f>[1]consoCURRENT!W7856</f>
        <v>0</v>
      </c>
      <c r="U367" s="31">
        <f>[1]consoCURRENT!X7856</f>
        <v>0</v>
      </c>
      <c r="V367" s="31">
        <f>[1]consoCURRENT!Y7856</f>
        <v>0</v>
      </c>
      <c r="W367" s="31">
        <f>[1]consoCURRENT!Z7856</f>
        <v>0</v>
      </c>
      <c r="X367" s="31">
        <f>[1]consoCURRENT!AA7856</f>
        <v>0</v>
      </c>
      <c r="Y367" s="31">
        <f>[1]consoCURRENT!AB7856</f>
        <v>0</v>
      </c>
      <c r="Z367" s="31">
        <f t="shared" ref="Z367:Z369" si="195">SUM(M367:Y367)</f>
        <v>0</v>
      </c>
      <c r="AA367" s="31">
        <f>D367-Z367</f>
        <v>0</v>
      </c>
      <c r="AB367" s="39" t="e">
        <f>Z367/D367</f>
        <v>#DIV/0!</v>
      </c>
      <c r="AC367" s="32"/>
      <c r="AE367" s="128"/>
      <c r="AF367" s="128"/>
      <c r="AG367" s="128"/>
      <c r="AH367" s="128"/>
      <c r="AI367" s="128"/>
      <c r="AJ367" s="128"/>
      <c r="AK367" s="128"/>
    </row>
    <row r="368" spans="1:37" s="33" customFormat="1" ht="18" hidden="1" customHeight="1" x14ac:dyDescent="0.2">
      <c r="A368" s="36" t="s">
        <v>36</v>
      </c>
      <c r="B368" s="31">
        <f>[1]consoCURRENT!E7862</f>
        <v>0</v>
      </c>
      <c r="C368" s="31">
        <f>[1]consoCURRENT!F7862</f>
        <v>0</v>
      </c>
      <c r="D368" s="31">
        <f>[1]consoCURRENT!G7862</f>
        <v>0</v>
      </c>
      <c r="E368" s="31">
        <f>[1]consoCURRENT!H7862</f>
        <v>0</v>
      </c>
      <c r="F368" s="31">
        <f>[1]consoCURRENT!I7862</f>
        <v>0</v>
      </c>
      <c r="G368" s="31">
        <f>[1]consoCURRENT!J7862</f>
        <v>0</v>
      </c>
      <c r="H368" s="31">
        <f>[1]consoCURRENT!K7862</f>
        <v>0</v>
      </c>
      <c r="I368" s="31">
        <f>[1]consoCURRENT!L7862</f>
        <v>0</v>
      </c>
      <c r="J368" s="31">
        <f>[1]consoCURRENT!M7862</f>
        <v>0</v>
      </c>
      <c r="K368" s="31">
        <f>[1]consoCURRENT!N7862</f>
        <v>0</v>
      </c>
      <c r="L368" s="31">
        <f>[1]consoCURRENT!O7862</f>
        <v>0</v>
      </c>
      <c r="M368" s="31">
        <f>[1]consoCURRENT!P7862</f>
        <v>0</v>
      </c>
      <c r="N368" s="31">
        <f>[1]consoCURRENT!Q7862</f>
        <v>0</v>
      </c>
      <c r="O368" s="31">
        <f>[1]consoCURRENT!R7862</f>
        <v>0</v>
      </c>
      <c r="P368" s="31">
        <f>[1]consoCURRENT!S7862</f>
        <v>0</v>
      </c>
      <c r="Q368" s="31">
        <f>[1]consoCURRENT!T7862</f>
        <v>0</v>
      </c>
      <c r="R368" s="31">
        <f>[1]consoCURRENT!U7862</f>
        <v>0</v>
      </c>
      <c r="S368" s="31">
        <f>[1]consoCURRENT!V7862</f>
        <v>0</v>
      </c>
      <c r="T368" s="31">
        <f>[1]consoCURRENT!W7862</f>
        <v>0</v>
      </c>
      <c r="U368" s="31">
        <f>[1]consoCURRENT!X7862</f>
        <v>0</v>
      </c>
      <c r="V368" s="31">
        <f>[1]consoCURRENT!Y7862</f>
        <v>0</v>
      </c>
      <c r="W368" s="31">
        <f>[1]consoCURRENT!Z7862</f>
        <v>0</v>
      </c>
      <c r="X368" s="31">
        <f>[1]consoCURRENT!AA7862</f>
        <v>0</v>
      </c>
      <c r="Y368" s="31">
        <f>[1]consoCURRENT!AB7862</f>
        <v>0</v>
      </c>
      <c r="Z368" s="31">
        <f t="shared" si="195"/>
        <v>0</v>
      </c>
      <c r="AA368" s="31">
        <f>D368-Z368</f>
        <v>0</v>
      </c>
      <c r="AB368" s="39"/>
      <c r="AC368" s="32"/>
      <c r="AE368" s="128"/>
      <c r="AF368" s="128"/>
      <c r="AG368" s="128"/>
      <c r="AH368" s="128"/>
      <c r="AI368" s="128"/>
      <c r="AJ368" s="128"/>
      <c r="AK368" s="128"/>
    </row>
    <row r="369" spans="1:37" s="33" customFormat="1" ht="18" hidden="1" customHeight="1" x14ac:dyDescent="0.2">
      <c r="A369" s="36" t="s">
        <v>37</v>
      </c>
      <c r="B369" s="31">
        <f>[1]consoCURRENT!E7891</f>
        <v>0</v>
      </c>
      <c r="C369" s="31">
        <f>[1]consoCURRENT!F7891</f>
        <v>0</v>
      </c>
      <c r="D369" s="31">
        <f>[1]consoCURRENT!G7891</f>
        <v>0</v>
      </c>
      <c r="E369" s="31">
        <f>[1]consoCURRENT!H7891</f>
        <v>0</v>
      </c>
      <c r="F369" s="31">
        <f>[1]consoCURRENT!I7891</f>
        <v>0</v>
      </c>
      <c r="G369" s="31">
        <f>[1]consoCURRENT!J7891</f>
        <v>0</v>
      </c>
      <c r="H369" s="31">
        <f>[1]consoCURRENT!K7891</f>
        <v>0</v>
      </c>
      <c r="I369" s="31">
        <f>[1]consoCURRENT!L7891</f>
        <v>0</v>
      </c>
      <c r="J369" s="31">
        <f>[1]consoCURRENT!M7891</f>
        <v>0</v>
      </c>
      <c r="K369" s="31">
        <f>[1]consoCURRENT!N7891</f>
        <v>0</v>
      </c>
      <c r="L369" s="31">
        <f>[1]consoCURRENT!O7891</f>
        <v>0</v>
      </c>
      <c r="M369" s="31">
        <f>[1]consoCURRENT!P7891</f>
        <v>0</v>
      </c>
      <c r="N369" s="31">
        <f>[1]consoCURRENT!Q7891</f>
        <v>0</v>
      </c>
      <c r="O369" s="31">
        <f>[1]consoCURRENT!R7891</f>
        <v>0</v>
      </c>
      <c r="P369" s="31">
        <f>[1]consoCURRENT!S7891</f>
        <v>0</v>
      </c>
      <c r="Q369" s="31">
        <f>[1]consoCURRENT!T7891</f>
        <v>0</v>
      </c>
      <c r="R369" s="31">
        <f>[1]consoCURRENT!U7891</f>
        <v>0</v>
      </c>
      <c r="S369" s="31">
        <f>[1]consoCURRENT!V7891</f>
        <v>0</v>
      </c>
      <c r="T369" s="31">
        <f>[1]consoCURRENT!W7891</f>
        <v>0</v>
      </c>
      <c r="U369" s="31">
        <f>[1]consoCURRENT!X7891</f>
        <v>0</v>
      </c>
      <c r="V369" s="31">
        <f>[1]consoCURRENT!Y7891</f>
        <v>0</v>
      </c>
      <c r="W369" s="31">
        <f>[1]consoCURRENT!Z7891</f>
        <v>0</v>
      </c>
      <c r="X369" s="31">
        <f>[1]consoCURRENT!AA7891</f>
        <v>0</v>
      </c>
      <c r="Y369" s="31">
        <f>[1]consoCURRENT!AB7891</f>
        <v>0</v>
      </c>
      <c r="Z369" s="31">
        <f t="shared" si="195"/>
        <v>0</v>
      </c>
      <c r="AA369" s="31">
        <f>D369-Z369</f>
        <v>0</v>
      </c>
      <c r="AB369" s="39"/>
      <c r="AC369" s="32"/>
      <c r="AE369" s="128"/>
      <c r="AF369" s="128"/>
      <c r="AG369" s="128"/>
      <c r="AH369" s="128"/>
      <c r="AI369" s="128"/>
      <c r="AJ369" s="128"/>
      <c r="AK369" s="128"/>
    </row>
    <row r="370" spans="1:37" s="33" customFormat="1" ht="18" hidden="1" customHeight="1" x14ac:dyDescent="0.25">
      <c r="A370" s="40" t="s">
        <v>38</v>
      </c>
      <c r="B370" s="41">
        <f t="shared" ref="B370:AA370" si="196">SUM(B366:B369)</f>
        <v>0</v>
      </c>
      <c r="C370" s="41">
        <f t="shared" si="196"/>
        <v>0</v>
      </c>
      <c r="D370" s="41">
        <f t="shared" si="196"/>
        <v>0</v>
      </c>
      <c r="E370" s="41">
        <f t="shared" si="196"/>
        <v>0</v>
      </c>
      <c r="F370" s="41">
        <f t="shared" si="196"/>
        <v>0</v>
      </c>
      <c r="G370" s="41">
        <f t="shared" si="196"/>
        <v>0</v>
      </c>
      <c r="H370" s="41">
        <f t="shared" si="196"/>
        <v>0</v>
      </c>
      <c r="I370" s="41">
        <f t="shared" si="196"/>
        <v>0</v>
      </c>
      <c r="J370" s="41">
        <f t="shared" si="196"/>
        <v>0</v>
      </c>
      <c r="K370" s="41">
        <f t="shared" si="196"/>
        <v>0</v>
      </c>
      <c r="L370" s="41">
        <f t="shared" si="196"/>
        <v>0</v>
      </c>
      <c r="M370" s="41">
        <f t="shared" si="196"/>
        <v>0</v>
      </c>
      <c r="N370" s="41">
        <f t="shared" si="196"/>
        <v>0</v>
      </c>
      <c r="O370" s="41">
        <f t="shared" si="196"/>
        <v>0</v>
      </c>
      <c r="P370" s="41">
        <f t="shared" si="196"/>
        <v>0</v>
      </c>
      <c r="Q370" s="41">
        <f t="shared" si="196"/>
        <v>0</v>
      </c>
      <c r="R370" s="41">
        <f t="shared" si="196"/>
        <v>0</v>
      </c>
      <c r="S370" s="41">
        <f t="shared" si="196"/>
        <v>0</v>
      </c>
      <c r="T370" s="41">
        <f t="shared" si="196"/>
        <v>0</v>
      </c>
      <c r="U370" s="41">
        <f t="shared" si="196"/>
        <v>0</v>
      </c>
      <c r="V370" s="41">
        <f t="shared" si="196"/>
        <v>0</v>
      </c>
      <c r="W370" s="41">
        <f t="shared" si="196"/>
        <v>0</v>
      </c>
      <c r="X370" s="41">
        <f t="shared" si="196"/>
        <v>0</v>
      </c>
      <c r="Y370" s="41">
        <f t="shared" si="196"/>
        <v>0</v>
      </c>
      <c r="Z370" s="41">
        <f t="shared" si="196"/>
        <v>0</v>
      </c>
      <c r="AA370" s="41">
        <f t="shared" si="196"/>
        <v>0</v>
      </c>
      <c r="AB370" s="42" t="e">
        <f>Z370/D370</f>
        <v>#DIV/0!</v>
      </c>
      <c r="AC370" s="32"/>
      <c r="AE370" s="128"/>
      <c r="AF370" s="128"/>
      <c r="AG370" s="128"/>
      <c r="AH370" s="128"/>
      <c r="AI370" s="128"/>
      <c r="AJ370" s="128"/>
      <c r="AK370" s="128"/>
    </row>
    <row r="371" spans="1:37" s="33" customFormat="1" ht="18" hidden="1" customHeight="1" x14ac:dyDescent="0.25">
      <c r="A371" s="43" t="s">
        <v>39</v>
      </c>
      <c r="B371" s="31">
        <f>[1]consoCURRENT!E7895</f>
        <v>0</v>
      </c>
      <c r="C371" s="31">
        <f>[1]consoCURRENT!F7895</f>
        <v>0</v>
      </c>
      <c r="D371" s="31">
        <f>[1]consoCURRENT!G7895</f>
        <v>0</v>
      </c>
      <c r="E371" s="31">
        <f>[1]consoCURRENT!H7895</f>
        <v>0</v>
      </c>
      <c r="F371" s="31">
        <f>[1]consoCURRENT!I7895</f>
        <v>0</v>
      </c>
      <c r="G371" s="31">
        <f>[1]consoCURRENT!J7895</f>
        <v>0</v>
      </c>
      <c r="H371" s="31">
        <f>[1]consoCURRENT!K7895</f>
        <v>0</v>
      </c>
      <c r="I371" s="31">
        <f>[1]consoCURRENT!L7895</f>
        <v>0</v>
      </c>
      <c r="J371" s="31">
        <f>[1]consoCURRENT!M7895</f>
        <v>0</v>
      </c>
      <c r="K371" s="31">
        <f>[1]consoCURRENT!N7895</f>
        <v>0</v>
      </c>
      <c r="L371" s="31">
        <f>[1]consoCURRENT!O7895</f>
        <v>0</v>
      </c>
      <c r="M371" s="31">
        <f>[1]consoCURRENT!P7895</f>
        <v>0</v>
      </c>
      <c r="N371" s="31">
        <f>[1]consoCURRENT!Q7895</f>
        <v>0</v>
      </c>
      <c r="O371" s="31">
        <f>[1]consoCURRENT!R7895</f>
        <v>0</v>
      </c>
      <c r="P371" s="31">
        <f>[1]consoCURRENT!S7895</f>
        <v>0</v>
      </c>
      <c r="Q371" s="31">
        <f>[1]consoCURRENT!T7895</f>
        <v>0</v>
      </c>
      <c r="R371" s="31">
        <f>[1]consoCURRENT!U7895</f>
        <v>0</v>
      </c>
      <c r="S371" s="31">
        <f>[1]consoCURRENT!V7895</f>
        <v>0</v>
      </c>
      <c r="T371" s="31">
        <f>[1]consoCURRENT!W7895</f>
        <v>0</v>
      </c>
      <c r="U371" s="31">
        <f>[1]consoCURRENT!X7895</f>
        <v>0</v>
      </c>
      <c r="V371" s="31">
        <f>[1]consoCURRENT!Y7895</f>
        <v>0</v>
      </c>
      <c r="W371" s="31">
        <f>[1]consoCURRENT!Z7895</f>
        <v>0</v>
      </c>
      <c r="X371" s="31">
        <f>[1]consoCURRENT!AA7895</f>
        <v>0</v>
      </c>
      <c r="Y371" s="31">
        <f>[1]consoCURRENT!AB7895</f>
        <v>0</v>
      </c>
      <c r="Z371" s="31">
        <f t="shared" ref="Z371" si="197">SUM(M371:Y371)</f>
        <v>0</v>
      </c>
      <c r="AA371" s="31">
        <f>D371-Z371</f>
        <v>0</v>
      </c>
      <c r="AB371" s="39"/>
      <c r="AC371" s="32"/>
      <c r="AE371" s="128"/>
      <c r="AF371" s="128"/>
      <c r="AG371" s="128"/>
      <c r="AH371" s="128"/>
      <c r="AI371" s="128"/>
      <c r="AJ371" s="128"/>
      <c r="AK371" s="128"/>
    </row>
    <row r="372" spans="1:37" s="33" customFormat="1" ht="18" hidden="1" customHeight="1" x14ac:dyDescent="0.25">
      <c r="A372" s="40" t="s">
        <v>40</v>
      </c>
      <c r="B372" s="41">
        <f t="shared" ref="B372:AA372" si="198">B371+B370</f>
        <v>0</v>
      </c>
      <c r="C372" s="41">
        <f t="shared" si="198"/>
        <v>0</v>
      </c>
      <c r="D372" s="41">
        <f t="shared" si="198"/>
        <v>0</v>
      </c>
      <c r="E372" s="41">
        <f t="shared" si="198"/>
        <v>0</v>
      </c>
      <c r="F372" s="41">
        <f t="shared" si="198"/>
        <v>0</v>
      </c>
      <c r="G372" s="41">
        <f t="shared" si="198"/>
        <v>0</v>
      </c>
      <c r="H372" s="41">
        <f t="shared" si="198"/>
        <v>0</v>
      </c>
      <c r="I372" s="41">
        <f t="shared" si="198"/>
        <v>0</v>
      </c>
      <c r="J372" s="41">
        <f t="shared" si="198"/>
        <v>0</v>
      </c>
      <c r="K372" s="41">
        <f t="shared" si="198"/>
        <v>0</v>
      </c>
      <c r="L372" s="41">
        <f t="shared" si="198"/>
        <v>0</v>
      </c>
      <c r="M372" s="41">
        <f t="shared" si="198"/>
        <v>0</v>
      </c>
      <c r="N372" s="41">
        <f t="shared" si="198"/>
        <v>0</v>
      </c>
      <c r="O372" s="41">
        <f t="shared" si="198"/>
        <v>0</v>
      </c>
      <c r="P372" s="41">
        <f t="shared" si="198"/>
        <v>0</v>
      </c>
      <c r="Q372" s="41">
        <f t="shared" si="198"/>
        <v>0</v>
      </c>
      <c r="R372" s="41">
        <f t="shared" si="198"/>
        <v>0</v>
      </c>
      <c r="S372" s="41">
        <f t="shared" si="198"/>
        <v>0</v>
      </c>
      <c r="T372" s="41">
        <f t="shared" si="198"/>
        <v>0</v>
      </c>
      <c r="U372" s="41">
        <f t="shared" si="198"/>
        <v>0</v>
      </c>
      <c r="V372" s="41">
        <f t="shared" si="198"/>
        <v>0</v>
      </c>
      <c r="W372" s="41">
        <f t="shared" si="198"/>
        <v>0</v>
      </c>
      <c r="X372" s="41">
        <f t="shared" si="198"/>
        <v>0</v>
      </c>
      <c r="Y372" s="41">
        <f t="shared" si="198"/>
        <v>0</v>
      </c>
      <c r="Z372" s="41">
        <f t="shared" si="198"/>
        <v>0</v>
      </c>
      <c r="AA372" s="41">
        <f t="shared" si="198"/>
        <v>0</v>
      </c>
      <c r="AB372" s="42" t="e">
        <f>Z372/D372</f>
        <v>#DIV/0!</v>
      </c>
      <c r="AC372" s="44"/>
      <c r="AE372" s="128"/>
      <c r="AF372" s="128"/>
      <c r="AG372" s="128"/>
      <c r="AH372" s="128"/>
      <c r="AI372" s="128"/>
      <c r="AJ372" s="128"/>
      <c r="AK372" s="128"/>
    </row>
    <row r="373" spans="1:37" s="33" customFormat="1" ht="15" hidden="1" customHeight="1" x14ac:dyDescent="0.25">
      <c r="A373" s="34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2"/>
      <c r="AE373" s="128"/>
      <c r="AF373" s="128"/>
      <c r="AG373" s="128"/>
      <c r="AH373" s="128"/>
      <c r="AI373" s="128"/>
      <c r="AJ373" s="128"/>
      <c r="AK373" s="128"/>
    </row>
    <row r="374" spans="1:37" s="33" customFormat="1" ht="15" hidden="1" customHeight="1" x14ac:dyDescent="0.25">
      <c r="A374" s="34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>
        <f>3193008.98+64000+51704+68200+100000</f>
        <v>3476912.98</v>
      </c>
      <c r="AA374" s="31"/>
      <c r="AB374" s="31"/>
      <c r="AC374" s="32"/>
      <c r="AE374" s="128"/>
      <c r="AF374" s="128"/>
      <c r="AG374" s="128"/>
      <c r="AH374" s="128"/>
      <c r="AI374" s="128"/>
      <c r="AJ374" s="128"/>
      <c r="AK374" s="128"/>
    </row>
    <row r="375" spans="1:37" s="33" customFormat="1" ht="15" hidden="1" customHeight="1" x14ac:dyDescent="0.25">
      <c r="A375" s="48" t="s">
        <v>52</v>
      </c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2"/>
      <c r="AE375" s="128"/>
      <c r="AF375" s="128"/>
      <c r="AG375" s="128"/>
      <c r="AH375" s="128"/>
      <c r="AI375" s="128"/>
      <c r="AJ375" s="128"/>
      <c r="AK375" s="128"/>
    </row>
    <row r="376" spans="1:37" s="33" customFormat="1" ht="18" hidden="1" customHeight="1" x14ac:dyDescent="0.2">
      <c r="A376" s="36" t="s">
        <v>34</v>
      </c>
      <c r="B376" s="31">
        <f>[1]consoCURRENT!E7956</f>
        <v>0</v>
      </c>
      <c r="C376" s="31">
        <f>[1]consoCURRENT!F7956</f>
        <v>0</v>
      </c>
      <c r="D376" s="31">
        <f>[1]consoCURRENT!G7956</f>
        <v>0</v>
      </c>
      <c r="E376" s="31">
        <f>[1]consoCURRENT!H7956</f>
        <v>0</v>
      </c>
      <c r="F376" s="31">
        <f>[1]consoCURRENT!I7956</f>
        <v>0</v>
      </c>
      <c r="G376" s="31">
        <f>[1]consoCURRENT!J7956</f>
        <v>0</v>
      </c>
      <c r="H376" s="31">
        <f>[1]consoCURRENT!K7956</f>
        <v>0</v>
      </c>
      <c r="I376" s="31">
        <f>[1]consoCURRENT!L7956</f>
        <v>0</v>
      </c>
      <c r="J376" s="31">
        <f>[1]consoCURRENT!M7956</f>
        <v>0</v>
      </c>
      <c r="K376" s="31">
        <f>[1]consoCURRENT!N7956</f>
        <v>0</v>
      </c>
      <c r="L376" s="31">
        <f>[1]consoCURRENT!O7956</f>
        <v>0</v>
      </c>
      <c r="M376" s="31">
        <f>[1]consoCURRENT!P7956</f>
        <v>0</v>
      </c>
      <c r="N376" s="31">
        <f>[1]consoCURRENT!Q7956</f>
        <v>0</v>
      </c>
      <c r="O376" s="31">
        <f>[1]consoCURRENT!R7956</f>
        <v>0</v>
      </c>
      <c r="P376" s="31">
        <f>[1]consoCURRENT!S7956</f>
        <v>0</v>
      </c>
      <c r="Q376" s="31">
        <f>[1]consoCURRENT!T7956</f>
        <v>0</v>
      </c>
      <c r="R376" s="31">
        <f>[1]consoCURRENT!U7956</f>
        <v>0</v>
      </c>
      <c r="S376" s="31">
        <f>[1]consoCURRENT!V7956</f>
        <v>0</v>
      </c>
      <c r="T376" s="31">
        <f>[1]consoCURRENT!W7956</f>
        <v>0</v>
      </c>
      <c r="U376" s="31">
        <f>[1]consoCURRENT!X7956</f>
        <v>0</v>
      </c>
      <c r="V376" s="31">
        <f>[1]consoCURRENT!Y7956</f>
        <v>0</v>
      </c>
      <c r="W376" s="31">
        <f>[1]consoCURRENT!Z7956</f>
        <v>0</v>
      </c>
      <c r="X376" s="31">
        <f>[1]consoCURRENT!AA7956</f>
        <v>0</v>
      </c>
      <c r="Y376" s="31">
        <f>[1]consoCURRENT!AB7956</f>
        <v>0</v>
      </c>
      <c r="Z376" s="31">
        <f>SUM(M376:Y376)</f>
        <v>0</v>
      </c>
      <c r="AA376" s="31">
        <f>D376-Z376</f>
        <v>0</v>
      </c>
      <c r="AB376" s="39" t="e">
        <f>Z376/D376</f>
        <v>#DIV/0!</v>
      </c>
      <c r="AC376" s="32"/>
      <c r="AE376" s="128"/>
      <c r="AF376" s="128"/>
      <c r="AG376" s="128"/>
      <c r="AH376" s="128"/>
      <c r="AI376" s="128"/>
      <c r="AJ376" s="128"/>
      <c r="AK376" s="128"/>
    </row>
    <row r="377" spans="1:37" s="33" customFormat="1" ht="18" hidden="1" customHeight="1" x14ac:dyDescent="0.2">
      <c r="A377" s="36" t="s">
        <v>35</v>
      </c>
      <c r="B377" s="31">
        <f>[1]consoCURRENT!E8069</f>
        <v>125357.97</v>
      </c>
      <c r="C377" s="31">
        <f>[1]consoCURRENT!F8069</f>
        <v>0</v>
      </c>
      <c r="D377" s="31">
        <f>[1]consoCURRENT!G8069</f>
        <v>125357.97</v>
      </c>
      <c r="E377" s="31">
        <f>[1]consoCURRENT!H8069</f>
        <v>14424</v>
      </c>
      <c r="F377" s="31">
        <f>[1]consoCURRENT!I8069</f>
        <v>0</v>
      </c>
      <c r="G377" s="31">
        <f>[1]consoCURRENT!J8069</f>
        <v>0</v>
      </c>
      <c r="H377" s="31">
        <f>[1]consoCURRENT!K8069</f>
        <v>0</v>
      </c>
      <c r="I377" s="31">
        <f>[1]consoCURRENT!L8069</f>
        <v>0</v>
      </c>
      <c r="J377" s="31">
        <f>[1]consoCURRENT!M8069</f>
        <v>0</v>
      </c>
      <c r="K377" s="31">
        <f>[1]consoCURRENT!N8069</f>
        <v>0</v>
      </c>
      <c r="L377" s="31">
        <f>[1]consoCURRENT!O8069</f>
        <v>0</v>
      </c>
      <c r="M377" s="31">
        <f>[1]consoCURRENT!P8069</f>
        <v>0</v>
      </c>
      <c r="N377" s="31">
        <f>[1]consoCURRENT!Q8069</f>
        <v>0</v>
      </c>
      <c r="O377" s="31">
        <f>[1]consoCURRENT!R8069</f>
        <v>0</v>
      </c>
      <c r="P377" s="31">
        <f>[1]consoCURRENT!S8069</f>
        <v>14424</v>
      </c>
      <c r="Q377" s="31">
        <f>[1]consoCURRENT!T8069</f>
        <v>0</v>
      </c>
      <c r="R377" s="31">
        <f>[1]consoCURRENT!U8069</f>
        <v>0</v>
      </c>
      <c r="S377" s="31">
        <f>[1]consoCURRENT!V8069</f>
        <v>0</v>
      </c>
      <c r="T377" s="31">
        <f>[1]consoCURRENT!W8069</f>
        <v>0</v>
      </c>
      <c r="U377" s="31">
        <f>[1]consoCURRENT!X8069</f>
        <v>0</v>
      </c>
      <c r="V377" s="31">
        <f>[1]consoCURRENT!Y8069</f>
        <v>0</v>
      </c>
      <c r="W377" s="31">
        <f>[1]consoCURRENT!Z8069</f>
        <v>0</v>
      </c>
      <c r="X377" s="31">
        <f>[1]consoCURRENT!AA8069</f>
        <v>0</v>
      </c>
      <c r="Y377" s="31">
        <f>[1]consoCURRENT!AB8069</f>
        <v>0</v>
      </c>
      <c r="Z377" s="31">
        <f t="shared" ref="Z377:Z379" si="199">SUM(M377:Y377)</f>
        <v>14424</v>
      </c>
      <c r="AA377" s="31">
        <f>D377-Z377</f>
        <v>110933.97</v>
      </c>
      <c r="AB377" s="39">
        <f>Z377/D377</f>
        <v>0.1150624886475108</v>
      </c>
      <c r="AC377" s="32"/>
      <c r="AE377" s="128"/>
      <c r="AF377" s="128"/>
      <c r="AG377" s="128"/>
      <c r="AH377" s="128"/>
      <c r="AI377" s="128"/>
      <c r="AJ377" s="128"/>
      <c r="AK377" s="128"/>
    </row>
    <row r="378" spans="1:37" s="33" customFormat="1" ht="18" hidden="1" customHeight="1" x14ac:dyDescent="0.2">
      <c r="A378" s="36" t="s">
        <v>36</v>
      </c>
      <c r="B378" s="31">
        <f>[1]consoCURRENT!E8075</f>
        <v>0</v>
      </c>
      <c r="C378" s="31">
        <f>[1]consoCURRENT!F8075</f>
        <v>0</v>
      </c>
      <c r="D378" s="31">
        <f>[1]consoCURRENT!G8075</f>
        <v>0</v>
      </c>
      <c r="E378" s="31">
        <f>[1]consoCURRENT!H8075</f>
        <v>0</v>
      </c>
      <c r="F378" s="31">
        <f>[1]consoCURRENT!I8075</f>
        <v>0</v>
      </c>
      <c r="G378" s="31">
        <f>[1]consoCURRENT!J8075</f>
        <v>0</v>
      </c>
      <c r="H378" s="31">
        <f>[1]consoCURRENT!K8075</f>
        <v>0</v>
      </c>
      <c r="I378" s="31">
        <f>[1]consoCURRENT!L8075</f>
        <v>0</v>
      </c>
      <c r="J378" s="31">
        <f>[1]consoCURRENT!M8075</f>
        <v>0</v>
      </c>
      <c r="K378" s="31">
        <f>[1]consoCURRENT!N8075</f>
        <v>0</v>
      </c>
      <c r="L378" s="31">
        <f>[1]consoCURRENT!O8075</f>
        <v>0</v>
      </c>
      <c r="M378" s="31">
        <f>[1]consoCURRENT!P8075</f>
        <v>0</v>
      </c>
      <c r="N378" s="31">
        <f>[1]consoCURRENT!Q8075</f>
        <v>0</v>
      </c>
      <c r="O378" s="31">
        <f>[1]consoCURRENT!R8075</f>
        <v>0</v>
      </c>
      <c r="P378" s="31">
        <f>[1]consoCURRENT!S8075</f>
        <v>0</v>
      </c>
      <c r="Q378" s="31">
        <f>[1]consoCURRENT!T8075</f>
        <v>0</v>
      </c>
      <c r="R378" s="31">
        <f>[1]consoCURRENT!U8075</f>
        <v>0</v>
      </c>
      <c r="S378" s="31">
        <f>[1]consoCURRENT!V8075</f>
        <v>0</v>
      </c>
      <c r="T378" s="31">
        <f>[1]consoCURRENT!W8075</f>
        <v>0</v>
      </c>
      <c r="U378" s="31">
        <f>[1]consoCURRENT!X8075</f>
        <v>0</v>
      </c>
      <c r="V378" s="31">
        <f>[1]consoCURRENT!Y8075</f>
        <v>0</v>
      </c>
      <c r="W378" s="31">
        <f>[1]consoCURRENT!Z8075</f>
        <v>0</v>
      </c>
      <c r="X378" s="31">
        <f>[1]consoCURRENT!AA8075</f>
        <v>0</v>
      </c>
      <c r="Y378" s="31">
        <f>[1]consoCURRENT!AB8075</f>
        <v>0</v>
      </c>
      <c r="Z378" s="31">
        <f t="shared" si="199"/>
        <v>0</v>
      </c>
      <c r="AA378" s="31">
        <f>D378-Z378</f>
        <v>0</v>
      </c>
      <c r="AB378" s="39"/>
      <c r="AC378" s="32"/>
      <c r="AE378" s="128"/>
      <c r="AF378" s="128"/>
      <c r="AG378" s="128"/>
      <c r="AH378" s="128"/>
      <c r="AI378" s="128"/>
      <c r="AJ378" s="128"/>
      <c r="AK378" s="128"/>
    </row>
    <row r="379" spans="1:37" s="33" customFormat="1" ht="18" hidden="1" customHeight="1" x14ac:dyDescent="0.2">
      <c r="A379" s="36" t="s">
        <v>37</v>
      </c>
      <c r="B379" s="31">
        <f>[1]consoCURRENT!E8104</f>
        <v>0</v>
      </c>
      <c r="C379" s="31">
        <f>[1]consoCURRENT!F8104</f>
        <v>0</v>
      </c>
      <c r="D379" s="31">
        <f>[1]consoCURRENT!G8104</f>
        <v>0</v>
      </c>
      <c r="E379" s="31">
        <f>[1]consoCURRENT!H8104</f>
        <v>0</v>
      </c>
      <c r="F379" s="31">
        <f>[1]consoCURRENT!I8104</f>
        <v>0</v>
      </c>
      <c r="G379" s="31">
        <f>[1]consoCURRENT!J8104</f>
        <v>0</v>
      </c>
      <c r="H379" s="31">
        <f>[1]consoCURRENT!K8104</f>
        <v>0</v>
      </c>
      <c r="I379" s="31">
        <f>[1]consoCURRENT!L8104</f>
        <v>0</v>
      </c>
      <c r="J379" s="31">
        <f>[1]consoCURRENT!M8104</f>
        <v>0</v>
      </c>
      <c r="K379" s="31">
        <f>[1]consoCURRENT!N8104</f>
        <v>0</v>
      </c>
      <c r="L379" s="31">
        <f>[1]consoCURRENT!O8104</f>
        <v>0</v>
      </c>
      <c r="M379" s="31">
        <f>[1]consoCURRENT!P8104</f>
        <v>0</v>
      </c>
      <c r="N379" s="31">
        <f>[1]consoCURRENT!Q8104</f>
        <v>0</v>
      </c>
      <c r="O379" s="31">
        <f>[1]consoCURRENT!R8104</f>
        <v>0</v>
      </c>
      <c r="P379" s="31">
        <f>[1]consoCURRENT!S8104</f>
        <v>0</v>
      </c>
      <c r="Q379" s="31">
        <f>[1]consoCURRENT!T8104</f>
        <v>0</v>
      </c>
      <c r="R379" s="31">
        <f>[1]consoCURRENT!U8104</f>
        <v>0</v>
      </c>
      <c r="S379" s="31">
        <f>[1]consoCURRENT!V8104</f>
        <v>0</v>
      </c>
      <c r="T379" s="31">
        <f>[1]consoCURRENT!W8104</f>
        <v>0</v>
      </c>
      <c r="U379" s="31">
        <f>[1]consoCURRENT!X8104</f>
        <v>0</v>
      </c>
      <c r="V379" s="31">
        <f>[1]consoCURRENT!Y8104</f>
        <v>0</v>
      </c>
      <c r="W379" s="31">
        <f>[1]consoCURRENT!Z8104</f>
        <v>0</v>
      </c>
      <c r="X379" s="31">
        <f>[1]consoCURRENT!AA8104</f>
        <v>0</v>
      </c>
      <c r="Y379" s="31">
        <f>[1]consoCURRENT!AB8104</f>
        <v>0</v>
      </c>
      <c r="Z379" s="31">
        <f t="shared" si="199"/>
        <v>0</v>
      </c>
      <c r="AA379" s="31">
        <f>D379-Z379</f>
        <v>0</v>
      </c>
      <c r="AB379" s="39"/>
      <c r="AC379" s="32"/>
      <c r="AE379" s="128"/>
      <c r="AF379" s="128"/>
      <c r="AG379" s="128"/>
      <c r="AH379" s="128"/>
      <c r="AI379" s="128"/>
      <c r="AJ379" s="128"/>
      <c r="AK379" s="128"/>
    </row>
    <row r="380" spans="1:37" s="33" customFormat="1" ht="18" hidden="1" customHeight="1" x14ac:dyDescent="0.25">
      <c r="A380" s="40" t="s">
        <v>38</v>
      </c>
      <c r="B380" s="41">
        <f t="shared" ref="B380:AA380" si="200">SUM(B376:B379)</f>
        <v>125357.97</v>
      </c>
      <c r="C380" s="41">
        <f t="shared" si="200"/>
        <v>0</v>
      </c>
      <c r="D380" s="41">
        <f t="shared" si="200"/>
        <v>125357.97</v>
      </c>
      <c r="E380" s="41">
        <f t="shared" si="200"/>
        <v>14424</v>
      </c>
      <c r="F380" s="41">
        <f t="shared" si="200"/>
        <v>0</v>
      </c>
      <c r="G380" s="41">
        <f t="shared" si="200"/>
        <v>0</v>
      </c>
      <c r="H380" s="41">
        <f t="shared" si="200"/>
        <v>0</v>
      </c>
      <c r="I380" s="41">
        <f t="shared" si="200"/>
        <v>0</v>
      </c>
      <c r="J380" s="41">
        <f t="shared" si="200"/>
        <v>0</v>
      </c>
      <c r="K380" s="41">
        <f t="shared" si="200"/>
        <v>0</v>
      </c>
      <c r="L380" s="41">
        <f t="shared" si="200"/>
        <v>0</v>
      </c>
      <c r="M380" s="41">
        <f t="shared" si="200"/>
        <v>0</v>
      </c>
      <c r="N380" s="41">
        <f t="shared" si="200"/>
        <v>0</v>
      </c>
      <c r="O380" s="41">
        <f t="shared" si="200"/>
        <v>0</v>
      </c>
      <c r="P380" s="41">
        <f t="shared" si="200"/>
        <v>14424</v>
      </c>
      <c r="Q380" s="41">
        <f t="shared" si="200"/>
        <v>0</v>
      </c>
      <c r="R380" s="41">
        <f t="shared" si="200"/>
        <v>0</v>
      </c>
      <c r="S380" s="41">
        <f t="shared" si="200"/>
        <v>0</v>
      </c>
      <c r="T380" s="41">
        <f t="shared" si="200"/>
        <v>0</v>
      </c>
      <c r="U380" s="41">
        <f t="shared" si="200"/>
        <v>0</v>
      </c>
      <c r="V380" s="41">
        <f t="shared" si="200"/>
        <v>0</v>
      </c>
      <c r="W380" s="41">
        <f t="shared" si="200"/>
        <v>0</v>
      </c>
      <c r="X380" s="41">
        <f t="shared" si="200"/>
        <v>0</v>
      </c>
      <c r="Y380" s="41">
        <f t="shared" si="200"/>
        <v>0</v>
      </c>
      <c r="Z380" s="41">
        <f t="shared" si="200"/>
        <v>14424</v>
      </c>
      <c r="AA380" s="41">
        <f t="shared" si="200"/>
        <v>110933.97</v>
      </c>
      <c r="AB380" s="42">
        <f>Z380/D380</f>
        <v>0.1150624886475108</v>
      </c>
      <c r="AC380" s="32"/>
      <c r="AE380" s="128"/>
      <c r="AF380" s="128"/>
      <c r="AG380" s="128"/>
      <c r="AH380" s="128"/>
      <c r="AI380" s="128"/>
      <c r="AJ380" s="128"/>
      <c r="AK380" s="128"/>
    </row>
    <row r="381" spans="1:37" s="33" customFormat="1" ht="18" hidden="1" customHeight="1" x14ac:dyDescent="0.25">
      <c r="A381" s="43" t="s">
        <v>39</v>
      </c>
      <c r="B381" s="31">
        <f>[1]consoCURRENT!E8108</f>
        <v>0</v>
      </c>
      <c r="C381" s="31">
        <f>[1]consoCURRENT!F8108</f>
        <v>0</v>
      </c>
      <c r="D381" s="31">
        <f>[1]consoCURRENT!G8108</f>
        <v>0</v>
      </c>
      <c r="E381" s="31">
        <f>[1]consoCURRENT!H8108</f>
        <v>0</v>
      </c>
      <c r="F381" s="31">
        <f>[1]consoCURRENT!I8108</f>
        <v>0</v>
      </c>
      <c r="G381" s="31">
        <f>[1]consoCURRENT!J8108</f>
        <v>0</v>
      </c>
      <c r="H381" s="31">
        <f>[1]consoCURRENT!K8108</f>
        <v>0</v>
      </c>
      <c r="I381" s="31">
        <f>[1]consoCURRENT!L8108</f>
        <v>0</v>
      </c>
      <c r="J381" s="31">
        <f>[1]consoCURRENT!M8108</f>
        <v>0</v>
      </c>
      <c r="K381" s="31">
        <f>[1]consoCURRENT!N8108</f>
        <v>0</v>
      </c>
      <c r="L381" s="31">
        <f>[1]consoCURRENT!O8108</f>
        <v>0</v>
      </c>
      <c r="M381" s="31">
        <f>[1]consoCURRENT!P8108</f>
        <v>0</v>
      </c>
      <c r="N381" s="31">
        <f>[1]consoCURRENT!Q8108</f>
        <v>0</v>
      </c>
      <c r="O381" s="31">
        <f>[1]consoCURRENT!R8108</f>
        <v>0</v>
      </c>
      <c r="P381" s="31">
        <f>[1]consoCURRENT!S8108</f>
        <v>0</v>
      </c>
      <c r="Q381" s="31">
        <f>[1]consoCURRENT!T8108</f>
        <v>0</v>
      </c>
      <c r="R381" s="31">
        <f>[1]consoCURRENT!U8108</f>
        <v>0</v>
      </c>
      <c r="S381" s="31">
        <f>[1]consoCURRENT!V8108</f>
        <v>0</v>
      </c>
      <c r="T381" s="31">
        <f>[1]consoCURRENT!W8108</f>
        <v>0</v>
      </c>
      <c r="U381" s="31">
        <f>[1]consoCURRENT!X8108</f>
        <v>0</v>
      </c>
      <c r="V381" s="31">
        <f>[1]consoCURRENT!Y8108</f>
        <v>0</v>
      </c>
      <c r="W381" s="31">
        <f>[1]consoCURRENT!Z8108</f>
        <v>0</v>
      </c>
      <c r="X381" s="31">
        <f>[1]consoCURRENT!AA8108</f>
        <v>0</v>
      </c>
      <c r="Y381" s="31">
        <f>[1]consoCURRENT!AB8108</f>
        <v>0</v>
      </c>
      <c r="Z381" s="31">
        <f t="shared" ref="Z381" si="201">SUM(M381:Y381)</f>
        <v>0</v>
      </c>
      <c r="AA381" s="31">
        <f>D381-Z381</f>
        <v>0</v>
      </c>
      <c r="AB381" s="39"/>
      <c r="AC381" s="32"/>
      <c r="AE381" s="128"/>
      <c r="AF381" s="128"/>
      <c r="AG381" s="128"/>
      <c r="AH381" s="128"/>
      <c r="AI381" s="128"/>
      <c r="AJ381" s="128"/>
      <c r="AK381" s="128"/>
    </row>
    <row r="382" spans="1:37" s="33" customFormat="1" ht="18" hidden="1" customHeight="1" x14ac:dyDescent="0.25">
      <c r="A382" s="40" t="s">
        <v>40</v>
      </c>
      <c r="B382" s="41">
        <f t="shared" ref="B382:AA382" si="202">B381+B380</f>
        <v>125357.97</v>
      </c>
      <c r="C382" s="41">
        <f t="shared" si="202"/>
        <v>0</v>
      </c>
      <c r="D382" s="41">
        <f t="shared" si="202"/>
        <v>125357.97</v>
      </c>
      <c r="E382" s="41">
        <f t="shared" si="202"/>
        <v>14424</v>
      </c>
      <c r="F382" s="41">
        <f t="shared" si="202"/>
        <v>0</v>
      </c>
      <c r="G382" s="41">
        <f t="shared" si="202"/>
        <v>0</v>
      </c>
      <c r="H382" s="41">
        <f t="shared" si="202"/>
        <v>0</v>
      </c>
      <c r="I382" s="41">
        <f t="shared" si="202"/>
        <v>0</v>
      </c>
      <c r="J382" s="41">
        <f t="shared" si="202"/>
        <v>0</v>
      </c>
      <c r="K382" s="41">
        <f t="shared" si="202"/>
        <v>0</v>
      </c>
      <c r="L382" s="41">
        <f t="shared" si="202"/>
        <v>0</v>
      </c>
      <c r="M382" s="41">
        <f t="shared" si="202"/>
        <v>0</v>
      </c>
      <c r="N382" s="41">
        <f t="shared" si="202"/>
        <v>0</v>
      </c>
      <c r="O382" s="41">
        <f t="shared" si="202"/>
        <v>0</v>
      </c>
      <c r="P382" s="41">
        <f t="shared" si="202"/>
        <v>14424</v>
      </c>
      <c r="Q382" s="41">
        <f t="shared" si="202"/>
        <v>0</v>
      </c>
      <c r="R382" s="41">
        <f t="shared" si="202"/>
        <v>0</v>
      </c>
      <c r="S382" s="41">
        <f t="shared" si="202"/>
        <v>0</v>
      </c>
      <c r="T382" s="41">
        <f t="shared" si="202"/>
        <v>0</v>
      </c>
      <c r="U382" s="41">
        <f t="shared" si="202"/>
        <v>0</v>
      </c>
      <c r="V382" s="41">
        <f t="shared" si="202"/>
        <v>0</v>
      </c>
      <c r="W382" s="41">
        <f t="shared" si="202"/>
        <v>0</v>
      </c>
      <c r="X382" s="41">
        <f t="shared" si="202"/>
        <v>0</v>
      </c>
      <c r="Y382" s="41">
        <f t="shared" si="202"/>
        <v>0</v>
      </c>
      <c r="Z382" s="41">
        <f t="shared" si="202"/>
        <v>14424</v>
      </c>
      <c r="AA382" s="41">
        <f t="shared" si="202"/>
        <v>110933.97</v>
      </c>
      <c r="AB382" s="42">
        <f>Z382/D382</f>
        <v>0.1150624886475108</v>
      </c>
      <c r="AC382" s="44"/>
      <c r="AE382" s="128"/>
      <c r="AF382" s="128"/>
      <c r="AG382" s="128"/>
      <c r="AH382" s="128"/>
      <c r="AI382" s="128"/>
      <c r="AJ382" s="128"/>
      <c r="AK382" s="128"/>
    </row>
    <row r="383" spans="1:37" s="33" customFormat="1" ht="15" hidden="1" customHeight="1" x14ac:dyDescent="0.25">
      <c r="A383" s="34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2"/>
      <c r="AE383" s="128"/>
      <c r="AF383" s="128"/>
      <c r="AG383" s="128"/>
      <c r="AH383" s="128"/>
      <c r="AI383" s="128"/>
      <c r="AJ383" s="128"/>
      <c r="AK383" s="128"/>
    </row>
    <row r="384" spans="1:37" s="33" customFormat="1" ht="15" hidden="1" customHeight="1" x14ac:dyDescent="0.25">
      <c r="A384" s="34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2"/>
      <c r="AE384" s="128"/>
      <c r="AF384" s="128"/>
      <c r="AG384" s="128"/>
      <c r="AH384" s="128"/>
      <c r="AI384" s="128"/>
      <c r="AJ384" s="128"/>
      <c r="AK384" s="128"/>
    </row>
    <row r="385" spans="1:37" s="33" customFormat="1" ht="15" hidden="1" customHeight="1" x14ac:dyDescent="0.25">
      <c r="A385" s="48" t="s">
        <v>53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2"/>
      <c r="AE385" s="128"/>
      <c r="AF385" s="128"/>
      <c r="AG385" s="128"/>
      <c r="AH385" s="128"/>
      <c r="AI385" s="128"/>
      <c r="AJ385" s="128"/>
      <c r="AK385" s="128"/>
    </row>
    <row r="386" spans="1:37" s="33" customFormat="1" ht="18" hidden="1" customHeight="1" x14ac:dyDescent="0.2">
      <c r="A386" s="36" t="s">
        <v>34</v>
      </c>
      <c r="B386" s="31">
        <f>[1]consoCURRENT!E8169</f>
        <v>0</v>
      </c>
      <c r="C386" s="31">
        <f>[1]consoCURRENT!F8169</f>
        <v>0</v>
      </c>
      <c r="D386" s="31">
        <f>[1]consoCURRENT!G8169</f>
        <v>0</v>
      </c>
      <c r="E386" s="31">
        <f>[1]consoCURRENT!H8169</f>
        <v>0</v>
      </c>
      <c r="F386" s="31">
        <f>[1]consoCURRENT!I8169</f>
        <v>0</v>
      </c>
      <c r="G386" s="31">
        <f>[1]consoCURRENT!J8169</f>
        <v>0</v>
      </c>
      <c r="H386" s="31">
        <f>[1]consoCURRENT!K8169</f>
        <v>0</v>
      </c>
      <c r="I386" s="31">
        <f>[1]consoCURRENT!L8169</f>
        <v>0</v>
      </c>
      <c r="J386" s="31">
        <f>[1]consoCURRENT!M8169</f>
        <v>0</v>
      </c>
      <c r="K386" s="31">
        <f>[1]consoCURRENT!N8169</f>
        <v>0</v>
      </c>
      <c r="L386" s="31">
        <f>[1]consoCURRENT!O8169</f>
        <v>0</v>
      </c>
      <c r="M386" s="31">
        <f>[1]consoCURRENT!P8169</f>
        <v>0</v>
      </c>
      <c r="N386" s="31">
        <f>[1]consoCURRENT!Q8169</f>
        <v>0</v>
      </c>
      <c r="O386" s="31">
        <f>[1]consoCURRENT!R8169</f>
        <v>0</v>
      </c>
      <c r="P386" s="31">
        <f>[1]consoCURRENT!S8169</f>
        <v>0</v>
      </c>
      <c r="Q386" s="31">
        <f>[1]consoCURRENT!T8169</f>
        <v>0</v>
      </c>
      <c r="R386" s="31">
        <f>[1]consoCURRENT!U8169</f>
        <v>0</v>
      </c>
      <c r="S386" s="31">
        <f>[1]consoCURRENT!V8169</f>
        <v>0</v>
      </c>
      <c r="T386" s="31">
        <f>[1]consoCURRENT!W8169</f>
        <v>0</v>
      </c>
      <c r="U386" s="31">
        <f>[1]consoCURRENT!X8169</f>
        <v>0</v>
      </c>
      <c r="V386" s="31">
        <f>[1]consoCURRENT!Y8169</f>
        <v>0</v>
      </c>
      <c r="W386" s="31">
        <f>[1]consoCURRENT!Z8169</f>
        <v>0</v>
      </c>
      <c r="X386" s="31">
        <f>[1]consoCURRENT!AA8169</f>
        <v>0</v>
      </c>
      <c r="Y386" s="31">
        <f>[1]consoCURRENT!AB8169</f>
        <v>0</v>
      </c>
      <c r="Z386" s="31">
        <f>SUM(M386:Y386)</f>
        <v>0</v>
      </c>
      <c r="AA386" s="31">
        <f>D386-Z386</f>
        <v>0</v>
      </c>
      <c r="AB386" s="39" t="e">
        <f>Z386/D386</f>
        <v>#DIV/0!</v>
      </c>
      <c r="AC386" s="32"/>
      <c r="AE386" s="128"/>
      <c r="AF386" s="128"/>
      <c r="AG386" s="128"/>
      <c r="AH386" s="128"/>
      <c r="AI386" s="128"/>
      <c r="AJ386" s="128"/>
      <c r="AK386" s="128"/>
    </row>
    <row r="387" spans="1:37" s="33" customFormat="1" ht="18" hidden="1" customHeight="1" x14ac:dyDescent="0.2">
      <c r="A387" s="36" t="s">
        <v>35</v>
      </c>
      <c r="B387" s="31">
        <f>[1]consoCURRENT!E8282</f>
        <v>0</v>
      </c>
      <c r="C387" s="31">
        <f>[1]consoCURRENT!F8282</f>
        <v>0</v>
      </c>
      <c r="D387" s="31">
        <f>[1]consoCURRENT!G8282</f>
        <v>0</v>
      </c>
      <c r="E387" s="31">
        <f>[1]consoCURRENT!H8282</f>
        <v>0</v>
      </c>
      <c r="F387" s="31">
        <f>[1]consoCURRENT!I8282</f>
        <v>0</v>
      </c>
      <c r="G387" s="31">
        <f>[1]consoCURRENT!J8282</f>
        <v>0</v>
      </c>
      <c r="H387" s="31">
        <f>[1]consoCURRENT!K8282</f>
        <v>0</v>
      </c>
      <c r="I387" s="31">
        <f>[1]consoCURRENT!L8282</f>
        <v>0</v>
      </c>
      <c r="J387" s="31">
        <f>[1]consoCURRENT!M8282</f>
        <v>0</v>
      </c>
      <c r="K387" s="31">
        <f>[1]consoCURRENT!N8282</f>
        <v>0</v>
      </c>
      <c r="L387" s="31">
        <f>[1]consoCURRENT!O8282</f>
        <v>0</v>
      </c>
      <c r="M387" s="31">
        <f>[1]consoCURRENT!P8282</f>
        <v>0</v>
      </c>
      <c r="N387" s="31">
        <f>[1]consoCURRENT!Q8282</f>
        <v>0</v>
      </c>
      <c r="O387" s="31">
        <f>[1]consoCURRENT!R8282</f>
        <v>0</v>
      </c>
      <c r="P387" s="31">
        <f>[1]consoCURRENT!S8282</f>
        <v>0</v>
      </c>
      <c r="Q387" s="31">
        <f>[1]consoCURRENT!T8282</f>
        <v>0</v>
      </c>
      <c r="R387" s="31">
        <f>[1]consoCURRENT!U8282</f>
        <v>0</v>
      </c>
      <c r="S387" s="31">
        <f>[1]consoCURRENT!V8282</f>
        <v>0</v>
      </c>
      <c r="T387" s="31">
        <f>[1]consoCURRENT!W8282</f>
        <v>0</v>
      </c>
      <c r="U387" s="31">
        <f>[1]consoCURRENT!X8282</f>
        <v>0</v>
      </c>
      <c r="V387" s="31">
        <f>[1]consoCURRENT!Y8282</f>
        <v>0</v>
      </c>
      <c r="W387" s="31">
        <f>[1]consoCURRENT!Z8282</f>
        <v>0</v>
      </c>
      <c r="X387" s="31">
        <f>[1]consoCURRENT!AA8282</f>
        <v>0</v>
      </c>
      <c r="Y387" s="31">
        <f>[1]consoCURRENT!AB8282</f>
        <v>0</v>
      </c>
      <c r="Z387" s="31">
        <f t="shared" ref="Z387:Z389" si="203">SUM(M387:Y387)</f>
        <v>0</v>
      </c>
      <c r="AA387" s="31">
        <f>D387-Z387</f>
        <v>0</v>
      </c>
      <c r="AB387" s="39" t="e">
        <f>Z387/D387</f>
        <v>#DIV/0!</v>
      </c>
      <c r="AC387" s="32"/>
      <c r="AE387" s="128"/>
      <c r="AF387" s="128"/>
      <c r="AG387" s="128"/>
      <c r="AH387" s="128"/>
      <c r="AI387" s="128"/>
      <c r="AJ387" s="128"/>
      <c r="AK387" s="128"/>
    </row>
    <row r="388" spans="1:37" s="33" customFormat="1" ht="18" hidden="1" customHeight="1" x14ac:dyDescent="0.2">
      <c r="A388" s="36" t="s">
        <v>36</v>
      </c>
      <c r="B388" s="31">
        <f>[1]consoCURRENT!E8288</f>
        <v>0</v>
      </c>
      <c r="C388" s="31">
        <f>[1]consoCURRENT!F8288</f>
        <v>0</v>
      </c>
      <c r="D388" s="31">
        <f>[1]consoCURRENT!G8288</f>
        <v>0</v>
      </c>
      <c r="E388" s="31">
        <f>[1]consoCURRENT!H8288</f>
        <v>0</v>
      </c>
      <c r="F388" s="31">
        <f>[1]consoCURRENT!I8288</f>
        <v>0</v>
      </c>
      <c r="G388" s="31">
        <f>[1]consoCURRENT!J8288</f>
        <v>0</v>
      </c>
      <c r="H388" s="31">
        <f>[1]consoCURRENT!K8288</f>
        <v>0</v>
      </c>
      <c r="I388" s="31">
        <f>[1]consoCURRENT!L8288</f>
        <v>0</v>
      </c>
      <c r="J388" s="31">
        <f>[1]consoCURRENT!M8288</f>
        <v>0</v>
      </c>
      <c r="K388" s="31">
        <f>[1]consoCURRENT!N8288</f>
        <v>0</v>
      </c>
      <c r="L388" s="31">
        <f>[1]consoCURRENT!O8288</f>
        <v>0</v>
      </c>
      <c r="M388" s="31">
        <f>[1]consoCURRENT!P8288</f>
        <v>0</v>
      </c>
      <c r="N388" s="31">
        <f>[1]consoCURRENT!Q8288</f>
        <v>0</v>
      </c>
      <c r="O388" s="31">
        <f>[1]consoCURRENT!R8288</f>
        <v>0</v>
      </c>
      <c r="P388" s="31">
        <f>[1]consoCURRENT!S8288</f>
        <v>0</v>
      </c>
      <c r="Q388" s="31">
        <f>[1]consoCURRENT!T8288</f>
        <v>0</v>
      </c>
      <c r="R388" s="31">
        <f>[1]consoCURRENT!U8288</f>
        <v>0</v>
      </c>
      <c r="S388" s="31">
        <f>[1]consoCURRENT!V8288</f>
        <v>0</v>
      </c>
      <c r="T388" s="31">
        <f>[1]consoCURRENT!W8288</f>
        <v>0</v>
      </c>
      <c r="U388" s="31">
        <f>[1]consoCURRENT!X8288</f>
        <v>0</v>
      </c>
      <c r="V388" s="31">
        <f>[1]consoCURRENT!Y8288</f>
        <v>0</v>
      </c>
      <c r="W388" s="31">
        <f>[1]consoCURRENT!Z8288</f>
        <v>0</v>
      </c>
      <c r="X388" s="31">
        <f>[1]consoCURRENT!AA8288</f>
        <v>0</v>
      </c>
      <c r="Y388" s="31">
        <f>[1]consoCURRENT!AB8288</f>
        <v>0</v>
      </c>
      <c r="Z388" s="31">
        <f t="shared" si="203"/>
        <v>0</v>
      </c>
      <c r="AA388" s="31">
        <f>D388-Z388</f>
        <v>0</v>
      </c>
      <c r="AB388" s="39"/>
      <c r="AC388" s="32"/>
      <c r="AE388" s="128"/>
      <c r="AF388" s="128"/>
      <c r="AG388" s="128"/>
      <c r="AH388" s="128"/>
      <c r="AI388" s="128"/>
      <c r="AJ388" s="128"/>
      <c r="AK388" s="128"/>
    </row>
    <row r="389" spans="1:37" s="33" customFormat="1" ht="18" hidden="1" customHeight="1" x14ac:dyDescent="0.2">
      <c r="A389" s="36" t="s">
        <v>37</v>
      </c>
      <c r="B389" s="31">
        <f>[1]consoCURRENT!E8317</f>
        <v>0</v>
      </c>
      <c r="C389" s="31">
        <f>[1]consoCURRENT!F8317</f>
        <v>0</v>
      </c>
      <c r="D389" s="31">
        <f>[1]consoCURRENT!G8317</f>
        <v>0</v>
      </c>
      <c r="E389" s="31">
        <f>[1]consoCURRENT!H8317</f>
        <v>0</v>
      </c>
      <c r="F389" s="31">
        <f>[1]consoCURRENT!I8317</f>
        <v>0</v>
      </c>
      <c r="G389" s="31">
        <f>[1]consoCURRENT!J8317</f>
        <v>0</v>
      </c>
      <c r="H389" s="31">
        <f>[1]consoCURRENT!K8317</f>
        <v>0</v>
      </c>
      <c r="I389" s="31">
        <f>[1]consoCURRENT!L8317</f>
        <v>0</v>
      </c>
      <c r="J389" s="31">
        <f>[1]consoCURRENT!M8317</f>
        <v>0</v>
      </c>
      <c r="K389" s="31">
        <f>[1]consoCURRENT!N8317</f>
        <v>0</v>
      </c>
      <c r="L389" s="31">
        <f>[1]consoCURRENT!O8317</f>
        <v>0</v>
      </c>
      <c r="M389" s="31">
        <f>[1]consoCURRENT!P8317</f>
        <v>0</v>
      </c>
      <c r="N389" s="31">
        <f>[1]consoCURRENT!Q8317</f>
        <v>0</v>
      </c>
      <c r="O389" s="31">
        <f>[1]consoCURRENT!R8317</f>
        <v>0</v>
      </c>
      <c r="P389" s="31">
        <f>[1]consoCURRENT!S8317</f>
        <v>0</v>
      </c>
      <c r="Q389" s="31">
        <f>[1]consoCURRENT!T8317</f>
        <v>0</v>
      </c>
      <c r="R389" s="31">
        <f>[1]consoCURRENT!U8317</f>
        <v>0</v>
      </c>
      <c r="S389" s="31">
        <f>[1]consoCURRENT!V8317</f>
        <v>0</v>
      </c>
      <c r="T389" s="31">
        <f>[1]consoCURRENT!W8317</f>
        <v>0</v>
      </c>
      <c r="U389" s="31">
        <f>[1]consoCURRENT!X8317</f>
        <v>0</v>
      </c>
      <c r="V389" s="31">
        <f>[1]consoCURRENT!Y8317</f>
        <v>0</v>
      </c>
      <c r="W389" s="31">
        <f>[1]consoCURRENT!Z8317</f>
        <v>0</v>
      </c>
      <c r="X389" s="31">
        <f>[1]consoCURRENT!AA8317</f>
        <v>0</v>
      </c>
      <c r="Y389" s="31">
        <f>[1]consoCURRENT!AB8317</f>
        <v>0</v>
      </c>
      <c r="Z389" s="31">
        <f t="shared" si="203"/>
        <v>0</v>
      </c>
      <c r="AA389" s="31">
        <f>D389-Z389</f>
        <v>0</v>
      </c>
      <c r="AB389" s="39"/>
      <c r="AC389" s="32"/>
      <c r="AE389" s="128"/>
      <c r="AF389" s="128"/>
      <c r="AG389" s="128"/>
      <c r="AH389" s="128"/>
      <c r="AI389" s="128"/>
      <c r="AJ389" s="128"/>
      <c r="AK389" s="128"/>
    </row>
    <row r="390" spans="1:37" s="33" customFormat="1" ht="18" hidden="1" customHeight="1" x14ac:dyDescent="0.25">
      <c r="A390" s="40" t="s">
        <v>38</v>
      </c>
      <c r="B390" s="41">
        <f t="shared" ref="B390:AA390" si="204">SUM(B386:B389)</f>
        <v>0</v>
      </c>
      <c r="C390" s="41">
        <f t="shared" si="204"/>
        <v>0</v>
      </c>
      <c r="D390" s="41">
        <f t="shared" si="204"/>
        <v>0</v>
      </c>
      <c r="E390" s="41">
        <f t="shared" si="204"/>
        <v>0</v>
      </c>
      <c r="F390" s="41">
        <f t="shared" si="204"/>
        <v>0</v>
      </c>
      <c r="G390" s="41">
        <f t="shared" si="204"/>
        <v>0</v>
      </c>
      <c r="H390" s="41">
        <f t="shared" si="204"/>
        <v>0</v>
      </c>
      <c r="I390" s="41">
        <f t="shared" si="204"/>
        <v>0</v>
      </c>
      <c r="J390" s="41">
        <f t="shared" si="204"/>
        <v>0</v>
      </c>
      <c r="K390" s="41">
        <f t="shared" si="204"/>
        <v>0</v>
      </c>
      <c r="L390" s="41">
        <f t="shared" si="204"/>
        <v>0</v>
      </c>
      <c r="M390" s="41">
        <f t="shared" si="204"/>
        <v>0</v>
      </c>
      <c r="N390" s="41">
        <f t="shared" si="204"/>
        <v>0</v>
      </c>
      <c r="O390" s="41">
        <f t="shared" si="204"/>
        <v>0</v>
      </c>
      <c r="P390" s="41">
        <f t="shared" si="204"/>
        <v>0</v>
      </c>
      <c r="Q390" s="41">
        <f t="shared" si="204"/>
        <v>0</v>
      </c>
      <c r="R390" s="41">
        <f t="shared" si="204"/>
        <v>0</v>
      </c>
      <c r="S390" s="41">
        <f t="shared" si="204"/>
        <v>0</v>
      </c>
      <c r="T390" s="41">
        <f t="shared" si="204"/>
        <v>0</v>
      </c>
      <c r="U390" s="41">
        <f t="shared" si="204"/>
        <v>0</v>
      </c>
      <c r="V390" s="41">
        <f t="shared" si="204"/>
        <v>0</v>
      </c>
      <c r="W390" s="41">
        <f t="shared" si="204"/>
        <v>0</v>
      </c>
      <c r="X390" s="41">
        <f t="shared" si="204"/>
        <v>0</v>
      </c>
      <c r="Y390" s="41">
        <f t="shared" si="204"/>
        <v>0</v>
      </c>
      <c r="Z390" s="41">
        <f t="shared" si="204"/>
        <v>0</v>
      </c>
      <c r="AA390" s="41">
        <f t="shared" si="204"/>
        <v>0</v>
      </c>
      <c r="AB390" s="42" t="e">
        <f>Z390/D390</f>
        <v>#DIV/0!</v>
      </c>
      <c r="AC390" s="32"/>
      <c r="AE390" s="128"/>
      <c r="AF390" s="128"/>
      <c r="AG390" s="128"/>
      <c r="AH390" s="128"/>
      <c r="AI390" s="128"/>
      <c r="AJ390" s="128"/>
      <c r="AK390" s="128"/>
    </row>
    <row r="391" spans="1:37" s="33" customFormat="1" ht="18" hidden="1" customHeight="1" x14ac:dyDescent="0.25">
      <c r="A391" s="43" t="s">
        <v>39</v>
      </c>
      <c r="B391" s="31">
        <f>[1]consoCURRENT!E8321</f>
        <v>0</v>
      </c>
      <c r="C391" s="31">
        <f>[1]consoCURRENT!F8321</f>
        <v>0</v>
      </c>
      <c r="D391" s="31">
        <f>[1]consoCURRENT!G8321</f>
        <v>0</v>
      </c>
      <c r="E391" s="31">
        <f>[1]consoCURRENT!H8321</f>
        <v>0</v>
      </c>
      <c r="F391" s="31">
        <f>[1]consoCURRENT!I8321</f>
        <v>0</v>
      </c>
      <c r="G391" s="31">
        <f>[1]consoCURRENT!J8321</f>
        <v>0</v>
      </c>
      <c r="H391" s="31">
        <f>[1]consoCURRENT!K8321</f>
        <v>0</v>
      </c>
      <c r="I391" s="31">
        <f>[1]consoCURRENT!L8321</f>
        <v>0</v>
      </c>
      <c r="J391" s="31">
        <f>[1]consoCURRENT!M8321</f>
        <v>0</v>
      </c>
      <c r="K391" s="31">
        <f>[1]consoCURRENT!N8321</f>
        <v>0</v>
      </c>
      <c r="L391" s="31">
        <f>[1]consoCURRENT!O8321</f>
        <v>0</v>
      </c>
      <c r="M391" s="31">
        <f>[1]consoCURRENT!P8321</f>
        <v>0</v>
      </c>
      <c r="N391" s="31">
        <f>[1]consoCURRENT!Q8321</f>
        <v>0</v>
      </c>
      <c r="O391" s="31">
        <f>[1]consoCURRENT!R8321</f>
        <v>0</v>
      </c>
      <c r="P391" s="31">
        <f>[1]consoCURRENT!S8321</f>
        <v>0</v>
      </c>
      <c r="Q391" s="31">
        <f>[1]consoCURRENT!T8321</f>
        <v>0</v>
      </c>
      <c r="R391" s="31">
        <f>[1]consoCURRENT!U8321</f>
        <v>0</v>
      </c>
      <c r="S391" s="31">
        <f>[1]consoCURRENT!V8321</f>
        <v>0</v>
      </c>
      <c r="T391" s="31">
        <f>[1]consoCURRENT!W8321</f>
        <v>0</v>
      </c>
      <c r="U391" s="31">
        <f>[1]consoCURRENT!X8321</f>
        <v>0</v>
      </c>
      <c r="V391" s="31">
        <f>[1]consoCURRENT!Y8321</f>
        <v>0</v>
      </c>
      <c r="W391" s="31">
        <f>[1]consoCURRENT!Z8321</f>
        <v>0</v>
      </c>
      <c r="X391" s="31">
        <f>[1]consoCURRENT!AA8321</f>
        <v>0</v>
      </c>
      <c r="Y391" s="31">
        <f>[1]consoCURRENT!AB8321</f>
        <v>0</v>
      </c>
      <c r="Z391" s="31">
        <f t="shared" ref="Z391" si="205">SUM(M391:Y391)</f>
        <v>0</v>
      </c>
      <c r="AA391" s="31">
        <f>D391-Z391</f>
        <v>0</v>
      </c>
      <c r="AB391" s="39"/>
      <c r="AC391" s="32"/>
      <c r="AE391" s="128"/>
      <c r="AF391" s="128"/>
      <c r="AG391" s="128"/>
      <c r="AH391" s="128"/>
      <c r="AI391" s="128"/>
      <c r="AJ391" s="128"/>
      <c r="AK391" s="128"/>
    </row>
    <row r="392" spans="1:37" s="33" customFormat="1" ht="18" hidden="1" customHeight="1" x14ac:dyDescent="0.25">
      <c r="A392" s="40" t="s">
        <v>40</v>
      </c>
      <c r="B392" s="41">
        <f t="shared" ref="B392:AA392" si="206">B391+B390</f>
        <v>0</v>
      </c>
      <c r="C392" s="41">
        <f t="shared" si="206"/>
        <v>0</v>
      </c>
      <c r="D392" s="41">
        <f t="shared" si="206"/>
        <v>0</v>
      </c>
      <c r="E392" s="41">
        <f t="shared" si="206"/>
        <v>0</v>
      </c>
      <c r="F392" s="41">
        <f t="shared" si="206"/>
        <v>0</v>
      </c>
      <c r="G392" s="41">
        <f t="shared" si="206"/>
        <v>0</v>
      </c>
      <c r="H392" s="41">
        <f t="shared" si="206"/>
        <v>0</v>
      </c>
      <c r="I392" s="41">
        <f t="shared" si="206"/>
        <v>0</v>
      </c>
      <c r="J392" s="41">
        <f t="shared" si="206"/>
        <v>0</v>
      </c>
      <c r="K392" s="41">
        <f t="shared" si="206"/>
        <v>0</v>
      </c>
      <c r="L392" s="41">
        <f t="shared" si="206"/>
        <v>0</v>
      </c>
      <c r="M392" s="41">
        <f t="shared" si="206"/>
        <v>0</v>
      </c>
      <c r="N392" s="41">
        <f t="shared" si="206"/>
        <v>0</v>
      </c>
      <c r="O392" s="41">
        <f t="shared" si="206"/>
        <v>0</v>
      </c>
      <c r="P392" s="41">
        <f t="shared" si="206"/>
        <v>0</v>
      </c>
      <c r="Q392" s="41">
        <f t="shared" si="206"/>
        <v>0</v>
      </c>
      <c r="R392" s="41">
        <f t="shared" si="206"/>
        <v>0</v>
      </c>
      <c r="S392" s="41">
        <f t="shared" si="206"/>
        <v>0</v>
      </c>
      <c r="T392" s="41">
        <f t="shared" si="206"/>
        <v>0</v>
      </c>
      <c r="U392" s="41">
        <f t="shared" si="206"/>
        <v>0</v>
      </c>
      <c r="V392" s="41">
        <f t="shared" si="206"/>
        <v>0</v>
      </c>
      <c r="W392" s="41">
        <f t="shared" si="206"/>
        <v>0</v>
      </c>
      <c r="X392" s="41">
        <f t="shared" si="206"/>
        <v>0</v>
      </c>
      <c r="Y392" s="41">
        <f t="shared" si="206"/>
        <v>0</v>
      </c>
      <c r="Z392" s="41">
        <f t="shared" si="206"/>
        <v>0</v>
      </c>
      <c r="AA392" s="41">
        <f t="shared" si="206"/>
        <v>0</v>
      </c>
      <c r="AB392" s="42" t="e">
        <f>Z392/D392</f>
        <v>#DIV/0!</v>
      </c>
      <c r="AC392" s="44"/>
      <c r="AE392" s="128"/>
      <c r="AF392" s="128"/>
      <c r="AG392" s="128"/>
      <c r="AH392" s="128"/>
      <c r="AI392" s="128"/>
      <c r="AJ392" s="128"/>
      <c r="AK392" s="128"/>
    </row>
    <row r="393" spans="1:37" s="33" customFormat="1" ht="15" hidden="1" customHeight="1" x14ac:dyDescent="0.25">
      <c r="A393" s="34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2"/>
      <c r="AE393" s="128"/>
      <c r="AF393" s="128"/>
      <c r="AG393" s="128"/>
      <c r="AH393" s="128"/>
      <c r="AI393" s="128"/>
      <c r="AJ393" s="128"/>
      <c r="AK393" s="128"/>
    </row>
    <row r="394" spans="1:37" s="33" customFormat="1" ht="15" hidden="1" customHeight="1" x14ac:dyDescent="0.25">
      <c r="A394" s="34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2"/>
      <c r="AE394" s="128"/>
      <c r="AF394" s="128"/>
      <c r="AG394" s="128"/>
      <c r="AH394" s="128"/>
      <c r="AI394" s="128"/>
      <c r="AJ394" s="128"/>
      <c r="AK394" s="128"/>
    </row>
    <row r="395" spans="1:37" s="33" customFormat="1" ht="15" hidden="1" customHeight="1" x14ac:dyDescent="0.25">
      <c r="A395" s="48" t="s">
        <v>54</v>
      </c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2"/>
      <c r="AE395" s="128"/>
      <c r="AF395" s="128"/>
      <c r="AG395" s="128"/>
      <c r="AH395" s="128"/>
      <c r="AI395" s="128"/>
      <c r="AJ395" s="128"/>
      <c r="AK395" s="128"/>
    </row>
    <row r="396" spans="1:37" s="33" customFormat="1" ht="18" hidden="1" customHeight="1" x14ac:dyDescent="0.2">
      <c r="A396" s="36" t="s">
        <v>34</v>
      </c>
      <c r="B396" s="31">
        <f>[1]consoCURRENT!E8382</f>
        <v>0</v>
      </c>
      <c r="C396" s="31">
        <f>[1]consoCURRENT!F8382</f>
        <v>0</v>
      </c>
      <c r="D396" s="31">
        <f>[1]consoCURRENT!G8382</f>
        <v>0</v>
      </c>
      <c r="E396" s="31">
        <f>[1]consoCURRENT!H8382</f>
        <v>0</v>
      </c>
      <c r="F396" s="31">
        <f>[1]consoCURRENT!I8382</f>
        <v>0</v>
      </c>
      <c r="G396" s="31">
        <f>[1]consoCURRENT!J8382</f>
        <v>0</v>
      </c>
      <c r="H396" s="31">
        <f>[1]consoCURRENT!K8382</f>
        <v>0</v>
      </c>
      <c r="I396" s="31">
        <f>[1]consoCURRENT!L8382</f>
        <v>0</v>
      </c>
      <c r="J396" s="31">
        <f>[1]consoCURRENT!M8382</f>
        <v>0</v>
      </c>
      <c r="K396" s="31">
        <f>[1]consoCURRENT!N8382</f>
        <v>0</v>
      </c>
      <c r="L396" s="31">
        <f>[1]consoCURRENT!O8382</f>
        <v>0</v>
      </c>
      <c r="M396" s="31">
        <f>[1]consoCURRENT!P8382</f>
        <v>0</v>
      </c>
      <c r="N396" s="31">
        <f>[1]consoCURRENT!Q8382</f>
        <v>0</v>
      </c>
      <c r="O396" s="31">
        <f>[1]consoCURRENT!R8382</f>
        <v>0</v>
      </c>
      <c r="P396" s="31">
        <f>[1]consoCURRENT!S8382</f>
        <v>0</v>
      </c>
      <c r="Q396" s="31">
        <f>[1]consoCURRENT!T8382</f>
        <v>0</v>
      </c>
      <c r="R396" s="31">
        <f>[1]consoCURRENT!U8382</f>
        <v>0</v>
      </c>
      <c r="S396" s="31">
        <f>[1]consoCURRENT!V8382</f>
        <v>0</v>
      </c>
      <c r="T396" s="31">
        <f>[1]consoCURRENT!W8382</f>
        <v>0</v>
      </c>
      <c r="U396" s="31">
        <f>[1]consoCURRENT!X8382</f>
        <v>0</v>
      </c>
      <c r="V396" s="31">
        <f>[1]consoCURRENT!Y8382</f>
        <v>0</v>
      </c>
      <c r="W396" s="31">
        <f>[1]consoCURRENT!Z8382</f>
        <v>0</v>
      </c>
      <c r="X396" s="31">
        <f>[1]consoCURRENT!AA8382</f>
        <v>0</v>
      </c>
      <c r="Y396" s="31">
        <f>[1]consoCURRENT!AB8382</f>
        <v>0</v>
      </c>
      <c r="Z396" s="31">
        <f>SUM(M396:Y396)</f>
        <v>0</v>
      </c>
      <c r="AA396" s="31">
        <f>D396-Z396</f>
        <v>0</v>
      </c>
      <c r="AB396" s="39" t="e">
        <f>Z396/D396</f>
        <v>#DIV/0!</v>
      </c>
      <c r="AC396" s="32"/>
      <c r="AE396" s="128"/>
      <c r="AF396" s="128"/>
      <c r="AG396" s="128"/>
      <c r="AH396" s="128"/>
      <c r="AI396" s="128"/>
      <c r="AJ396" s="128"/>
      <c r="AK396" s="128"/>
    </row>
    <row r="397" spans="1:37" s="33" customFormat="1" ht="18" hidden="1" customHeight="1" x14ac:dyDescent="0.2">
      <c r="A397" s="36" t="s">
        <v>35</v>
      </c>
      <c r="B397" s="31">
        <f>[1]consoCURRENT!E8495</f>
        <v>39839</v>
      </c>
      <c r="C397" s="31">
        <f>[1]consoCURRENT!F8495</f>
        <v>0</v>
      </c>
      <c r="D397" s="31">
        <f>[1]consoCURRENT!G8495</f>
        <v>39839</v>
      </c>
      <c r="E397" s="31">
        <f>[1]consoCURRENT!H8495</f>
        <v>0</v>
      </c>
      <c r="F397" s="31">
        <f>[1]consoCURRENT!I8495</f>
        <v>0</v>
      </c>
      <c r="G397" s="31">
        <f>[1]consoCURRENT!J8495</f>
        <v>0</v>
      </c>
      <c r="H397" s="31">
        <f>[1]consoCURRENT!K8495</f>
        <v>0</v>
      </c>
      <c r="I397" s="31">
        <f>[1]consoCURRENT!L8495</f>
        <v>0</v>
      </c>
      <c r="J397" s="31">
        <f>[1]consoCURRENT!M8495</f>
        <v>0</v>
      </c>
      <c r="K397" s="31">
        <f>[1]consoCURRENT!N8495</f>
        <v>0</v>
      </c>
      <c r="L397" s="31">
        <f>[1]consoCURRENT!O8495</f>
        <v>0</v>
      </c>
      <c r="M397" s="31">
        <f>[1]consoCURRENT!P8495</f>
        <v>0</v>
      </c>
      <c r="N397" s="31">
        <f>[1]consoCURRENT!Q8495</f>
        <v>0</v>
      </c>
      <c r="O397" s="31">
        <f>[1]consoCURRENT!R8495</f>
        <v>0</v>
      </c>
      <c r="P397" s="31">
        <f>[1]consoCURRENT!S8495</f>
        <v>0</v>
      </c>
      <c r="Q397" s="31">
        <f>[1]consoCURRENT!T8495</f>
        <v>0</v>
      </c>
      <c r="R397" s="31">
        <f>[1]consoCURRENT!U8495</f>
        <v>0</v>
      </c>
      <c r="S397" s="31">
        <f>[1]consoCURRENT!V8495</f>
        <v>0</v>
      </c>
      <c r="T397" s="31">
        <f>[1]consoCURRENT!W8495</f>
        <v>0</v>
      </c>
      <c r="U397" s="31">
        <f>[1]consoCURRENT!X8495</f>
        <v>0</v>
      </c>
      <c r="V397" s="31">
        <f>[1]consoCURRENT!Y8495</f>
        <v>0</v>
      </c>
      <c r="W397" s="31">
        <f>[1]consoCURRENT!Z8495</f>
        <v>0</v>
      </c>
      <c r="X397" s="31">
        <f>[1]consoCURRENT!AA8495</f>
        <v>0</v>
      </c>
      <c r="Y397" s="31">
        <f>[1]consoCURRENT!AB8495</f>
        <v>0</v>
      </c>
      <c r="Z397" s="31">
        <f t="shared" ref="Z397:Z399" si="207">SUM(M397:Y397)</f>
        <v>0</v>
      </c>
      <c r="AA397" s="31">
        <f>D397-Z397</f>
        <v>39839</v>
      </c>
      <c r="AB397" s="39">
        <f>Z397/D397</f>
        <v>0</v>
      </c>
      <c r="AC397" s="32"/>
      <c r="AE397" s="128"/>
      <c r="AF397" s="128"/>
      <c r="AG397" s="128"/>
      <c r="AH397" s="128"/>
      <c r="AI397" s="128"/>
      <c r="AJ397" s="128"/>
      <c r="AK397" s="128"/>
    </row>
    <row r="398" spans="1:37" s="33" customFormat="1" ht="18" hidden="1" customHeight="1" x14ac:dyDescent="0.2">
      <c r="A398" s="36" t="s">
        <v>36</v>
      </c>
      <c r="B398" s="31">
        <f>[1]consoCURRENT!E8501</f>
        <v>0</v>
      </c>
      <c r="C398" s="31">
        <f>[1]consoCURRENT!F8501</f>
        <v>0</v>
      </c>
      <c r="D398" s="31">
        <f>[1]consoCURRENT!G8501</f>
        <v>0</v>
      </c>
      <c r="E398" s="31">
        <f>[1]consoCURRENT!H8501</f>
        <v>0</v>
      </c>
      <c r="F398" s="31">
        <f>[1]consoCURRENT!I8501</f>
        <v>0</v>
      </c>
      <c r="G398" s="31">
        <f>[1]consoCURRENT!J8501</f>
        <v>0</v>
      </c>
      <c r="H398" s="31">
        <f>[1]consoCURRENT!K8501</f>
        <v>0</v>
      </c>
      <c r="I398" s="31">
        <f>[1]consoCURRENT!L8501</f>
        <v>0</v>
      </c>
      <c r="J398" s="31">
        <f>[1]consoCURRENT!M8501</f>
        <v>0</v>
      </c>
      <c r="K398" s="31">
        <f>[1]consoCURRENT!N8501</f>
        <v>0</v>
      </c>
      <c r="L398" s="31">
        <f>[1]consoCURRENT!O8501</f>
        <v>0</v>
      </c>
      <c r="M398" s="31">
        <f>[1]consoCURRENT!P8501</f>
        <v>0</v>
      </c>
      <c r="N398" s="31">
        <f>[1]consoCURRENT!Q8501</f>
        <v>0</v>
      </c>
      <c r="O398" s="31">
        <f>[1]consoCURRENT!R8501</f>
        <v>0</v>
      </c>
      <c r="P398" s="31">
        <f>[1]consoCURRENT!S8501</f>
        <v>0</v>
      </c>
      <c r="Q398" s="31">
        <f>[1]consoCURRENT!T8501</f>
        <v>0</v>
      </c>
      <c r="R398" s="31">
        <f>[1]consoCURRENT!U8501</f>
        <v>0</v>
      </c>
      <c r="S398" s="31">
        <f>[1]consoCURRENT!V8501</f>
        <v>0</v>
      </c>
      <c r="T398" s="31">
        <f>[1]consoCURRENT!W8501</f>
        <v>0</v>
      </c>
      <c r="U398" s="31">
        <f>[1]consoCURRENT!X8501</f>
        <v>0</v>
      </c>
      <c r="V398" s="31">
        <f>[1]consoCURRENT!Y8501</f>
        <v>0</v>
      </c>
      <c r="W398" s="31">
        <f>[1]consoCURRENT!Z8501</f>
        <v>0</v>
      </c>
      <c r="X398" s="31">
        <f>[1]consoCURRENT!AA8501</f>
        <v>0</v>
      </c>
      <c r="Y398" s="31">
        <f>[1]consoCURRENT!AB8501</f>
        <v>0</v>
      </c>
      <c r="Z398" s="31">
        <f t="shared" si="207"/>
        <v>0</v>
      </c>
      <c r="AA398" s="31">
        <f>D398-Z398</f>
        <v>0</v>
      </c>
      <c r="AB398" s="39"/>
      <c r="AC398" s="32"/>
      <c r="AE398" s="128"/>
      <c r="AF398" s="128"/>
      <c r="AG398" s="128"/>
      <c r="AH398" s="128"/>
      <c r="AI398" s="128"/>
      <c r="AJ398" s="128"/>
      <c r="AK398" s="128"/>
    </row>
    <row r="399" spans="1:37" s="33" customFormat="1" ht="18" hidden="1" customHeight="1" x14ac:dyDescent="0.2">
      <c r="A399" s="36" t="s">
        <v>37</v>
      </c>
      <c r="B399" s="31">
        <f>[1]consoCURRENT!E8530</f>
        <v>0</v>
      </c>
      <c r="C399" s="31">
        <f>[1]consoCURRENT!F8530</f>
        <v>0</v>
      </c>
      <c r="D399" s="31">
        <f>[1]consoCURRENT!G8530</f>
        <v>0</v>
      </c>
      <c r="E399" s="31">
        <f>[1]consoCURRENT!H8530</f>
        <v>0</v>
      </c>
      <c r="F399" s="31">
        <f>[1]consoCURRENT!I8530</f>
        <v>0</v>
      </c>
      <c r="G399" s="31">
        <f>[1]consoCURRENT!J8530</f>
        <v>0</v>
      </c>
      <c r="H399" s="31">
        <f>[1]consoCURRENT!K8530</f>
        <v>0</v>
      </c>
      <c r="I399" s="31">
        <f>[1]consoCURRENT!L8530</f>
        <v>0</v>
      </c>
      <c r="J399" s="31">
        <f>[1]consoCURRENT!M8530</f>
        <v>0</v>
      </c>
      <c r="K399" s="31">
        <f>[1]consoCURRENT!N8530</f>
        <v>0</v>
      </c>
      <c r="L399" s="31">
        <f>[1]consoCURRENT!O8530</f>
        <v>0</v>
      </c>
      <c r="M399" s="31">
        <f>[1]consoCURRENT!P8530</f>
        <v>0</v>
      </c>
      <c r="N399" s="31">
        <f>[1]consoCURRENT!Q8530</f>
        <v>0</v>
      </c>
      <c r="O399" s="31">
        <f>[1]consoCURRENT!R8530</f>
        <v>0</v>
      </c>
      <c r="P399" s="31">
        <f>[1]consoCURRENT!S8530</f>
        <v>0</v>
      </c>
      <c r="Q399" s="31">
        <f>[1]consoCURRENT!T8530</f>
        <v>0</v>
      </c>
      <c r="R399" s="31">
        <f>[1]consoCURRENT!U8530</f>
        <v>0</v>
      </c>
      <c r="S399" s="31">
        <f>[1]consoCURRENT!V8530</f>
        <v>0</v>
      </c>
      <c r="T399" s="31">
        <f>[1]consoCURRENT!W8530</f>
        <v>0</v>
      </c>
      <c r="U399" s="31">
        <f>[1]consoCURRENT!X8530</f>
        <v>0</v>
      </c>
      <c r="V399" s="31">
        <f>[1]consoCURRENT!Y8530</f>
        <v>0</v>
      </c>
      <c r="W399" s="31">
        <f>[1]consoCURRENT!Z8530</f>
        <v>0</v>
      </c>
      <c r="X399" s="31">
        <f>[1]consoCURRENT!AA8530</f>
        <v>0</v>
      </c>
      <c r="Y399" s="31">
        <f>[1]consoCURRENT!AB8530</f>
        <v>0</v>
      </c>
      <c r="Z399" s="31">
        <f t="shared" si="207"/>
        <v>0</v>
      </c>
      <c r="AA399" s="31">
        <f>D399-Z399</f>
        <v>0</v>
      </c>
      <c r="AB399" s="39"/>
      <c r="AC399" s="32"/>
      <c r="AE399" s="128"/>
      <c r="AF399" s="128"/>
      <c r="AG399" s="128"/>
      <c r="AH399" s="128"/>
      <c r="AI399" s="128"/>
      <c r="AJ399" s="128"/>
      <c r="AK399" s="128"/>
    </row>
    <row r="400" spans="1:37" s="33" customFormat="1" ht="18" hidden="1" customHeight="1" x14ac:dyDescent="0.25">
      <c r="A400" s="40" t="s">
        <v>38</v>
      </c>
      <c r="B400" s="41">
        <f t="shared" ref="B400:AA400" si="208">SUM(B396:B399)</f>
        <v>39839</v>
      </c>
      <c r="C400" s="41">
        <f t="shared" si="208"/>
        <v>0</v>
      </c>
      <c r="D400" s="41">
        <f t="shared" si="208"/>
        <v>39839</v>
      </c>
      <c r="E400" s="41">
        <f t="shared" si="208"/>
        <v>0</v>
      </c>
      <c r="F400" s="41">
        <f t="shared" si="208"/>
        <v>0</v>
      </c>
      <c r="G400" s="41">
        <f t="shared" si="208"/>
        <v>0</v>
      </c>
      <c r="H400" s="41">
        <f t="shared" si="208"/>
        <v>0</v>
      </c>
      <c r="I400" s="41">
        <f t="shared" si="208"/>
        <v>0</v>
      </c>
      <c r="J400" s="41">
        <f t="shared" si="208"/>
        <v>0</v>
      </c>
      <c r="K400" s="41">
        <f t="shared" si="208"/>
        <v>0</v>
      </c>
      <c r="L400" s="41">
        <f t="shared" si="208"/>
        <v>0</v>
      </c>
      <c r="M400" s="41">
        <f t="shared" si="208"/>
        <v>0</v>
      </c>
      <c r="N400" s="41">
        <f t="shared" si="208"/>
        <v>0</v>
      </c>
      <c r="O400" s="41">
        <f t="shared" si="208"/>
        <v>0</v>
      </c>
      <c r="P400" s="41">
        <f t="shared" si="208"/>
        <v>0</v>
      </c>
      <c r="Q400" s="41">
        <f t="shared" si="208"/>
        <v>0</v>
      </c>
      <c r="R400" s="41">
        <f t="shared" si="208"/>
        <v>0</v>
      </c>
      <c r="S400" s="41">
        <f t="shared" si="208"/>
        <v>0</v>
      </c>
      <c r="T400" s="41">
        <f t="shared" si="208"/>
        <v>0</v>
      </c>
      <c r="U400" s="41">
        <f t="shared" si="208"/>
        <v>0</v>
      </c>
      <c r="V400" s="41">
        <f t="shared" si="208"/>
        <v>0</v>
      </c>
      <c r="W400" s="41">
        <f t="shared" si="208"/>
        <v>0</v>
      </c>
      <c r="X400" s="41">
        <f t="shared" si="208"/>
        <v>0</v>
      </c>
      <c r="Y400" s="41">
        <f t="shared" si="208"/>
        <v>0</v>
      </c>
      <c r="Z400" s="41">
        <f t="shared" si="208"/>
        <v>0</v>
      </c>
      <c r="AA400" s="41">
        <f t="shared" si="208"/>
        <v>39839</v>
      </c>
      <c r="AB400" s="42">
        <f>Z400/D400</f>
        <v>0</v>
      </c>
      <c r="AC400" s="32"/>
      <c r="AE400" s="128"/>
      <c r="AF400" s="128"/>
      <c r="AG400" s="128"/>
      <c r="AH400" s="128"/>
      <c r="AI400" s="128"/>
      <c r="AJ400" s="128"/>
      <c r="AK400" s="128"/>
    </row>
    <row r="401" spans="1:37" s="33" customFormat="1" ht="18" hidden="1" customHeight="1" x14ac:dyDescent="0.25">
      <c r="A401" s="43" t="s">
        <v>39</v>
      </c>
      <c r="B401" s="31">
        <f>[1]consoCURRENT!E8534</f>
        <v>0</v>
      </c>
      <c r="C401" s="31">
        <f>[1]consoCURRENT!F8534</f>
        <v>0</v>
      </c>
      <c r="D401" s="31">
        <f>[1]consoCURRENT!G8534</f>
        <v>0</v>
      </c>
      <c r="E401" s="31">
        <f>[1]consoCURRENT!H8534</f>
        <v>0</v>
      </c>
      <c r="F401" s="31">
        <f>[1]consoCURRENT!I8534</f>
        <v>0</v>
      </c>
      <c r="G401" s="31">
        <f>[1]consoCURRENT!J8534</f>
        <v>0</v>
      </c>
      <c r="H401" s="31">
        <f>[1]consoCURRENT!K8534</f>
        <v>0</v>
      </c>
      <c r="I401" s="31">
        <f>[1]consoCURRENT!L8534</f>
        <v>0</v>
      </c>
      <c r="J401" s="31">
        <f>[1]consoCURRENT!M8534</f>
        <v>0</v>
      </c>
      <c r="K401" s="31">
        <f>[1]consoCURRENT!N8534</f>
        <v>0</v>
      </c>
      <c r="L401" s="31">
        <f>[1]consoCURRENT!O8534</f>
        <v>0</v>
      </c>
      <c r="M401" s="31">
        <f>[1]consoCURRENT!P8534</f>
        <v>0</v>
      </c>
      <c r="N401" s="31">
        <f>[1]consoCURRENT!Q8534</f>
        <v>0</v>
      </c>
      <c r="O401" s="31">
        <f>[1]consoCURRENT!R8534</f>
        <v>0</v>
      </c>
      <c r="P401" s="31">
        <f>[1]consoCURRENT!S8534</f>
        <v>0</v>
      </c>
      <c r="Q401" s="31">
        <f>[1]consoCURRENT!T8534</f>
        <v>0</v>
      </c>
      <c r="R401" s="31">
        <f>[1]consoCURRENT!U8534</f>
        <v>0</v>
      </c>
      <c r="S401" s="31">
        <f>[1]consoCURRENT!V8534</f>
        <v>0</v>
      </c>
      <c r="T401" s="31">
        <f>[1]consoCURRENT!W8534</f>
        <v>0</v>
      </c>
      <c r="U401" s="31">
        <f>[1]consoCURRENT!X8534</f>
        <v>0</v>
      </c>
      <c r="V401" s="31">
        <f>[1]consoCURRENT!Y8534</f>
        <v>0</v>
      </c>
      <c r="W401" s="31">
        <f>[1]consoCURRENT!Z8534</f>
        <v>0</v>
      </c>
      <c r="X401" s="31">
        <f>[1]consoCURRENT!AA8534</f>
        <v>0</v>
      </c>
      <c r="Y401" s="31">
        <f>[1]consoCURRENT!AB8534</f>
        <v>0</v>
      </c>
      <c r="Z401" s="31">
        <f t="shared" ref="Z401" si="209">SUM(M401:Y401)</f>
        <v>0</v>
      </c>
      <c r="AA401" s="31">
        <f>D401-Z401</f>
        <v>0</v>
      </c>
      <c r="AB401" s="39"/>
      <c r="AC401" s="32"/>
      <c r="AE401" s="128"/>
      <c r="AF401" s="128"/>
      <c r="AG401" s="128"/>
      <c r="AH401" s="128"/>
      <c r="AI401" s="128"/>
      <c r="AJ401" s="128"/>
      <c r="AK401" s="128"/>
    </row>
    <row r="402" spans="1:37" s="33" customFormat="1" ht="18" hidden="1" customHeight="1" x14ac:dyDescent="0.25">
      <c r="A402" s="40" t="s">
        <v>40</v>
      </c>
      <c r="B402" s="41">
        <f t="shared" ref="B402:AA402" si="210">B401+B400</f>
        <v>39839</v>
      </c>
      <c r="C402" s="41">
        <f t="shared" si="210"/>
        <v>0</v>
      </c>
      <c r="D402" s="41">
        <f t="shared" si="210"/>
        <v>39839</v>
      </c>
      <c r="E402" s="41">
        <f t="shared" si="210"/>
        <v>0</v>
      </c>
      <c r="F402" s="41">
        <f t="shared" si="210"/>
        <v>0</v>
      </c>
      <c r="G402" s="41">
        <f t="shared" si="210"/>
        <v>0</v>
      </c>
      <c r="H402" s="41">
        <f t="shared" si="210"/>
        <v>0</v>
      </c>
      <c r="I402" s="41">
        <f t="shared" si="210"/>
        <v>0</v>
      </c>
      <c r="J402" s="41">
        <f t="shared" si="210"/>
        <v>0</v>
      </c>
      <c r="K402" s="41">
        <f t="shared" si="210"/>
        <v>0</v>
      </c>
      <c r="L402" s="41">
        <f t="shared" si="210"/>
        <v>0</v>
      </c>
      <c r="M402" s="41">
        <f t="shared" si="210"/>
        <v>0</v>
      </c>
      <c r="N402" s="41">
        <f t="shared" si="210"/>
        <v>0</v>
      </c>
      <c r="O402" s="41">
        <f t="shared" si="210"/>
        <v>0</v>
      </c>
      <c r="P402" s="41">
        <f t="shared" si="210"/>
        <v>0</v>
      </c>
      <c r="Q402" s="41">
        <f t="shared" si="210"/>
        <v>0</v>
      </c>
      <c r="R402" s="41">
        <f t="shared" si="210"/>
        <v>0</v>
      </c>
      <c r="S402" s="41">
        <f t="shared" si="210"/>
        <v>0</v>
      </c>
      <c r="T402" s="41">
        <f t="shared" si="210"/>
        <v>0</v>
      </c>
      <c r="U402" s="41">
        <f t="shared" si="210"/>
        <v>0</v>
      </c>
      <c r="V402" s="41">
        <f t="shared" si="210"/>
        <v>0</v>
      </c>
      <c r="W402" s="41">
        <f t="shared" si="210"/>
        <v>0</v>
      </c>
      <c r="X402" s="41">
        <f t="shared" si="210"/>
        <v>0</v>
      </c>
      <c r="Y402" s="41">
        <f t="shared" si="210"/>
        <v>0</v>
      </c>
      <c r="Z402" s="41">
        <f t="shared" si="210"/>
        <v>0</v>
      </c>
      <c r="AA402" s="41">
        <f t="shared" si="210"/>
        <v>39839</v>
      </c>
      <c r="AB402" s="42">
        <f>Z402/D402</f>
        <v>0</v>
      </c>
      <c r="AC402" s="44"/>
      <c r="AE402" s="128"/>
      <c r="AF402" s="128"/>
      <c r="AG402" s="128"/>
      <c r="AH402" s="128"/>
      <c r="AI402" s="128"/>
      <c r="AJ402" s="128"/>
      <c r="AK402" s="128"/>
    </row>
    <row r="403" spans="1:37" s="33" customFormat="1" ht="15" hidden="1" customHeight="1" x14ac:dyDescent="0.25">
      <c r="A403" s="34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2"/>
      <c r="AE403" s="128"/>
      <c r="AF403" s="128"/>
      <c r="AG403" s="128"/>
      <c r="AH403" s="128"/>
      <c r="AI403" s="128"/>
      <c r="AJ403" s="128"/>
      <c r="AK403" s="128"/>
    </row>
    <row r="404" spans="1:37" s="33" customFormat="1" ht="15" hidden="1" customHeight="1" x14ac:dyDescent="0.25">
      <c r="A404" s="34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2"/>
      <c r="AE404" s="128"/>
      <c r="AF404" s="128"/>
      <c r="AG404" s="128"/>
      <c r="AH404" s="128"/>
      <c r="AI404" s="128"/>
      <c r="AJ404" s="128"/>
      <c r="AK404" s="128"/>
    </row>
    <row r="405" spans="1:37" s="33" customFormat="1" ht="15" hidden="1" customHeight="1" x14ac:dyDescent="0.25">
      <c r="A405" s="48" t="s">
        <v>55</v>
      </c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2"/>
      <c r="AE405" s="128"/>
      <c r="AF405" s="128"/>
      <c r="AG405" s="128"/>
      <c r="AH405" s="128"/>
      <c r="AI405" s="128"/>
      <c r="AJ405" s="128"/>
      <c r="AK405" s="128"/>
    </row>
    <row r="406" spans="1:37" s="33" customFormat="1" ht="18" hidden="1" customHeight="1" x14ac:dyDescent="0.2">
      <c r="A406" s="36" t="s">
        <v>34</v>
      </c>
      <c r="B406" s="31">
        <f>[1]consoCURRENT!E8595</f>
        <v>0</v>
      </c>
      <c r="C406" s="31">
        <f>[1]consoCURRENT!F8595</f>
        <v>0</v>
      </c>
      <c r="D406" s="31">
        <f>[1]consoCURRENT!G8595</f>
        <v>0</v>
      </c>
      <c r="E406" s="31">
        <f>[1]consoCURRENT!H8595</f>
        <v>0</v>
      </c>
      <c r="F406" s="31">
        <f>[1]consoCURRENT!I8595</f>
        <v>0</v>
      </c>
      <c r="G406" s="31">
        <f>[1]consoCURRENT!J8595</f>
        <v>0</v>
      </c>
      <c r="H406" s="31">
        <f>[1]consoCURRENT!K8595</f>
        <v>0</v>
      </c>
      <c r="I406" s="31">
        <f>[1]consoCURRENT!L8595</f>
        <v>0</v>
      </c>
      <c r="J406" s="31">
        <f>[1]consoCURRENT!M8595</f>
        <v>0</v>
      </c>
      <c r="K406" s="31">
        <f>[1]consoCURRENT!N8595</f>
        <v>0</v>
      </c>
      <c r="L406" s="31">
        <f>[1]consoCURRENT!O8595</f>
        <v>0</v>
      </c>
      <c r="M406" s="31">
        <f>[1]consoCURRENT!P8595</f>
        <v>0</v>
      </c>
      <c r="N406" s="31">
        <f>[1]consoCURRENT!Q8595</f>
        <v>0</v>
      </c>
      <c r="O406" s="31">
        <f>[1]consoCURRENT!R8595</f>
        <v>0</v>
      </c>
      <c r="P406" s="31">
        <f>[1]consoCURRENT!S8595</f>
        <v>0</v>
      </c>
      <c r="Q406" s="31">
        <f>[1]consoCURRENT!T8595</f>
        <v>0</v>
      </c>
      <c r="R406" s="31">
        <f>[1]consoCURRENT!U8595</f>
        <v>0</v>
      </c>
      <c r="S406" s="31">
        <f>[1]consoCURRENT!V8595</f>
        <v>0</v>
      </c>
      <c r="T406" s="31">
        <f>[1]consoCURRENT!W8595</f>
        <v>0</v>
      </c>
      <c r="U406" s="31">
        <f>[1]consoCURRENT!X8595</f>
        <v>0</v>
      </c>
      <c r="V406" s="31">
        <f>[1]consoCURRENT!Y8595</f>
        <v>0</v>
      </c>
      <c r="W406" s="31">
        <f>[1]consoCURRENT!Z8595</f>
        <v>0</v>
      </c>
      <c r="X406" s="31">
        <f>[1]consoCURRENT!AA8595</f>
        <v>0</v>
      </c>
      <c r="Y406" s="31">
        <f>[1]consoCURRENT!AB8595</f>
        <v>0</v>
      </c>
      <c r="Z406" s="31">
        <f>SUM(M406:Y406)</f>
        <v>0</v>
      </c>
      <c r="AA406" s="31">
        <f>D406-Z406</f>
        <v>0</v>
      </c>
      <c r="AB406" s="39" t="e">
        <f>Z406/D406</f>
        <v>#DIV/0!</v>
      </c>
      <c r="AC406" s="32"/>
      <c r="AE406" s="128"/>
      <c r="AF406" s="128"/>
      <c r="AG406" s="128"/>
      <c r="AH406" s="128"/>
      <c r="AI406" s="128"/>
      <c r="AJ406" s="128"/>
      <c r="AK406" s="128"/>
    </row>
    <row r="407" spans="1:37" s="33" customFormat="1" ht="18" hidden="1" customHeight="1" x14ac:dyDescent="0.2">
      <c r="A407" s="36" t="s">
        <v>35</v>
      </c>
      <c r="B407" s="31">
        <f>[1]consoCURRENT!E8708</f>
        <v>0</v>
      </c>
      <c r="C407" s="31">
        <f>[1]consoCURRENT!F8708</f>
        <v>0</v>
      </c>
      <c r="D407" s="31">
        <f>[1]consoCURRENT!G8708</f>
        <v>0</v>
      </c>
      <c r="E407" s="31">
        <f>[1]consoCURRENT!H8708</f>
        <v>0</v>
      </c>
      <c r="F407" s="31">
        <f>[1]consoCURRENT!I8708</f>
        <v>0</v>
      </c>
      <c r="G407" s="31">
        <f>[1]consoCURRENT!J8708</f>
        <v>0</v>
      </c>
      <c r="H407" s="31">
        <f>[1]consoCURRENT!K8708</f>
        <v>0</v>
      </c>
      <c r="I407" s="31">
        <f>[1]consoCURRENT!L8708</f>
        <v>0</v>
      </c>
      <c r="J407" s="31">
        <f>[1]consoCURRENT!M8708</f>
        <v>0</v>
      </c>
      <c r="K407" s="31">
        <f>[1]consoCURRENT!N8708</f>
        <v>0</v>
      </c>
      <c r="L407" s="31">
        <f>[1]consoCURRENT!O8708</f>
        <v>0</v>
      </c>
      <c r="M407" s="31">
        <f>[1]consoCURRENT!P8708</f>
        <v>0</v>
      </c>
      <c r="N407" s="31">
        <f>[1]consoCURRENT!Q8708</f>
        <v>0</v>
      </c>
      <c r="O407" s="31">
        <f>[1]consoCURRENT!R8708</f>
        <v>0</v>
      </c>
      <c r="P407" s="31">
        <f>[1]consoCURRENT!S8708</f>
        <v>0</v>
      </c>
      <c r="Q407" s="31">
        <f>[1]consoCURRENT!T8708</f>
        <v>0</v>
      </c>
      <c r="R407" s="31">
        <f>[1]consoCURRENT!U8708</f>
        <v>0</v>
      </c>
      <c r="S407" s="31">
        <f>[1]consoCURRENT!V8708</f>
        <v>0</v>
      </c>
      <c r="T407" s="31">
        <f>[1]consoCURRENT!W8708</f>
        <v>0</v>
      </c>
      <c r="U407" s="31">
        <f>[1]consoCURRENT!X8708</f>
        <v>0</v>
      </c>
      <c r="V407" s="31">
        <f>[1]consoCURRENT!Y8708</f>
        <v>0</v>
      </c>
      <c r="W407" s="31">
        <f>[1]consoCURRENT!Z8708</f>
        <v>0</v>
      </c>
      <c r="X407" s="31">
        <f>[1]consoCURRENT!AA8708</f>
        <v>0</v>
      </c>
      <c r="Y407" s="31">
        <f>[1]consoCURRENT!AB8708</f>
        <v>0</v>
      </c>
      <c r="Z407" s="31">
        <f t="shared" ref="Z407:Z409" si="211">SUM(M407:Y407)</f>
        <v>0</v>
      </c>
      <c r="AA407" s="31">
        <f>D407-Z407</f>
        <v>0</v>
      </c>
      <c r="AB407" s="39" t="e">
        <f>Z407/D407</f>
        <v>#DIV/0!</v>
      </c>
      <c r="AC407" s="32"/>
      <c r="AE407" s="128"/>
      <c r="AF407" s="128"/>
      <c r="AG407" s="128"/>
      <c r="AH407" s="128"/>
      <c r="AI407" s="128"/>
      <c r="AJ407" s="128"/>
      <c r="AK407" s="128"/>
    </row>
    <row r="408" spans="1:37" s="33" customFormat="1" ht="18" hidden="1" customHeight="1" x14ac:dyDescent="0.2">
      <c r="A408" s="36" t="s">
        <v>36</v>
      </c>
      <c r="B408" s="31">
        <f>[1]consoCURRENT!E8714</f>
        <v>0</v>
      </c>
      <c r="C408" s="31">
        <f>[1]consoCURRENT!F8714</f>
        <v>0</v>
      </c>
      <c r="D408" s="31">
        <f>[1]consoCURRENT!G8714</f>
        <v>0</v>
      </c>
      <c r="E408" s="31">
        <f>[1]consoCURRENT!H8714</f>
        <v>0</v>
      </c>
      <c r="F408" s="31">
        <f>[1]consoCURRENT!I8714</f>
        <v>0</v>
      </c>
      <c r="G408" s="31">
        <f>[1]consoCURRENT!J8714</f>
        <v>0</v>
      </c>
      <c r="H408" s="31">
        <f>[1]consoCURRENT!K8714</f>
        <v>0</v>
      </c>
      <c r="I408" s="31">
        <f>[1]consoCURRENT!L8714</f>
        <v>0</v>
      </c>
      <c r="J408" s="31">
        <f>[1]consoCURRENT!M8714</f>
        <v>0</v>
      </c>
      <c r="K408" s="31">
        <f>[1]consoCURRENT!N8714</f>
        <v>0</v>
      </c>
      <c r="L408" s="31">
        <f>[1]consoCURRENT!O8714</f>
        <v>0</v>
      </c>
      <c r="M408" s="31">
        <f>[1]consoCURRENT!P8714</f>
        <v>0</v>
      </c>
      <c r="N408" s="31">
        <f>[1]consoCURRENT!Q8714</f>
        <v>0</v>
      </c>
      <c r="O408" s="31">
        <f>[1]consoCURRENT!R8714</f>
        <v>0</v>
      </c>
      <c r="P408" s="31">
        <f>[1]consoCURRENT!S8714</f>
        <v>0</v>
      </c>
      <c r="Q408" s="31">
        <f>[1]consoCURRENT!T8714</f>
        <v>0</v>
      </c>
      <c r="R408" s="31">
        <f>[1]consoCURRENT!U8714</f>
        <v>0</v>
      </c>
      <c r="S408" s="31">
        <f>[1]consoCURRENT!V8714</f>
        <v>0</v>
      </c>
      <c r="T408" s="31">
        <f>[1]consoCURRENT!W8714</f>
        <v>0</v>
      </c>
      <c r="U408" s="31">
        <f>[1]consoCURRENT!X8714</f>
        <v>0</v>
      </c>
      <c r="V408" s="31">
        <f>[1]consoCURRENT!Y8714</f>
        <v>0</v>
      </c>
      <c r="W408" s="31">
        <f>[1]consoCURRENT!Z8714</f>
        <v>0</v>
      </c>
      <c r="X408" s="31">
        <f>[1]consoCURRENT!AA8714</f>
        <v>0</v>
      </c>
      <c r="Y408" s="31">
        <f>[1]consoCURRENT!AB8714</f>
        <v>0</v>
      </c>
      <c r="Z408" s="31">
        <f t="shared" si="211"/>
        <v>0</v>
      </c>
      <c r="AA408" s="31">
        <f>D408-Z408</f>
        <v>0</v>
      </c>
      <c r="AB408" s="39"/>
      <c r="AC408" s="32"/>
      <c r="AE408" s="128"/>
      <c r="AF408" s="128"/>
      <c r="AG408" s="128"/>
      <c r="AH408" s="128"/>
      <c r="AI408" s="128"/>
      <c r="AJ408" s="128"/>
      <c r="AK408" s="128"/>
    </row>
    <row r="409" spans="1:37" s="33" customFormat="1" ht="18" hidden="1" customHeight="1" x14ac:dyDescent="0.2">
      <c r="A409" s="36" t="s">
        <v>37</v>
      </c>
      <c r="B409" s="31">
        <f>[1]consoCURRENT!E8743</f>
        <v>0</v>
      </c>
      <c r="C409" s="31">
        <f>[1]consoCURRENT!F8743</f>
        <v>0</v>
      </c>
      <c r="D409" s="31">
        <f>[1]consoCURRENT!G8743</f>
        <v>0</v>
      </c>
      <c r="E409" s="31">
        <f>[1]consoCURRENT!H8743</f>
        <v>0</v>
      </c>
      <c r="F409" s="31">
        <f>[1]consoCURRENT!I8743</f>
        <v>0</v>
      </c>
      <c r="G409" s="31">
        <f>[1]consoCURRENT!J8743</f>
        <v>0</v>
      </c>
      <c r="H409" s="31">
        <f>[1]consoCURRENT!K8743</f>
        <v>0</v>
      </c>
      <c r="I409" s="31">
        <f>[1]consoCURRENT!L8743</f>
        <v>0</v>
      </c>
      <c r="J409" s="31">
        <f>[1]consoCURRENT!M8743</f>
        <v>0</v>
      </c>
      <c r="K409" s="31">
        <f>[1]consoCURRENT!N8743</f>
        <v>0</v>
      </c>
      <c r="L409" s="31">
        <f>[1]consoCURRENT!O8743</f>
        <v>0</v>
      </c>
      <c r="M409" s="31">
        <f>[1]consoCURRENT!P8743</f>
        <v>0</v>
      </c>
      <c r="N409" s="31">
        <f>[1]consoCURRENT!Q8743</f>
        <v>0</v>
      </c>
      <c r="O409" s="31">
        <f>[1]consoCURRENT!R8743</f>
        <v>0</v>
      </c>
      <c r="P409" s="31">
        <f>[1]consoCURRENT!S8743</f>
        <v>0</v>
      </c>
      <c r="Q409" s="31">
        <f>[1]consoCURRENT!T8743</f>
        <v>0</v>
      </c>
      <c r="R409" s="31">
        <f>[1]consoCURRENT!U8743</f>
        <v>0</v>
      </c>
      <c r="S409" s="31">
        <f>[1]consoCURRENT!V8743</f>
        <v>0</v>
      </c>
      <c r="T409" s="31">
        <f>[1]consoCURRENT!W8743</f>
        <v>0</v>
      </c>
      <c r="U409" s="31">
        <f>[1]consoCURRENT!X8743</f>
        <v>0</v>
      </c>
      <c r="V409" s="31">
        <f>[1]consoCURRENT!Y8743</f>
        <v>0</v>
      </c>
      <c r="W409" s="31">
        <f>[1]consoCURRENT!Z8743</f>
        <v>0</v>
      </c>
      <c r="X409" s="31">
        <f>[1]consoCURRENT!AA8743</f>
        <v>0</v>
      </c>
      <c r="Y409" s="31">
        <f>[1]consoCURRENT!AB8743</f>
        <v>0</v>
      </c>
      <c r="Z409" s="31">
        <f t="shared" si="211"/>
        <v>0</v>
      </c>
      <c r="AA409" s="31">
        <f>D409-Z409</f>
        <v>0</v>
      </c>
      <c r="AB409" s="39"/>
      <c r="AC409" s="32"/>
      <c r="AE409" s="128"/>
      <c r="AF409" s="128"/>
      <c r="AG409" s="128"/>
      <c r="AH409" s="128"/>
      <c r="AI409" s="128"/>
      <c r="AJ409" s="128"/>
      <c r="AK409" s="128"/>
    </row>
    <row r="410" spans="1:37" s="33" customFormat="1" ht="18" hidden="1" customHeight="1" x14ac:dyDescent="0.25">
      <c r="A410" s="40" t="s">
        <v>38</v>
      </c>
      <c r="B410" s="41">
        <f t="shared" ref="B410:AA410" si="212">SUM(B406:B409)</f>
        <v>0</v>
      </c>
      <c r="C410" s="41">
        <f t="shared" si="212"/>
        <v>0</v>
      </c>
      <c r="D410" s="41">
        <f t="shared" si="212"/>
        <v>0</v>
      </c>
      <c r="E410" s="41">
        <f t="shared" si="212"/>
        <v>0</v>
      </c>
      <c r="F410" s="41">
        <f t="shared" si="212"/>
        <v>0</v>
      </c>
      <c r="G410" s="41">
        <f t="shared" si="212"/>
        <v>0</v>
      </c>
      <c r="H410" s="41">
        <f t="shared" si="212"/>
        <v>0</v>
      </c>
      <c r="I410" s="41">
        <f t="shared" si="212"/>
        <v>0</v>
      </c>
      <c r="J410" s="41">
        <f t="shared" si="212"/>
        <v>0</v>
      </c>
      <c r="K410" s="41">
        <f t="shared" si="212"/>
        <v>0</v>
      </c>
      <c r="L410" s="41">
        <f t="shared" si="212"/>
        <v>0</v>
      </c>
      <c r="M410" s="41">
        <f t="shared" si="212"/>
        <v>0</v>
      </c>
      <c r="N410" s="41">
        <f t="shared" si="212"/>
        <v>0</v>
      </c>
      <c r="O410" s="41">
        <f t="shared" si="212"/>
        <v>0</v>
      </c>
      <c r="P410" s="41">
        <f t="shared" si="212"/>
        <v>0</v>
      </c>
      <c r="Q410" s="41">
        <f t="shared" si="212"/>
        <v>0</v>
      </c>
      <c r="R410" s="41">
        <f t="shared" si="212"/>
        <v>0</v>
      </c>
      <c r="S410" s="41">
        <f t="shared" si="212"/>
        <v>0</v>
      </c>
      <c r="T410" s="41">
        <f t="shared" si="212"/>
        <v>0</v>
      </c>
      <c r="U410" s="41">
        <f t="shared" si="212"/>
        <v>0</v>
      </c>
      <c r="V410" s="41">
        <f t="shared" si="212"/>
        <v>0</v>
      </c>
      <c r="W410" s="41">
        <f t="shared" si="212"/>
        <v>0</v>
      </c>
      <c r="X410" s="41">
        <f t="shared" si="212"/>
        <v>0</v>
      </c>
      <c r="Y410" s="41">
        <f t="shared" si="212"/>
        <v>0</v>
      </c>
      <c r="Z410" s="41">
        <f t="shared" si="212"/>
        <v>0</v>
      </c>
      <c r="AA410" s="41">
        <f t="shared" si="212"/>
        <v>0</v>
      </c>
      <c r="AB410" s="42" t="e">
        <f>Z410/D410</f>
        <v>#DIV/0!</v>
      </c>
      <c r="AC410" s="32"/>
      <c r="AE410" s="128"/>
      <c r="AF410" s="128"/>
      <c r="AG410" s="128"/>
      <c r="AH410" s="128"/>
      <c r="AI410" s="128"/>
      <c r="AJ410" s="128"/>
      <c r="AK410" s="128"/>
    </row>
    <row r="411" spans="1:37" s="33" customFormat="1" ht="18" hidden="1" customHeight="1" x14ac:dyDescent="0.25">
      <c r="A411" s="43" t="s">
        <v>39</v>
      </c>
      <c r="B411" s="31">
        <f>[1]consoCURRENT!E8747</f>
        <v>0</v>
      </c>
      <c r="C411" s="31">
        <f>[1]consoCURRENT!F8747</f>
        <v>0</v>
      </c>
      <c r="D411" s="31">
        <f>[1]consoCURRENT!G8747</f>
        <v>0</v>
      </c>
      <c r="E411" s="31">
        <f>[1]consoCURRENT!H8747</f>
        <v>0</v>
      </c>
      <c r="F411" s="31">
        <f>[1]consoCURRENT!I8747</f>
        <v>0</v>
      </c>
      <c r="G411" s="31">
        <f>[1]consoCURRENT!J8747</f>
        <v>0</v>
      </c>
      <c r="H411" s="31">
        <f>[1]consoCURRENT!K8747</f>
        <v>0</v>
      </c>
      <c r="I411" s="31">
        <f>[1]consoCURRENT!L8747</f>
        <v>0</v>
      </c>
      <c r="J411" s="31">
        <f>[1]consoCURRENT!M8747</f>
        <v>0</v>
      </c>
      <c r="K411" s="31">
        <f>[1]consoCURRENT!N8747</f>
        <v>0</v>
      </c>
      <c r="L411" s="31">
        <f>[1]consoCURRENT!O8747</f>
        <v>0</v>
      </c>
      <c r="M411" s="31">
        <f>[1]consoCURRENT!P8747</f>
        <v>0</v>
      </c>
      <c r="N411" s="31">
        <f>[1]consoCURRENT!Q8747</f>
        <v>0</v>
      </c>
      <c r="O411" s="31">
        <f>[1]consoCURRENT!R8747</f>
        <v>0</v>
      </c>
      <c r="P411" s="31">
        <f>[1]consoCURRENT!S8747</f>
        <v>0</v>
      </c>
      <c r="Q411" s="31">
        <f>[1]consoCURRENT!T8747</f>
        <v>0</v>
      </c>
      <c r="R411" s="31">
        <f>[1]consoCURRENT!U8747</f>
        <v>0</v>
      </c>
      <c r="S411" s="31">
        <f>[1]consoCURRENT!V8747</f>
        <v>0</v>
      </c>
      <c r="T411" s="31">
        <f>[1]consoCURRENT!W8747</f>
        <v>0</v>
      </c>
      <c r="U411" s="31">
        <f>[1]consoCURRENT!X8747</f>
        <v>0</v>
      </c>
      <c r="V411" s="31">
        <f>[1]consoCURRENT!Y8747</f>
        <v>0</v>
      </c>
      <c r="W411" s="31">
        <f>[1]consoCURRENT!Z8747</f>
        <v>0</v>
      </c>
      <c r="X411" s="31">
        <f>[1]consoCURRENT!AA8747</f>
        <v>0</v>
      </c>
      <c r="Y411" s="31">
        <f>[1]consoCURRENT!AB8747</f>
        <v>0</v>
      </c>
      <c r="Z411" s="31">
        <f t="shared" ref="Z411" si="213">SUM(M411:Y411)</f>
        <v>0</v>
      </c>
      <c r="AA411" s="31">
        <f>D411-Z411</f>
        <v>0</v>
      </c>
      <c r="AB411" s="39"/>
      <c r="AC411" s="32"/>
      <c r="AE411" s="128"/>
      <c r="AF411" s="128"/>
      <c r="AG411" s="128"/>
      <c r="AH411" s="128"/>
      <c r="AI411" s="128"/>
      <c r="AJ411" s="128"/>
      <c r="AK411" s="128"/>
    </row>
    <row r="412" spans="1:37" s="33" customFormat="1" ht="18" hidden="1" customHeight="1" x14ac:dyDescent="0.25">
      <c r="A412" s="40" t="s">
        <v>40</v>
      </c>
      <c r="B412" s="41">
        <f t="shared" ref="B412:AA412" si="214">B411+B410</f>
        <v>0</v>
      </c>
      <c r="C412" s="41">
        <f t="shared" si="214"/>
        <v>0</v>
      </c>
      <c r="D412" s="41">
        <f t="shared" si="214"/>
        <v>0</v>
      </c>
      <c r="E412" s="41">
        <f t="shared" si="214"/>
        <v>0</v>
      </c>
      <c r="F412" s="41">
        <f t="shared" si="214"/>
        <v>0</v>
      </c>
      <c r="G412" s="41">
        <f t="shared" si="214"/>
        <v>0</v>
      </c>
      <c r="H412" s="41">
        <f t="shared" si="214"/>
        <v>0</v>
      </c>
      <c r="I412" s="41">
        <f t="shared" si="214"/>
        <v>0</v>
      </c>
      <c r="J412" s="41">
        <f t="shared" si="214"/>
        <v>0</v>
      </c>
      <c r="K412" s="41">
        <f t="shared" si="214"/>
        <v>0</v>
      </c>
      <c r="L412" s="41">
        <f t="shared" si="214"/>
        <v>0</v>
      </c>
      <c r="M412" s="41">
        <f t="shared" si="214"/>
        <v>0</v>
      </c>
      <c r="N412" s="41">
        <f t="shared" si="214"/>
        <v>0</v>
      </c>
      <c r="O412" s="41">
        <f t="shared" si="214"/>
        <v>0</v>
      </c>
      <c r="P412" s="41">
        <f t="shared" si="214"/>
        <v>0</v>
      </c>
      <c r="Q412" s="41">
        <f t="shared" si="214"/>
        <v>0</v>
      </c>
      <c r="R412" s="41">
        <f t="shared" si="214"/>
        <v>0</v>
      </c>
      <c r="S412" s="41">
        <f t="shared" si="214"/>
        <v>0</v>
      </c>
      <c r="T412" s="41">
        <f t="shared" si="214"/>
        <v>0</v>
      </c>
      <c r="U412" s="41">
        <f t="shared" si="214"/>
        <v>0</v>
      </c>
      <c r="V412" s="41">
        <f t="shared" si="214"/>
        <v>0</v>
      </c>
      <c r="W412" s="41">
        <f t="shared" si="214"/>
        <v>0</v>
      </c>
      <c r="X412" s="41">
        <f t="shared" si="214"/>
        <v>0</v>
      </c>
      <c r="Y412" s="41">
        <f t="shared" si="214"/>
        <v>0</v>
      </c>
      <c r="Z412" s="41">
        <f t="shared" si="214"/>
        <v>0</v>
      </c>
      <c r="AA412" s="41">
        <f t="shared" si="214"/>
        <v>0</v>
      </c>
      <c r="AB412" s="42" t="e">
        <f>Z412/D412</f>
        <v>#DIV/0!</v>
      </c>
      <c r="AC412" s="44"/>
      <c r="AE412" s="128"/>
      <c r="AF412" s="128"/>
      <c r="AG412" s="128"/>
      <c r="AH412" s="128"/>
      <c r="AI412" s="128"/>
      <c r="AJ412" s="128"/>
      <c r="AK412" s="128"/>
    </row>
    <row r="413" spans="1:37" s="33" customFormat="1" ht="15" hidden="1" customHeight="1" x14ac:dyDescent="0.25">
      <c r="A413" s="34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2"/>
      <c r="AE413" s="128"/>
      <c r="AF413" s="128"/>
      <c r="AG413" s="128"/>
      <c r="AH413" s="128"/>
      <c r="AI413" s="128"/>
      <c r="AJ413" s="128"/>
      <c r="AK413" s="128"/>
    </row>
    <row r="414" spans="1:37" s="33" customFormat="1" ht="15" hidden="1" customHeight="1" x14ac:dyDescent="0.25">
      <c r="A414" s="34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2"/>
      <c r="AE414" s="128"/>
      <c r="AF414" s="128"/>
      <c r="AG414" s="128"/>
      <c r="AH414" s="128"/>
      <c r="AI414" s="128"/>
      <c r="AJ414" s="128"/>
      <c r="AK414" s="128"/>
    </row>
    <row r="415" spans="1:37" s="33" customFormat="1" ht="15" hidden="1" customHeight="1" x14ac:dyDescent="0.25">
      <c r="A415" s="48" t="s">
        <v>56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2"/>
      <c r="AE415" s="128"/>
      <c r="AF415" s="128"/>
      <c r="AG415" s="128"/>
      <c r="AH415" s="128"/>
      <c r="AI415" s="128"/>
      <c r="AJ415" s="128"/>
      <c r="AK415" s="128"/>
    </row>
    <row r="416" spans="1:37" s="33" customFormat="1" ht="18" hidden="1" customHeight="1" x14ac:dyDescent="0.2">
      <c r="A416" s="36" t="s">
        <v>34</v>
      </c>
      <c r="B416" s="31">
        <f>[1]consoCURRENT!E8808</f>
        <v>0</v>
      </c>
      <c r="C416" s="31">
        <f>[1]consoCURRENT!F8808</f>
        <v>0</v>
      </c>
      <c r="D416" s="31">
        <f>[1]consoCURRENT!G8808</f>
        <v>0</v>
      </c>
      <c r="E416" s="31">
        <f>[1]consoCURRENT!H8808</f>
        <v>0</v>
      </c>
      <c r="F416" s="31">
        <f>[1]consoCURRENT!I8808</f>
        <v>0</v>
      </c>
      <c r="G416" s="31">
        <f>[1]consoCURRENT!J8808</f>
        <v>0</v>
      </c>
      <c r="H416" s="31">
        <f>[1]consoCURRENT!K8808</f>
        <v>0</v>
      </c>
      <c r="I416" s="31">
        <f>[1]consoCURRENT!L8808</f>
        <v>0</v>
      </c>
      <c r="J416" s="31">
        <f>[1]consoCURRENT!M8808</f>
        <v>0</v>
      </c>
      <c r="K416" s="31">
        <f>[1]consoCURRENT!N8808</f>
        <v>0</v>
      </c>
      <c r="L416" s="31">
        <f>[1]consoCURRENT!O8808</f>
        <v>0</v>
      </c>
      <c r="M416" s="31">
        <f>[1]consoCURRENT!P8808</f>
        <v>0</v>
      </c>
      <c r="N416" s="31">
        <f>[1]consoCURRENT!Q8808</f>
        <v>0</v>
      </c>
      <c r="O416" s="31">
        <f>[1]consoCURRENT!R8808</f>
        <v>0</v>
      </c>
      <c r="P416" s="31">
        <f>[1]consoCURRENT!S8808</f>
        <v>0</v>
      </c>
      <c r="Q416" s="31">
        <f>[1]consoCURRENT!T8808</f>
        <v>0</v>
      </c>
      <c r="R416" s="31">
        <f>[1]consoCURRENT!U8808</f>
        <v>0</v>
      </c>
      <c r="S416" s="31">
        <f>[1]consoCURRENT!V8808</f>
        <v>0</v>
      </c>
      <c r="T416" s="31">
        <f>[1]consoCURRENT!W8808</f>
        <v>0</v>
      </c>
      <c r="U416" s="31">
        <f>[1]consoCURRENT!X8808</f>
        <v>0</v>
      </c>
      <c r="V416" s="31">
        <f>[1]consoCURRENT!Y8808</f>
        <v>0</v>
      </c>
      <c r="W416" s="31">
        <f>[1]consoCURRENT!Z8808</f>
        <v>0</v>
      </c>
      <c r="X416" s="31">
        <f>[1]consoCURRENT!AA8808</f>
        <v>0</v>
      </c>
      <c r="Y416" s="31">
        <f>[1]consoCURRENT!AB8808</f>
        <v>0</v>
      </c>
      <c r="Z416" s="31">
        <f>SUM(M416:Y416)</f>
        <v>0</v>
      </c>
      <c r="AA416" s="31">
        <f>D416-Z416</f>
        <v>0</v>
      </c>
      <c r="AB416" s="39" t="e">
        <f>Z416/D416</f>
        <v>#DIV/0!</v>
      </c>
      <c r="AC416" s="32"/>
      <c r="AE416" s="128"/>
      <c r="AF416" s="128"/>
      <c r="AG416" s="128"/>
      <c r="AH416" s="128"/>
      <c r="AI416" s="128"/>
      <c r="AJ416" s="128"/>
      <c r="AK416" s="128"/>
    </row>
    <row r="417" spans="1:37" s="33" customFormat="1" ht="18" hidden="1" customHeight="1" x14ac:dyDescent="0.2">
      <c r="A417" s="36" t="s">
        <v>35</v>
      </c>
      <c r="B417" s="31">
        <f>[1]consoCURRENT!E8921</f>
        <v>46000</v>
      </c>
      <c r="C417" s="31">
        <f>[1]consoCURRENT!F8921</f>
        <v>0</v>
      </c>
      <c r="D417" s="31">
        <f>[1]consoCURRENT!G8921</f>
        <v>46000</v>
      </c>
      <c r="E417" s="31">
        <f>[1]consoCURRENT!H8921</f>
        <v>0</v>
      </c>
      <c r="F417" s="31">
        <f>[1]consoCURRENT!I8921</f>
        <v>0</v>
      </c>
      <c r="G417" s="31">
        <f>[1]consoCURRENT!J8921</f>
        <v>0</v>
      </c>
      <c r="H417" s="31">
        <f>[1]consoCURRENT!K8921</f>
        <v>0</v>
      </c>
      <c r="I417" s="31">
        <f>[1]consoCURRENT!L8921</f>
        <v>0</v>
      </c>
      <c r="J417" s="31">
        <f>[1]consoCURRENT!M8921</f>
        <v>0</v>
      </c>
      <c r="K417" s="31">
        <f>[1]consoCURRENT!N8921</f>
        <v>0</v>
      </c>
      <c r="L417" s="31">
        <f>[1]consoCURRENT!O8921</f>
        <v>0</v>
      </c>
      <c r="M417" s="31">
        <f>[1]consoCURRENT!P8921</f>
        <v>0</v>
      </c>
      <c r="N417" s="31">
        <f>[1]consoCURRENT!Q8921</f>
        <v>0</v>
      </c>
      <c r="O417" s="31">
        <f>[1]consoCURRENT!R8921</f>
        <v>0</v>
      </c>
      <c r="P417" s="31">
        <f>[1]consoCURRENT!S8921</f>
        <v>0</v>
      </c>
      <c r="Q417" s="31">
        <f>[1]consoCURRENT!T8921</f>
        <v>0</v>
      </c>
      <c r="R417" s="31">
        <f>[1]consoCURRENT!U8921</f>
        <v>0</v>
      </c>
      <c r="S417" s="31">
        <f>[1]consoCURRENT!V8921</f>
        <v>0</v>
      </c>
      <c r="T417" s="31">
        <f>[1]consoCURRENT!W8921</f>
        <v>0</v>
      </c>
      <c r="U417" s="31">
        <f>[1]consoCURRENT!X8921</f>
        <v>0</v>
      </c>
      <c r="V417" s="31">
        <f>[1]consoCURRENT!Y8921</f>
        <v>0</v>
      </c>
      <c r="W417" s="31">
        <f>[1]consoCURRENT!Z8921</f>
        <v>0</v>
      </c>
      <c r="X417" s="31">
        <f>[1]consoCURRENT!AA8921</f>
        <v>0</v>
      </c>
      <c r="Y417" s="31">
        <f>[1]consoCURRENT!AB8921</f>
        <v>0</v>
      </c>
      <c r="Z417" s="31">
        <f t="shared" ref="Z417:Z419" si="215">SUM(M417:Y417)</f>
        <v>0</v>
      </c>
      <c r="AA417" s="31">
        <f>D417-Z417</f>
        <v>46000</v>
      </c>
      <c r="AB417" s="39">
        <f>Z417/D417</f>
        <v>0</v>
      </c>
      <c r="AC417" s="32"/>
      <c r="AE417" s="128"/>
      <c r="AF417" s="128"/>
      <c r="AG417" s="128"/>
      <c r="AH417" s="128"/>
      <c r="AI417" s="128"/>
      <c r="AJ417" s="128"/>
      <c r="AK417" s="128"/>
    </row>
    <row r="418" spans="1:37" s="33" customFormat="1" ht="18" hidden="1" customHeight="1" x14ac:dyDescent="0.2">
      <c r="A418" s="36" t="s">
        <v>36</v>
      </c>
      <c r="B418" s="31">
        <f>[1]consoCURRENT!E8927</f>
        <v>0</v>
      </c>
      <c r="C418" s="31">
        <f>[1]consoCURRENT!F8927</f>
        <v>0</v>
      </c>
      <c r="D418" s="31">
        <f>[1]consoCURRENT!G8927</f>
        <v>0</v>
      </c>
      <c r="E418" s="31">
        <f>[1]consoCURRENT!H8927</f>
        <v>0</v>
      </c>
      <c r="F418" s="31">
        <f>[1]consoCURRENT!I8927</f>
        <v>0</v>
      </c>
      <c r="G418" s="31">
        <f>[1]consoCURRENT!J8927</f>
        <v>0</v>
      </c>
      <c r="H418" s="31">
        <f>[1]consoCURRENT!K8927</f>
        <v>0</v>
      </c>
      <c r="I418" s="31">
        <f>[1]consoCURRENT!L8927</f>
        <v>0</v>
      </c>
      <c r="J418" s="31">
        <f>[1]consoCURRENT!M8927</f>
        <v>0</v>
      </c>
      <c r="K418" s="31">
        <f>[1]consoCURRENT!N8927</f>
        <v>0</v>
      </c>
      <c r="L418" s="31">
        <f>[1]consoCURRENT!O8927</f>
        <v>0</v>
      </c>
      <c r="M418" s="31">
        <f>[1]consoCURRENT!P8927</f>
        <v>0</v>
      </c>
      <c r="N418" s="31">
        <f>[1]consoCURRENT!Q8927</f>
        <v>0</v>
      </c>
      <c r="O418" s="31">
        <f>[1]consoCURRENT!R8927</f>
        <v>0</v>
      </c>
      <c r="P418" s="31">
        <f>[1]consoCURRENT!S8927</f>
        <v>0</v>
      </c>
      <c r="Q418" s="31">
        <f>[1]consoCURRENT!T8927</f>
        <v>0</v>
      </c>
      <c r="R418" s="31">
        <f>[1]consoCURRENT!U8927</f>
        <v>0</v>
      </c>
      <c r="S418" s="31">
        <f>[1]consoCURRENT!V8927</f>
        <v>0</v>
      </c>
      <c r="T418" s="31">
        <f>[1]consoCURRENT!W8927</f>
        <v>0</v>
      </c>
      <c r="U418" s="31">
        <f>[1]consoCURRENT!X8927</f>
        <v>0</v>
      </c>
      <c r="V418" s="31">
        <f>[1]consoCURRENT!Y8927</f>
        <v>0</v>
      </c>
      <c r="W418" s="31">
        <f>[1]consoCURRENT!Z8927</f>
        <v>0</v>
      </c>
      <c r="X418" s="31">
        <f>[1]consoCURRENT!AA8927</f>
        <v>0</v>
      </c>
      <c r="Y418" s="31">
        <f>[1]consoCURRENT!AB8927</f>
        <v>0</v>
      </c>
      <c r="Z418" s="31">
        <f t="shared" si="215"/>
        <v>0</v>
      </c>
      <c r="AA418" s="31">
        <f>D418-Z418</f>
        <v>0</v>
      </c>
      <c r="AB418" s="39"/>
      <c r="AC418" s="32"/>
      <c r="AE418" s="128"/>
      <c r="AF418" s="128"/>
      <c r="AG418" s="128"/>
      <c r="AH418" s="128"/>
      <c r="AI418" s="128"/>
      <c r="AJ418" s="128"/>
      <c r="AK418" s="128"/>
    </row>
    <row r="419" spans="1:37" s="33" customFormat="1" ht="18" hidden="1" customHeight="1" x14ac:dyDescent="0.2">
      <c r="A419" s="36" t="s">
        <v>37</v>
      </c>
      <c r="B419" s="31">
        <f>[1]consoCURRENT!E8956</f>
        <v>0</v>
      </c>
      <c r="C419" s="31">
        <f>[1]consoCURRENT!F8956</f>
        <v>0</v>
      </c>
      <c r="D419" s="31">
        <f>[1]consoCURRENT!G8956</f>
        <v>0</v>
      </c>
      <c r="E419" s="31">
        <f>[1]consoCURRENT!H8956</f>
        <v>0</v>
      </c>
      <c r="F419" s="31">
        <f>[1]consoCURRENT!I8956</f>
        <v>0</v>
      </c>
      <c r="G419" s="31">
        <f>[1]consoCURRENT!J8956</f>
        <v>0</v>
      </c>
      <c r="H419" s="31">
        <f>[1]consoCURRENT!K8956</f>
        <v>0</v>
      </c>
      <c r="I419" s="31">
        <f>[1]consoCURRENT!L8956</f>
        <v>0</v>
      </c>
      <c r="J419" s="31">
        <f>[1]consoCURRENT!M8956</f>
        <v>0</v>
      </c>
      <c r="K419" s="31">
        <f>[1]consoCURRENT!N8956</f>
        <v>0</v>
      </c>
      <c r="L419" s="31">
        <f>[1]consoCURRENT!O8956</f>
        <v>0</v>
      </c>
      <c r="M419" s="31">
        <f>[1]consoCURRENT!P8956</f>
        <v>0</v>
      </c>
      <c r="N419" s="31">
        <f>[1]consoCURRENT!Q8956</f>
        <v>0</v>
      </c>
      <c r="O419" s="31">
        <f>[1]consoCURRENT!R8956</f>
        <v>0</v>
      </c>
      <c r="P419" s="31">
        <f>[1]consoCURRENT!S8956</f>
        <v>0</v>
      </c>
      <c r="Q419" s="31">
        <f>[1]consoCURRENT!T8956</f>
        <v>0</v>
      </c>
      <c r="R419" s="31">
        <f>[1]consoCURRENT!U8956</f>
        <v>0</v>
      </c>
      <c r="S419" s="31">
        <f>[1]consoCURRENT!V8956</f>
        <v>0</v>
      </c>
      <c r="T419" s="31">
        <f>[1]consoCURRENT!W8956</f>
        <v>0</v>
      </c>
      <c r="U419" s="31">
        <f>[1]consoCURRENT!X8956</f>
        <v>0</v>
      </c>
      <c r="V419" s="31">
        <f>[1]consoCURRENT!Y8956</f>
        <v>0</v>
      </c>
      <c r="W419" s="31">
        <f>[1]consoCURRENT!Z8956</f>
        <v>0</v>
      </c>
      <c r="X419" s="31">
        <f>[1]consoCURRENT!AA8956</f>
        <v>0</v>
      </c>
      <c r="Y419" s="31">
        <f>[1]consoCURRENT!AB8956</f>
        <v>0</v>
      </c>
      <c r="Z419" s="31">
        <f t="shared" si="215"/>
        <v>0</v>
      </c>
      <c r="AA419" s="31">
        <f>D419-Z419</f>
        <v>0</v>
      </c>
      <c r="AB419" s="39"/>
      <c r="AC419" s="32"/>
      <c r="AE419" s="128"/>
      <c r="AF419" s="128"/>
      <c r="AG419" s="128"/>
      <c r="AH419" s="128"/>
      <c r="AI419" s="128"/>
      <c r="AJ419" s="128"/>
      <c r="AK419" s="128"/>
    </row>
    <row r="420" spans="1:37" s="33" customFormat="1" ht="18" hidden="1" customHeight="1" x14ac:dyDescent="0.25">
      <c r="A420" s="40" t="s">
        <v>38</v>
      </c>
      <c r="B420" s="41">
        <f t="shared" ref="B420:AA420" si="216">SUM(B416:B419)</f>
        <v>46000</v>
      </c>
      <c r="C420" s="41">
        <f t="shared" si="216"/>
        <v>0</v>
      </c>
      <c r="D420" s="41">
        <f t="shared" si="216"/>
        <v>46000</v>
      </c>
      <c r="E420" s="41">
        <f t="shared" si="216"/>
        <v>0</v>
      </c>
      <c r="F420" s="41">
        <f t="shared" si="216"/>
        <v>0</v>
      </c>
      <c r="G420" s="41">
        <f t="shared" si="216"/>
        <v>0</v>
      </c>
      <c r="H420" s="41">
        <f t="shared" si="216"/>
        <v>0</v>
      </c>
      <c r="I420" s="41">
        <f t="shared" si="216"/>
        <v>0</v>
      </c>
      <c r="J420" s="41">
        <f t="shared" si="216"/>
        <v>0</v>
      </c>
      <c r="K420" s="41">
        <f t="shared" si="216"/>
        <v>0</v>
      </c>
      <c r="L420" s="41">
        <f t="shared" si="216"/>
        <v>0</v>
      </c>
      <c r="M420" s="41">
        <f t="shared" si="216"/>
        <v>0</v>
      </c>
      <c r="N420" s="41">
        <f t="shared" si="216"/>
        <v>0</v>
      </c>
      <c r="O420" s="41">
        <f t="shared" si="216"/>
        <v>0</v>
      </c>
      <c r="P420" s="41">
        <f t="shared" si="216"/>
        <v>0</v>
      </c>
      <c r="Q420" s="41">
        <f t="shared" si="216"/>
        <v>0</v>
      </c>
      <c r="R420" s="41">
        <f t="shared" si="216"/>
        <v>0</v>
      </c>
      <c r="S420" s="41">
        <f t="shared" si="216"/>
        <v>0</v>
      </c>
      <c r="T420" s="41">
        <f t="shared" si="216"/>
        <v>0</v>
      </c>
      <c r="U420" s="41">
        <f t="shared" si="216"/>
        <v>0</v>
      </c>
      <c r="V420" s="41">
        <f t="shared" si="216"/>
        <v>0</v>
      </c>
      <c r="W420" s="41">
        <f t="shared" si="216"/>
        <v>0</v>
      </c>
      <c r="X420" s="41">
        <f t="shared" si="216"/>
        <v>0</v>
      </c>
      <c r="Y420" s="41">
        <f t="shared" si="216"/>
        <v>0</v>
      </c>
      <c r="Z420" s="41">
        <f t="shared" si="216"/>
        <v>0</v>
      </c>
      <c r="AA420" s="41">
        <f t="shared" si="216"/>
        <v>46000</v>
      </c>
      <c r="AB420" s="42">
        <f>Z420/D420</f>
        <v>0</v>
      </c>
      <c r="AC420" s="32"/>
      <c r="AE420" s="128"/>
      <c r="AF420" s="128"/>
      <c r="AG420" s="128"/>
      <c r="AH420" s="128"/>
      <c r="AI420" s="128"/>
      <c r="AJ420" s="128"/>
      <c r="AK420" s="128"/>
    </row>
    <row r="421" spans="1:37" s="33" customFormat="1" ht="18" hidden="1" customHeight="1" x14ac:dyDescent="0.25">
      <c r="A421" s="43" t="s">
        <v>39</v>
      </c>
      <c r="B421" s="31">
        <f>[1]consoCURRENT!E8960</f>
        <v>0</v>
      </c>
      <c r="C421" s="31">
        <f>[1]consoCURRENT!F8960</f>
        <v>0</v>
      </c>
      <c r="D421" s="31">
        <f>[1]consoCURRENT!G8960</f>
        <v>0</v>
      </c>
      <c r="E421" s="31">
        <f>[1]consoCURRENT!H8960</f>
        <v>0</v>
      </c>
      <c r="F421" s="31">
        <f>[1]consoCURRENT!I8960</f>
        <v>0</v>
      </c>
      <c r="G421" s="31">
        <f>[1]consoCURRENT!J8960</f>
        <v>0</v>
      </c>
      <c r="H421" s="31">
        <f>[1]consoCURRENT!K8960</f>
        <v>0</v>
      </c>
      <c r="I421" s="31">
        <f>[1]consoCURRENT!L8960</f>
        <v>0</v>
      </c>
      <c r="J421" s="31">
        <f>[1]consoCURRENT!M8960</f>
        <v>0</v>
      </c>
      <c r="K421" s="31">
        <f>[1]consoCURRENT!N8960</f>
        <v>0</v>
      </c>
      <c r="L421" s="31">
        <f>[1]consoCURRENT!O8960</f>
        <v>0</v>
      </c>
      <c r="M421" s="31">
        <f>[1]consoCURRENT!P8960</f>
        <v>0</v>
      </c>
      <c r="N421" s="31">
        <f>[1]consoCURRENT!Q8960</f>
        <v>0</v>
      </c>
      <c r="O421" s="31">
        <f>[1]consoCURRENT!R8960</f>
        <v>0</v>
      </c>
      <c r="P421" s="31">
        <f>[1]consoCURRENT!S8960</f>
        <v>0</v>
      </c>
      <c r="Q421" s="31">
        <f>[1]consoCURRENT!T8960</f>
        <v>0</v>
      </c>
      <c r="R421" s="31">
        <f>[1]consoCURRENT!U8960</f>
        <v>0</v>
      </c>
      <c r="S421" s="31">
        <f>[1]consoCURRENT!V8960</f>
        <v>0</v>
      </c>
      <c r="T421" s="31">
        <f>[1]consoCURRENT!W8960</f>
        <v>0</v>
      </c>
      <c r="U421" s="31">
        <f>[1]consoCURRENT!X8960</f>
        <v>0</v>
      </c>
      <c r="V421" s="31">
        <f>[1]consoCURRENT!Y8960</f>
        <v>0</v>
      </c>
      <c r="W421" s="31">
        <f>[1]consoCURRENT!Z8960</f>
        <v>0</v>
      </c>
      <c r="X421" s="31">
        <f>[1]consoCURRENT!AA8960</f>
        <v>0</v>
      </c>
      <c r="Y421" s="31">
        <f>[1]consoCURRENT!AB8960</f>
        <v>0</v>
      </c>
      <c r="Z421" s="31">
        <f t="shared" ref="Z421" si="217">SUM(M421:Y421)</f>
        <v>0</v>
      </c>
      <c r="AA421" s="31">
        <f>D421-Z421</f>
        <v>0</v>
      </c>
      <c r="AB421" s="39"/>
      <c r="AC421" s="32"/>
      <c r="AE421" s="128"/>
      <c r="AF421" s="128"/>
      <c r="AG421" s="128"/>
      <c r="AH421" s="128"/>
      <c r="AI421" s="128"/>
      <c r="AJ421" s="128"/>
      <c r="AK421" s="128"/>
    </row>
    <row r="422" spans="1:37" s="33" customFormat="1" ht="18" hidden="1" customHeight="1" x14ac:dyDescent="0.25">
      <c r="A422" s="40" t="s">
        <v>40</v>
      </c>
      <c r="B422" s="41">
        <f t="shared" ref="B422:AA422" si="218">B421+B420</f>
        <v>46000</v>
      </c>
      <c r="C422" s="41">
        <f t="shared" si="218"/>
        <v>0</v>
      </c>
      <c r="D422" s="41">
        <f t="shared" si="218"/>
        <v>46000</v>
      </c>
      <c r="E422" s="41">
        <f t="shared" si="218"/>
        <v>0</v>
      </c>
      <c r="F422" s="41">
        <f t="shared" si="218"/>
        <v>0</v>
      </c>
      <c r="G422" s="41">
        <f t="shared" si="218"/>
        <v>0</v>
      </c>
      <c r="H422" s="41">
        <f t="shared" si="218"/>
        <v>0</v>
      </c>
      <c r="I422" s="41">
        <f t="shared" si="218"/>
        <v>0</v>
      </c>
      <c r="J422" s="41">
        <f t="shared" si="218"/>
        <v>0</v>
      </c>
      <c r="K422" s="41">
        <f t="shared" si="218"/>
        <v>0</v>
      </c>
      <c r="L422" s="41">
        <f t="shared" si="218"/>
        <v>0</v>
      </c>
      <c r="M422" s="41">
        <f t="shared" si="218"/>
        <v>0</v>
      </c>
      <c r="N422" s="41">
        <f t="shared" si="218"/>
        <v>0</v>
      </c>
      <c r="O422" s="41">
        <f t="shared" si="218"/>
        <v>0</v>
      </c>
      <c r="P422" s="41">
        <f t="shared" si="218"/>
        <v>0</v>
      </c>
      <c r="Q422" s="41">
        <f t="shared" si="218"/>
        <v>0</v>
      </c>
      <c r="R422" s="41">
        <f t="shared" si="218"/>
        <v>0</v>
      </c>
      <c r="S422" s="41">
        <f t="shared" si="218"/>
        <v>0</v>
      </c>
      <c r="T422" s="41">
        <f t="shared" si="218"/>
        <v>0</v>
      </c>
      <c r="U422" s="41">
        <f t="shared" si="218"/>
        <v>0</v>
      </c>
      <c r="V422" s="41">
        <f t="shared" si="218"/>
        <v>0</v>
      </c>
      <c r="W422" s="41">
        <f t="shared" si="218"/>
        <v>0</v>
      </c>
      <c r="X422" s="41">
        <f t="shared" si="218"/>
        <v>0</v>
      </c>
      <c r="Y422" s="41">
        <f t="shared" si="218"/>
        <v>0</v>
      </c>
      <c r="Z422" s="41">
        <f t="shared" si="218"/>
        <v>0</v>
      </c>
      <c r="AA422" s="41">
        <f t="shared" si="218"/>
        <v>46000</v>
      </c>
      <c r="AB422" s="42">
        <f>Z422/D422</f>
        <v>0</v>
      </c>
      <c r="AC422" s="44"/>
      <c r="AE422" s="128"/>
      <c r="AF422" s="128"/>
      <c r="AG422" s="128"/>
      <c r="AH422" s="128"/>
      <c r="AI422" s="128"/>
      <c r="AJ422" s="128"/>
      <c r="AK422" s="128"/>
    </row>
    <row r="423" spans="1:37" s="33" customFormat="1" ht="15" hidden="1" customHeight="1" x14ac:dyDescent="0.25">
      <c r="A423" s="34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2"/>
      <c r="AE423" s="128"/>
      <c r="AF423" s="128"/>
      <c r="AG423" s="128"/>
      <c r="AH423" s="128"/>
      <c r="AI423" s="128"/>
      <c r="AJ423" s="128"/>
      <c r="AK423" s="128"/>
    </row>
    <row r="424" spans="1:37" s="33" customFormat="1" ht="15" hidden="1" customHeight="1" x14ac:dyDescent="0.25">
      <c r="A424" s="34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2"/>
      <c r="AE424" s="128"/>
      <c r="AF424" s="128"/>
      <c r="AG424" s="128"/>
      <c r="AH424" s="128"/>
      <c r="AI424" s="128"/>
      <c r="AJ424" s="128"/>
      <c r="AK424" s="128"/>
    </row>
    <row r="425" spans="1:37" s="33" customFormat="1" ht="15" hidden="1" customHeight="1" x14ac:dyDescent="0.25">
      <c r="A425" s="48" t="s">
        <v>57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2"/>
      <c r="AE425" s="128"/>
      <c r="AF425" s="128"/>
      <c r="AG425" s="128"/>
      <c r="AH425" s="128"/>
      <c r="AI425" s="128"/>
      <c r="AJ425" s="128"/>
      <c r="AK425" s="128"/>
    </row>
    <row r="426" spans="1:37" s="33" customFormat="1" ht="18" hidden="1" customHeight="1" x14ac:dyDescent="0.2">
      <c r="A426" s="36" t="s">
        <v>34</v>
      </c>
      <c r="B426" s="31">
        <f>[1]consoCURRENT!E9021</f>
        <v>0</v>
      </c>
      <c r="C426" s="31">
        <f>[1]consoCURRENT!F9021</f>
        <v>0</v>
      </c>
      <c r="D426" s="31">
        <f>[1]consoCURRENT!G9021</f>
        <v>0</v>
      </c>
      <c r="E426" s="31">
        <f>[1]consoCURRENT!H9021</f>
        <v>0</v>
      </c>
      <c r="F426" s="31">
        <f>[1]consoCURRENT!I9021</f>
        <v>0</v>
      </c>
      <c r="G426" s="31">
        <f>[1]consoCURRENT!J9021</f>
        <v>0</v>
      </c>
      <c r="H426" s="31">
        <f>[1]consoCURRENT!K9021</f>
        <v>0</v>
      </c>
      <c r="I426" s="31">
        <f>[1]consoCURRENT!L9021</f>
        <v>0</v>
      </c>
      <c r="J426" s="31">
        <f>[1]consoCURRENT!M9021</f>
        <v>0</v>
      </c>
      <c r="K426" s="31">
        <f>[1]consoCURRENT!N9021</f>
        <v>0</v>
      </c>
      <c r="L426" s="31">
        <f>[1]consoCURRENT!O9021</f>
        <v>0</v>
      </c>
      <c r="M426" s="31">
        <f>[1]consoCURRENT!P9021</f>
        <v>0</v>
      </c>
      <c r="N426" s="31">
        <f>[1]consoCURRENT!Q9021</f>
        <v>0</v>
      </c>
      <c r="O426" s="31">
        <f>[1]consoCURRENT!R9021</f>
        <v>0</v>
      </c>
      <c r="P426" s="31">
        <f>[1]consoCURRENT!S9021</f>
        <v>0</v>
      </c>
      <c r="Q426" s="31">
        <f>[1]consoCURRENT!T9021</f>
        <v>0</v>
      </c>
      <c r="R426" s="31">
        <f>[1]consoCURRENT!U9021</f>
        <v>0</v>
      </c>
      <c r="S426" s="31">
        <f>[1]consoCURRENT!V9021</f>
        <v>0</v>
      </c>
      <c r="T426" s="31">
        <f>[1]consoCURRENT!W9021</f>
        <v>0</v>
      </c>
      <c r="U426" s="31">
        <f>[1]consoCURRENT!X9021</f>
        <v>0</v>
      </c>
      <c r="V426" s="31">
        <f>[1]consoCURRENT!Y9021</f>
        <v>0</v>
      </c>
      <c r="W426" s="31">
        <f>[1]consoCURRENT!Z9021</f>
        <v>0</v>
      </c>
      <c r="X426" s="31">
        <f>[1]consoCURRENT!AA9021</f>
        <v>0</v>
      </c>
      <c r="Y426" s="31">
        <f>[1]consoCURRENT!AB9021</f>
        <v>0</v>
      </c>
      <c r="Z426" s="31">
        <f>SUM(M426:Y426)</f>
        <v>0</v>
      </c>
      <c r="AA426" s="31">
        <f>D426-Z426</f>
        <v>0</v>
      </c>
      <c r="AB426" s="39" t="e">
        <f>Z426/D426</f>
        <v>#DIV/0!</v>
      </c>
      <c r="AC426" s="32"/>
      <c r="AE426" s="128"/>
      <c r="AF426" s="128"/>
      <c r="AG426" s="128"/>
      <c r="AH426" s="128"/>
      <c r="AI426" s="128"/>
      <c r="AJ426" s="128"/>
      <c r="AK426" s="128"/>
    </row>
    <row r="427" spans="1:37" s="33" customFormat="1" ht="18" hidden="1" customHeight="1" x14ac:dyDescent="0.2">
      <c r="A427" s="36" t="s">
        <v>35</v>
      </c>
      <c r="B427" s="31">
        <f>[1]consoCURRENT!E9134</f>
        <v>0</v>
      </c>
      <c r="C427" s="31">
        <f>[1]consoCURRENT!F9134</f>
        <v>0</v>
      </c>
      <c r="D427" s="31">
        <f>[1]consoCURRENT!G9134</f>
        <v>0</v>
      </c>
      <c r="E427" s="31">
        <f>[1]consoCURRENT!H9134</f>
        <v>0</v>
      </c>
      <c r="F427" s="31">
        <f>[1]consoCURRENT!I9134</f>
        <v>0</v>
      </c>
      <c r="G427" s="31">
        <f>[1]consoCURRENT!J9134</f>
        <v>0</v>
      </c>
      <c r="H427" s="31">
        <f>[1]consoCURRENT!K9134</f>
        <v>0</v>
      </c>
      <c r="I427" s="31">
        <f>[1]consoCURRENT!L9134</f>
        <v>0</v>
      </c>
      <c r="J427" s="31">
        <f>[1]consoCURRENT!M9134</f>
        <v>0</v>
      </c>
      <c r="K427" s="31">
        <f>[1]consoCURRENT!N9134</f>
        <v>0</v>
      </c>
      <c r="L427" s="31">
        <f>[1]consoCURRENT!O9134</f>
        <v>0</v>
      </c>
      <c r="M427" s="31">
        <f>[1]consoCURRENT!P9134</f>
        <v>0</v>
      </c>
      <c r="N427" s="31">
        <f>[1]consoCURRENT!Q9134</f>
        <v>0</v>
      </c>
      <c r="O427" s="31">
        <f>[1]consoCURRENT!R9134</f>
        <v>0</v>
      </c>
      <c r="P427" s="31">
        <f>[1]consoCURRENT!S9134</f>
        <v>0</v>
      </c>
      <c r="Q427" s="31">
        <f>[1]consoCURRENT!T9134</f>
        <v>0</v>
      </c>
      <c r="R427" s="31">
        <f>[1]consoCURRENT!U9134</f>
        <v>0</v>
      </c>
      <c r="S427" s="31">
        <f>[1]consoCURRENT!V9134</f>
        <v>0</v>
      </c>
      <c r="T427" s="31">
        <f>[1]consoCURRENT!W9134</f>
        <v>0</v>
      </c>
      <c r="U427" s="31">
        <f>[1]consoCURRENT!X9134</f>
        <v>0</v>
      </c>
      <c r="V427" s="31">
        <f>[1]consoCURRENT!Y9134</f>
        <v>0</v>
      </c>
      <c r="W427" s="31">
        <f>[1]consoCURRENT!Z9134</f>
        <v>0</v>
      </c>
      <c r="X427" s="31">
        <f>[1]consoCURRENT!AA9134</f>
        <v>0</v>
      </c>
      <c r="Y427" s="31">
        <f>[1]consoCURRENT!AB9134</f>
        <v>0</v>
      </c>
      <c r="Z427" s="31">
        <f t="shared" ref="Z427:Z429" si="219">SUM(M427:Y427)</f>
        <v>0</v>
      </c>
      <c r="AA427" s="31">
        <f>D427-Z427</f>
        <v>0</v>
      </c>
      <c r="AB427" s="39" t="e">
        <f>Z427/D427</f>
        <v>#DIV/0!</v>
      </c>
      <c r="AC427" s="32"/>
      <c r="AE427" s="128"/>
      <c r="AF427" s="128"/>
      <c r="AG427" s="128"/>
      <c r="AH427" s="128"/>
      <c r="AI427" s="128"/>
      <c r="AJ427" s="128"/>
      <c r="AK427" s="128"/>
    </row>
    <row r="428" spans="1:37" s="33" customFormat="1" ht="18" hidden="1" customHeight="1" x14ac:dyDescent="0.2">
      <c r="A428" s="36" t="s">
        <v>36</v>
      </c>
      <c r="B428" s="31">
        <f>[1]consoCURRENT!E9140</f>
        <v>0</v>
      </c>
      <c r="C428" s="31">
        <f>[1]consoCURRENT!F9140</f>
        <v>0</v>
      </c>
      <c r="D428" s="31">
        <f>[1]consoCURRENT!G9140</f>
        <v>0</v>
      </c>
      <c r="E428" s="31">
        <f>[1]consoCURRENT!H9140</f>
        <v>0</v>
      </c>
      <c r="F428" s="31">
        <f>[1]consoCURRENT!I9140</f>
        <v>0</v>
      </c>
      <c r="G428" s="31">
        <f>[1]consoCURRENT!J9140</f>
        <v>0</v>
      </c>
      <c r="H428" s="31">
        <f>[1]consoCURRENT!K9140</f>
        <v>0</v>
      </c>
      <c r="I428" s="31">
        <f>[1]consoCURRENT!L9140</f>
        <v>0</v>
      </c>
      <c r="J428" s="31">
        <f>[1]consoCURRENT!M9140</f>
        <v>0</v>
      </c>
      <c r="K428" s="31">
        <f>[1]consoCURRENT!N9140</f>
        <v>0</v>
      </c>
      <c r="L428" s="31">
        <f>[1]consoCURRENT!O9140</f>
        <v>0</v>
      </c>
      <c r="M428" s="31">
        <f>[1]consoCURRENT!P9140</f>
        <v>0</v>
      </c>
      <c r="N428" s="31">
        <f>[1]consoCURRENT!Q9140</f>
        <v>0</v>
      </c>
      <c r="O428" s="31">
        <f>[1]consoCURRENT!R9140</f>
        <v>0</v>
      </c>
      <c r="P428" s="31">
        <f>[1]consoCURRENT!S9140</f>
        <v>0</v>
      </c>
      <c r="Q428" s="31">
        <f>[1]consoCURRENT!T9140</f>
        <v>0</v>
      </c>
      <c r="R428" s="31">
        <f>[1]consoCURRENT!U9140</f>
        <v>0</v>
      </c>
      <c r="S428" s="31">
        <f>[1]consoCURRENT!V9140</f>
        <v>0</v>
      </c>
      <c r="T428" s="31">
        <f>[1]consoCURRENT!W9140</f>
        <v>0</v>
      </c>
      <c r="U428" s="31">
        <f>[1]consoCURRENT!X9140</f>
        <v>0</v>
      </c>
      <c r="V428" s="31">
        <f>[1]consoCURRENT!Y9140</f>
        <v>0</v>
      </c>
      <c r="W428" s="31">
        <f>[1]consoCURRENT!Z9140</f>
        <v>0</v>
      </c>
      <c r="X428" s="31">
        <f>[1]consoCURRENT!AA9140</f>
        <v>0</v>
      </c>
      <c r="Y428" s="31">
        <f>[1]consoCURRENT!AB9140</f>
        <v>0</v>
      </c>
      <c r="Z428" s="31">
        <f t="shared" si="219"/>
        <v>0</v>
      </c>
      <c r="AA428" s="31">
        <f>D428-Z428</f>
        <v>0</v>
      </c>
      <c r="AB428" s="39"/>
      <c r="AC428" s="32"/>
      <c r="AE428" s="128"/>
      <c r="AF428" s="128"/>
      <c r="AG428" s="128"/>
      <c r="AH428" s="128"/>
      <c r="AI428" s="128"/>
      <c r="AJ428" s="128"/>
      <c r="AK428" s="128"/>
    </row>
    <row r="429" spans="1:37" s="33" customFormat="1" ht="18" hidden="1" customHeight="1" x14ac:dyDescent="0.2">
      <c r="A429" s="36" t="s">
        <v>37</v>
      </c>
      <c r="B429" s="31">
        <f>[1]consoCURRENT!E9169</f>
        <v>0</v>
      </c>
      <c r="C429" s="31">
        <f>[1]consoCURRENT!F9169</f>
        <v>0</v>
      </c>
      <c r="D429" s="31">
        <f>[1]consoCURRENT!G9169</f>
        <v>0</v>
      </c>
      <c r="E429" s="31">
        <f>[1]consoCURRENT!H9169</f>
        <v>0</v>
      </c>
      <c r="F429" s="31">
        <f>[1]consoCURRENT!I9169</f>
        <v>0</v>
      </c>
      <c r="G429" s="31">
        <f>[1]consoCURRENT!J9169</f>
        <v>0</v>
      </c>
      <c r="H429" s="31">
        <f>[1]consoCURRENT!K9169</f>
        <v>0</v>
      </c>
      <c r="I429" s="31">
        <f>[1]consoCURRENT!L9169</f>
        <v>0</v>
      </c>
      <c r="J429" s="31">
        <f>[1]consoCURRENT!M9169</f>
        <v>0</v>
      </c>
      <c r="K429" s="31">
        <f>[1]consoCURRENT!N9169</f>
        <v>0</v>
      </c>
      <c r="L429" s="31">
        <f>[1]consoCURRENT!O9169</f>
        <v>0</v>
      </c>
      <c r="M429" s="31">
        <f>[1]consoCURRENT!P9169</f>
        <v>0</v>
      </c>
      <c r="N429" s="31">
        <f>[1]consoCURRENT!Q9169</f>
        <v>0</v>
      </c>
      <c r="O429" s="31">
        <f>[1]consoCURRENT!R9169</f>
        <v>0</v>
      </c>
      <c r="P429" s="31">
        <f>[1]consoCURRENT!S9169</f>
        <v>0</v>
      </c>
      <c r="Q429" s="31">
        <f>[1]consoCURRENT!T9169</f>
        <v>0</v>
      </c>
      <c r="R429" s="31">
        <f>[1]consoCURRENT!U9169</f>
        <v>0</v>
      </c>
      <c r="S429" s="31">
        <f>[1]consoCURRENT!V9169</f>
        <v>0</v>
      </c>
      <c r="T429" s="31">
        <f>[1]consoCURRENT!W9169</f>
        <v>0</v>
      </c>
      <c r="U429" s="31">
        <f>[1]consoCURRENT!X9169</f>
        <v>0</v>
      </c>
      <c r="V429" s="31">
        <f>[1]consoCURRENT!Y9169</f>
        <v>0</v>
      </c>
      <c r="W429" s="31">
        <f>[1]consoCURRENT!Z9169</f>
        <v>0</v>
      </c>
      <c r="X429" s="31">
        <f>[1]consoCURRENT!AA9169</f>
        <v>0</v>
      </c>
      <c r="Y429" s="31">
        <f>[1]consoCURRENT!AB9169</f>
        <v>0</v>
      </c>
      <c r="Z429" s="31">
        <f t="shared" si="219"/>
        <v>0</v>
      </c>
      <c r="AA429" s="31">
        <f>D429-Z429</f>
        <v>0</v>
      </c>
      <c r="AB429" s="39"/>
      <c r="AC429" s="32"/>
      <c r="AE429" s="128"/>
      <c r="AF429" s="128"/>
      <c r="AG429" s="128"/>
      <c r="AH429" s="128"/>
      <c r="AI429" s="128"/>
      <c r="AJ429" s="128"/>
      <c r="AK429" s="128"/>
    </row>
    <row r="430" spans="1:37" s="33" customFormat="1" ht="18" hidden="1" customHeight="1" x14ac:dyDescent="0.25">
      <c r="A430" s="40" t="s">
        <v>38</v>
      </c>
      <c r="B430" s="41">
        <f t="shared" ref="B430:AA430" si="220">SUM(B426:B429)</f>
        <v>0</v>
      </c>
      <c r="C430" s="41">
        <f t="shared" si="220"/>
        <v>0</v>
      </c>
      <c r="D430" s="41">
        <f t="shared" si="220"/>
        <v>0</v>
      </c>
      <c r="E430" s="41">
        <f t="shared" si="220"/>
        <v>0</v>
      </c>
      <c r="F430" s="41">
        <f t="shared" si="220"/>
        <v>0</v>
      </c>
      <c r="G430" s="41">
        <f t="shared" si="220"/>
        <v>0</v>
      </c>
      <c r="H430" s="41">
        <f t="shared" si="220"/>
        <v>0</v>
      </c>
      <c r="I430" s="41">
        <f t="shared" si="220"/>
        <v>0</v>
      </c>
      <c r="J430" s="41">
        <f t="shared" si="220"/>
        <v>0</v>
      </c>
      <c r="K430" s="41">
        <f t="shared" si="220"/>
        <v>0</v>
      </c>
      <c r="L430" s="41">
        <f t="shared" si="220"/>
        <v>0</v>
      </c>
      <c r="M430" s="41">
        <f t="shared" si="220"/>
        <v>0</v>
      </c>
      <c r="N430" s="41">
        <f t="shared" si="220"/>
        <v>0</v>
      </c>
      <c r="O430" s="41">
        <f t="shared" si="220"/>
        <v>0</v>
      </c>
      <c r="P430" s="41">
        <f t="shared" si="220"/>
        <v>0</v>
      </c>
      <c r="Q430" s="41">
        <f t="shared" si="220"/>
        <v>0</v>
      </c>
      <c r="R430" s="41">
        <f t="shared" si="220"/>
        <v>0</v>
      </c>
      <c r="S430" s="41">
        <f t="shared" si="220"/>
        <v>0</v>
      </c>
      <c r="T430" s="41">
        <f t="shared" si="220"/>
        <v>0</v>
      </c>
      <c r="U430" s="41">
        <f t="shared" si="220"/>
        <v>0</v>
      </c>
      <c r="V430" s="41">
        <f t="shared" si="220"/>
        <v>0</v>
      </c>
      <c r="W430" s="41">
        <f t="shared" si="220"/>
        <v>0</v>
      </c>
      <c r="X430" s="41">
        <f t="shared" si="220"/>
        <v>0</v>
      </c>
      <c r="Y430" s="41">
        <f t="shared" si="220"/>
        <v>0</v>
      </c>
      <c r="Z430" s="41">
        <f t="shared" si="220"/>
        <v>0</v>
      </c>
      <c r="AA430" s="41">
        <f t="shared" si="220"/>
        <v>0</v>
      </c>
      <c r="AB430" s="42" t="e">
        <f>Z430/D430</f>
        <v>#DIV/0!</v>
      </c>
      <c r="AC430" s="32"/>
      <c r="AE430" s="128"/>
      <c r="AF430" s="128"/>
      <c r="AG430" s="128"/>
      <c r="AH430" s="128"/>
      <c r="AI430" s="128"/>
      <c r="AJ430" s="128"/>
      <c r="AK430" s="128"/>
    </row>
    <row r="431" spans="1:37" s="33" customFormat="1" ht="18" hidden="1" customHeight="1" x14ac:dyDescent="0.25">
      <c r="A431" s="43" t="s">
        <v>39</v>
      </c>
      <c r="B431" s="31">
        <f>[1]consoCURRENT!E9173</f>
        <v>0</v>
      </c>
      <c r="C431" s="31">
        <f>[1]consoCURRENT!F9173</f>
        <v>0</v>
      </c>
      <c r="D431" s="31">
        <f>[1]consoCURRENT!G9173</f>
        <v>0</v>
      </c>
      <c r="E431" s="31">
        <f>[1]consoCURRENT!H9173</f>
        <v>0</v>
      </c>
      <c r="F431" s="31">
        <f>[1]consoCURRENT!I9173</f>
        <v>0</v>
      </c>
      <c r="G431" s="31">
        <f>[1]consoCURRENT!J9173</f>
        <v>0</v>
      </c>
      <c r="H431" s="31">
        <f>[1]consoCURRENT!K9173</f>
        <v>0</v>
      </c>
      <c r="I431" s="31">
        <f>[1]consoCURRENT!L9173</f>
        <v>0</v>
      </c>
      <c r="J431" s="31">
        <f>[1]consoCURRENT!M9173</f>
        <v>0</v>
      </c>
      <c r="K431" s="31">
        <f>[1]consoCURRENT!N9173</f>
        <v>0</v>
      </c>
      <c r="L431" s="31">
        <f>[1]consoCURRENT!O9173</f>
        <v>0</v>
      </c>
      <c r="M431" s="31">
        <f>[1]consoCURRENT!P9173</f>
        <v>0</v>
      </c>
      <c r="N431" s="31">
        <f>[1]consoCURRENT!Q9173</f>
        <v>0</v>
      </c>
      <c r="O431" s="31">
        <f>[1]consoCURRENT!R9173</f>
        <v>0</v>
      </c>
      <c r="P431" s="31">
        <f>[1]consoCURRENT!S9173</f>
        <v>0</v>
      </c>
      <c r="Q431" s="31">
        <f>[1]consoCURRENT!T9173</f>
        <v>0</v>
      </c>
      <c r="R431" s="31">
        <f>[1]consoCURRENT!U9173</f>
        <v>0</v>
      </c>
      <c r="S431" s="31">
        <f>[1]consoCURRENT!V9173</f>
        <v>0</v>
      </c>
      <c r="T431" s="31">
        <f>[1]consoCURRENT!W9173</f>
        <v>0</v>
      </c>
      <c r="U431" s="31">
        <f>[1]consoCURRENT!X9173</f>
        <v>0</v>
      </c>
      <c r="V431" s="31">
        <f>[1]consoCURRENT!Y9173</f>
        <v>0</v>
      </c>
      <c r="W431" s="31">
        <f>[1]consoCURRENT!Z9173</f>
        <v>0</v>
      </c>
      <c r="X431" s="31">
        <f>[1]consoCURRENT!AA9173</f>
        <v>0</v>
      </c>
      <c r="Y431" s="31">
        <f>[1]consoCURRENT!AB9173</f>
        <v>0</v>
      </c>
      <c r="Z431" s="31">
        <f t="shared" ref="Z431" si="221">SUM(M431:Y431)</f>
        <v>0</v>
      </c>
      <c r="AA431" s="31">
        <f>D431-Z431</f>
        <v>0</v>
      </c>
      <c r="AB431" s="39"/>
      <c r="AC431" s="32"/>
      <c r="AE431" s="128"/>
      <c r="AF431" s="128"/>
      <c r="AG431" s="128"/>
      <c r="AH431" s="128"/>
      <c r="AI431" s="128"/>
      <c r="AJ431" s="128"/>
      <c r="AK431" s="128"/>
    </row>
    <row r="432" spans="1:37" s="33" customFormat="1" ht="18" hidden="1" customHeight="1" x14ac:dyDescent="0.25">
      <c r="A432" s="40" t="s">
        <v>40</v>
      </c>
      <c r="B432" s="41">
        <f t="shared" ref="B432:AA432" si="222">B431+B430</f>
        <v>0</v>
      </c>
      <c r="C432" s="41">
        <f t="shared" si="222"/>
        <v>0</v>
      </c>
      <c r="D432" s="41">
        <f t="shared" si="222"/>
        <v>0</v>
      </c>
      <c r="E432" s="41">
        <f t="shared" si="222"/>
        <v>0</v>
      </c>
      <c r="F432" s="41">
        <f t="shared" si="222"/>
        <v>0</v>
      </c>
      <c r="G432" s="41">
        <f t="shared" si="222"/>
        <v>0</v>
      </c>
      <c r="H432" s="41">
        <f t="shared" si="222"/>
        <v>0</v>
      </c>
      <c r="I432" s="41">
        <f t="shared" si="222"/>
        <v>0</v>
      </c>
      <c r="J432" s="41">
        <f t="shared" si="222"/>
        <v>0</v>
      </c>
      <c r="K432" s="41">
        <f t="shared" si="222"/>
        <v>0</v>
      </c>
      <c r="L432" s="41">
        <f t="shared" si="222"/>
        <v>0</v>
      </c>
      <c r="M432" s="41">
        <f t="shared" si="222"/>
        <v>0</v>
      </c>
      <c r="N432" s="41">
        <f t="shared" si="222"/>
        <v>0</v>
      </c>
      <c r="O432" s="41">
        <f t="shared" si="222"/>
        <v>0</v>
      </c>
      <c r="P432" s="41">
        <f t="shared" si="222"/>
        <v>0</v>
      </c>
      <c r="Q432" s="41">
        <f t="shared" si="222"/>
        <v>0</v>
      </c>
      <c r="R432" s="41">
        <f t="shared" si="222"/>
        <v>0</v>
      </c>
      <c r="S432" s="41">
        <f t="shared" si="222"/>
        <v>0</v>
      </c>
      <c r="T432" s="41">
        <f t="shared" si="222"/>
        <v>0</v>
      </c>
      <c r="U432" s="41">
        <f t="shared" si="222"/>
        <v>0</v>
      </c>
      <c r="V432" s="41">
        <f t="shared" si="222"/>
        <v>0</v>
      </c>
      <c r="W432" s="41">
        <f t="shared" si="222"/>
        <v>0</v>
      </c>
      <c r="X432" s="41">
        <f t="shared" si="222"/>
        <v>0</v>
      </c>
      <c r="Y432" s="41">
        <f t="shared" si="222"/>
        <v>0</v>
      </c>
      <c r="Z432" s="41">
        <f t="shared" si="222"/>
        <v>0</v>
      </c>
      <c r="AA432" s="41">
        <f t="shared" si="222"/>
        <v>0</v>
      </c>
      <c r="AB432" s="42" t="e">
        <f>Z432/D432</f>
        <v>#DIV/0!</v>
      </c>
      <c r="AC432" s="44"/>
      <c r="AE432" s="128"/>
      <c r="AF432" s="128"/>
      <c r="AG432" s="128"/>
      <c r="AH432" s="128"/>
      <c r="AI432" s="128"/>
      <c r="AJ432" s="128"/>
      <c r="AK432" s="128"/>
    </row>
    <row r="433" spans="1:37" s="33" customFormat="1" ht="15" customHeight="1" x14ac:dyDescent="0.2">
      <c r="A433" s="45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2"/>
      <c r="AE433" s="128"/>
      <c r="AF433" s="128"/>
      <c r="AG433" s="128"/>
      <c r="AH433" s="128"/>
      <c r="AI433" s="128"/>
      <c r="AJ433" s="128"/>
      <c r="AK433" s="128"/>
    </row>
    <row r="434" spans="1:37" s="33" customFormat="1" ht="15" customHeight="1" x14ac:dyDescent="0.2">
      <c r="A434" s="45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2"/>
      <c r="AE434" s="128"/>
      <c r="AF434" s="128"/>
      <c r="AG434" s="128"/>
      <c r="AH434" s="128"/>
      <c r="AI434" s="128"/>
      <c r="AJ434" s="128"/>
      <c r="AK434" s="128"/>
    </row>
    <row r="435" spans="1:37" s="33" customFormat="1" ht="20.100000000000001" customHeight="1" x14ac:dyDescent="0.25">
      <c r="A435" s="48" t="s">
        <v>66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2"/>
      <c r="AE435" s="128"/>
      <c r="AF435" s="128"/>
      <c r="AG435" s="128"/>
      <c r="AH435" s="128"/>
      <c r="AI435" s="128"/>
      <c r="AJ435" s="128"/>
      <c r="AK435" s="128"/>
    </row>
    <row r="436" spans="1:37" s="33" customFormat="1" ht="18" customHeight="1" x14ac:dyDescent="0.2">
      <c r="A436" s="36" t="s">
        <v>34</v>
      </c>
      <c r="B436" s="31">
        <f>B256+B246+B236+B226+B216</f>
        <v>0</v>
      </c>
      <c r="C436" s="31">
        <f t="shared" ref="C436:Y441" si="223">C256+C246+C236+C226+C216</f>
        <v>0</v>
      </c>
      <c r="D436" s="31">
        <f t="shared" si="223"/>
        <v>0</v>
      </c>
      <c r="E436" s="31">
        <f t="shared" si="223"/>
        <v>0</v>
      </c>
      <c r="F436" s="31">
        <f t="shared" si="223"/>
        <v>0</v>
      </c>
      <c r="G436" s="31">
        <f t="shared" si="223"/>
        <v>0</v>
      </c>
      <c r="H436" s="31">
        <f t="shared" si="223"/>
        <v>0</v>
      </c>
      <c r="I436" s="31">
        <f t="shared" si="223"/>
        <v>0</v>
      </c>
      <c r="J436" s="31">
        <f t="shared" si="223"/>
        <v>0</v>
      </c>
      <c r="K436" s="31">
        <f t="shared" si="223"/>
        <v>0</v>
      </c>
      <c r="L436" s="31">
        <f t="shared" si="223"/>
        <v>0</v>
      </c>
      <c r="M436" s="31">
        <f t="shared" si="223"/>
        <v>0</v>
      </c>
      <c r="N436" s="31">
        <f t="shared" si="223"/>
        <v>0</v>
      </c>
      <c r="O436" s="31">
        <f t="shared" si="223"/>
        <v>0</v>
      </c>
      <c r="P436" s="31">
        <f t="shared" si="223"/>
        <v>0</v>
      </c>
      <c r="Q436" s="31">
        <f t="shared" si="223"/>
        <v>0</v>
      </c>
      <c r="R436" s="31">
        <f t="shared" si="223"/>
        <v>0</v>
      </c>
      <c r="S436" s="31">
        <f t="shared" si="223"/>
        <v>0</v>
      </c>
      <c r="T436" s="31">
        <f t="shared" si="223"/>
        <v>0</v>
      </c>
      <c r="U436" s="31">
        <f t="shared" si="223"/>
        <v>0</v>
      </c>
      <c r="V436" s="31">
        <f t="shared" si="223"/>
        <v>0</v>
      </c>
      <c r="W436" s="31">
        <f t="shared" si="223"/>
        <v>0</v>
      </c>
      <c r="X436" s="31">
        <f t="shared" si="223"/>
        <v>0</v>
      </c>
      <c r="Y436" s="31">
        <f t="shared" si="223"/>
        <v>0</v>
      </c>
      <c r="Z436" s="31">
        <f>SUM(M436:Y436)</f>
        <v>0</v>
      </c>
      <c r="AA436" s="31">
        <f>D436-Z436</f>
        <v>0</v>
      </c>
      <c r="AB436" s="37" t="e">
        <f>Z436/D436</f>
        <v>#DIV/0!</v>
      </c>
      <c r="AC436" s="32"/>
      <c r="AE436" s="128"/>
      <c r="AF436" s="128"/>
      <c r="AG436" s="128"/>
      <c r="AH436" s="128"/>
      <c r="AI436" s="128"/>
      <c r="AJ436" s="128"/>
      <c r="AK436" s="128"/>
    </row>
    <row r="437" spans="1:37" s="33" customFormat="1" ht="18" customHeight="1" x14ac:dyDescent="0.2">
      <c r="A437" s="36" t="s">
        <v>35</v>
      </c>
      <c r="B437" s="31">
        <f t="shared" ref="B437:Q441" si="224">B257+B247+B237+B227+B217</f>
        <v>409414521.33999997</v>
      </c>
      <c r="C437" s="31">
        <f t="shared" si="224"/>
        <v>0</v>
      </c>
      <c r="D437" s="31">
        <f t="shared" si="224"/>
        <v>409414521.33999997</v>
      </c>
      <c r="E437" s="31">
        <f t="shared" si="224"/>
        <v>43758889.789999999</v>
      </c>
      <c r="F437" s="31">
        <f t="shared" si="224"/>
        <v>0</v>
      </c>
      <c r="G437" s="31">
        <f t="shared" si="224"/>
        <v>0</v>
      </c>
      <c r="H437" s="31">
        <f t="shared" si="224"/>
        <v>0</v>
      </c>
      <c r="I437" s="31">
        <f t="shared" si="224"/>
        <v>3159583.9499999997</v>
      </c>
      <c r="J437" s="31">
        <f t="shared" si="224"/>
        <v>0</v>
      </c>
      <c r="K437" s="31">
        <f t="shared" si="224"/>
        <v>0</v>
      </c>
      <c r="L437" s="31">
        <f t="shared" si="224"/>
        <v>0</v>
      </c>
      <c r="M437" s="31">
        <f t="shared" si="224"/>
        <v>3159583.9499999997</v>
      </c>
      <c r="N437" s="31">
        <f t="shared" si="224"/>
        <v>4491481.78</v>
      </c>
      <c r="O437" s="31">
        <f t="shared" si="224"/>
        <v>35409570.920000002</v>
      </c>
      <c r="P437" s="31">
        <f t="shared" si="224"/>
        <v>698253.14</v>
      </c>
      <c r="Q437" s="31">
        <f t="shared" si="224"/>
        <v>0</v>
      </c>
      <c r="R437" s="31">
        <f t="shared" si="223"/>
        <v>0</v>
      </c>
      <c r="S437" s="31">
        <f t="shared" si="223"/>
        <v>0</v>
      </c>
      <c r="T437" s="31">
        <f t="shared" si="223"/>
        <v>0</v>
      </c>
      <c r="U437" s="31">
        <f t="shared" si="223"/>
        <v>0</v>
      </c>
      <c r="V437" s="31">
        <f t="shared" si="223"/>
        <v>0</v>
      </c>
      <c r="W437" s="31">
        <f t="shared" si="223"/>
        <v>0</v>
      </c>
      <c r="X437" s="31">
        <f t="shared" si="223"/>
        <v>0</v>
      </c>
      <c r="Y437" s="31">
        <f t="shared" si="223"/>
        <v>0</v>
      </c>
      <c r="Z437" s="31">
        <f t="shared" ref="Z437:Z439" si="225">SUM(M437:Y437)</f>
        <v>43758889.790000007</v>
      </c>
      <c r="AA437" s="31">
        <f>D437-Z437</f>
        <v>365655631.54999995</v>
      </c>
      <c r="AB437" s="39">
        <f>Z437/D437</f>
        <v>0.10688162610055606</v>
      </c>
      <c r="AC437" s="32"/>
      <c r="AE437" s="128"/>
      <c r="AF437" s="128"/>
      <c r="AG437" s="128"/>
      <c r="AH437" s="128"/>
      <c r="AI437" s="128"/>
      <c r="AJ437" s="128"/>
      <c r="AK437" s="128"/>
    </row>
    <row r="438" spans="1:37" s="33" customFormat="1" ht="18" customHeight="1" x14ac:dyDescent="0.2">
      <c r="A438" s="36" t="s">
        <v>36</v>
      </c>
      <c r="B438" s="31">
        <f t="shared" si="224"/>
        <v>0</v>
      </c>
      <c r="C438" s="31">
        <f t="shared" si="223"/>
        <v>0</v>
      </c>
      <c r="D438" s="31">
        <f t="shared" si="223"/>
        <v>0</v>
      </c>
      <c r="E438" s="31">
        <f t="shared" si="223"/>
        <v>0</v>
      </c>
      <c r="F438" s="31">
        <f t="shared" si="223"/>
        <v>0</v>
      </c>
      <c r="G438" s="31">
        <f t="shared" si="223"/>
        <v>0</v>
      </c>
      <c r="H438" s="31">
        <f t="shared" si="223"/>
        <v>0</v>
      </c>
      <c r="I438" s="31">
        <f t="shared" si="223"/>
        <v>0</v>
      </c>
      <c r="J438" s="31">
        <f t="shared" si="223"/>
        <v>0</v>
      </c>
      <c r="K438" s="31">
        <f t="shared" si="223"/>
        <v>0</v>
      </c>
      <c r="L438" s="31">
        <f t="shared" si="223"/>
        <v>0</v>
      </c>
      <c r="M438" s="31">
        <f t="shared" si="223"/>
        <v>0</v>
      </c>
      <c r="N438" s="31">
        <f t="shared" si="223"/>
        <v>0</v>
      </c>
      <c r="O438" s="31">
        <f t="shared" si="223"/>
        <v>0</v>
      </c>
      <c r="P438" s="31">
        <f t="shared" si="223"/>
        <v>0</v>
      </c>
      <c r="Q438" s="31">
        <f t="shared" si="223"/>
        <v>0</v>
      </c>
      <c r="R438" s="31">
        <f t="shared" si="223"/>
        <v>0</v>
      </c>
      <c r="S438" s="31">
        <f t="shared" si="223"/>
        <v>0</v>
      </c>
      <c r="T438" s="31">
        <f t="shared" si="223"/>
        <v>0</v>
      </c>
      <c r="U438" s="31">
        <f t="shared" si="223"/>
        <v>0</v>
      </c>
      <c r="V438" s="31">
        <f t="shared" si="223"/>
        <v>0</v>
      </c>
      <c r="W438" s="31">
        <f t="shared" si="223"/>
        <v>0</v>
      </c>
      <c r="X438" s="31">
        <f t="shared" si="223"/>
        <v>0</v>
      </c>
      <c r="Y438" s="31">
        <f t="shared" si="223"/>
        <v>0</v>
      </c>
      <c r="Z438" s="31">
        <f t="shared" si="225"/>
        <v>0</v>
      </c>
      <c r="AA438" s="31">
        <f>D438-Z438</f>
        <v>0</v>
      </c>
      <c r="AB438" s="39"/>
      <c r="AC438" s="32"/>
      <c r="AE438" s="128"/>
      <c r="AF438" s="128"/>
      <c r="AG438" s="128"/>
      <c r="AH438" s="128"/>
      <c r="AI438" s="128"/>
      <c r="AJ438" s="128"/>
      <c r="AK438" s="128"/>
    </row>
    <row r="439" spans="1:37" s="33" customFormat="1" ht="18" customHeight="1" x14ac:dyDescent="0.2">
      <c r="A439" s="36" t="s">
        <v>37</v>
      </c>
      <c r="B439" s="31">
        <f t="shared" si="224"/>
        <v>22572325.180000003</v>
      </c>
      <c r="C439" s="31">
        <f t="shared" si="223"/>
        <v>0</v>
      </c>
      <c r="D439" s="31">
        <f t="shared" si="223"/>
        <v>22572325.180000003</v>
      </c>
      <c r="E439" s="31">
        <f t="shared" si="223"/>
        <v>7754328</v>
      </c>
      <c r="F439" s="31">
        <f t="shared" si="223"/>
        <v>0</v>
      </c>
      <c r="G439" s="31">
        <f t="shared" si="223"/>
        <v>0</v>
      </c>
      <c r="H439" s="31">
        <f t="shared" si="223"/>
        <v>0</v>
      </c>
      <c r="I439" s="31">
        <f t="shared" si="223"/>
        <v>0</v>
      </c>
      <c r="J439" s="31">
        <f t="shared" si="223"/>
        <v>0</v>
      </c>
      <c r="K439" s="31">
        <f t="shared" si="223"/>
        <v>0</v>
      </c>
      <c r="L439" s="31">
        <f t="shared" si="223"/>
        <v>0</v>
      </c>
      <c r="M439" s="31">
        <f t="shared" si="223"/>
        <v>0</v>
      </c>
      <c r="N439" s="31">
        <f t="shared" si="223"/>
        <v>4307688</v>
      </c>
      <c r="O439" s="31">
        <f t="shared" si="223"/>
        <v>3385590</v>
      </c>
      <c r="P439" s="31">
        <f t="shared" si="223"/>
        <v>61050</v>
      </c>
      <c r="Q439" s="31">
        <f t="shared" si="223"/>
        <v>0</v>
      </c>
      <c r="R439" s="31">
        <f t="shared" si="223"/>
        <v>0</v>
      </c>
      <c r="S439" s="31">
        <f t="shared" si="223"/>
        <v>0</v>
      </c>
      <c r="T439" s="31">
        <f t="shared" si="223"/>
        <v>0</v>
      </c>
      <c r="U439" s="31">
        <f t="shared" si="223"/>
        <v>0</v>
      </c>
      <c r="V439" s="31">
        <f t="shared" si="223"/>
        <v>0</v>
      </c>
      <c r="W439" s="31">
        <f t="shared" si="223"/>
        <v>0</v>
      </c>
      <c r="X439" s="31">
        <f t="shared" si="223"/>
        <v>0</v>
      </c>
      <c r="Y439" s="31">
        <f t="shared" si="223"/>
        <v>0</v>
      </c>
      <c r="Z439" s="31">
        <f t="shared" si="225"/>
        <v>7754328</v>
      </c>
      <c r="AA439" s="31">
        <f>D439-Z439</f>
        <v>14817997.180000003</v>
      </c>
      <c r="AB439" s="39">
        <f>Z439/D439</f>
        <v>0.34353253101592962</v>
      </c>
      <c r="AC439" s="32"/>
      <c r="AE439" s="128"/>
      <c r="AF439" s="128"/>
      <c r="AG439" s="128"/>
      <c r="AH439" s="128"/>
      <c r="AI439" s="128"/>
      <c r="AJ439" s="128"/>
      <c r="AK439" s="128"/>
    </row>
    <row r="440" spans="1:37" s="33" customFormat="1" ht="18" hidden="1" customHeight="1" x14ac:dyDescent="0.25">
      <c r="A440" s="40" t="s">
        <v>38</v>
      </c>
      <c r="B440" s="41">
        <f t="shared" ref="B440:AA440" si="226">SUM(B436:B439)</f>
        <v>431986846.51999998</v>
      </c>
      <c r="C440" s="41">
        <f t="shared" si="226"/>
        <v>0</v>
      </c>
      <c r="D440" s="41">
        <f t="shared" si="226"/>
        <v>431986846.51999998</v>
      </c>
      <c r="E440" s="41">
        <f t="shared" si="226"/>
        <v>51513217.789999999</v>
      </c>
      <c r="F440" s="41">
        <f t="shared" si="226"/>
        <v>0</v>
      </c>
      <c r="G440" s="41">
        <f t="shared" si="226"/>
        <v>0</v>
      </c>
      <c r="H440" s="41">
        <f t="shared" si="226"/>
        <v>0</v>
      </c>
      <c r="I440" s="41">
        <f t="shared" si="226"/>
        <v>3159583.9499999997</v>
      </c>
      <c r="J440" s="41">
        <f t="shared" si="226"/>
        <v>0</v>
      </c>
      <c r="K440" s="41">
        <f t="shared" si="226"/>
        <v>0</v>
      </c>
      <c r="L440" s="41">
        <f t="shared" si="226"/>
        <v>0</v>
      </c>
      <c r="M440" s="41">
        <f t="shared" si="226"/>
        <v>3159583.9499999997</v>
      </c>
      <c r="N440" s="41">
        <f t="shared" si="226"/>
        <v>8799169.7800000012</v>
      </c>
      <c r="O440" s="41">
        <f t="shared" si="226"/>
        <v>38795160.920000002</v>
      </c>
      <c r="P440" s="41">
        <f t="shared" si="226"/>
        <v>759303.14</v>
      </c>
      <c r="Q440" s="41">
        <f t="shared" si="226"/>
        <v>0</v>
      </c>
      <c r="R440" s="41">
        <f t="shared" si="226"/>
        <v>0</v>
      </c>
      <c r="S440" s="41">
        <f t="shared" si="226"/>
        <v>0</v>
      </c>
      <c r="T440" s="41">
        <f t="shared" si="226"/>
        <v>0</v>
      </c>
      <c r="U440" s="41">
        <f t="shared" si="226"/>
        <v>0</v>
      </c>
      <c r="V440" s="41">
        <f t="shared" si="226"/>
        <v>0</v>
      </c>
      <c r="W440" s="41">
        <f t="shared" si="226"/>
        <v>0</v>
      </c>
      <c r="X440" s="41">
        <f t="shared" si="226"/>
        <v>0</v>
      </c>
      <c r="Y440" s="41">
        <f t="shared" si="226"/>
        <v>0</v>
      </c>
      <c r="Z440" s="41">
        <f t="shared" si="226"/>
        <v>51513217.790000007</v>
      </c>
      <c r="AA440" s="41">
        <f t="shared" si="226"/>
        <v>380473628.72999996</v>
      </c>
      <c r="AB440" s="42">
        <f>Z440/D440</f>
        <v>0.11924719052207314</v>
      </c>
      <c r="AC440" s="32"/>
      <c r="AE440" s="128"/>
      <c r="AF440" s="128"/>
      <c r="AG440" s="128"/>
      <c r="AH440" s="128"/>
      <c r="AI440" s="128"/>
      <c r="AJ440" s="128"/>
      <c r="AK440" s="128"/>
    </row>
    <row r="441" spans="1:37" s="33" customFormat="1" ht="18" hidden="1" customHeight="1" x14ac:dyDescent="0.25">
      <c r="A441" s="43" t="s">
        <v>39</v>
      </c>
      <c r="B441" s="31">
        <f t="shared" si="224"/>
        <v>0</v>
      </c>
      <c r="C441" s="31">
        <f t="shared" si="223"/>
        <v>0</v>
      </c>
      <c r="D441" s="31">
        <f t="shared" si="223"/>
        <v>0</v>
      </c>
      <c r="E441" s="31">
        <f t="shared" si="223"/>
        <v>0</v>
      </c>
      <c r="F441" s="31">
        <f t="shared" si="223"/>
        <v>0</v>
      </c>
      <c r="G441" s="31">
        <f t="shared" si="223"/>
        <v>0</v>
      </c>
      <c r="H441" s="31">
        <f t="shared" si="223"/>
        <v>0</v>
      </c>
      <c r="I441" s="31">
        <f t="shared" si="223"/>
        <v>0</v>
      </c>
      <c r="J441" s="31">
        <f t="shared" si="223"/>
        <v>0</v>
      </c>
      <c r="K441" s="31">
        <f t="shared" si="223"/>
        <v>0</v>
      </c>
      <c r="L441" s="31">
        <f t="shared" si="223"/>
        <v>0</v>
      </c>
      <c r="M441" s="31">
        <f t="shared" si="223"/>
        <v>0</v>
      </c>
      <c r="N441" s="31">
        <f t="shared" si="223"/>
        <v>0</v>
      </c>
      <c r="O441" s="31">
        <f t="shared" si="223"/>
        <v>0</v>
      </c>
      <c r="P441" s="31">
        <f t="shared" si="223"/>
        <v>0</v>
      </c>
      <c r="Q441" s="31">
        <f t="shared" si="223"/>
        <v>0</v>
      </c>
      <c r="R441" s="31">
        <f t="shared" si="223"/>
        <v>0</v>
      </c>
      <c r="S441" s="31">
        <f t="shared" si="223"/>
        <v>0</v>
      </c>
      <c r="T441" s="31">
        <f t="shared" si="223"/>
        <v>0</v>
      </c>
      <c r="U441" s="31">
        <f t="shared" si="223"/>
        <v>0</v>
      </c>
      <c r="V441" s="31">
        <f t="shared" si="223"/>
        <v>0</v>
      </c>
      <c r="W441" s="31">
        <f t="shared" si="223"/>
        <v>0</v>
      </c>
      <c r="X441" s="31">
        <f t="shared" si="223"/>
        <v>0</v>
      </c>
      <c r="Y441" s="31">
        <f t="shared" si="223"/>
        <v>0</v>
      </c>
      <c r="Z441" s="31">
        <f t="shared" ref="Z441" si="227">SUM(M441:Y441)</f>
        <v>0</v>
      </c>
      <c r="AA441" s="31">
        <f>D441-Z441</f>
        <v>0</v>
      </c>
      <c r="AB441" s="39" t="e">
        <f>Z441/D441</f>
        <v>#DIV/0!</v>
      </c>
      <c r="AC441" s="32"/>
      <c r="AE441" s="128"/>
      <c r="AF441" s="128"/>
      <c r="AG441" s="128"/>
      <c r="AH441" s="128"/>
      <c r="AI441" s="128"/>
      <c r="AJ441" s="128"/>
      <c r="AK441" s="128"/>
    </row>
    <row r="442" spans="1:37" s="33" customFormat="1" ht="18" customHeight="1" x14ac:dyDescent="0.25">
      <c r="A442" s="40" t="s">
        <v>40</v>
      </c>
      <c r="B442" s="41">
        <f t="shared" ref="B442:AA442" si="228">B441+B440</f>
        <v>431986846.51999998</v>
      </c>
      <c r="C442" s="41">
        <f t="shared" si="228"/>
        <v>0</v>
      </c>
      <c r="D442" s="41">
        <f t="shared" si="228"/>
        <v>431986846.51999998</v>
      </c>
      <c r="E442" s="41">
        <f t="shared" si="228"/>
        <v>51513217.789999999</v>
      </c>
      <c r="F442" s="41">
        <f t="shared" si="228"/>
        <v>0</v>
      </c>
      <c r="G442" s="41">
        <f t="shared" si="228"/>
        <v>0</v>
      </c>
      <c r="H442" s="41">
        <f t="shared" si="228"/>
        <v>0</v>
      </c>
      <c r="I442" s="41">
        <f t="shared" si="228"/>
        <v>3159583.9499999997</v>
      </c>
      <c r="J442" s="41">
        <f t="shared" si="228"/>
        <v>0</v>
      </c>
      <c r="K442" s="41">
        <f t="shared" si="228"/>
        <v>0</v>
      </c>
      <c r="L442" s="41">
        <f t="shared" si="228"/>
        <v>0</v>
      </c>
      <c r="M442" s="41">
        <f t="shared" si="228"/>
        <v>3159583.9499999997</v>
      </c>
      <c r="N442" s="41">
        <f t="shared" si="228"/>
        <v>8799169.7800000012</v>
      </c>
      <c r="O442" s="41">
        <f t="shared" si="228"/>
        <v>38795160.920000002</v>
      </c>
      <c r="P442" s="41">
        <f t="shared" si="228"/>
        <v>759303.14</v>
      </c>
      <c r="Q442" s="41">
        <f t="shared" si="228"/>
        <v>0</v>
      </c>
      <c r="R442" s="41">
        <f t="shared" si="228"/>
        <v>0</v>
      </c>
      <c r="S442" s="41">
        <f t="shared" si="228"/>
        <v>0</v>
      </c>
      <c r="T442" s="41">
        <f t="shared" si="228"/>
        <v>0</v>
      </c>
      <c r="U442" s="41">
        <f t="shared" si="228"/>
        <v>0</v>
      </c>
      <c r="V442" s="41">
        <f t="shared" si="228"/>
        <v>0</v>
      </c>
      <c r="W442" s="41">
        <f t="shared" si="228"/>
        <v>0</v>
      </c>
      <c r="X442" s="41">
        <f t="shared" si="228"/>
        <v>0</v>
      </c>
      <c r="Y442" s="41">
        <f t="shared" si="228"/>
        <v>0</v>
      </c>
      <c r="Z442" s="41">
        <f t="shared" si="228"/>
        <v>51513217.790000007</v>
      </c>
      <c r="AA442" s="41">
        <f t="shared" si="228"/>
        <v>380473628.72999996</v>
      </c>
      <c r="AB442" s="42">
        <f>Z442/D442</f>
        <v>0.11924719052207314</v>
      </c>
      <c r="AC442" s="44"/>
      <c r="AE442" s="128"/>
      <c r="AF442" s="128"/>
      <c r="AG442" s="128"/>
      <c r="AH442" s="128"/>
      <c r="AI442" s="128"/>
      <c r="AJ442" s="128"/>
      <c r="AK442" s="128"/>
    </row>
    <row r="443" spans="1:37" s="33" customFormat="1" ht="15" customHeight="1" x14ac:dyDescent="0.25">
      <c r="A443" s="34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2"/>
      <c r="AE443" s="128"/>
      <c r="AF443" s="128"/>
      <c r="AG443" s="128"/>
      <c r="AH443" s="128"/>
      <c r="AI443" s="128"/>
      <c r="AJ443" s="128"/>
      <c r="AK443" s="128"/>
    </row>
    <row r="444" spans="1:37" s="33" customFormat="1" ht="15" customHeight="1" thickBot="1" x14ac:dyDescent="0.3">
      <c r="A444" s="58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60"/>
      <c r="AE444" s="128"/>
      <c r="AF444" s="128"/>
      <c r="AG444" s="128"/>
      <c r="AH444" s="128"/>
      <c r="AI444" s="128"/>
      <c r="AJ444" s="128"/>
      <c r="AK444" s="128"/>
    </row>
    <row r="445" spans="1:37" s="33" customFormat="1" ht="15" customHeight="1" x14ac:dyDescent="0.25">
      <c r="A445" s="55" t="s">
        <v>67</v>
      </c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2"/>
      <c r="AE445" s="128"/>
      <c r="AF445" s="128"/>
      <c r="AG445" s="128"/>
      <c r="AH445" s="128"/>
      <c r="AI445" s="128"/>
      <c r="AJ445" s="128"/>
      <c r="AK445" s="128"/>
    </row>
    <row r="446" spans="1:37" s="33" customFormat="1" ht="15" customHeight="1" x14ac:dyDescent="0.2">
      <c r="A446" s="56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2"/>
      <c r="AE446" s="128"/>
      <c r="AF446" s="128"/>
      <c r="AG446" s="128"/>
      <c r="AH446" s="128"/>
      <c r="AI446" s="128"/>
      <c r="AJ446" s="128"/>
      <c r="AK446" s="128"/>
    </row>
    <row r="447" spans="1:37" s="33" customFormat="1" ht="15" customHeight="1" x14ac:dyDescent="0.25">
      <c r="A447" s="48" t="s">
        <v>68</v>
      </c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2"/>
      <c r="AE447" s="128"/>
      <c r="AF447" s="128"/>
      <c r="AG447" s="128"/>
      <c r="AH447" s="128"/>
      <c r="AI447" s="128"/>
      <c r="AJ447" s="128"/>
      <c r="AK447" s="128"/>
    </row>
    <row r="448" spans="1:37" s="33" customFormat="1" ht="18" customHeight="1" x14ac:dyDescent="0.2">
      <c r="A448" s="36" t="s">
        <v>34</v>
      </c>
      <c r="B448" s="31">
        <f>B458</f>
        <v>0</v>
      </c>
      <c r="C448" s="31">
        <f t="shared" ref="C448:Y451" si="229">C458</f>
        <v>0</v>
      </c>
      <c r="D448" s="31">
        <f t="shared" si="229"/>
        <v>0</v>
      </c>
      <c r="E448" s="31">
        <f t="shared" si="229"/>
        <v>0</v>
      </c>
      <c r="F448" s="31">
        <f t="shared" si="229"/>
        <v>0</v>
      </c>
      <c r="G448" s="31">
        <f t="shared" si="229"/>
        <v>0</v>
      </c>
      <c r="H448" s="31">
        <f t="shared" si="229"/>
        <v>0</v>
      </c>
      <c r="I448" s="31">
        <f t="shared" si="229"/>
        <v>0</v>
      </c>
      <c r="J448" s="31">
        <f t="shared" si="229"/>
        <v>0</v>
      </c>
      <c r="K448" s="31">
        <f t="shared" si="229"/>
        <v>0</v>
      </c>
      <c r="L448" s="31">
        <f t="shared" si="229"/>
        <v>0</v>
      </c>
      <c r="M448" s="31">
        <f t="shared" si="229"/>
        <v>0</v>
      </c>
      <c r="N448" s="31">
        <f t="shared" si="229"/>
        <v>0</v>
      </c>
      <c r="O448" s="31">
        <f t="shared" si="229"/>
        <v>0</v>
      </c>
      <c r="P448" s="31">
        <f t="shared" si="229"/>
        <v>0</v>
      </c>
      <c r="Q448" s="31">
        <f t="shared" si="229"/>
        <v>0</v>
      </c>
      <c r="R448" s="31">
        <f t="shared" si="229"/>
        <v>0</v>
      </c>
      <c r="S448" s="31">
        <f t="shared" si="229"/>
        <v>0</v>
      </c>
      <c r="T448" s="31">
        <f t="shared" si="229"/>
        <v>0</v>
      </c>
      <c r="U448" s="31">
        <f t="shared" si="229"/>
        <v>0</v>
      </c>
      <c r="V448" s="31">
        <f t="shared" si="229"/>
        <v>0</v>
      </c>
      <c r="W448" s="31">
        <f t="shared" si="229"/>
        <v>0</v>
      </c>
      <c r="X448" s="31">
        <f t="shared" si="229"/>
        <v>0</v>
      </c>
      <c r="Y448" s="31">
        <f t="shared" si="229"/>
        <v>0</v>
      </c>
      <c r="Z448" s="31">
        <f>SUM(M448:Y448)</f>
        <v>0</v>
      </c>
      <c r="AA448" s="31">
        <f>D448-Z448</f>
        <v>0</v>
      </c>
      <c r="AB448" s="37" t="e">
        <f>Z448/D448</f>
        <v>#DIV/0!</v>
      </c>
      <c r="AC448" s="32"/>
      <c r="AE448" s="128"/>
      <c r="AF448" s="128"/>
      <c r="AG448" s="128"/>
      <c r="AH448" s="128"/>
      <c r="AI448" s="128"/>
      <c r="AJ448" s="128"/>
      <c r="AK448" s="128"/>
    </row>
    <row r="449" spans="1:37" s="33" customFormat="1" ht="18" customHeight="1" x14ac:dyDescent="0.2">
      <c r="A449" s="36" t="s">
        <v>35</v>
      </c>
      <c r="B449" s="31">
        <f t="shared" ref="B449:Q453" si="230">B459</f>
        <v>355984758.77999324</v>
      </c>
      <c r="C449" s="31">
        <f t="shared" si="229"/>
        <v>0</v>
      </c>
      <c r="D449" s="31">
        <f t="shared" si="229"/>
        <v>355984758.77999324</v>
      </c>
      <c r="E449" s="31">
        <f t="shared" si="229"/>
        <v>19462937.050000001</v>
      </c>
      <c r="F449" s="31">
        <f t="shared" si="229"/>
        <v>0</v>
      </c>
      <c r="G449" s="31">
        <f t="shared" si="229"/>
        <v>0</v>
      </c>
      <c r="H449" s="31">
        <f t="shared" si="229"/>
        <v>0</v>
      </c>
      <c r="I449" s="31">
        <f t="shared" si="229"/>
        <v>13469328.249999998</v>
      </c>
      <c r="J449" s="31">
        <f t="shared" si="229"/>
        <v>0</v>
      </c>
      <c r="K449" s="31">
        <f t="shared" si="229"/>
        <v>0</v>
      </c>
      <c r="L449" s="31">
        <f t="shared" si="229"/>
        <v>0</v>
      </c>
      <c r="M449" s="31">
        <f t="shared" si="229"/>
        <v>13469328.249999998</v>
      </c>
      <c r="N449" s="31">
        <f t="shared" si="229"/>
        <v>5514954.7200000007</v>
      </c>
      <c r="O449" s="31">
        <f t="shared" si="229"/>
        <v>1795631.2500000002</v>
      </c>
      <c r="P449" s="31">
        <f t="shared" si="229"/>
        <v>-1316977.1700000004</v>
      </c>
      <c r="Q449" s="31">
        <f t="shared" si="229"/>
        <v>0</v>
      </c>
      <c r="R449" s="31">
        <f t="shared" si="229"/>
        <v>0</v>
      </c>
      <c r="S449" s="31">
        <f t="shared" si="229"/>
        <v>0</v>
      </c>
      <c r="T449" s="31">
        <f t="shared" si="229"/>
        <v>0</v>
      </c>
      <c r="U449" s="31">
        <f t="shared" si="229"/>
        <v>0</v>
      </c>
      <c r="V449" s="31">
        <f t="shared" si="229"/>
        <v>0</v>
      </c>
      <c r="W449" s="31">
        <f t="shared" si="229"/>
        <v>0</v>
      </c>
      <c r="X449" s="31">
        <f t="shared" si="229"/>
        <v>0</v>
      </c>
      <c r="Y449" s="31">
        <f t="shared" si="229"/>
        <v>0</v>
      </c>
      <c r="Z449" s="31">
        <f t="shared" ref="Z449:Z451" si="231">SUM(M449:Y449)</f>
        <v>19462937.049999997</v>
      </c>
      <c r="AA449" s="31">
        <f>D449-Z449</f>
        <v>336521821.72999322</v>
      </c>
      <c r="AB449" s="39">
        <f>Z449/D449</f>
        <v>5.4673512193898557E-2</v>
      </c>
      <c r="AC449" s="32"/>
      <c r="AE449" s="128"/>
      <c r="AF449" s="128"/>
      <c r="AG449" s="128"/>
      <c r="AH449" s="128"/>
      <c r="AI449" s="128"/>
      <c r="AJ449" s="128"/>
      <c r="AK449" s="128"/>
    </row>
    <row r="450" spans="1:37" s="33" customFormat="1" ht="18" customHeight="1" x14ac:dyDescent="0.2">
      <c r="A450" s="36" t="s">
        <v>36</v>
      </c>
      <c r="B450" s="31">
        <f t="shared" si="230"/>
        <v>4312363.0699999332</v>
      </c>
      <c r="C450" s="31">
        <f t="shared" si="229"/>
        <v>0</v>
      </c>
      <c r="D450" s="31">
        <f t="shared" si="229"/>
        <v>4312363.0699999332</v>
      </c>
      <c r="E450" s="31">
        <f t="shared" si="229"/>
        <v>174171.45</v>
      </c>
      <c r="F450" s="31">
        <f t="shared" si="229"/>
        <v>0</v>
      </c>
      <c r="G450" s="31">
        <f t="shared" si="229"/>
        <v>0</v>
      </c>
      <c r="H450" s="31">
        <f t="shared" si="229"/>
        <v>0</v>
      </c>
      <c r="I450" s="31">
        <f t="shared" si="229"/>
        <v>174171.45</v>
      </c>
      <c r="J450" s="31">
        <f t="shared" si="229"/>
        <v>0</v>
      </c>
      <c r="K450" s="31">
        <f t="shared" si="229"/>
        <v>0</v>
      </c>
      <c r="L450" s="31">
        <f t="shared" si="229"/>
        <v>0</v>
      </c>
      <c r="M450" s="31">
        <f t="shared" si="229"/>
        <v>174171.45</v>
      </c>
      <c r="N450" s="31">
        <f t="shared" si="229"/>
        <v>0</v>
      </c>
      <c r="O450" s="31">
        <f t="shared" si="229"/>
        <v>0</v>
      </c>
      <c r="P450" s="31">
        <f t="shared" si="229"/>
        <v>0</v>
      </c>
      <c r="Q450" s="31">
        <f t="shared" si="229"/>
        <v>0</v>
      </c>
      <c r="R450" s="31">
        <f t="shared" si="229"/>
        <v>0</v>
      </c>
      <c r="S450" s="31">
        <f t="shared" si="229"/>
        <v>0</v>
      </c>
      <c r="T450" s="31">
        <f t="shared" si="229"/>
        <v>0</v>
      </c>
      <c r="U450" s="31">
        <f t="shared" si="229"/>
        <v>0</v>
      </c>
      <c r="V450" s="31">
        <f t="shared" si="229"/>
        <v>0</v>
      </c>
      <c r="W450" s="31">
        <f t="shared" si="229"/>
        <v>0</v>
      </c>
      <c r="X450" s="31">
        <f t="shared" si="229"/>
        <v>0</v>
      </c>
      <c r="Y450" s="31">
        <f t="shared" si="229"/>
        <v>0</v>
      </c>
      <c r="Z450" s="31">
        <f t="shared" si="231"/>
        <v>174171.45</v>
      </c>
      <c r="AA450" s="31">
        <f>D450-Z450</f>
        <v>4138191.6199999331</v>
      </c>
      <c r="AB450" s="39">
        <f>Z450/D450</f>
        <v>4.0388865031255987E-2</v>
      </c>
      <c r="AC450" s="32"/>
      <c r="AE450" s="128"/>
      <c r="AF450" s="128"/>
      <c r="AG450" s="128"/>
      <c r="AH450" s="128"/>
      <c r="AI450" s="128"/>
      <c r="AJ450" s="128"/>
      <c r="AK450" s="128"/>
    </row>
    <row r="451" spans="1:37" s="33" customFormat="1" ht="18" customHeight="1" x14ac:dyDescent="0.2">
      <c r="A451" s="36" t="s">
        <v>37</v>
      </c>
      <c r="B451" s="31">
        <f t="shared" si="230"/>
        <v>0</v>
      </c>
      <c r="C451" s="31">
        <f t="shared" si="229"/>
        <v>0</v>
      </c>
      <c r="D451" s="31">
        <f t="shared" si="229"/>
        <v>0</v>
      </c>
      <c r="E451" s="31">
        <f t="shared" si="229"/>
        <v>0</v>
      </c>
      <c r="F451" s="31">
        <f t="shared" si="229"/>
        <v>0</v>
      </c>
      <c r="G451" s="31">
        <f t="shared" si="229"/>
        <v>0</v>
      </c>
      <c r="H451" s="31">
        <f t="shared" si="229"/>
        <v>0</v>
      </c>
      <c r="I451" s="31">
        <f t="shared" si="229"/>
        <v>0</v>
      </c>
      <c r="J451" s="31">
        <f t="shared" si="229"/>
        <v>0</v>
      </c>
      <c r="K451" s="31">
        <f t="shared" si="229"/>
        <v>0</v>
      </c>
      <c r="L451" s="31">
        <f t="shared" si="229"/>
        <v>0</v>
      </c>
      <c r="M451" s="31">
        <f t="shared" si="229"/>
        <v>0</v>
      </c>
      <c r="N451" s="31">
        <f t="shared" si="229"/>
        <v>0</v>
      </c>
      <c r="O451" s="31">
        <f t="shared" si="229"/>
        <v>0</v>
      </c>
      <c r="P451" s="31">
        <f t="shared" si="229"/>
        <v>0</v>
      </c>
      <c r="Q451" s="31">
        <f t="shared" si="229"/>
        <v>0</v>
      </c>
      <c r="R451" s="31">
        <f t="shared" si="229"/>
        <v>0</v>
      </c>
      <c r="S451" s="31">
        <f t="shared" si="229"/>
        <v>0</v>
      </c>
      <c r="T451" s="31">
        <f t="shared" si="229"/>
        <v>0</v>
      </c>
      <c r="U451" s="31">
        <f t="shared" si="229"/>
        <v>0</v>
      </c>
      <c r="V451" s="31">
        <f t="shared" si="229"/>
        <v>0</v>
      </c>
      <c r="W451" s="31">
        <f t="shared" si="229"/>
        <v>0</v>
      </c>
      <c r="X451" s="31">
        <f t="shared" si="229"/>
        <v>0</v>
      </c>
      <c r="Y451" s="31">
        <f t="shared" si="229"/>
        <v>0</v>
      </c>
      <c r="Z451" s="31">
        <f t="shared" si="231"/>
        <v>0</v>
      </c>
      <c r="AA451" s="31">
        <f>D451-Z451</f>
        <v>0</v>
      </c>
      <c r="AB451" s="39"/>
      <c r="AC451" s="32"/>
      <c r="AE451" s="128"/>
      <c r="AF451" s="128"/>
      <c r="AG451" s="128"/>
      <c r="AH451" s="128"/>
      <c r="AI451" s="128"/>
      <c r="AJ451" s="128"/>
      <c r="AK451" s="128"/>
    </row>
    <row r="452" spans="1:37" s="33" customFormat="1" ht="18" hidden="1" customHeight="1" x14ac:dyDescent="0.25">
      <c r="A452" s="40" t="s">
        <v>38</v>
      </c>
      <c r="B452" s="41">
        <f t="shared" ref="B452:AA452" si="232">SUM(B448:B451)</f>
        <v>360297121.84999317</v>
      </c>
      <c r="C452" s="41">
        <f t="shared" si="232"/>
        <v>0</v>
      </c>
      <c r="D452" s="41">
        <f t="shared" si="232"/>
        <v>360297121.84999317</v>
      </c>
      <c r="E452" s="41">
        <f t="shared" si="232"/>
        <v>19637108.5</v>
      </c>
      <c r="F452" s="41">
        <f t="shared" si="232"/>
        <v>0</v>
      </c>
      <c r="G452" s="41">
        <f t="shared" si="232"/>
        <v>0</v>
      </c>
      <c r="H452" s="41">
        <f t="shared" si="232"/>
        <v>0</v>
      </c>
      <c r="I452" s="41">
        <f t="shared" si="232"/>
        <v>13643499.699999997</v>
      </c>
      <c r="J452" s="41">
        <f t="shared" si="232"/>
        <v>0</v>
      </c>
      <c r="K452" s="41">
        <f t="shared" si="232"/>
        <v>0</v>
      </c>
      <c r="L452" s="41">
        <f t="shared" si="232"/>
        <v>0</v>
      </c>
      <c r="M452" s="41">
        <f t="shared" si="232"/>
        <v>13643499.699999997</v>
      </c>
      <c r="N452" s="41">
        <f t="shared" si="232"/>
        <v>5514954.7200000007</v>
      </c>
      <c r="O452" s="41">
        <f t="shared" si="232"/>
        <v>1795631.2500000002</v>
      </c>
      <c r="P452" s="41">
        <f t="shared" si="232"/>
        <v>-1316977.1700000004</v>
      </c>
      <c r="Q452" s="41">
        <f t="shared" si="232"/>
        <v>0</v>
      </c>
      <c r="R452" s="41">
        <f t="shared" si="232"/>
        <v>0</v>
      </c>
      <c r="S452" s="41">
        <f t="shared" si="232"/>
        <v>0</v>
      </c>
      <c r="T452" s="41">
        <f t="shared" si="232"/>
        <v>0</v>
      </c>
      <c r="U452" s="41">
        <f t="shared" si="232"/>
        <v>0</v>
      </c>
      <c r="V452" s="41">
        <f t="shared" si="232"/>
        <v>0</v>
      </c>
      <c r="W452" s="41">
        <f t="shared" si="232"/>
        <v>0</v>
      </c>
      <c r="X452" s="41">
        <f t="shared" si="232"/>
        <v>0</v>
      </c>
      <c r="Y452" s="41">
        <f t="shared" si="232"/>
        <v>0</v>
      </c>
      <c r="Z452" s="41">
        <f t="shared" si="232"/>
        <v>19637108.499999996</v>
      </c>
      <c r="AA452" s="41">
        <f t="shared" si="232"/>
        <v>340660013.34999317</v>
      </c>
      <c r="AB452" s="42">
        <f>Z452/D452</f>
        <v>5.4502540567547886E-2</v>
      </c>
      <c r="AC452" s="32"/>
      <c r="AE452" s="128"/>
      <c r="AF452" s="128"/>
      <c r="AG452" s="128"/>
      <c r="AH452" s="128"/>
      <c r="AI452" s="128"/>
      <c r="AJ452" s="128"/>
      <c r="AK452" s="128"/>
    </row>
    <row r="453" spans="1:37" s="33" customFormat="1" ht="18" hidden="1" customHeight="1" x14ac:dyDescent="0.25">
      <c r="A453" s="43" t="s">
        <v>39</v>
      </c>
      <c r="B453" s="31">
        <f t="shared" si="230"/>
        <v>0</v>
      </c>
      <c r="C453" s="31">
        <f t="shared" si="230"/>
        <v>0</v>
      </c>
      <c r="D453" s="31">
        <f t="shared" si="230"/>
        <v>0</v>
      </c>
      <c r="E453" s="31">
        <f t="shared" si="230"/>
        <v>0</v>
      </c>
      <c r="F453" s="31">
        <f t="shared" si="230"/>
        <v>0</v>
      </c>
      <c r="G453" s="31">
        <f t="shared" si="230"/>
        <v>0</v>
      </c>
      <c r="H453" s="31">
        <f t="shared" si="230"/>
        <v>0</v>
      </c>
      <c r="I453" s="31">
        <f t="shared" si="230"/>
        <v>0</v>
      </c>
      <c r="J453" s="31">
        <f t="shared" si="230"/>
        <v>0</v>
      </c>
      <c r="K453" s="31">
        <f t="shared" si="230"/>
        <v>0</v>
      </c>
      <c r="L453" s="31">
        <f t="shared" si="230"/>
        <v>0</v>
      </c>
      <c r="M453" s="31">
        <f t="shared" si="230"/>
        <v>0</v>
      </c>
      <c r="N453" s="31">
        <f t="shared" si="230"/>
        <v>0</v>
      </c>
      <c r="O453" s="31">
        <f t="shared" si="230"/>
        <v>0</v>
      </c>
      <c r="P453" s="31">
        <f t="shared" si="230"/>
        <v>0</v>
      </c>
      <c r="Q453" s="31">
        <f t="shared" si="230"/>
        <v>0</v>
      </c>
      <c r="R453" s="31">
        <f t="shared" ref="R453:AN453" si="233">R463</f>
        <v>0</v>
      </c>
      <c r="S453" s="31">
        <f t="shared" si="233"/>
        <v>0</v>
      </c>
      <c r="T453" s="31">
        <f t="shared" si="233"/>
        <v>0</v>
      </c>
      <c r="U453" s="31">
        <f t="shared" si="233"/>
        <v>0</v>
      </c>
      <c r="V453" s="31">
        <f t="shared" si="233"/>
        <v>0</v>
      </c>
      <c r="W453" s="31">
        <f t="shared" si="233"/>
        <v>0</v>
      </c>
      <c r="X453" s="31">
        <f t="shared" si="233"/>
        <v>0</v>
      </c>
      <c r="Y453" s="31">
        <f t="shared" si="233"/>
        <v>0</v>
      </c>
      <c r="Z453" s="31">
        <f t="shared" ref="Z453" si="234">SUM(M453:Y453)</f>
        <v>0</v>
      </c>
      <c r="AA453" s="31">
        <f>D453-Z453</f>
        <v>0</v>
      </c>
      <c r="AB453" s="39"/>
      <c r="AC453" s="32"/>
      <c r="AE453" s="128"/>
      <c r="AF453" s="128"/>
      <c r="AG453" s="128"/>
      <c r="AH453" s="128"/>
      <c r="AI453" s="128"/>
      <c r="AJ453" s="128"/>
      <c r="AK453" s="128"/>
    </row>
    <row r="454" spans="1:37" s="33" customFormat="1" ht="18" customHeight="1" x14ac:dyDescent="0.25">
      <c r="A454" s="40" t="s">
        <v>40</v>
      </c>
      <c r="B454" s="41">
        <f t="shared" ref="B454:AA454" si="235">B453+B452</f>
        <v>360297121.84999317</v>
      </c>
      <c r="C454" s="41">
        <f t="shared" si="235"/>
        <v>0</v>
      </c>
      <c r="D454" s="41">
        <f t="shared" si="235"/>
        <v>360297121.84999317</v>
      </c>
      <c r="E454" s="41">
        <f t="shared" si="235"/>
        <v>19637108.5</v>
      </c>
      <c r="F454" s="41">
        <f t="shared" si="235"/>
        <v>0</v>
      </c>
      <c r="G454" s="41">
        <f t="shared" si="235"/>
        <v>0</v>
      </c>
      <c r="H454" s="41">
        <f t="shared" si="235"/>
        <v>0</v>
      </c>
      <c r="I454" s="41">
        <f t="shared" si="235"/>
        <v>13643499.699999997</v>
      </c>
      <c r="J454" s="41">
        <f t="shared" si="235"/>
        <v>0</v>
      </c>
      <c r="K454" s="41">
        <f t="shared" si="235"/>
        <v>0</v>
      </c>
      <c r="L454" s="41">
        <f t="shared" si="235"/>
        <v>0</v>
      </c>
      <c r="M454" s="41">
        <f t="shared" si="235"/>
        <v>13643499.699999997</v>
      </c>
      <c r="N454" s="41">
        <f t="shared" si="235"/>
        <v>5514954.7200000007</v>
      </c>
      <c r="O454" s="41">
        <f t="shared" si="235"/>
        <v>1795631.2500000002</v>
      </c>
      <c r="P454" s="41">
        <f t="shared" si="235"/>
        <v>-1316977.1700000004</v>
      </c>
      <c r="Q454" s="41">
        <f t="shared" si="235"/>
        <v>0</v>
      </c>
      <c r="R454" s="41">
        <f t="shared" si="235"/>
        <v>0</v>
      </c>
      <c r="S454" s="41">
        <f t="shared" si="235"/>
        <v>0</v>
      </c>
      <c r="T454" s="41">
        <f t="shared" si="235"/>
        <v>0</v>
      </c>
      <c r="U454" s="41">
        <f t="shared" si="235"/>
        <v>0</v>
      </c>
      <c r="V454" s="41">
        <f t="shared" si="235"/>
        <v>0</v>
      </c>
      <c r="W454" s="41">
        <f t="shared" si="235"/>
        <v>0</v>
      </c>
      <c r="X454" s="41">
        <f t="shared" si="235"/>
        <v>0</v>
      </c>
      <c r="Y454" s="41">
        <f t="shared" si="235"/>
        <v>0</v>
      </c>
      <c r="Z454" s="41">
        <f t="shared" si="235"/>
        <v>19637108.499999996</v>
      </c>
      <c r="AA454" s="41">
        <f t="shared" si="235"/>
        <v>340660013.34999317</v>
      </c>
      <c r="AB454" s="42">
        <f>Z454/D454</f>
        <v>5.4502540567547886E-2</v>
      </c>
      <c r="AC454" s="44"/>
      <c r="AE454" s="128"/>
      <c r="AF454" s="128"/>
      <c r="AG454" s="128"/>
      <c r="AH454" s="128"/>
      <c r="AI454" s="128"/>
      <c r="AJ454" s="128"/>
      <c r="AK454" s="128"/>
    </row>
    <row r="455" spans="1:37" s="33" customFormat="1" ht="15" customHeight="1" x14ac:dyDescent="0.25">
      <c r="A455" s="34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2"/>
      <c r="AE455" s="128"/>
      <c r="AF455" s="128"/>
      <c r="AG455" s="128"/>
      <c r="AH455" s="128"/>
      <c r="AI455" s="128"/>
      <c r="AJ455" s="128"/>
      <c r="AK455" s="128"/>
    </row>
    <row r="456" spans="1:37" s="33" customFormat="1" ht="15" customHeight="1" x14ac:dyDescent="0.25">
      <c r="A456" s="34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2"/>
      <c r="AE456" s="128"/>
      <c r="AF456" s="128"/>
      <c r="AG456" s="128"/>
      <c r="AH456" s="128"/>
      <c r="AI456" s="128"/>
      <c r="AJ456" s="128"/>
      <c r="AK456" s="128"/>
    </row>
    <row r="457" spans="1:37" s="33" customFormat="1" ht="15" customHeight="1" x14ac:dyDescent="0.25">
      <c r="A457" s="48" t="s">
        <v>69</v>
      </c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2"/>
      <c r="AE457" s="128"/>
      <c r="AF457" s="128"/>
      <c r="AG457" s="128"/>
      <c r="AH457" s="128"/>
      <c r="AI457" s="128"/>
      <c r="AJ457" s="128"/>
      <c r="AK457" s="128"/>
    </row>
    <row r="458" spans="1:37" s="33" customFormat="1" ht="18" customHeight="1" x14ac:dyDescent="0.2">
      <c r="A458" s="36" t="s">
        <v>34</v>
      </c>
      <c r="B458" s="31">
        <f>B468+B478+B661+B674</f>
        <v>0</v>
      </c>
      <c r="C458" s="31">
        <f t="shared" ref="C458:Y463" si="236">C468+C478+C661+C674</f>
        <v>0</v>
      </c>
      <c r="D458" s="31">
        <f t="shared" si="236"/>
        <v>0</v>
      </c>
      <c r="E458" s="31">
        <f t="shared" si="236"/>
        <v>0</v>
      </c>
      <c r="F458" s="31">
        <f t="shared" si="236"/>
        <v>0</v>
      </c>
      <c r="G458" s="31">
        <f t="shared" si="236"/>
        <v>0</v>
      </c>
      <c r="H458" s="31">
        <f t="shared" si="236"/>
        <v>0</v>
      </c>
      <c r="I458" s="31">
        <f t="shared" si="236"/>
        <v>0</v>
      </c>
      <c r="J458" s="31">
        <f t="shared" si="236"/>
        <v>0</v>
      </c>
      <c r="K458" s="31">
        <f t="shared" si="236"/>
        <v>0</v>
      </c>
      <c r="L458" s="31">
        <f t="shared" si="236"/>
        <v>0</v>
      </c>
      <c r="M458" s="31">
        <f t="shared" si="236"/>
        <v>0</v>
      </c>
      <c r="N458" s="31">
        <f t="shared" si="236"/>
        <v>0</v>
      </c>
      <c r="O458" s="31">
        <f t="shared" si="236"/>
        <v>0</v>
      </c>
      <c r="P458" s="31">
        <f t="shared" si="236"/>
        <v>0</v>
      </c>
      <c r="Q458" s="31">
        <f t="shared" si="236"/>
        <v>0</v>
      </c>
      <c r="R458" s="31">
        <f t="shared" si="236"/>
        <v>0</v>
      </c>
      <c r="S458" s="31">
        <f t="shared" si="236"/>
        <v>0</v>
      </c>
      <c r="T458" s="31">
        <f t="shared" si="236"/>
        <v>0</v>
      </c>
      <c r="U458" s="31">
        <f t="shared" si="236"/>
        <v>0</v>
      </c>
      <c r="V458" s="31">
        <f t="shared" si="236"/>
        <v>0</v>
      </c>
      <c r="W458" s="31">
        <f t="shared" si="236"/>
        <v>0</v>
      </c>
      <c r="X458" s="31">
        <f t="shared" si="236"/>
        <v>0</v>
      </c>
      <c r="Y458" s="31">
        <f t="shared" si="236"/>
        <v>0</v>
      </c>
      <c r="Z458" s="31">
        <f>SUM(M458:Y458)</f>
        <v>0</v>
      </c>
      <c r="AA458" s="31">
        <f>D458-Z458</f>
        <v>0</v>
      </c>
      <c r="AB458" s="37" t="e">
        <f>Z458/D458</f>
        <v>#DIV/0!</v>
      </c>
      <c r="AC458" s="32"/>
      <c r="AE458" s="128"/>
      <c r="AF458" s="128"/>
      <c r="AG458" s="128"/>
      <c r="AH458" s="128"/>
      <c r="AI458" s="128"/>
      <c r="AJ458" s="128"/>
      <c r="AK458" s="128"/>
    </row>
    <row r="459" spans="1:37" s="33" customFormat="1" ht="18" customHeight="1" x14ac:dyDescent="0.2">
      <c r="A459" s="36" t="s">
        <v>35</v>
      </c>
      <c r="B459" s="31">
        <f t="shared" ref="B459:Q463" si="237">B469+B479+B662+B675</f>
        <v>355984758.77999324</v>
      </c>
      <c r="C459" s="31">
        <f t="shared" si="237"/>
        <v>0</v>
      </c>
      <c r="D459" s="31">
        <f t="shared" si="237"/>
        <v>355984758.77999324</v>
      </c>
      <c r="E459" s="31">
        <f t="shared" si="237"/>
        <v>19462937.050000001</v>
      </c>
      <c r="F459" s="31">
        <f t="shared" si="237"/>
        <v>0</v>
      </c>
      <c r="G459" s="31">
        <f t="shared" si="237"/>
        <v>0</v>
      </c>
      <c r="H459" s="31">
        <f t="shared" si="237"/>
        <v>0</v>
      </c>
      <c r="I459" s="31">
        <f t="shared" si="237"/>
        <v>13469328.249999998</v>
      </c>
      <c r="J459" s="31">
        <f t="shared" si="237"/>
        <v>0</v>
      </c>
      <c r="K459" s="31">
        <f t="shared" si="237"/>
        <v>0</v>
      </c>
      <c r="L459" s="31">
        <f t="shared" si="237"/>
        <v>0</v>
      </c>
      <c r="M459" s="31">
        <f t="shared" si="237"/>
        <v>13469328.249999998</v>
      </c>
      <c r="N459" s="31">
        <f t="shared" si="237"/>
        <v>5514954.7200000007</v>
      </c>
      <c r="O459" s="31">
        <f t="shared" si="237"/>
        <v>1795631.2500000002</v>
      </c>
      <c r="P459" s="31">
        <f t="shared" si="237"/>
        <v>-1316977.1700000004</v>
      </c>
      <c r="Q459" s="31">
        <f t="shared" si="237"/>
        <v>0</v>
      </c>
      <c r="R459" s="31">
        <f t="shared" si="236"/>
        <v>0</v>
      </c>
      <c r="S459" s="31">
        <f t="shared" si="236"/>
        <v>0</v>
      </c>
      <c r="T459" s="31">
        <f t="shared" si="236"/>
        <v>0</v>
      </c>
      <c r="U459" s="31">
        <f t="shared" si="236"/>
        <v>0</v>
      </c>
      <c r="V459" s="31">
        <f t="shared" si="236"/>
        <v>0</v>
      </c>
      <c r="W459" s="31">
        <f t="shared" si="236"/>
        <v>0</v>
      </c>
      <c r="X459" s="31">
        <f t="shared" si="236"/>
        <v>0</v>
      </c>
      <c r="Y459" s="31">
        <f t="shared" si="236"/>
        <v>0</v>
      </c>
      <c r="Z459" s="31">
        <f t="shared" ref="Z459:Z461" si="238">SUM(M459:Y459)</f>
        <v>19462937.049999997</v>
      </c>
      <c r="AA459" s="31">
        <f>D459-Z459</f>
        <v>336521821.72999322</v>
      </c>
      <c r="AB459" s="39">
        <f>Z459/D459</f>
        <v>5.4673512193898557E-2</v>
      </c>
      <c r="AC459" s="32"/>
      <c r="AE459" s="128"/>
      <c r="AF459" s="128"/>
      <c r="AG459" s="128"/>
      <c r="AH459" s="128"/>
      <c r="AI459" s="128"/>
      <c r="AJ459" s="128"/>
      <c r="AK459" s="128"/>
    </row>
    <row r="460" spans="1:37" s="33" customFormat="1" ht="18" customHeight="1" x14ac:dyDescent="0.2">
      <c r="A460" s="36" t="s">
        <v>36</v>
      </c>
      <c r="B460" s="31">
        <f t="shared" si="237"/>
        <v>4312363.0699999332</v>
      </c>
      <c r="C460" s="31">
        <f t="shared" si="236"/>
        <v>0</v>
      </c>
      <c r="D460" s="31">
        <f t="shared" si="236"/>
        <v>4312363.0699999332</v>
      </c>
      <c r="E460" s="31">
        <f t="shared" si="236"/>
        <v>174171.45</v>
      </c>
      <c r="F460" s="31">
        <f t="shared" si="236"/>
        <v>0</v>
      </c>
      <c r="G460" s="31">
        <f t="shared" si="236"/>
        <v>0</v>
      </c>
      <c r="H460" s="31">
        <f t="shared" si="236"/>
        <v>0</v>
      </c>
      <c r="I460" s="31">
        <f t="shared" si="236"/>
        <v>174171.45</v>
      </c>
      <c r="J460" s="31">
        <f t="shared" si="236"/>
        <v>0</v>
      </c>
      <c r="K460" s="31">
        <f t="shared" si="236"/>
        <v>0</v>
      </c>
      <c r="L460" s="31">
        <f t="shared" si="236"/>
        <v>0</v>
      </c>
      <c r="M460" s="31">
        <f t="shared" si="236"/>
        <v>174171.45</v>
      </c>
      <c r="N460" s="31">
        <f t="shared" si="236"/>
        <v>0</v>
      </c>
      <c r="O460" s="31">
        <f t="shared" si="236"/>
        <v>0</v>
      </c>
      <c r="P460" s="31">
        <f t="shared" si="236"/>
        <v>0</v>
      </c>
      <c r="Q460" s="31">
        <f t="shared" si="236"/>
        <v>0</v>
      </c>
      <c r="R460" s="31">
        <f t="shared" si="236"/>
        <v>0</v>
      </c>
      <c r="S460" s="31">
        <f t="shared" si="236"/>
        <v>0</v>
      </c>
      <c r="T460" s="31">
        <f t="shared" si="236"/>
        <v>0</v>
      </c>
      <c r="U460" s="31">
        <f t="shared" si="236"/>
        <v>0</v>
      </c>
      <c r="V460" s="31">
        <f t="shared" si="236"/>
        <v>0</v>
      </c>
      <c r="W460" s="31">
        <f t="shared" si="236"/>
        <v>0</v>
      </c>
      <c r="X460" s="31">
        <f t="shared" si="236"/>
        <v>0</v>
      </c>
      <c r="Y460" s="31">
        <f t="shared" si="236"/>
        <v>0</v>
      </c>
      <c r="Z460" s="31">
        <f t="shared" si="238"/>
        <v>174171.45</v>
      </c>
      <c r="AA460" s="31">
        <f>D460-Z460</f>
        <v>4138191.6199999331</v>
      </c>
      <c r="AB460" s="39">
        <f>Z460/D460</f>
        <v>4.0388865031255987E-2</v>
      </c>
      <c r="AC460" s="32"/>
      <c r="AE460" s="128"/>
      <c r="AF460" s="128"/>
      <c r="AG460" s="128"/>
      <c r="AH460" s="128"/>
      <c r="AI460" s="128"/>
      <c r="AJ460" s="128"/>
      <c r="AK460" s="128"/>
    </row>
    <row r="461" spans="1:37" s="33" customFormat="1" ht="18" customHeight="1" x14ac:dyDescent="0.2">
      <c r="A461" s="36" t="s">
        <v>37</v>
      </c>
      <c r="B461" s="31">
        <f t="shared" si="237"/>
        <v>0</v>
      </c>
      <c r="C461" s="31">
        <f t="shared" si="236"/>
        <v>0</v>
      </c>
      <c r="D461" s="31">
        <f t="shared" si="236"/>
        <v>0</v>
      </c>
      <c r="E461" s="31">
        <f t="shared" si="236"/>
        <v>0</v>
      </c>
      <c r="F461" s="31">
        <f t="shared" si="236"/>
        <v>0</v>
      </c>
      <c r="G461" s="31">
        <f t="shared" si="236"/>
        <v>0</v>
      </c>
      <c r="H461" s="31">
        <f t="shared" si="236"/>
        <v>0</v>
      </c>
      <c r="I461" s="31">
        <f t="shared" si="236"/>
        <v>0</v>
      </c>
      <c r="J461" s="31">
        <f t="shared" si="236"/>
        <v>0</v>
      </c>
      <c r="K461" s="31">
        <f t="shared" si="236"/>
        <v>0</v>
      </c>
      <c r="L461" s="31">
        <f t="shared" si="236"/>
        <v>0</v>
      </c>
      <c r="M461" s="31">
        <f t="shared" si="236"/>
        <v>0</v>
      </c>
      <c r="N461" s="31">
        <f t="shared" si="236"/>
        <v>0</v>
      </c>
      <c r="O461" s="31">
        <f t="shared" si="236"/>
        <v>0</v>
      </c>
      <c r="P461" s="31">
        <f t="shared" si="236"/>
        <v>0</v>
      </c>
      <c r="Q461" s="31">
        <f t="shared" si="236"/>
        <v>0</v>
      </c>
      <c r="R461" s="31">
        <f t="shared" si="236"/>
        <v>0</v>
      </c>
      <c r="S461" s="31">
        <f t="shared" si="236"/>
        <v>0</v>
      </c>
      <c r="T461" s="31">
        <f t="shared" si="236"/>
        <v>0</v>
      </c>
      <c r="U461" s="31">
        <f t="shared" si="236"/>
        <v>0</v>
      </c>
      <c r="V461" s="31">
        <f t="shared" si="236"/>
        <v>0</v>
      </c>
      <c r="W461" s="31">
        <f t="shared" si="236"/>
        <v>0</v>
      </c>
      <c r="X461" s="31">
        <f t="shared" si="236"/>
        <v>0</v>
      </c>
      <c r="Y461" s="31">
        <f t="shared" si="236"/>
        <v>0</v>
      </c>
      <c r="Z461" s="31">
        <f t="shared" si="238"/>
        <v>0</v>
      </c>
      <c r="AA461" s="31">
        <f>D461-Z461</f>
        <v>0</v>
      </c>
      <c r="AB461" s="39"/>
      <c r="AC461" s="32"/>
      <c r="AE461" s="128"/>
      <c r="AF461" s="128"/>
      <c r="AG461" s="128"/>
      <c r="AH461" s="128"/>
      <c r="AI461" s="128"/>
      <c r="AJ461" s="128"/>
      <c r="AK461" s="128"/>
    </row>
    <row r="462" spans="1:37" s="33" customFormat="1" ht="18" hidden="1" customHeight="1" x14ac:dyDescent="0.25">
      <c r="A462" s="40" t="s">
        <v>38</v>
      </c>
      <c r="B462" s="41">
        <f t="shared" ref="B462:AA462" si="239">SUM(B458:B461)</f>
        <v>360297121.84999317</v>
      </c>
      <c r="C462" s="41">
        <f t="shared" si="239"/>
        <v>0</v>
      </c>
      <c r="D462" s="41">
        <f t="shared" si="239"/>
        <v>360297121.84999317</v>
      </c>
      <c r="E462" s="41">
        <f t="shared" si="239"/>
        <v>19637108.5</v>
      </c>
      <c r="F462" s="41">
        <f t="shared" si="239"/>
        <v>0</v>
      </c>
      <c r="G462" s="41">
        <f t="shared" si="239"/>
        <v>0</v>
      </c>
      <c r="H462" s="41">
        <f t="shared" si="239"/>
        <v>0</v>
      </c>
      <c r="I462" s="41">
        <f t="shared" si="239"/>
        <v>13643499.699999997</v>
      </c>
      <c r="J462" s="41">
        <f t="shared" si="239"/>
        <v>0</v>
      </c>
      <c r="K462" s="41">
        <f t="shared" si="239"/>
        <v>0</v>
      </c>
      <c r="L462" s="41">
        <f t="shared" si="239"/>
        <v>0</v>
      </c>
      <c r="M462" s="41">
        <f t="shared" si="239"/>
        <v>13643499.699999997</v>
      </c>
      <c r="N462" s="41">
        <f t="shared" si="239"/>
        <v>5514954.7200000007</v>
      </c>
      <c r="O462" s="41">
        <f t="shared" si="239"/>
        <v>1795631.2500000002</v>
      </c>
      <c r="P462" s="41">
        <f t="shared" si="239"/>
        <v>-1316977.1700000004</v>
      </c>
      <c r="Q462" s="41">
        <f t="shared" si="239"/>
        <v>0</v>
      </c>
      <c r="R462" s="41">
        <f t="shared" si="239"/>
        <v>0</v>
      </c>
      <c r="S462" s="41">
        <f t="shared" si="239"/>
        <v>0</v>
      </c>
      <c r="T462" s="41">
        <f t="shared" si="239"/>
        <v>0</v>
      </c>
      <c r="U462" s="41">
        <f t="shared" si="239"/>
        <v>0</v>
      </c>
      <c r="V462" s="41">
        <f t="shared" si="239"/>
        <v>0</v>
      </c>
      <c r="W462" s="41">
        <f t="shared" si="239"/>
        <v>0</v>
      </c>
      <c r="X462" s="41">
        <f t="shared" si="239"/>
        <v>0</v>
      </c>
      <c r="Y462" s="41">
        <f t="shared" si="239"/>
        <v>0</v>
      </c>
      <c r="Z462" s="41">
        <f t="shared" si="239"/>
        <v>19637108.499999996</v>
      </c>
      <c r="AA462" s="41">
        <f t="shared" si="239"/>
        <v>340660013.34999317</v>
      </c>
      <c r="AB462" s="42">
        <f>Z462/D462</f>
        <v>5.4502540567547886E-2</v>
      </c>
      <c r="AC462" s="32"/>
      <c r="AE462" s="128"/>
      <c r="AF462" s="128"/>
      <c r="AG462" s="128"/>
      <c r="AH462" s="128"/>
      <c r="AI462" s="128"/>
      <c r="AJ462" s="128"/>
      <c r="AK462" s="128"/>
    </row>
    <row r="463" spans="1:37" s="33" customFormat="1" ht="18" hidden="1" customHeight="1" x14ac:dyDescent="0.25">
      <c r="A463" s="43" t="s">
        <v>39</v>
      </c>
      <c r="B463" s="31">
        <f t="shared" si="237"/>
        <v>0</v>
      </c>
      <c r="C463" s="31">
        <f t="shared" si="236"/>
        <v>0</v>
      </c>
      <c r="D463" s="31">
        <f t="shared" si="236"/>
        <v>0</v>
      </c>
      <c r="E463" s="31">
        <f t="shared" si="236"/>
        <v>0</v>
      </c>
      <c r="F463" s="31">
        <f t="shared" si="236"/>
        <v>0</v>
      </c>
      <c r="G463" s="31">
        <f t="shared" si="236"/>
        <v>0</v>
      </c>
      <c r="H463" s="31">
        <f t="shared" si="236"/>
        <v>0</v>
      </c>
      <c r="I463" s="31">
        <f t="shared" si="236"/>
        <v>0</v>
      </c>
      <c r="J463" s="31">
        <f t="shared" si="236"/>
        <v>0</v>
      </c>
      <c r="K463" s="31">
        <f t="shared" si="236"/>
        <v>0</v>
      </c>
      <c r="L463" s="31">
        <f t="shared" si="236"/>
        <v>0</v>
      </c>
      <c r="M463" s="31">
        <f t="shared" si="236"/>
        <v>0</v>
      </c>
      <c r="N463" s="31">
        <f t="shared" si="236"/>
        <v>0</v>
      </c>
      <c r="O463" s="31">
        <f t="shared" si="236"/>
        <v>0</v>
      </c>
      <c r="P463" s="31">
        <f t="shared" si="236"/>
        <v>0</v>
      </c>
      <c r="Q463" s="31">
        <f t="shared" si="236"/>
        <v>0</v>
      </c>
      <c r="R463" s="31">
        <f t="shared" si="236"/>
        <v>0</v>
      </c>
      <c r="S463" s="31">
        <f t="shared" si="236"/>
        <v>0</v>
      </c>
      <c r="T463" s="31">
        <f t="shared" si="236"/>
        <v>0</v>
      </c>
      <c r="U463" s="31">
        <f t="shared" si="236"/>
        <v>0</v>
      </c>
      <c r="V463" s="31">
        <f t="shared" si="236"/>
        <v>0</v>
      </c>
      <c r="W463" s="31">
        <f t="shared" si="236"/>
        <v>0</v>
      </c>
      <c r="X463" s="31">
        <f t="shared" si="236"/>
        <v>0</v>
      </c>
      <c r="Y463" s="31">
        <f t="shared" si="236"/>
        <v>0</v>
      </c>
      <c r="Z463" s="31">
        <f t="shared" ref="Z463" si="240">SUM(M463:Y463)</f>
        <v>0</v>
      </c>
      <c r="AA463" s="31">
        <f>D463-Z463</f>
        <v>0</v>
      </c>
      <c r="AB463" s="39"/>
      <c r="AC463" s="32"/>
      <c r="AE463" s="128"/>
      <c r="AF463" s="128"/>
      <c r="AG463" s="128"/>
      <c r="AH463" s="128"/>
      <c r="AI463" s="128"/>
      <c r="AJ463" s="128"/>
      <c r="AK463" s="128"/>
    </row>
    <row r="464" spans="1:37" s="33" customFormat="1" ht="18" customHeight="1" x14ac:dyDescent="0.25">
      <c r="A464" s="40" t="s">
        <v>40</v>
      </c>
      <c r="B464" s="41">
        <f t="shared" ref="B464:AA464" si="241">B463+B462</f>
        <v>360297121.84999317</v>
      </c>
      <c r="C464" s="41">
        <f t="shared" si="241"/>
        <v>0</v>
      </c>
      <c r="D464" s="41">
        <f t="shared" si="241"/>
        <v>360297121.84999317</v>
      </c>
      <c r="E464" s="41">
        <f t="shared" si="241"/>
        <v>19637108.5</v>
      </c>
      <c r="F464" s="41">
        <f t="shared" si="241"/>
        <v>0</v>
      </c>
      <c r="G464" s="41">
        <f t="shared" si="241"/>
        <v>0</v>
      </c>
      <c r="H464" s="41">
        <f t="shared" si="241"/>
        <v>0</v>
      </c>
      <c r="I464" s="41">
        <f t="shared" si="241"/>
        <v>13643499.699999997</v>
      </c>
      <c r="J464" s="41">
        <f t="shared" si="241"/>
        <v>0</v>
      </c>
      <c r="K464" s="41">
        <f t="shared" si="241"/>
        <v>0</v>
      </c>
      <c r="L464" s="41">
        <f t="shared" si="241"/>
        <v>0</v>
      </c>
      <c r="M464" s="41">
        <f t="shared" si="241"/>
        <v>13643499.699999997</v>
      </c>
      <c r="N464" s="41">
        <f t="shared" si="241"/>
        <v>5514954.7200000007</v>
      </c>
      <c r="O464" s="41">
        <f t="shared" si="241"/>
        <v>1795631.2500000002</v>
      </c>
      <c r="P464" s="41">
        <f t="shared" si="241"/>
        <v>-1316977.1700000004</v>
      </c>
      <c r="Q464" s="41">
        <f t="shared" si="241"/>
        <v>0</v>
      </c>
      <c r="R464" s="41">
        <f t="shared" si="241"/>
        <v>0</v>
      </c>
      <c r="S464" s="41">
        <f t="shared" si="241"/>
        <v>0</v>
      </c>
      <c r="T464" s="41">
        <f t="shared" si="241"/>
        <v>0</v>
      </c>
      <c r="U464" s="41">
        <f t="shared" si="241"/>
        <v>0</v>
      </c>
      <c r="V464" s="41">
        <f t="shared" si="241"/>
        <v>0</v>
      </c>
      <c r="W464" s="41">
        <f t="shared" si="241"/>
        <v>0</v>
      </c>
      <c r="X464" s="41">
        <f t="shared" si="241"/>
        <v>0</v>
      </c>
      <c r="Y464" s="41">
        <f t="shared" si="241"/>
        <v>0</v>
      </c>
      <c r="Z464" s="41">
        <f t="shared" si="241"/>
        <v>19637108.499999996</v>
      </c>
      <c r="AA464" s="41">
        <f t="shared" si="241"/>
        <v>340660013.34999317</v>
      </c>
      <c r="AB464" s="42">
        <f>Z464/D464</f>
        <v>5.4502540567547886E-2</v>
      </c>
      <c r="AC464" s="44"/>
      <c r="AE464" s="128"/>
      <c r="AF464" s="128"/>
      <c r="AG464" s="128"/>
      <c r="AH464" s="128"/>
      <c r="AI464" s="128"/>
      <c r="AJ464" s="128"/>
      <c r="AK464" s="128"/>
    </row>
    <row r="465" spans="1:37" s="33" customFormat="1" ht="15" customHeight="1" x14ac:dyDescent="0.25">
      <c r="A465" s="34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2"/>
      <c r="AE465" s="128"/>
      <c r="AF465" s="128"/>
      <c r="AG465" s="128"/>
      <c r="AH465" s="128"/>
      <c r="AI465" s="128"/>
      <c r="AJ465" s="128"/>
      <c r="AK465" s="128"/>
    </row>
    <row r="466" spans="1:37" s="33" customFormat="1" ht="15" customHeight="1" x14ac:dyDescent="0.25">
      <c r="A466" s="34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2"/>
      <c r="AE466" s="128"/>
      <c r="AF466" s="128"/>
      <c r="AG466" s="128"/>
      <c r="AH466" s="128"/>
      <c r="AI466" s="128"/>
      <c r="AJ466" s="128"/>
      <c r="AK466" s="128"/>
    </row>
    <row r="467" spans="1:37" s="33" customFormat="1" ht="15" customHeight="1" x14ac:dyDescent="0.25">
      <c r="A467" s="35" t="s">
        <v>70</v>
      </c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2"/>
      <c r="AE467" s="128"/>
      <c r="AF467" s="128"/>
      <c r="AG467" s="128"/>
      <c r="AH467" s="128"/>
      <c r="AI467" s="128"/>
      <c r="AJ467" s="128"/>
      <c r="AK467" s="128"/>
    </row>
    <row r="468" spans="1:37" s="33" customFormat="1" ht="18" customHeight="1" x14ac:dyDescent="0.2">
      <c r="A468" s="36" t="s">
        <v>34</v>
      </c>
      <c r="B468" s="31">
        <f>[1]consoCURRENT!E9666</f>
        <v>0</v>
      </c>
      <c r="C468" s="31">
        <f>[1]consoCURRENT!F9666</f>
        <v>0</v>
      </c>
      <c r="D468" s="31">
        <f>[1]consoCURRENT!G9666</f>
        <v>0</v>
      </c>
      <c r="E468" s="31">
        <f>[1]consoCURRENT!H9666</f>
        <v>0</v>
      </c>
      <c r="F468" s="31">
        <f>[1]consoCURRENT!I9666</f>
        <v>0</v>
      </c>
      <c r="G468" s="31">
        <f>[1]consoCURRENT!J9666</f>
        <v>0</v>
      </c>
      <c r="H468" s="31">
        <f>[1]consoCURRENT!K9666</f>
        <v>0</v>
      </c>
      <c r="I468" s="31">
        <f>[1]consoCURRENT!L9666</f>
        <v>0</v>
      </c>
      <c r="J468" s="31">
        <f>[1]consoCURRENT!M9666</f>
        <v>0</v>
      </c>
      <c r="K468" s="31">
        <f>[1]consoCURRENT!N9666</f>
        <v>0</v>
      </c>
      <c r="L468" s="31">
        <f>[1]consoCURRENT!O9666</f>
        <v>0</v>
      </c>
      <c r="M468" s="31">
        <f>[1]consoCURRENT!P9666</f>
        <v>0</v>
      </c>
      <c r="N468" s="31">
        <f>[1]consoCURRENT!Q9666</f>
        <v>0</v>
      </c>
      <c r="O468" s="31">
        <f>[1]consoCURRENT!R9666</f>
        <v>0</v>
      </c>
      <c r="P468" s="31">
        <f>[1]consoCURRENT!S9666</f>
        <v>0</v>
      </c>
      <c r="Q468" s="31">
        <f>[1]consoCURRENT!T9666</f>
        <v>0</v>
      </c>
      <c r="R468" s="31">
        <f>[1]consoCURRENT!U9666</f>
        <v>0</v>
      </c>
      <c r="S468" s="31">
        <f>[1]consoCURRENT!V9666</f>
        <v>0</v>
      </c>
      <c r="T468" s="31">
        <f>[1]consoCURRENT!W9666</f>
        <v>0</v>
      </c>
      <c r="U468" s="31">
        <f>[1]consoCURRENT!X9666</f>
        <v>0</v>
      </c>
      <c r="V468" s="31">
        <f>[1]consoCURRENT!Y9666</f>
        <v>0</v>
      </c>
      <c r="W468" s="31">
        <f>[1]consoCURRENT!Z9666</f>
        <v>0</v>
      </c>
      <c r="X468" s="31">
        <f>[1]consoCURRENT!AA9666</f>
        <v>0</v>
      </c>
      <c r="Y468" s="31">
        <f>[1]consoCURRENT!AB9666</f>
        <v>0</v>
      </c>
      <c r="Z468" s="31">
        <f>SUM(M468:Y468)</f>
        <v>0</v>
      </c>
      <c r="AA468" s="31">
        <f>D468-Z468</f>
        <v>0</v>
      </c>
      <c r="AB468" s="37" t="e">
        <f>Z468/D468</f>
        <v>#DIV/0!</v>
      </c>
      <c r="AC468" s="32"/>
      <c r="AE468" s="128"/>
      <c r="AF468" s="128"/>
      <c r="AG468" s="128"/>
      <c r="AH468" s="128"/>
      <c r="AI468" s="128"/>
      <c r="AJ468" s="128"/>
      <c r="AK468" s="128"/>
    </row>
    <row r="469" spans="1:37" s="33" customFormat="1" ht="18" customHeight="1" x14ac:dyDescent="0.2">
      <c r="A469" s="36" t="s">
        <v>35</v>
      </c>
      <c r="B469" s="31">
        <f>[1]consoCURRENT!E9779</f>
        <v>264068154.82999322</v>
      </c>
      <c r="C469" s="31">
        <f>[1]consoCURRENT!F9779</f>
        <v>0</v>
      </c>
      <c r="D469" s="31">
        <f>[1]consoCURRENT!G9779</f>
        <v>264068154.82999322</v>
      </c>
      <c r="E469" s="31">
        <f>[1]consoCURRENT!H9779</f>
        <v>18427377.75</v>
      </c>
      <c r="F469" s="31">
        <f>[1]consoCURRENT!I9779</f>
        <v>0</v>
      </c>
      <c r="G469" s="31">
        <f>[1]consoCURRENT!J9779</f>
        <v>0</v>
      </c>
      <c r="H469" s="31">
        <f>[1]consoCURRENT!K9779</f>
        <v>0</v>
      </c>
      <c r="I469" s="31">
        <f>[1]consoCURRENT!L9779</f>
        <v>13178286.769999998</v>
      </c>
      <c r="J469" s="31">
        <f>[1]consoCURRENT!M9779</f>
        <v>0</v>
      </c>
      <c r="K469" s="31">
        <f>[1]consoCURRENT!N9779</f>
        <v>0</v>
      </c>
      <c r="L469" s="31">
        <f>[1]consoCURRENT!O9779</f>
        <v>0</v>
      </c>
      <c r="M469" s="31">
        <f>[1]consoCURRENT!P9779</f>
        <v>13178286.769999998</v>
      </c>
      <c r="N469" s="31">
        <f>[1]consoCURRENT!Q9779</f>
        <v>4462346.12</v>
      </c>
      <c r="O469" s="31">
        <f>[1]consoCURRENT!R9779</f>
        <v>38895</v>
      </c>
      <c r="P469" s="31">
        <f>[1]consoCURRENT!S9779</f>
        <v>747849.86</v>
      </c>
      <c r="Q469" s="31">
        <f>[1]consoCURRENT!T9779</f>
        <v>0</v>
      </c>
      <c r="R469" s="31">
        <f>[1]consoCURRENT!U9779</f>
        <v>0</v>
      </c>
      <c r="S469" s="31">
        <f>[1]consoCURRENT!V9779</f>
        <v>0</v>
      </c>
      <c r="T469" s="31">
        <f>[1]consoCURRENT!W9779</f>
        <v>0</v>
      </c>
      <c r="U469" s="31">
        <f>[1]consoCURRENT!X9779</f>
        <v>0</v>
      </c>
      <c r="V469" s="31">
        <f>[1]consoCURRENT!Y9779</f>
        <v>0</v>
      </c>
      <c r="W469" s="31">
        <f>[1]consoCURRENT!Z9779</f>
        <v>0</v>
      </c>
      <c r="X469" s="31">
        <f>[1]consoCURRENT!AA9779</f>
        <v>0</v>
      </c>
      <c r="Y469" s="31">
        <f>[1]consoCURRENT!AB9779</f>
        <v>0</v>
      </c>
      <c r="Z469" s="31">
        <f t="shared" ref="Z469:Z471" si="242">SUM(M469:Y469)</f>
        <v>18427377.749999996</v>
      </c>
      <c r="AA469" s="31">
        <f>D469-Z469</f>
        <v>245640777.07999322</v>
      </c>
      <c r="AB469" s="39">
        <f>Z469/D469</f>
        <v>6.9782658048500854E-2</v>
      </c>
      <c r="AC469" s="32"/>
      <c r="AE469" s="128"/>
      <c r="AF469" s="128"/>
      <c r="AG469" s="128"/>
      <c r="AH469" s="128"/>
      <c r="AI469" s="128"/>
      <c r="AJ469" s="128"/>
      <c r="AK469" s="128"/>
    </row>
    <row r="470" spans="1:37" s="33" customFormat="1" ht="18" customHeight="1" x14ac:dyDescent="0.2">
      <c r="A470" s="36" t="s">
        <v>36</v>
      </c>
      <c r="B470" s="31">
        <f>[1]consoCURRENT!E9785</f>
        <v>4312363.0699999332</v>
      </c>
      <c r="C470" s="31">
        <f>[1]consoCURRENT!F9785</f>
        <v>0</v>
      </c>
      <c r="D470" s="31">
        <f>[1]consoCURRENT!G9785</f>
        <v>4312363.0699999332</v>
      </c>
      <c r="E470" s="31">
        <f>[1]consoCURRENT!H9785</f>
        <v>174171.45</v>
      </c>
      <c r="F470" s="31">
        <f>[1]consoCURRENT!I9785</f>
        <v>0</v>
      </c>
      <c r="G470" s="31">
        <f>[1]consoCURRENT!J9785</f>
        <v>0</v>
      </c>
      <c r="H470" s="31">
        <f>[1]consoCURRENT!K9785</f>
        <v>0</v>
      </c>
      <c r="I470" s="31">
        <f>[1]consoCURRENT!L9785</f>
        <v>174171.45</v>
      </c>
      <c r="J470" s="31">
        <f>[1]consoCURRENT!M9785</f>
        <v>0</v>
      </c>
      <c r="K470" s="31">
        <f>[1]consoCURRENT!N9785</f>
        <v>0</v>
      </c>
      <c r="L470" s="31">
        <f>[1]consoCURRENT!O9785</f>
        <v>0</v>
      </c>
      <c r="M470" s="31">
        <f>[1]consoCURRENT!P9785</f>
        <v>174171.45</v>
      </c>
      <c r="N470" s="31">
        <f>[1]consoCURRENT!Q9785</f>
        <v>0</v>
      </c>
      <c r="O470" s="31">
        <f>[1]consoCURRENT!R9785</f>
        <v>0</v>
      </c>
      <c r="P470" s="31">
        <f>[1]consoCURRENT!S9785</f>
        <v>0</v>
      </c>
      <c r="Q470" s="31">
        <f>[1]consoCURRENT!T9785</f>
        <v>0</v>
      </c>
      <c r="R470" s="31">
        <f>[1]consoCURRENT!U9785</f>
        <v>0</v>
      </c>
      <c r="S470" s="31">
        <f>[1]consoCURRENT!V9785</f>
        <v>0</v>
      </c>
      <c r="T470" s="31">
        <f>[1]consoCURRENT!W9785</f>
        <v>0</v>
      </c>
      <c r="U470" s="31">
        <f>[1]consoCURRENT!X9785</f>
        <v>0</v>
      </c>
      <c r="V470" s="31">
        <f>[1]consoCURRENT!Y9785</f>
        <v>0</v>
      </c>
      <c r="W470" s="31">
        <f>[1]consoCURRENT!Z9785</f>
        <v>0</v>
      </c>
      <c r="X470" s="31">
        <f>[1]consoCURRENT!AA9785</f>
        <v>0</v>
      </c>
      <c r="Y470" s="31">
        <f>[1]consoCURRENT!AB9785</f>
        <v>0</v>
      </c>
      <c r="Z470" s="31">
        <f t="shared" si="242"/>
        <v>174171.45</v>
      </c>
      <c r="AA470" s="31">
        <f>D470-Z470</f>
        <v>4138191.6199999331</v>
      </c>
      <c r="AB470" s="39">
        <f>Z470/D470</f>
        <v>4.0388865031255987E-2</v>
      </c>
      <c r="AC470" s="32"/>
      <c r="AE470" s="128"/>
      <c r="AF470" s="128"/>
      <c r="AG470" s="128"/>
      <c r="AH470" s="128"/>
      <c r="AI470" s="128"/>
      <c r="AJ470" s="128"/>
      <c r="AK470" s="128"/>
    </row>
    <row r="471" spans="1:37" s="33" customFormat="1" ht="18" customHeight="1" x14ac:dyDescent="0.2">
      <c r="A471" s="36" t="s">
        <v>37</v>
      </c>
      <c r="B471" s="31">
        <f>[1]consoCURRENT!E9814</f>
        <v>0</v>
      </c>
      <c r="C471" s="31">
        <f>[1]consoCURRENT!F9814</f>
        <v>0</v>
      </c>
      <c r="D471" s="31">
        <f>[1]consoCURRENT!G9814</f>
        <v>0</v>
      </c>
      <c r="E471" s="31">
        <f>[1]consoCURRENT!H9814</f>
        <v>0</v>
      </c>
      <c r="F471" s="31">
        <f>[1]consoCURRENT!I9814</f>
        <v>0</v>
      </c>
      <c r="G471" s="31">
        <f>[1]consoCURRENT!J9814</f>
        <v>0</v>
      </c>
      <c r="H471" s="31">
        <f>[1]consoCURRENT!K9814</f>
        <v>0</v>
      </c>
      <c r="I471" s="31">
        <f>[1]consoCURRENT!L9814</f>
        <v>0</v>
      </c>
      <c r="J471" s="31">
        <f>[1]consoCURRENT!M9814</f>
        <v>0</v>
      </c>
      <c r="K471" s="31">
        <f>[1]consoCURRENT!N9814</f>
        <v>0</v>
      </c>
      <c r="L471" s="31">
        <f>[1]consoCURRENT!O9814</f>
        <v>0</v>
      </c>
      <c r="M471" s="31">
        <f>[1]consoCURRENT!P9814</f>
        <v>0</v>
      </c>
      <c r="N471" s="31">
        <f>[1]consoCURRENT!Q9814</f>
        <v>0</v>
      </c>
      <c r="O471" s="31">
        <f>[1]consoCURRENT!R9814</f>
        <v>0</v>
      </c>
      <c r="P471" s="31">
        <f>[1]consoCURRENT!S9814</f>
        <v>0</v>
      </c>
      <c r="Q471" s="31">
        <f>[1]consoCURRENT!T9814</f>
        <v>0</v>
      </c>
      <c r="R471" s="31">
        <f>[1]consoCURRENT!U9814</f>
        <v>0</v>
      </c>
      <c r="S471" s="31">
        <f>[1]consoCURRENT!V9814</f>
        <v>0</v>
      </c>
      <c r="T471" s="31">
        <f>[1]consoCURRENT!W9814</f>
        <v>0</v>
      </c>
      <c r="U471" s="31">
        <f>[1]consoCURRENT!X9814</f>
        <v>0</v>
      </c>
      <c r="V471" s="31">
        <f>[1]consoCURRENT!Y9814</f>
        <v>0</v>
      </c>
      <c r="W471" s="31">
        <f>[1]consoCURRENT!Z9814</f>
        <v>0</v>
      </c>
      <c r="X471" s="31">
        <f>[1]consoCURRENT!AA9814</f>
        <v>0</v>
      </c>
      <c r="Y471" s="31">
        <f>[1]consoCURRENT!AB9814</f>
        <v>0</v>
      </c>
      <c r="Z471" s="31">
        <f t="shared" si="242"/>
        <v>0</v>
      </c>
      <c r="AA471" s="31">
        <f>D471-Z471</f>
        <v>0</v>
      </c>
      <c r="AB471" s="39"/>
      <c r="AC471" s="32"/>
      <c r="AE471" s="128"/>
      <c r="AF471" s="128"/>
      <c r="AG471" s="128"/>
      <c r="AH471" s="128"/>
      <c r="AI471" s="128"/>
      <c r="AJ471" s="128"/>
      <c r="AK471" s="128"/>
    </row>
    <row r="472" spans="1:37" s="33" customFormat="1" ht="18" hidden="1" customHeight="1" x14ac:dyDescent="0.25">
      <c r="A472" s="40" t="s">
        <v>38</v>
      </c>
      <c r="B472" s="41">
        <f t="shared" ref="B472:AA472" si="243">SUM(B468:B471)</f>
        <v>268380517.89999315</v>
      </c>
      <c r="C472" s="41">
        <f t="shared" si="243"/>
        <v>0</v>
      </c>
      <c r="D472" s="41">
        <f t="shared" si="243"/>
        <v>268380517.89999315</v>
      </c>
      <c r="E472" s="41">
        <f t="shared" si="243"/>
        <v>18601549.199999999</v>
      </c>
      <c r="F472" s="41">
        <f t="shared" si="243"/>
        <v>0</v>
      </c>
      <c r="G472" s="41">
        <f t="shared" si="243"/>
        <v>0</v>
      </c>
      <c r="H472" s="41">
        <f t="shared" si="243"/>
        <v>0</v>
      </c>
      <c r="I472" s="41">
        <f t="shared" si="243"/>
        <v>13352458.219999997</v>
      </c>
      <c r="J472" s="41">
        <f t="shared" si="243"/>
        <v>0</v>
      </c>
      <c r="K472" s="41">
        <f t="shared" si="243"/>
        <v>0</v>
      </c>
      <c r="L472" s="41">
        <f t="shared" si="243"/>
        <v>0</v>
      </c>
      <c r="M472" s="41">
        <f t="shared" si="243"/>
        <v>13352458.219999997</v>
      </c>
      <c r="N472" s="41">
        <f t="shared" si="243"/>
        <v>4462346.12</v>
      </c>
      <c r="O472" s="41">
        <f t="shared" si="243"/>
        <v>38895</v>
      </c>
      <c r="P472" s="41">
        <f t="shared" si="243"/>
        <v>747849.86</v>
      </c>
      <c r="Q472" s="41">
        <f t="shared" si="243"/>
        <v>0</v>
      </c>
      <c r="R472" s="41">
        <f t="shared" si="243"/>
        <v>0</v>
      </c>
      <c r="S472" s="41">
        <f t="shared" si="243"/>
        <v>0</v>
      </c>
      <c r="T472" s="41">
        <f t="shared" si="243"/>
        <v>0</v>
      </c>
      <c r="U472" s="41">
        <f t="shared" si="243"/>
        <v>0</v>
      </c>
      <c r="V472" s="41">
        <f t="shared" si="243"/>
        <v>0</v>
      </c>
      <c r="W472" s="41">
        <f t="shared" si="243"/>
        <v>0</v>
      </c>
      <c r="X472" s="41">
        <f t="shared" si="243"/>
        <v>0</v>
      </c>
      <c r="Y472" s="41">
        <f t="shared" si="243"/>
        <v>0</v>
      </c>
      <c r="Z472" s="41">
        <f t="shared" si="243"/>
        <v>18601549.199999996</v>
      </c>
      <c r="AA472" s="41">
        <f t="shared" si="243"/>
        <v>249778968.69999316</v>
      </c>
      <c r="AB472" s="42">
        <f>Z472/D472</f>
        <v>6.9310355854263261E-2</v>
      </c>
      <c r="AC472" s="32"/>
      <c r="AE472" s="128"/>
      <c r="AF472" s="128"/>
      <c r="AG472" s="128"/>
      <c r="AH472" s="128"/>
      <c r="AI472" s="128"/>
      <c r="AJ472" s="128"/>
      <c r="AK472" s="128"/>
    </row>
    <row r="473" spans="1:37" s="33" customFormat="1" ht="18" hidden="1" customHeight="1" x14ac:dyDescent="0.25">
      <c r="A473" s="43" t="s">
        <v>39</v>
      </c>
      <c r="B473" s="31">
        <f>[1]consoCURRENT!E9818</f>
        <v>0</v>
      </c>
      <c r="C473" s="31">
        <f>[1]consoCURRENT!F9818</f>
        <v>0</v>
      </c>
      <c r="D473" s="31">
        <f>[1]consoCURRENT!G9818</f>
        <v>0</v>
      </c>
      <c r="E473" s="31">
        <f>[1]consoCURRENT!H9818</f>
        <v>0</v>
      </c>
      <c r="F473" s="31">
        <f>[1]consoCURRENT!I9818</f>
        <v>0</v>
      </c>
      <c r="G473" s="31">
        <f>[1]consoCURRENT!J9818</f>
        <v>0</v>
      </c>
      <c r="H473" s="31">
        <f>[1]consoCURRENT!K9818</f>
        <v>0</v>
      </c>
      <c r="I473" s="31">
        <f>[1]consoCURRENT!L9818</f>
        <v>0</v>
      </c>
      <c r="J473" s="31">
        <f>[1]consoCURRENT!M9818</f>
        <v>0</v>
      </c>
      <c r="K473" s="31">
        <f>[1]consoCURRENT!N9818</f>
        <v>0</v>
      </c>
      <c r="L473" s="31">
        <f>[1]consoCURRENT!O9818</f>
        <v>0</v>
      </c>
      <c r="M473" s="31">
        <f>[1]consoCURRENT!P9818</f>
        <v>0</v>
      </c>
      <c r="N473" s="31">
        <f>[1]consoCURRENT!Q9818</f>
        <v>0</v>
      </c>
      <c r="O473" s="31">
        <f>[1]consoCURRENT!R9818</f>
        <v>0</v>
      </c>
      <c r="P473" s="31">
        <f>[1]consoCURRENT!S9818</f>
        <v>0</v>
      </c>
      <c r="Q473" s="31">
        <f>[1]consoCURRENT!T9818</f>
        <v>0</v>
      </c>
      <c r="R473" s="31">
        <f>[1]consoCURRENT!U9818</f>
        <v>0</v>
      </c>
      <c r="S473" s="31">
        <f>[1]consoCURRENT!V9818</f>
        <v>0</v>
      </c>
      <c r="T473" s="31">
        <f>[1]consoCURRENT!W9818</f>
        <v>0</v>
      </c>
      <c r="U473" s="31">
        <f>[1]consoCURRENT!X9818</f>
        <v>0</v>
      </c>
      <c r="V473" s="31">
        <f>[1]consoCURRENT!Y9818</f>
        <v>0</v>
      </c>
      <c r="W473" s="31">
        <f>[1]consoCURRENT!Z9818</f>
        <v>0</v>
      </c>
      <c r="X473" s="31">
        <f>[1]consoCURRENT!AA9818</f>
        <v>0</v>
      </c>
      <c r="Y473" s="31">
        <f>[1]consoCURRENT!AB9818</f>
        <v>0</v>
      </c>
      <c r="Z473" s="31">
        <f t="shared" ref="Z473" si="244">SUM(M473:Y473)</f>
        <v>0</v>
      </c>
      <c r="AA473" s="31">
        <f>D473-Z473</f>
        <v>0</v>
      </c>
      <c r="AB473" s="39"/>
      <c r="AC473" s="32"/>
      <c r="AE473" s="128"/>
      <c r="AF473" s="128"/>
      <c r="AG473" s="128"/>
      <c r="AH473" s="128"/>
      <c r="AI473" s="128"/>
      <c r="AJ473" s="128"/>
      <c r="AK473" s="128"/>
    </row>
    <row r="474" spans="1:37" s="33" customFormat="1" ht="18" customHeight="1" x14ac:dyDescent="0.25">
      <c r="A474" s="40" t="s">
        <v>40</v>
      </c>
      <c r="B474" s="41">
        <f t="shared" ref="B474:AA474" si="245">B473+B472</f>
        <v>268380517.89999315</v>
      </c>
      <c r="C474" s="41">
        <f t="shared" si="245"/>
        <v>0</v>
      </c>
      <c r="D474" s="41">
        <f t="shared" si="245"/>
        <v>268380517.89999315</v>
      </c>
      <c r="E474" s="41">
        <f t="shared" si="245"/>
        <v>18601549.199999999</v>
      </c>
      <c r="F474" s="41">
        <f t="shared" si="245"/>
        <v>0</v>
      </c>
      <c r="G474" s="41">
        <f t="shared" si="245"/>
        <v>0</v>
      </c>
      <c r="H474" s="41">
        <f t="shared" si="245"/>
        <v>0</v>
      </c>
      <c r="I474" s="41">
        <f t="shared" si="245"/>
        <v>13352458.219999997</v>
      </c>
      <c r="J474" s="41">
        <f t="shared" si="245"/>
        <v>0</v>
      </c>
      <c r="K474" s="41">
        <f t="shared" si="245"/>
        <v>0</v>
      </c>
      <c r="L474" s="41">
        <f t="shared" si="245"/>
        <v>0</v>
      </c>
      <c r="M474" s="41">
        <f t="shared" si="245"/>
        <v>13352458.219999997</v>
      </c>
      <c r="N474" s="41">
        <f t="shared" si="245"/>
        <v>4462346.12</v>
      </c>
      <c r="O474" s="41">
        <f t="shared" si="245"/>
        <v>38895</v>
      </c>
      <c r="P474" s="41">
        <f t="shared" si="245"/>
        <v>747849.86</v>
      </c>
      <c r="Q474" s="41">
        <f t="shared" si="245"/>
        <v>0</v>
      </c>
      <c r="R474" s="41">
        <f t="shared" si="245"/>
        <v>0</v>
      </c>
      <c r="S474" s="41">
        <f t="shared" si="245"/>
        <v>0</v>
      </c>
      <c r="T474" s="41">
        <f t="shared" si="245"/>
        <v>0</v>
      </c>
      <c r="U474" s="41">
        <f t="shared" si="245"/>
        <v>0</v>
      </c>
      <c r="V474" s="41">
        <f t="shared" si="245"/>
        <v>0</v>
      </c>
      <c r="W474" s="41">
        <f t="shared" si="245"/>
        <v>0</v>
      </c>
      <c r="X474" s="41">
        <f t="shared" si="245"/>
        <v>0</v>
      </c>
      <c r="Y474" s="41">
        <f t="shared" si="245"/>
        <v>0</v>
      </c>
      <c r="Z474" s="41">
        <f t="shared" si="245"/>
        <v>18601549.199999996</v>
      </c>
      <c r="AA474" s="41">
        <f t="shared" si="245"/>
        <v>249778968.69999316</v>
      </c>
      <c r="AB474" s="42">
        <f>Z474/D474</f>
        <v>6.9310355854263261E-2</v>
      </c>
      <c r="AC474" s="44"/>
      <c r="AE474" s="128"/>
      <c r="AF474" s="128"/>
      <c r="AG474" s="128"/>
      <c r="AH474" s="128"/>
      <c r="AI474" s="128"/>
      <c r="AJ474" s="128"/>
      <c r="AK474" s="128"/>
    </row>
    <row r="475" spans="1:37" s="33" customFormat="1" ht="15" customHeight="1" x14ac:dyDescent="0.25">
      <c r="A475" s="34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2"/>
      <c r="AE475" s="128"/>
      <c r="AF475" s="128"/>
      <c r="AG475" s="128"/>
      <c r="AH475" s="128"/>
      <c r="AI475" s="128"/>
      <c r="AJ475" s="128"/>
      <c r="AK475" s="128"/>
    </row>
    <row r="476" spans="1:37" s="33" customFormat="1" ht="15" customHeight="1" x14ac:dyDescent="0.25">
      <c r="A476" s="34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2"/>
      <c r="AE476" s="128"/>
      <c r="AF476" s="128"/>
      <c r="AG476" s="128"/>
      <c r="AH476" s="128"/>
      <c r="AI476" s="128"/>
      <c r="AJ476" s="128"/>
      <c r="AK476" s="128"/>
    </row>
    <row r="477" spans="1:37" s="33" customFormat="1" ht="15" customHeight="1" x14ac:dyDescent="0.25">
      <c r="A477" s="35" t="s">
        <v>71</v>
      </c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2"/>
      <c r="AE477" s="128"/>
      <c r="AF477" s="128"/>
      <c r="AG477" s="128"/>
      <c r="AH477" s="128"/>
      <c r="AI477" s="128"/>
      <c r="AJ477" s="128"/>
      <c r="AK477" s="128"/>
    </row>
    <row r="478" spans="1:37" s="33" customFormat="1" ht="18" customHeight="1" x14ac:dyDescent="0.2">
      <c r="A478" s="36" t="s">
        <v>34</v>
      </c>
      <c r="B478" s="31">
        <f t="shared" ref="B478:Q481" si="246">B488+B498+B508+B518+B528+B538+B548+B558+B568+B578+B588+B598+B608+B618+B628+B638+B648</f>
        <v>0</v>
      </c>
      <c r="C478" s="31">
        <f t="shared" si="246"/>
        <v>0</v>
      </c>
      <c r="D478" s="31">
        <f>D488+D498+D508+D518+D528+D538+D548+D558+D568+D578+D588+D598+D608+D618+D628+D638+D648</f>
        <v>0</v>
      </c>
      <c r="E478" s="31">
        <f t="shared" ref="E478:Y481" si="247">E488+E498+E508+E518+E528+E538+E548+E558+E568+E578+E588+E598+E608+E618+E628+E638+E648</f>
        <v>0</v>
      </c>
      <c r="F478" s="31">
        <f t="shared" si="247"/>
        <v>0</v>
      </c>
      <c r="G478" s="31">
        <f t="shared" si="247"/>
        <v>0</v>
      </c>
      <c r="H478" s="31">
        <f t="shared" si="247"/>
        <v>0</v>
      </c>
      <c r="I478" s="31">
        <f t="shared" si="247"/>
        <v>0</v>
      </c>
      <c r="J478" s="31">
        <f t="shared" si="247"/>
        <v>0</v>
      </c>
      <c r="K478" s="31">
        <f t="shared" si="247"/>
        <v>0</v>
      </c>
      <c r="L478" s="31">
        <f t="shared" si="247"/>
        <v>0</v>
      </c>
      <c r="M478" s="31">
        <f t="shared" si="247"/>
        <v>0</v>
      </c>
      <c r="N478" s="31">
        <f t="shared" si="247"/>
        <v>0</v>
      </c>
      <c r="O478" s="31">
        <f t="shared" si="247"/>
        <v>0</v>
      </c>
      <c r="P478" s="31">
        <f t="shared" si="247"/>
        <v>0</v>
      </c>
      <c r="Q478" s="31">
        <f t="shared" si="247"/>
        <v>0</v>
      </c>
      <c r="R478" s="31">
        <f t="shared" si="247"/>
        <v>0</v>
      </c>
      <c r="S478" s="31">
        <f t="shared" si="247"/>
        <v>0</v>
      </c>
      <c r="T478" s="31">
        <f t="shared" si="247"/>
        <v>0</v>
      </c>
      <c r="U478" s="31">
        <f t="shared" si="247"/>
        <v>0</v>
      </c>
      <c r="V478" s="31">
        <f t="shared" si="247"/>
        <v>0</v>
      </c>
      <c r="W478" s="31">
        <f t="shared" si="247"/>
        <v>0</v>
      </c>
      <c r="X478" s="31">
        <f t="shared" si="247"/>
        <v>0</v>
      </c>
      <c r="Y478" s="31">
        <f t="shared" si="247"/>
        <v>0</v>
      </c>
      <c r="Z478" s="31">
        <f>SUM(M478:Y478)</f>
        <v>0</v>
      </c>
      <c r="AA478" s="31">
        <f>D478-Z478</f>
        <v>0</v>
      </c>
      <c r="AB478" s="37" t="e">
        <f>Z478/D478</f>
        <v>#DIV/0!</v>
      </c>
      <c r="AC478" s="32"/>
      <c r="AE478" s="128"/>
      <c r="AF478" s="128"/>
      <c r="AG478" s="128"/>
      <c r="AH478" s="128"/>
      <c r="AI478" s="128"/>
      <c r="AJ478" s="128"/>
      <c r="AK478" s="128"/>
    </row>
    <row r="479" spans="1:37" s="33" customFormat="1" ht="18" customHeight="1" x14ac:dyDescent="0.2">
      <c r="A479" s="36" t="s">
        <v>35</v>
      </c>
      <c r="B479" s="31">
        <f t="shared" si="246"/>
        <v>82025102.500000045</v>
      </c>
      <c r="C479" s="31">
        <f t="shared" si="246"/>
        <v>0</v>
      </c>
      <c r="D479" s="31">
        <f t="shared" si="246"/>
        <v>82025102.500000045</v>
      </c>
      <c r="E479" s="31">
        <f t="shared" si="246"/>
        <v>1035559.3</v>
      </c>
      <c r="F479" s="31">
        <f t="shared" si="246"/>
        <v>0</v>
      </c>
      <c r="G479" s="31">
        <f t="shared" si="246"/>
        <v>0</v>
      </c>
      <c r="H479" s="31">
        <f t="shared" si="246"/>
        <v>0</v>
      </c>
      <c r="I479" s="31">
        <f t="shared" si="246"/>
        <v>291041.48</v>
      </c>
      <c r="J479" s="31">
        <f t="shared" si="246"/>
        <v>0</v>
      </c>
      <c r="K479" s="31">
        <f t="shared" si="246"/>
        <v>0</v>
      </c>
      <c r="L479" s="31">
        <f t="shared" si="246"/>
        <v>0</v>
      </c>
      <c r="M479" s="31">
        <f t="shared" si="246"/>
        <v>291041.48</v>
      </c>
      <c r="N479" s="31">
        <f t="shared" si="246"/>
        <v>1052608.6000000001</v>
      </c>
      <c r="O479" s="31">
        <f t="shared" si="246"/>
        <v>1756736.2500000002</v>
      </c>
      <c r="P479" s="31">
        <f t="shared" si="246"/>
        <v>-2064827.0300000003</v>
      </c>
      <c r="Q479" s="31">
        <f t="shared" si="246"/>
        <v>0</v>
      </c>
      <c r="R479" s="31">
        <f t="shared" si="247"/>
        <v>0</v>
      </c>
      <c r="S479" s="31">
        <f t="shared" si="247"/>
        <v>0</v>
      </c>
      <c r="T479" s="31">
        <f t="shared" si="247"/>
        <v>0</v>
      </c>
      <c r="U479" s="31">
        <f t="shared" si="247"/>
        <v>0</v>
      </c>
      <c r="V479" s="31">
        <f t="shared" si="247"/>
        <v>0</v>
      </c>
      <c r="W479" s="31">
        <f t="shared" si="247"/>
        <v>0</v>
      </c>
      <c r="X479" s="31">
        <f t="shared" si="247"/>
        <v>0</v>
      </c>
      <c r="Y479" s="31">
        <f t="shared" si="247"/>
        <v>0</v>
      </c>
      <c r="Z479" s="31">
        <f t="shared" ref="Z479:Z481" si="248">SUM(M479:Y479)</f>
        <v>1035559.2999999998</v>
      </c>
      <c r="AA479" s="31">
        <f>D479-Z479</f>
        <v>80989543.200000048</v>
      </c>
      <c r="AB479" s="39">
        <f>Z479/D479</f>
        <v>1.2624907113038954E-2</v>
      </c>
      <c r="AC479" s="32"/>
      <c r="AE479" s="128"/>
      <c r="AF479" s="128"/>
      <c r="AG479" s="128"/>
      <c r="AH479" s="128"/>
      <c r="AI479" s="128"/>
      <c r="AJ479" s="128"/>
      <c r="AK479" s="128"/>
    </row>
    <row r="480" spans="1:37" s="33" customFormat="1" ht="18" customHeight="1" x14ac:dyDescent="0.2">
      <c r="A480" s="36" t="s">
        <v>36</v>
      </c>
      <c r="B480" s="31">
        <f t="shared" si="246"/>
        <v>0</v>
      </c>
      <c r="C480" s="31">
        <f t="shared" si="246"/>
        <v>0</v>
      </c>
      <c r="D480" s="31">
        <f t="shared" si="246"/>
        <v>0</v>
      </c>
      <c r="E480" s="31">
        <f t="shared" si="246"/>
        <v>0</v>
      </c>
      <c r="F480" s="31">
        <f t="shared" si="246"/>
        <v>0</v>
      </c>
      <c r="G480" s="31">
        <f t="shared" si="246"/>
        <v>0</v>
      </c>
      <c r="H480" s="31">
        <f t="shared" si="246"/>
        <v>0</v>
      </c>
      <c r="I480" s="31">
        <f t="shared" si="246"/>
        <v>0</v>
      </c>
      <c r="J480" s="31">
        <f t="shared" si="246"/>
        <v>0</v>
      </c>
      <c r="K480" s="31">
        <f t="shared" si="246"/>
        <v>0</v>
      </c>
      <c r="L480" s="31">
        <f t="shared" si="246"/>
        <v>0</v>
      </c>
      <c r="M480" s="31">
        <f t="shared" si="246"/>
        <v>0</v>
      </c>
      <c r="N480" s="31">
        <f t="shared" si="246"/>
        <v>0</v>
      </c>
      <c r="O480" s="31">
        <f t="shared" si="246"/>
        <v>0</v>
      </c>
      <c r="P480" s="31">
        <f t="shared" si="246"/>
        <v>0</v>
      </c>
      <c r="Q480" s="31">
        <f t="shared" si="246"/>
        <v>0</v>
      </c>
      <c r="R480" s="31">
        <f t="shared" si="247"/>
        <v>0</v>
      </c>
      <c r="S480" s="31">
        <f t="shared" si="247"/>
        <v>0</v>
      </c>
      <c r="T480" s="31">
        <f t="shared" si="247"/>
        <v>0</v>
      </c>
      <c r="U480" s="31">
        <f t="shared" si="247"/>
        <v>0</v>
      </c>
      <c r="V480" s="31">
        <f t="shared" si="247"/>
        <v>0</v>
      </c>
      <c r="W480" s="31">
        <f t="shared" si="247"/>
        <v>0</v>
      </c>
      <c r="X480" s="31">
        <f t="shared" si="247"/>
        <v>0</v>
      </c>
      <c r="Y480" s="31">
        <f t="shared" si="247"/>
        <v>0</v>
      </c>
      <c r="Z480" s="31">
        <f t="shared" si="248"/>
        <v>0</v>
      </c>
      <c r="AA480" s="31">
        <f>D480-Z480</f>
        <v>0</v>
      </c>
      <c r="AB480" s="39"/>
      <c r="AC480" s="32"/>
      <c r="AE480" s="128"/>
      <c r="AF480" s="128"/>
      <c r="AG480" s="128"/>
      <c r="AH480" s="128"/>
      <c r="AI480" s="128"/>
      <c r="AJ480" s="128"/>
      <c r="AK480" s="128"/>
    </row>
    <row r="481" spans="1:37" s="33" customFormat="1" ht="18" customHeight="1" x14ac:dyDescent="0.2">
      <c r="A481" s="36" t="s">
        <v>37</v>
      </c>
      <c r="B481" s="31">
        <f t="shared" si="246"/>
        <v>0</v>
      </c>
      <c r="C481" s="31">
        <f t="shared" si="246"/>
        <v>0</v>
      </c>
      <c r="D481" s="31">
        <f t="shared" si="246"/>
        <v>0</v>
      </c>
      <c r="E481" s="31">
        <f t="shared" si="246"/>
        <v>0</v>
      </c>
      <c r="F481" s="31">
        <f t="shared" si="246"/>
        <v>0</v>
      </c>
      <c r="G481" s="31">
        <f t="shared" si="246"/>
        <v>0</v>
      </c>
      <c r="H481" s="31">
        <f t="shared" si="246"/>
        <v>0</v>
      </c>
      <c r="I481" s="31">
        <f t="shared" si="246"/>
        <v>0</v>
      </c>
      <c r="J481" s="31">
        <f t="shared" si="246"/>
        <v>0</v>
      </c>
      <c r="K481" s="31">
        <f t="shared" si="246"/>
        <v>0</v>
      </c>
      <c r="L481" s="31">
        <f t="shared" si="246"/>
        <v>0</v>
      </c>
      <c r="M481" s="31">
        <f t="shared" si="246"/>
        <v>0</v>
      </c>
      <c r="N481" s="31">
        <f t="shared" si="246"/>
        <v>0</v>
      </c>
      <c r="O481" s="31">
        <f t="shared" si="246"/>
        <v>0</v>
      </c>
      <c r="P481" s="31">
        <f t="shared" si="246"/>
        <v>0</v>
      </c>
      <c r="Q481" s="31">
        <f t="shared" si="246"/>
        <v>0</v>
      </c>
      <c r="R481" s="31">
        <f t="shared" si="247"/>
        <v>0</v>
      </c>
      <c r="S481" s="31">
        <f t="shared" si="247"/>
        <v>0</v>
      </c>
      <c r="T481" s="31">
        <f t="shared" si="247"/>
        <v>0</v>
      </c>
      <c r="U481" s="31">
        <f t="shared" si="247"/>
        <v>0</v>
      </c>
      <c r="V481" s="31">
        <f t="shared" si="247"/>
        <v>0</v>
      </c>
      <c r="W481" s="31">
        <f t="shared" si="247"/>
        <v>0</v>
      </c>
      <c r="X481" s="31">
        <f t="shared" si="247"/>
        <v>0</v>
      </c>
      <c r="Y481" s="31">
        <f t="shared" si="247"/>
        <v>0</v>
      </c>
      <c r="Z481" s="31">
        <f t="shared" si="248"/>
        <v>0</v>
      </c>
      <c r="AA481" s="31">
        <f>D481-Z481</f>
        <v>0</v>
      </c>
      <c r="AB481" s="39"/>
      <c r="AC481" s="32"/>
      <c r="AE481" s="128"/>
      <c r="AF481" s="128"/>
      <c r="AG481" s="128"/>
      <c r="AH481" s="128"/>
      <c r="AI481" s="128"/>
      <c r="AJ481" s="128"/>
      <c r="AK481" s="128"/>
    </row>
    <row r="482" spans="1:37" s="33" customFormat="1" ht="18" hidden="1" customHeight="1" x14ac:dyDescent="0.25">
      <c r="A482" s="40" t="s">
        <v>38</v>
      </c>
      <c r="B482" s="41">
        <f t="shared" ref="B482" si="249">SUM(B478:B481)</f>
        <v>82025102.500000045</v>
      </c>
      <c r="C482" s="41">
        <f t="shared" ref="C482" si="250">SUM(C478:C481)</f>
        <v>0</v>
      </c>
      <c r="D482" s="41">
        <f>SUM(D478:D481)</f>
        <v>82025102.500000045</v>
      </c>
      <c r="E482" s="41">
        <f t="shared" ref="E482:AA482" si="251">SUM(E478:E481)</f>
        <v>1035559.3</v>
      </c>
      <c r="F482" s="41">
        <f t="shared" si="251"/>
        <v>0</v>
      </c>
      <c r="G482" s="41">
        <f t="shared" si="251"/>
        <v>0</v>
      </c>
      <c r="H482" s="41">
        <f t="shared" si="251"/>
        <v>0</v>
      </c>
      <c r="I482" s="41">
        <f t="shared" si="251"/>
        <v>291041.48</v>
      </c>
      <c r="J482" s="41">
        <f t="shared" si="251"/>
        <v>0</v>
      </c>
      <c r="K482" s="41">
        <f t="shared" si="251"/>
        <v>0</v>
      </c>
      <c r="L482" s="41">
        <f t="shared" si="251"/>
        <v>0</v>
      </c>
      <c r="M482" s="41">
        <f t="shared" si="251"/>
        <v>291041.48</v>
      </c>
      <c r="N482" s="41">
        <f t="shared" si="251"/>
        <v>1052608.6000000001</v>
      </c>
      <c r="O482" s="41">
        <f t="shared" si="251"/>
        <v>1756736.2500000002</v>
      </c>
      <c r="P482" s="41">
        <f t="shared" si="251"/>
        <v>-2064827.0300000003</v>
      </c>
      <c r="Q482" s="41">
        <f t="shared" si="251"/>
        <v>0</v>
      </c>
      <c r="R482" s="41">
        <f t="shared" si="251"/>
        <v>0</v>
      </c>
      <c r="S482" s="41">
        <f t="shared" si="251"/>
        <v>0</v>
      </c>
      <c r="T482" s="41">
        <f t="shared" si="251"/>
        <v>0</v>
      </c>
      <c r="U482" s="41">
        <f t="shared" si="251"/>
        <v>0</v>
      </c>
      <c r="V482" s="41">
        <f t="shared" si="251"/>
        <v>0</v>
      </c>
      <c r="W482" s="41">
        <f t="shared" si="251"/>
        <v>0</v>
      </c>
      <c r="X482" s="41">
        <f t="shared" si="251"/>
        <v>0</v>
      </c>
      <c r="Y482" s="41">
        <f t="shared" si="251"/>
        <v>0</v>
      </c>
      <c r="Z482" s="41">
        <f t="shared" si="251"/>
        <v>1035559.2999999998</v>
      </c>
      <c r="AA482" s="41">
        <f t="shared" si="251"/>
        <v>80989543.200000048</v>
      </c>
      <c r="AB482" s="42">
        <f>Z482/D482</f>
        <v>1.2624907113038954E-2</v>
      </c>
      <c r="AC482" s="32"/>
      <c r="AE482" s="128"/>
      <c r="AF482" s="128"/>
      <c r="AG482" s="128"/>
      <c r="AH482" s="128"/>
      <c r="AI482" s="128"/>
      <c r="AJ482" s="128"/>
      <c r="AK482" s="128"/>
    </row>
    <row r="483" spans="1:37" s="33" customFormat="1" ht="18" hidden="1" customHeight="1" x14ac:dyDescent="0.25">
      <c r="A483" s="43" t="s">
        <v>39</v>
      </c>
      <c r="B483" s="31">
        <f t="shared" ref="B483:Y483" si="252">B493+B503+B513+B523+B533+B543+B553+B563+B573+B583+B593+B603+B613+B623+B633+B643+B653</f>
        <v>0</v>
      </c>
      <c r="C483" s="31">
        <f t="shared" si="252"/>
        <v>0</v>
      </c>
      <c r="D483" s="31">
        <f t="shared" si="252"/>
        <v>0</v>
      </c>
      <c r="E483" s="31">
        <f t="shared" si="252"/>
        <v>0</v>
      </c>
      <c r="F483" s="31">
        <f t="shared" si="252"/>
        <v>0</v>
      </c>
      <c r="G483" s="31">
        <f t="shared" si="252"/>
        <v>0</v>
      </c>
      <c r="H483" s="31">
        <f t="shared" si="252"/>
        <v>0</v>
      </c>
      <c r="I483" s="31">
        <f t="shared" si="252"/>
        <v>0</v>
      </c>
      <c r="J483" s="31">
        <f t="shared" si="252"/>
        <v>0</v>
      </c>
      <c r="K483" s="31">
        <f t="shared" si="252"/>
        <v>0</v>
      </c>
      <c r="L483" s="31">
        <f t="shared" si="252"/>
        <v>0</v>
      </c>
      <c r="M483" s="31">
        <f t="shared" si="252"/>
        <v>0</v>
      </c>
      <c r="N483" s="31">
        <f t="shared" si="252"/>
        <v>0</v>
      </c>
      <c r="O483" s="31">
        <f t="shared" si="252"/>
        <v>0</v>
      </c>
      <c r="P483" s="31">
        <f t="shared" si="252"/>
        <v>0</v>
      </c>
      <c r="Q483" s="31">
        <f t="shared" si="252"/>
        <v>0</v>
      </c>
      <c r="R483" s="31">
        <f t="shared" si="252"/>
        <v>0</v>
      </c>
      <c r="S483" s="31">
        <f t="shared" si="252"/>
        <v>0</v>
      </c>
      <c r="T483" s="31">
        <f t="shared" si="252"/>
        <v>0</v>
      </c>
      <c r="U483" s="31">
        <f t="shared" si="252"/>
        <v>0</v>
      </c>
      <c r="V483" s="31">
        <f t="shared" si="252"/>
        <v>0</v>
      </c>
      <c r="W483" s="31">
        <f t="shared" si="252"/>
        <v>0</v>
      </c>
      <c r="X483" s="31">
        <f t="shared" si="252"/>
        <v>0</v>
      </c>
      <c r="Y483" s="31">
        <f t="shared" si="252"/>
        <v>0</v>
      </c>
      <c r="Z483" s="31">
        <f t="shared" ref="Z483" si="253">SUM(M483:Y483)</f>
        <v>0</v>
      </c>
      <c r="AA483" s="31">
        <f>D483-Z483</f>
        <v>0</v>
      </c>
      <c r="AB483" s="39"/>
      <c r="AC483" s="32"/>
      <c r="AE483" s="128"/>
      <c r="AF483" s="128"/>
      <c r="AG483" s="128"/>
      <c r="AH483" s="128"/>
      <c r="AI483" s="128"/>
      <c r="AJ483" s="128"/>
      <c r="AK483" s="128"/>
    </row>
    <row r="484" spans="1:37" s="33" customFormat="1" ht="18" customHeight="1" x14ac:dyDescent="0.25">
      <c r="A484" s="40" t="s">
        <v>40</v>
      </c>
      <c r="B484" s="41">
        <f t="shared" ref="B484:C484" si="254">B483+B482</f>
        <v>82025102.500000045</v>
      </c>
      <c r="C484" s="41">
        <f t="shared" si="254"/>
        <v>0</v>
      </c>
      <c r="D484" s="41">
        <f>D483+D482</f>
        <v>82025102.500000045</v>
      </c>
      <c r="E484" s="41">
        <f t="shared" ref="E484:AA484" si="255">E483+E482</f>
        <v>1035559.3</v>
      </c>
      <c r="F484" s="41">
        <f t="shared" si="255"/>
        <v>0</v>
      </c>
      <c r="G484" s="41">
        <f t="shared" si="255"/>
        <v>0</v>
      </c>
      <c r="H484" s="41">
        <f t="shared" si="255"/>
        <v>0</v>
      </c>
      <c r="I484" s="41">
        <f t="shared" si="255"/>
        <v>291041.48</v>
      </c>
      <c r="J484" s="41">
        <f t="shared" si="255"/>
        <v>0</v>
      </c>
      <c r="K484" s="41">
        <f t="shared" si="255"/>
        <v>0</v>
      </c>
      <c r="L484" s="41">
        <f t="shared" si="255"/>
        <v>0</v>
      </c>
      <c r="M484" s="41">
        <f t="shared" si="255"/>
        <v>291041.48</v>
      </c>
      <c r="N484" s="41">
        <f t="shared" si="255"/>
        <v>1052608.6000000001</v>
      </c>
      <c r="O484" s="41">
        <f t="shared" si="255"/>
        <v>1756736.2500000002</v>
      </c>
      <c r="P484" s="41">
        <f t="shared" si="255"/>
        <v>-2064827.0300000003</v>
      </c>
      <c r="Q484" s="41">
        <f t="shared" si="255"/>
        <v>0</v>
      </c>
      <c r="R484" s="41">
        <f t="shared" si="255"/>
        <v>0</v>
      </c>
      <c r="S484" s="41">
        <f t="shared" si="255"/>
        <v>0</v>
      </c>
      <c r="T484" s="41">
        <f t="shared" si="255"/>
        <v>0</v>
      </c>
      <c r="U484" s="41">
        <f t="shared" si="255"/>
        <v>0</v>
      </c>
      <c r="V484" s="41">
        <f t="shared" si="255"/>
        <v>0</v>
      </c>
      <c r="W484" s="41">
        <f t="shared" si="255"/>
        <v>0</v>
      </c>
      <c r="X484" s="41">
        <f t="shared" si="255"/>
        <v>0</v>
      </c>
      <c r="Y484" s="41">
        <f t="shared" si="255"/>
        <v>0</v>
      </c>
      <c r="Z484" s="41">
        <f t="shared" si="255"/>
        <v>1035559.2999999998</v>
      </c>
      <c r="AA484" s="41">
        <f t="shared" si="255"/>
        <v>80989543.200000048</v>
      </c>
      <c r="AB484" s="42">
        <f>Z484/D484</f>
        <v>1.2624907113038954E-2</v>
      </c>
      <c r="AC484" s="44"/>
      <c r="AE484" s="128"/>
      <c r="AF484" s="128"/>
      <c r="AG484" s="128"/>
      <c r="AH484" s="128"/>
      <c r="AI484" s="128"/>
      <c r="AJ484" s="128"/>
      <c r="AK484" s="128"/>
    </row>
    <row r="485" spans="1:37" s="47" customFormat="1" ht="15" hidden="1" customHeight="1" x14ac:dyDescent="0.25">
      <c r="A485" s="45"/>
      <c r="B485" s="46"/>
      <c r="C485" s="46"/>
      <c r="D485" s="46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2"/>
      <c r="AE485" s="128"/>
      <c r="AF485" s="128"/>
      <c r="AG485" s="128"/>
      <c r="AH485" s="128"/>
      <c r="AI485" s="128"/>
      <c r="AJ485" s="128"/>
      <c r="AK485" s="128"/>
    </row>
    <row r="486" spans="1:37" s="33" customFormat="1" ht="15" hidden="1" customHeight="1" x14ac:dyDescent="0.25">
      <c r="A486" s="34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2"/>
      <c r="AE486" s="128"/>
      <c r="AF486" s="128"/>
      <c r="AG486" s="128"/>
      <c r="AH486" s="128"/>
      <c r="AI486" s="128"/>
      <c r="AJ486" s="128"/>
      <c r="AK486" s="128"/>
    </row>
    <row r="487" spans="1:37" s="33" customFormat="1" ht="15" hidden="1" customHeight="1" x14ac:dyDescent="0.25">
      <c r="A487" s="48" t="s">
        <v>41</v>
      </c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2"/>
      <c r="AE487" s="128"/>
      <c r="AF487" s="128"/>
      <c r="AG487" s="128"/>
      <c r="AH487" s="128"/>
      <c r="AI487" s="128"/>
      <c r="AJ487" s="128"/>
      <c r="AK487" s="128"/>
    </row>
    <row r="488" spans="1:37" s="33" customFormat="1" ht="18" hidden="1" customHeight="1" x14ac:dyDescent="0.2">
      <c r="A488" s="36" t="s">
        <v>34</v>
      </c>
      <c r="B488" s="31">
        <f>[1]consoCURRENT!E10092</f>
        <v>0</v>
      </c>
      <c r="C488" s="31">
        <f>[1]consoCURRENT!F10092</f>
        <v>0</v>
      </c>
      <c r="D488" s="31">
        <f>[1]consoCURRENT!G10092</f>
        <v>0</v>
      </c>
      <c r="E488" s="31">
        <f>[1]consoCURRENT!H10092</f>
        <v>0</v>
      </c>
      <c r="F488" s="31">
        <f>[1]consoCURRENT!I10092</f>
        <v>0</v>
      </c>
      <c r="G488" s="31">
        <f>[1]consoCURRENT!J10092</f>
        <v>0</v>
      </c>
      <c r="H488" s="31">
        <f>[1]consoCURRENT!K10092</f>
        <v>0</v>
      </c>
      <c r="I488" s="31">
        <f>[1]consoCURRENT!L10092</f>
        <v>0</v>
      </c>
      <c r="J488" s="31">
        <f>[1]consoCURRENT!M10092</f>
        <v>0</v>
      </c>
      <c r="K488" s="31">
        <f>[1]consoCURRENT!N10092</f>
        <v>0</v>
      </c>
      <c r="L488" s="31">
        <f>[1]consoCURRENT!O10092</f>
        <v>0</v>
      </c>
      <c r="M488" s="31">
        <f>[1]consoCURRENT!P10092</f>
        <v>0</v>
      </c>
      <c r="N488" s="31">
        <f>[1]consoCURRENT!Q10092</f>
        <v>0</v>
      </c>
      <c r="O488" s="31">
        <f>[1]consoCURRENT!R10092</f>
        <v>0</v>
      </c>
      <c r="P488" s="31">
        <f>[1]consoCURRENT!S10092</f>
        <v>0</v>
      </c>
      <c r="Q488" s="31">
        <f>[1]consoCURRENT!T10092</f>
        <v>0</v>
      </c>
      <c r="R488" s="31">
        <f>[1]consoCURRENT!U10092</f>
        <v>0</v>
      </c>
      <c r="S488" s="31">
        <f>[1]consoCURRENT!V10092</f>
        <v>0</v>
      </c>
      <c r="T488" s="31">
        <f>[1]consoCURRENT!W10092</f>
        <v>0</v>
      </c>
      <c r="U488" s="31">
        <f>[1]consoCURRENT!X10092</f>
        <v>0</v>
      </c>
      <c r="V488" s="31">
        <f>[1]consoCURRENT!Y10092</f>
        <v>0</v>
      </c>
      <c r="W488" s="31">
        <f>[1]consoCURRENT!Z10092</f>
        <v>0</v>
      </c>
      <c r="X488" s="31">
        <f>[1]consoCURRENT!AA10092</f>
        <v>0</v>
      </c>
      <c r="Y488" s="31">
        <f>[1]consoCURRENT!AB10092</f>
        <v>0</v>
      </c>
      <c r="Z488" s="31">
        <f>SUM(M488:Y488)</f>
        <v>0</v>
      </c>
      <c r="AA488" s="31">
        <f>D488-Z488</f>
        <v>0</v>
      </c>
      <c r="AB488" s="39" t="e">
        <f>Z488/D488</f>
        <v>#DIV/0!</v>
      </c>
      <c r="AC488" s="32"/>
      <c r="AE488" s="128"/>
      <c r="AF488" s="128"/>
      <c r="AG488" s="128"/>
      <c r="AH488" s="128"/>
      <c r="AI488" s="128"/>
      <c r="AJ488" s="128"/>
      <c r="AK488" s="128"/>
    </row>
    <row r="489" spans="1:37" s="33" customFormat="1" ht="18" hidden="1" customHeight="1" x14ac:dyDescent="0.2">
      <c r="A489" s="36" t="s">
        <v>35</v>
      </c>
      <c r="B489" s="31">
        <f>[1]consoCURRENT!E10205</f>
        <v>7372628.0999999763</v>
      </c>
      <c r="C489" s="31">
        <f>[1]consoCURRENT!F10205</f>
        <v>0</v>
      </c>
      <c r="D489" s="31">
        <f>[1]consoCURRENT!G10205</f>
        <v>7372628.0999999763</v>
      </c>
      <c r="E489" s="31">
        <f>[1]consoCURRENT!H10205</f>
        <v>291041.48</v>
      </c>
      <c r="F489" s="31">
        <f>[1]consoCURRENT!I10205</f>
        <v>0</v>
      </c>
      <c r="G489" s="31">
        <f>[1]consoCURRENT!J10205</f>
        <v>0</v>
      </c>
      <c r="H489" s="31">
        <f>[1]consoCURRENT!K10205</f>
        <v>0</v>
      </c>
      <c r="I489" s="31">
        <f>[1]consoCURRENT!L10205</f>
        <v>291041.48</v>
      </c>
      <c r="J489" s="31">
        <f>[1]consoCURRENT!M10205</f>
        <v>0</v>
      </c>
      <c r="K489" s="31">
        <f>[1]consoCURRENT!N10205</f>
        <v>0</v>
      </c>
      <c r="L489" s="31">
        <f>[1]consoCURRENT!O10205</f>
        <v>0</v>
      </c>
      <c r="M489" s="31">
        <f>[1]consoCURRENT!P10205</f>
        <v>291041.48</v>
      </c>
      <c r="N489" s="31">
        <f>[1]consoCURRENT!Q10205</f>
        <v>0</v>
      </c>
      <c r="O489" s="31">
        <f>[1]consoCURRENT!R10205</f>
        <v>0</v>
      </c>
      <c r="P489" s="31">
        <f>[1]consoCURRENT!S10205</f>
        <v>0</v>
      </c>
      <c r="Q489" s="31">
        <f>[1]consoCURRENT!T10205</f>
        <v>0</v>
      </c>
      <c r="R489" s="31">
        <f>[1]consoCURRENT!U10205</f>
        <v>0</v>
      </c>
      <c r="S489" s="31">
        <f>[1]consoCURRENT!V10205</f>
        <v>0</v>
      </c>
      <c r="T489" s="31">
        <f>[1]consoCURRENT!W10205</f>
        <v>0</v>
      </c>
      <c r="U489" s="31">
        <f>[1]consoCURRENT!X10205</f>
        <v>0</v>
      </c>
      <c r="V489" s="31">
        <f>[1]consoCURRENT!Y10205</f>
        <v>0</v>
      </c>
      <c r="W489" s="31">
        <f>[1]consoCURRENT!Z10205</f>
        <v>0</v>
      </c>
      <c r="X489" s="31">
        <f>[1]consoCURRENT!AA10205</f>
        <v>0</v>
      </c>
      <c r="Y489" s="31">
        <f>[1]consoCURRENT!AB10205</f>
        <v>0</v>
      </c>
      <c r="Z489" s="31">
        <f t="shared" ref="Z489:Z491" si="256">SUM(M489:Y489)</f>
        <v>291041.48</v>
      </c>
      <c r="AA489" s="31">
        <f>D489-Z489</f>
        <v>7081586.6199999768</v>
      </c>
      <c r="AB489" s="39">
        <f>Z489/D489</f>
        <v>3.9475947525415112E-2</v>
      </c>
      <c r="AC489" s="32"/>
      <c r="AE489" s="128"/>
      <c r="AF489" s="128"/>
      <c r="AG489" s="128"/>
      <c r="AH489" s="128"/>
      <c r="AI489" s="128"/>
      <c r="AJ489" s="128"/>
      <c r="AK489" s="128"/>
    </row>
    <row r="490" spans="1:37" s="33" customFormat="1" ht="18" hidden="1" customHeight="1" x14ac:dyDescent="0.2">
      <c r="A490" s="36" t="s">
        <v>36</v>
      </c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>
        <f t="shared" si="256"/>
        <v>0</v>
      </c>
      <c r="AA490" s="31">
        <f>D490-Z490</f>
        <v>0</v>
      </c>
      <c r="AB490" s="39"/>
      <c r="AC490" s="32"/>
      <c r="AE490" s="128"/>
      <c r="AF490" s="128"/>
      <c r="AG490" s="128"/>
      <c r="AH490" s="128"/>
      <c r="AI490" s="128"/>
      <c r="AJ490" s="128"/>
      <c r="AK490" s="128"/>
    </row>
    <row r="491" spans="1:37" s="33" customFormat="1" ht="18" hidden="1" customHeight="1" x14ac:dyDescent="0.2">
      <c r="A491" s="36" t="s">
        <v>37</v>
      </c>
      <c r="B491" s="31">
        <f>[1]consoCURRENT!E10240</f>
        <v>0</v>
      </c>
      <c r="C491" s="31">
        <f>[1]consoCURRENT!F10240</f>
        <v>0</v>
      </c>
      <c r="D491" s="31">
        <f>[1]consoCURRENT!G10240</f>
        <v>0</v>
      </c>
      <c r="E491" s="31">
        <f>[1]consoCURRENT!H10240</f>
        <v>0</v>
      </c>
      <c r="F491" s="31">
        <f>[1]consoCURRENT!I10240</f>
        <v>0</v>
      </c>
      <c r="G491" s="31">
        <f>[1]consoCURRENT!J10240</f>
        <v>0</v>
      </c>
      <c r="H491" s="31">
        <f>[1]consoCURRENT!K10240</f>
        <v>0</v>
      </c>
      <c r="I491" s="31">
        <f>[1]consoCURRENT!L10240</f>
        <v>0</v>
      </c>
      <c r="J491" s="31">
        <f>[1]consoCURRENT!M10240</f>
        <v>0</v>
      </c>
      <c r="K491" s="31">
        <f>[1]consoCURRENT!N10240</f>
        <v>0</v>
      </c>
      <c r="L491" s="31">
        <f>[1]consoCURRENT!O10240</f>
        <v>0</v>
      </c>
      <c r="M491" s="31">
        <f>[1]consoCURRENT!P10240</f>
        <v>0</v>
      </c>
      <c r="N491" s="31">
        <f>[1]consoCURRENT!Q10240</f>
        <v>0</v>
      </c>
      <c r="O491" s="31">
        <f>[1]consoCURRENT!R10240</f>
        <v>0</v>
      </c>
      <c r="P491" s="31">
        <f>[1]consoCURRENT!S10240</f>
        <v>0</v>
      </c>
      <c r="Q491" s="31">
        <f>[1]consoCURRENT!T10240</f>
        <v>0</v>
      </c>
      <c r="R491" s="31">
        <f>[1]consoCURRENT!U10240</f>
        <v>0</v>
      </c>
      <c r="S491" s="31">
        <f>[1]consoCURRENT!V10240</f>
        <v>0</v>
      </c>
      <c r="T491" s="31">
        <f>[1]consoCURRENT!W10240</f>
        <v>0</v>
      </c>
      <c r="U491" s="31">
        <f>[1]consoCURRENT!X10240</f>
        <v>0</v>
      </c>
      <c r="V491" s="31">
        <f>[1]consoCURRENT!Y10240</f>
        <v>0</v>
      </c>
      <c r="W491" s="31">
        <f>[1]consoCURRENT!Z10240</f>
        <v>0</v>
      </c>
      <c r="X491" s="31">
        <f>[1]consoCURRENT!AA10240</f>
        <v>0</v>
      </c>
      <c r="Y491" s="31">
        <f>[1]consoCURRENT!AB10240</f>
        <v>0</v>
      </c>
      <c r="Z491" s="31">
        <f t="shared" si="256"/>
        <v>0</v>
      </c>
      <c r="AA491" s="31">
        <f>D491-Z491</f>
        <v>0</v>
      </c>
      <c r="AB491" s="39"/>
      <c r="AC491" s="32"/>
      <c r="AE491" s="128"/>
      <c r="AF491" s="128"/>
      <c r="AG491" s="128"/>
      <c r="AH491" s="128"/>
      <c r="AI491" s="128"/>
      <c r="AJ491" s="128"/>
      <c r="AK491" s="128"/>
    </row>
    <row r="492" spans="1:37" s="33" customFormat="1" ht="18" hidden="1" customHeight="1" x14ac:dyDescent="0.25">
      <c r="A492" s="40" t="s">
        <v>38</v>
      </c>
      <c r="B492" s="41">
        <f t="shared" ref="B492:AA492" si="257">SUM(B488:B491)</f>
        <v>7372628.0999999763</v>
      </c>
      <c r="C492" s="41">
        <f t="shared" si="257"/>
        <v>0</v>
      </c>
      <c r="D492" s="41">
        <f t="shared" si="257"/>
        <v>7372628.0999999763</v>
      </c>
      <c r="E492" s="41">
        <f t="shared" si="257"/>
        <v>291041.48</v>
      </c>
      <c r="F492" s="41">
        <f t="shared" si="257"/>
        <v>0</v>
      </c>
      <c r="G492" s="41">
        <f t="shared" si="257"/>
        <v>0</v>
      </c>
      <c r="H492" s="41">
        <f t="shared" si="257"/>
        <v>0</v>
      </c>
      <c r="I492" s="41">
        <f t="shared" si="257"/>
        <v>291041.48</v>
      </c>
      <c r="J492" s="41">
        <f t="shared" si="257"/>
        <v>0</v>
      </c>
      <c r="K492" s="41">
        <f t="shared" si="257"/>
        <v>0</v>
      </c>
      <c r="L492" s="41">
        <f t="shared" si="257"/>
        <v>0</v>
      </c>
      <c r="M492" s="41">
        <f t="shared" si="257"/>
        <v>291041.48</v>
      </c>
      <c r="N492" s="41">
        <f t="shared" si="257"/>
        <v>0</v>
      </c>
      <c r="O492" s="41">
        <f t="shared" si="257"/>
        <v>0</v>
      </c>
      <c r="P492" s="41">
        <f t="shared" si="257"/>
        <v>0</v>
      </c>
      <c r="Q492" s="41">
        <f t="shared" si="257"/>
        <v>0</v>
      </c>
      <c r="R492" s="41">
        <f t="shared" si="257"/>
        <v>0</v>
      </c>
      <c r="S492" s="41">
        <f t="shared" si="257"/>
        <v>0</v>
      </c>
      <c r="T492" s="41">
        <f t="shared" si="257"/>
        <v>0</v>
      </c>
      <c r="U492" s="41">
        <f t="shared" si="257"/>
        <v>0</v>
      </c>
      <c r="V492" s="41">
        <f t="shared" si="257"/>
        <v>0</v>
      </c>
      <c r="W492" s="41">
        <f t="shared" si="257"/>
        <v>0</v>
      </c>
      <c r="X492" s="41">
        <f t="shared" si="257"/>
        <v>0</v>
      </c>
      <c r="Y492" s="41">
        <f t="shared" si="257"/>
        <v>0</v>
      </c>
      <c r="Z492" s="41">
        <f t="shared" si="257"/>
        <v>291041.48</v>
      </c>
      <c r="AA492" s="41">
        <f t="shared" si="257"/>
        <v>7081586.6199999768</v>
      </c>
      <c r="AB492" s="42">
        <f>Z492/D492</f>
        <v>3.9475947525415112E-2</v>
      </c>
      <c r="AC492" s="32"/>
      <c r="AE492" s="128"/>
      <c r="AF492" s="128"/>
      <c r="AG492" s="128"/>
      <c r="AH492" s="128"/>
      <c r="AI492" s="128"/>
      <c r="AJ492" s="128"/>
      <c r="AK492" s="128"/>
    </row>
    <row r="493" spans="1:37" s="33" customFormat="1" ht="18" hidden="1" customHeight="1" x14ac:dyDescent="0.25">
      <c r="A493" s="43" t="s">
        <v>39</v>
      </c>
      <c r="B493" s="31">
        <f>[1]consoCURRENT!E10244</f>
        <v>0</v>
      </c>
      <c r="C493" s="31">
        <f>[1]consoCURRENT!F10244</f>
        <v>0</v>
      </c>
      <c r="D493" s="31">
        <f>[1]consoCURRENT!G10244</f>
        <v>0</v>
      </c>
      <c r="E493" s="31">
        <f>[1]consoCURRENT!H10244</f>
        <v>0</v>
      </c>
      <c r="F493" s="31">
        <f>[1]consoCURRENT!I10244</f>
        <v>0</v>
      </c>
      <c r="G493" s="31">
        <f>[1]consoCURRENT!J10244</f>
        <v>0</v>
      </c>
      <c r="H493" s="31">
        <f>[1]consoCURRENT!K10244</f>
        <v>0</v>
      </c>
      <c r="I493" s="31">
        <f>[1]consoCURRENT!L10244</f>
        <v>0</v>
      </c>
      <c r="J493" s="31">
        <f>[1]consoCURRENT!M10244</f>
        <v>0</v>
      </c>
      <c r="K493" s="31">
        <f>[1]consoCURRENT!N10244</f>
        <v>0</v>
      </c>
      <c r="L493" s="31">
        <f>[1]consoCURRENT!O10244</f>
        <v>0</v>
      </c>
      <c r="M493" s="31">
        <f>[1]consoCURRENT!P10244</f>
        <v>0</v>
      </c>
      <c r="N493" s="31">
        <f>[1]consoCURRENT!Q10244</f>
        <v>0</v>
      </c>
      <c r="O493" s="31">
        <f>[1]consoCURRENT!R10244</f>
        <v>0</v>
      </c>
      <c r="P493" s="31">
        <f>[1]consoCURRENT!S10244</f>
        <v>0</v>
      </c>
      <c r="Q493" s="31">
        <f>[1]consoCURRENT!T10244</f>
        <v>0</v>
      </c>
      <c r="R493" s="31">
        <f>[1]consoCURRENT!U10244</f>
        <v>0</v>
      </c>
      <c r="S493" s="31">
        <f>[1]consoCURRENT!V10244</f>
        <v>0</v>
      </c>
      <c r="T493" s="31">
        <f>[1]consoCURRENT!W10244</f>
        <v>0</v>
      </c>
      <c r="U493" s="31">
        <f>[1]consoCURRENT!X10244</f>
        <v>0</v>
      </c>
      <c r="V493" s="31">
        <f>[1]consoCURRENT!Y10244</f>
        <v>0</v>
      </c>
      <c r="W493" s="31">
        <f>[1]consoCURRENT!Z10244</f>
        <v>0</v>
      </c>
      <c r="X493" s="31">
        <f>[1]consoCURRENT!AA10244</f>
        <v>0</v>
      </c>
      <c r="Y493" s="31">
        <f>[1]consoCURRENT!AB10244</f>
        <v>0</v>
      </c>
      <c r="Z493" s="31">
        <f t="shared" ref="Z493" si="258">SUM(M493:Y493)</f>
        <v>0</v>
      </c>
      <c r="AA493" s="31">
        <f>D493-Z493</f>
        <v>0</v>
      </c>
      <c r="AB493" s="39"/>
      <c r="AC493" s="32"/>
      <c r="AE493" s="128"/>
      <c r="AF493" s="128"/>
      <c r="AG493" s="128"/>
      <c r="AH493" s="128"/>
      <c r="AI493" s="128"/>
      <c r="AJ493" s="128"/>
      <c r="AK493" s="128"/>
    </row>
    <row r="494" spans="1:37" s="33" customFormat="1" ht="18" hidden="1" customHeight="1" x14ac:dyDescent="0.25">
      <c r="A494" s="40" t="s">
        <v>40</v>
      </c>
      <c r="B494" s="41">
        <f t="shared" ref="B494:AA494" si="259">B493+B492</f>
        <v>7372628.0999999763</v>
      </c>
      <c r="C494" s="41">
        <f t="shared" si="259"/>
        <v>0</v>
      </c>
      <c r="D494" s="41">
        <f t="shared" si="259"/>
        <v>7372628.0999999763</v>
      </c>
      <c r="E494" s="41">
        <f t="shared" si="259"/>
        <v>291041.48</v>
      </c>
      <c r="F494" s="41">
        <f t="shared" si="259"/>
        <v>0</v>
      </c>
      <c r="G494" s="41">
        <f t="shared" si="259"/>
        <v>0</v>
      </c>
      <c r="H494" s="41">
        <f t="shared" si="259"/>
        <v>0</v>
      </c>
      <c r="I494" s="41">
        <f t="shared" si="259"/>
        <v>291041.48</v>
      </c>
      <c r="J494" s="41">
        <f t="shared" si="259"/>
        <v>0</v>
      </c>
      <c r="K494" s="41">
        <f t="shared" si="259"/>
        <v>0</v>
      </c>
      <c r="L494" s="41">
        <f t="shared" si="259"/>
        <v>0</v>
      </c>
      <c r="M494" s="41">
        <f t="shared" si="259"/>
        <v>291041.48</v>
      </c>
      <c r="N494" s="41">
        <f t="shared" si="259"/>
        <v>0</v>
      </c>
      <c r="O494" s="41">
        <f t="shared" si="259"/>
        <v>0</v>
      </c>
      <c r="P494" s="41">
        <f t="shared" si="259"/>
        <v>0</v>
      </c>
      <c r="Q494" s="41">
        <f t="shared" si="259"/>
        <v>0</v>
      </c>
      <c r="R494" s="41">
        <f t="shared" si="259"/>
        <v>0</v>
      </c>
      <c r="S494" s="41">
        <f t="shared" si="259"/>
        <v>0</v>
      </c>
      <c r="T494" s="41">
        <f t="shared" si="259"/>
        <v>0</v>
      </c>
      <c r="U494" s="41">
        <f t="shared" si="259"/>
        <v>0</v>
      </c>
      <c r="V494" s="41">
        <f t="shared" si="259"/>
        <v>0</v>
      </c>
      <c r="W494" s="41">
        <f t="shared" si="259"/>
        <v>0</v>
      </c>
      <c r="X494" s="41">
        <f t="shared" si="259"/>
        <v>0</v>
      </c>
      <c r="Y494" s="41">
        <f t="shared" si="259"/>
        <v>0</v>
      </c>
      <c r="Z494" s="41">
        <f t="shared" si="259"/>
        <v>291041.48</v>
      </c>
      <c r="AA494" s="41">
        <f t="shared" si="259"/>
        <v>7081586.6199999768</v>
      </c>
      <c r="AB494" s="42">
        <f>Z494/D494</f>
        <v>3.9475947525415112E-2</v>
      </c>
      <c r="AC494" s="44"/>
      <c r="AE494" s="128"/>
      <c r="AF494" s="128"/>
      <c r="AG494" s="128"/>
      <c r="AH494" s="128"/>
      <c r="AI494" s="128"/>
      <c r="AJ494" s="128"/>
      <c r="AK494" s="128"/>
    </row>
    <row r="495" spans="1:37" s="33" customFormat="1" ht="15" hidden="1" customHeight="1" x14ac:dyDescent="0.25">
      <c r="A495" s="34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2"/>
      <c r="AE495" s="128"/>
      <c r="AF495" s="128"/>
      <c r="AG495" s="128"/>
      <c r="AH495" s="128"/>
      <c r="AI495" s="128"/>
      <c r="AJ495" s="128"/>
      <c r="AK495" s="128"/>
    </row>
    <row r="496" spans="1:37" s="33" customFormat="1" ht="15" hidden="1" customHeight="1" x14ac:dyDescent="0.25">
      <c r="A496" s="34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2"/>
      <c r="AE496" s="128"/>
      <c r="AF496" s="128"/>
      <c r="AG496" s="128"/>
      <c r="AH496" s="128"/>
      <c r="AI496" s="128"/>
      <c r="AJ496" s="128"/>
      <c r="AK496" s="128"/>
    </row>
    <row r="497" spans="1:37" s="33" customFormat="1" ht="15" hidden="1" customHeight="1" x14ac:dyDescent="0.25">
      <c r="A497" s="48" t="s">
        <v>42</v>
      </c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2"/>
      <c r="AE497" s="128"/>
      <c r="AF497" s="128"/>
      <c r="AG497" s="128"/>
      <c r="AH497" s="128"/>
      <c r="AI497" s="128"/>
      <c r="AJ497" s="128"/>
      <c r="AK497" s="128"/>
    </row>
    <row r="498" spans="1:37" s="33" customFormat="1" ht="18" hidden="1" customHeight="1" x14ac:dyDescent="0.2">
      <c r="A498" s="36" t="s">
        <v>34</v>
      </c>
      <c r="B498" s="31">
        <f>[1]consoCURRENT!E10305</f>
        <v>0</v>
      </c>
      <c r="C498" s="31">
        <f>[1]consoCURRENT!F10305</f>
        <v>0</v>
      </c>
      <c r="D498" s="31">
        <f>[1]consoCURRENT!G10305</f>
        <v>0</v>
      </c>
      <c r="E498" s="31">
        <f>[1]consoCURRENT!H10305</f>
        <v>0</v>
      </c>
      <c r="F498" s="31">
        <f>[1]consoCURRENT!I10305</f>
        <v>0</v>
      </c>
      <c r="G498" s="31">
        <f>[1]consoCURRENT!J10305</f>
        <v>0</v>
      </c>
      <c r="H498" s="31">
        <f>[1]consoCURRENT!K10305</f>
        <v>0</v>
      </c>
      <c r="I498" s="31">
        <f>[1]consoCURRENT!L10305</f>
        <v>0</v>
      </c>
      <c r="J498" s="31">
        <f>[1]consoCURRENT!M10305</f>
        <v>0</v>
      </c>
      <c r="K498" s="31">
        <f>[1]consoCURRENT!N10305</f>
        <v>0</v>
      </c>
      <c r="L498" s="31">
        <f>[1]consoCURRENT!O10305</f>
        <v>0</v>
      </c>
      <c r="M498" s="31">
        <f>[1]consoCURRENT!P10305</f>
        <v>0</v>
      </c>
      <c r="N498" s="31">
        <f>[1]consoCURRENT!Q10305</f>
        <v>0</v>
      </c>
      <c r="O498" s="31">
        <f>[1]consoCURRENT!R10305</f>
        <v>0</v>
      </c>
      <c r="P498" s="31">
        <f>[1]consoCURRENT!S10305</f>
        <v>0</v>
      </c>
      <c r="Q498" s="31">
        <f>[1]consoCURRENT!T10305</f>
        <v>0</v>
      </c>
      <c r="R498" s="31">
        <f>[1]consoCURRENT!U10305</f>
        <v>0</v>
      </c>
      <c r="S498" s="31">
        <f>[1]consoCURRENT!V10305</f>
        <v>0</v>
      </c>
      <c r="T498" s="31">
        <f>[1]consoCURRENT!W10305</f>
        <v>0</v>
      </c>
      <c r="U498" s="31">
        <f>[1]consoCURRENT!X10305</f>
        <v>0</v>
      </c>
      <c r="V498" s="31">
        <f>[1]consoCURRENT!Y10305</f>
        <v>0</v>
      </c>
      <c r="W498" s="31">
        <f>[1]consoCURRENT!Z10305</f>
        <v>0</v>
      </c>
      <c r="X498" s="31">
        <f>[1]consoCURRENT!AA10305</f>
        <v>0</v>
      </c>
      <c r="Y498" s="31">
        <f>[1]consoCURRENT!AB10305</f>
        <v>0</v>
      </c>
      <c r="Z498" s="31">
        <f>SUM(M498:Y498)</f>
        <v>0</v>
      </c>
      <c r="AA498" s="31">
        <f>D498-Z498</f>
        <v>0</v>
      </c>
      <c r="AB498" s="39" t="e">
        <f>Z498/D498</f>
        <v>#DIV/0!</v>
      </c>
      <c r="AC498" s="32"/>
      <c r="AE498" s="128"/>
      <c r="AF498" s="128"/>
      <c r="AG498" s="128"/>
      <c r="AH498" s="128"/>
      <c r="AI498" s="128"/>
      <c r="AJ498" s="128"/>
      <c r="AK498" s="128"/>
    </row>
    <row r="499" spans="1:37" s="33" customFormat="1" ht="18" hidden="1" customHeight="1" x14ac:dyDescent="0.2">
      <c r="A499" s="36" t="s">
        <v>35</v>
      </c>
      <c r="B499" s="31">
        <f>[1]consoCURRENT!E10418</f>
        <v>4344721.6900000004</v>
      </c>
      <c r="C499" s="31">
        <f>[1]consoCURRENT!F10418</f>
        <v>0</v>
      </c>
      <c r="D499" s="31">
        <f>[1]consoCURRENT!G10418</f>
        <v>4344721.6900000004</v>
      </c>
      <c r="E499" s="31">
        <f>[1]consoCURRENT!H10418</f>
        <v>0</v>
      </c>
      <c r="F499" s="31">
        <f>[1]consoCURRENT!I10418</f>
        <v>0</v>
      </c>
      <c r="G499" s="31">
        <f>[1]consoCURRENT!J10418</f>
        <v>0</v>
      </c>
      <c r="H499" s="31">
        <f>[1]consoCURRENT!K10418</f>
        <v>0</v>
      </c>
      <c r="I499" s="31">
        <f>[1]consoCURRENT!L10418</f>
        <v>0</v>
      </c>
      <c r="J499" s="31">
        <f>[1]consoCURRENT!M10418</f>
        <v>0</v>
      </c>
      <c r="K499" s="31">
        <f>[1]consoCURRENT!N10418</f>
        <v>0</v>
      </c>
      <c r="L499" s="31">
        <f>[1]consoCURRENT!O10418</f>
        <v>0</v>
      </c>
      <c r="M499" s="31">
        <f>[1]consoCURRENT!P10418</f>
        <v>0</v>
      </c>
      <c r="N499" s="31">
        <f>[1]consoCURRENT!Q10418</f>
        <v>0</v>
      </c>
      <c r="O499" s="31">
        <f>[1]consoCURRENT!R10418</f>
        <v>0</v>
      </c>
      <c r="P499" s="31">
        <f>[1]consoCURRENT!S10418</f>
        <v>0</v>
      </c>
      <c r="Q499" s="31">
        <f>[1]consoCURRENT!T10418</f>
        <v>0</v>
      </c>
      <c r="R499" s="31">
        <f>[1]consoCURRENT!U10418</f>
        <v>0</v>
      </c>
      <c r="S499" s="31">
        <f>[1]consoCURRENT!V10418</f>
        <v>0</v>
      </c>
      <c r="T499" s="31">
        <f>[1]consoCURRENT!W10418</f>
        <v>0</v>
      </c>
      <c r="U499" s="31">
        <f>[1]consoCURRENT!X10418</f>
        <v>0</v>
      </c>
      <c r="V499" s="31">
        <f>[1]consoCURRENT!Y10418</f>
        <v>0</v>
      </c>
      <c r="W499" s="31">
        <f>[1]consoCURRENT!Z10418</f>
        <v>0</v>
      </c>
      <c r="X499" s="31">
        <f>[1]consoCURRENT!AA10418</f>
        <v>0</v>
      </c>
      <c r="Y499" s="31">
        <f>[1]consoCURRENT!AB10418</f>
        <v>0</v>
      </c>
      <c r="Z499" s="31">
        <f t="shared" ref="Z499:Z501" si="260">SUM(M499:Y499)</f>
        <v>0</v>
      </c>
      <c r="AA499" s="31">
        <f>D499-Z499</f>
        <v>4344721.6900000004</v>
      </c>
      <c r="AB499" s="39">
        <f>Z499/D499</f>
        <v>0</v>
      </c>
      <c r="AC499" s="32"/>
      <c r="AE499" s="128"/>
      <c r="AF499" s="128"/>
      <c r="AG499" s="128"/>
      <c r="AH499" s="128"/>
      <c r="AI499" s="128"/>
      <c r="AJ499" s="128"/>
      <c r="AK499" s="128"/>
    </row>
    <row r="500" spans="1:37" s="33" customFormat="1" ht="18" hidden="1" customHeight="1" x14ac:dyDescent="0.2">
      <c r="A500" s="36" t="s">
        <v>36</v>
      </c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>
        <f t="shared" si="260"/>
        <v>0</v>
      </c>
      <c r="AA500" s="31">
        <f>D500-Z500</f>
        <v>0</v>
      </c>
      <c r="AB500" s="39"/>
      <c r="AC500" s="32"/>
      <c r="AE500" s="128"/>
      <c r="AF500" s="128"/>
      <c r="AG500" s="128"/>
      <c r="AH500" s="128"/>
      <c r="AI500" s="128"/>
      <c r="AJ500" s="128"/>
      <c r="AK500" s="128"/>
    </row>
    <row r="501" spans="1:37" s="33" customFormat="1" ht="18" hidden="1" customHeight="1" x14ac:dyDescent="0.2">
      <c r="A501" s="36" t="s">
        <v>37</v>
      </c>
      <c r="B501" s="31">
        <f>[1]consoCURRENT!E10453</f>
        <v>0</v>
      </c>
      <c r="C501" s="31">
        <f>[1]consoCURRENT!F10453</f>
        <v>0</v>
      </c>
      <c r="D501" s="31">
        <f>[1]consoCURRENT!G10453</f>
        <v>0</v>
      </c>
      <c r="E501" s="31">
        <f>[1]consoCURRENT!H10453</f>
        <v>0</v>
      </c>
      <c r="F501" s="31">
        <f>[1]consoCURRENT!I10453</f>
        <v>0</v>
      </c>
      <c r="G501" s="31">
        <f>[1]consoCURRENT!J10453</f>
        <v>0</v>
      </c>
      <c r="H501" s="31">
        <f>[1]consoCURRENT!K10453</f>
        <v>0</v>
      </c>
      <c r="I501" s="31">
        <f>[1]consoCURRENT!L10453</f>
        <v>0</v>
      </c>
      <c r="J501" s="31">
        <f>[1]consoCURRENT!M10453</f>
        <v>0</v>
      </c>
      <c r="K501" s="31">
        <f>[1]consoCURRENT!N10453</f>
        <v>0</v>
      </c>
      <c r="L501" s="31">
        <f>[1]consoCURRENT!O10453</f>
        <v>0</v>
      </c>
      <c r="M501" s="31">
        <f>[1]consoCURRENT!P10453</f>
        <v>0</v>
      </c>
      <c r="N501" s="31">
        <f>[1]consoCURRENT!Q10453</f>
        <v>0</v>
      </c>
      <c r="O501" s="31">
        <f>[1]consoCURRENT!R10453</f>
        <v>0</v>
      </c>
      <c r="P501" s="31">
        <f>[1]consoCURRENT!S10453</f>
        <v>0</v>
      </c>
      <c r="Q501" s="31">
        <f>[1]consoCURRENT!T10453</f>
        <v>0</v>
      </c>
      <c r="R501" s="31">
        <f>[1]consoCURRENT!U10453</f>
        <v>0</v>
      </c>
      <c r="S501" s="31">
        <f>[1]consoCURRENT!V10453</f>
        <v>0</v>
      </c>
      <c r="T501" s="31">
        <f>[1]consoCURRENT!W10453</f>
        <v>0</v>
      </c>
      <c r="U501" s="31">
        <f>[1]consoCURRENT!X10453</f>
        <v>0</v>
      </c>
      <c r="V501" s="31">
        <f>[1]consoCURRENT!Y10453</f>
        <v>0</v>
      </c>
      <c r="W501" s="31">
        <f>[1]consoCURRENT!Z10453</f>
        <v>0</v>
      </c>
      <c r="X501" s="31">
        <f>[1]consoCURRENT!AA10453</f>
        <v>0</v>
      </c>
      <c r="Y501" s="31">
        <f>[1]consoCURRENT!AB10453</f>
        <v>0</v>
      </c>
      <c r="Z501" s="31">
        <f t="shared" si="260"/>
        <v>0</v>
      </c>
      <c r="AA501" s="31">
        <f>D501-Z501</f>
        <v>0</v>
      </c>
      <c r="AB501" s="39"/>
      <c r="AC501" s="32"/>
      <c r="AE501" s="128"/>
      <c r="AF501" s="128"/>
      <c r="AG501" s="128"/>
      <c r="AH501" s="128"/>
      <c r="AI501" s="128"/>
      <c r="AJ501" s="128"/>
      <c r="AK501" s="128"/>
    </row>
    <row r="502" spans="1:37" s="33" customFormat="1" ht="18" hidden="1" customHeight="1" x14ac:dyDescent="0.25">
      <c r="A502" s="40" t="s">
        <v>38</v>
      </c>
      <c r="B502" s="41">
        <f t="shared" ref="B502:AA502" si="261">SUM(B498:B501)</f>
        <v>4344721.6900000004</v>
      </c>
      <c r="C502" s="41">
        <f t="shared" si="261"/>
        <v>0</v>
      </c>
      <c r="D502" s="41">
        <f t="shared" si="261"/>
        <v>4344721.6900000004</v>
      </c>
      <c r="E502" s="41">
        <f t="shared" si="261"/>
        <v>0</v>
      </c>
      <c r="F502" s="41">
        <f t="shared" si="261"/>
        <v>0</v>
      </c>
      <c r="G502" s="41">
        <f t="shared" si="261"/>
        <v>0</v>
      </c>
      <c r="H502" s="41">
        <f t="shared" si="261"/>
        <v>0</v>
      </c>
      <c r="I502" s="41">
        <f t="shared" si="261"/>
        <v>0</v>
      </c>
      <c r="J502" s="41">
        <f t="shared" si="261"/>
        <v>0</v>
      </c>
      <c r="K502" s="41">
        <f t="shared" si="261"/>
        <v>0</v>
      </c>
      <c r="L502" s="41">
        <f t="shared" si="261"/>
        <v>0</v>
      </c>
      <c r="M502" s="41">
        <f t="shared" si="261"/>
        <v>0</v>
      </c>
      <c r="N502" s="41">
        <f t="shared" si="261"/>
        <v>0</v>
      </c>
      <c r="O502" s="41">
        <f t="shared" si="261"/>
        <v>0</v>
      </c>
      <c r="P502" s="41">
        <f t="shared" si="261"/>
        <v>0</v>
      </c>
      <c r="Q502" s="41">
        <f t="shared" si="261"/>
        <v>0</v>
      </c>
      <c r="R502" s="41">
        <f t="shared" si="261"/>
        <v>0</v>
      </c>
      <c r="S502" s="41">
        <f t="shared" si="261"/>
        <v>0</v>
      </c>
      <c r="T502" s="41">
        <f t="shared" si="261"/>
        <v>0</v>
      </c>
      <c r="U502" s="41">
        <f t="shared" si="261"/>
        <v>0</v>
      </c>
      <c r="V502" s="41">
        <f t="shared" si="261"/>
        <v>0</v>
      </c>
      <c r="W502" s="41">
        <f t="shared" si="261"/>
        <v>0</v>
      </c>
      <c r="X502" s="41">
        <f t="shared" si="261"/>
        <v>0</v>
      </c>
      <c r="Y502" s="41">
        <f t="shared" si="261"/>
        <v>0</v>
      </c>
      <c r="Z502" s="41">
        <f t="shared" si="261"/>
        <v>0</v>
      </c>
      <c r="AA502" s="41">
        <f t="shared" si="261"/>
        <v>4344721.6900000004</v>
      </c>
      <c r="AB502" s="42">
        <f>Z502/D502</f>
        <v>0</v>
      </c>
      <c r="AC502" s="32"/>
      <c r="AE502" s="128"/>
      <c r="AF502" s="128"/>
      <c r="AG502" s="128"/>
      <c r="AH502" s="128"/>
      <c r="AI502" s="128"/>
      <c r="AJ502" s="128"/>
      <c r="AK502" s="128"/>
    </row>
    <row r="503" spans="1:37" s="33" customFormat="1" ht="18" hidden="1" customHeight="1" x14ac:dyDescent="0.25">
      <c r="A503" s="43" t="s">
        <v>39</v>
      </c>
      <c r="B503" s="31">
        <f>[1]consoCURRENT!E10457</f>
        <v>0</v>
      </c>
      <c r="C503" s="31">
        <f>[1]consoCURRENT!F10457</f>
        <v>0</v>
      </c>
      <c r="D503" s="31">
        <f>[1]consoCURRENT!G10457</f>
        <v>0</v>
      </c>
      <c r="E503" s="31">
        <f>[1]consoCURRENT!H10457</f>
        <v>0</v>
      </c>
      <c r="F503" s="31">
        <f>[1]consoCURRENT!I10457</f>
        <v>0</v>
      </c>
      <c r="G503" s="31">
        <f>[1]consoCURRENT!J10457</f>
        <v>0</v>
      </c>
      <c r="H503" s="31">
        <f>[1]consoCURRENT!K10457</f>
        <v>0</v>
      </c>
      <c r="I503" s="31">
        <f>[1]consoCURRENT!L10457</f>
        <v>0</v>
      </c>
      <c r="J503" s="31">
        <f>[1]consoCURRENT!M10457</f>
        <v>0</v>
      </c>
      <c r="K503" s="31">
        <f>[1]consoCURRENT!N10457</f>
        <v>0</v>
      </c>
      <c r="L503" s="31">
        <f>[1]consoCURRENT!O10457</f>
        <v>0</v>
      </c>
      <c r="M503" s="31">
        <f>[1]consoCURRENT!P10457</f>
        <v>0</v>
      </c>
      <c r="N503" s="31">
        <f>[1]consoCURRENT!Q10457</f>
        <v>0</v>
      </c>
      <c r="O503" s="31">
        <f>[1]consoCURRENT!R10457</f>
        <v>0</v>
      </c>
      <c r="P503" s="31">
        <f>[1]consoCURRENT!S10457</f>
        <v>0</v>
      </c>
      <c r="Q503" s="31">
        <f>[1]consoCURRENT!T10457</f>
        <v>0</v>
      </c>
      <c r="R503" s="31">
        <f>[1]consoCURRENT!U10457</f>
        <v>0</v>
      </c>
      <c r="S503" s="31">
        <f>[1]consoCURRENT!V10457</f>
        <v>0</v>
      </c>
      <c r="T503" s="31">
        <f>[1]consoCURRENT!W10457</f>
        <v>0</v>
      </c>
      <c r="U503" s="31">
        <f>[1]consoCURRENT!X10457</f>
        <v>0</v>
      </c>
      <c r="V503" s="31">
        <f>[1]consoCURRENT!Y10457</f>
        <v>0</v>
      </c>
      <c r="W503" s="31">
        <f>[1]consoCURRENT!Z10457</f>
        <v>0</v>
      </c>
      <c r="X503" s="31">
        <f>[1]consoCURRENT!AA10457</f>
        <v>0</v>
      </c>
      <c r="Y503" s="31">
        <f>[1]consoCURRENT!AB10457</f>
        <v>0</v>
      </c>
      <c r="Z503" s="31">
        <f t="shared" ref="Z503" si="262">SUM(M503:Y503)</f>
        <v>0</v>
      </c>
      <c r="AA503" s="31">
        <f>D503-Z503</f>
        <v>0</v>
      </c>
      <c r="AB503" s="39"/>
      <c r="AC503" s="32"/>
      <c r="AE503" s="128"/>
      <c r="AF503" s="128"/>
      <c r="AG503" s="128"/>
      <c r="AH503" s="128"/>
      <c r="AI503" s="128"/>
      <c r="AJ503" s="128"/>
      <c r="AK503" s="128"/>
    </row>
    <row r="504" spans="1:37" s="33" customFormat="1" ht="18" hidden="1" customHeight="1" x14ac:dyDescent="0.25">
      <c r="A504" s="40" t="s">
        <v>40</v>
      </c>
      <c r="B504" s="41">
        <f t="shared" ref="B504:AA504" si="263">B503+B502</f>
        <v>4344721.6900000004</v>
      </c>
      <c r="C504" s="41">
        <f t="shared" si="263"/>
        <v>0</v>
      </c>
      <c r="D504" s="41">
        <f t="shared" si="263"/>
        <v>4344721.6900000004</v>
      </c>
      <c r="E504" s="41">
        <f t="shared" si="263"/>
        <v>0</v>
      </c>
      <c r="F504" s="41">
        <f t="shared" si="263"/>
        <v>0</v>
      </c>
      <c r="G504" s="41">
        <f t="shared" si="263"/>
        <v>0</v>
      </c>
      <c r="H504" s="41">
        <f t="shared" si="263"/>
        <v>0</v>
      </c>
      <c r="I504" s="41">
        <f t="shared" si="263"/>
        <v>0</v>
      </c>
      <c r="J504" s="41">
        <f t="shared" si="263"/>
        <v>0</v>
      </c>
      <c r="K504" s="41">
        <f t="shared" si="263"/>
        <v>0</v>
      </c>
      <c r="L504" s="41">
        <f t="shared" si="263"/>
        <v>0</v>
      </c>
      <c r="M504" s="41">
        <f t="shared" si="263"/>
        <v>0</v>
      </c>
      <c r="N504" s="41">
        <f t="shared" si="263"/>
        <v>0</v>
      </c>
      <c r="O504" s="41">
        <f t="shared" si="263"/>
        <v>0</v>
      </c>
      <c r="P504" s="41">
        <f t="shared" si="263"/>
        <v>0</v>
      </c>
      <c r="Q504" s="41">
        <f t="shared" si="263"/>
        <v>0</v>
      </c>
      <c r="R504" s="41">
        <f t="shared" si="263"/>
        <v>0</v>
      </c>
      <c r="S504" s="41">
        <f t="shared" si="263"/>
        <v>0</v>
      </c>
      <c r="T504" s="41">
        <f t="shared" si="263"/>
        <v>0</v>
      </c>
      <c r="U504" s="41">
        <f t="shared" si="263"/>
        <v>0</v>
      </c>
      <c r="V504" s="41">
        <f t="shared" si="263"/>
        <v>0</v>
      </c>
      <c r="W504" s="41">
        <f t="shared" si="263"/>
        <v>0</v>
      </c>
      <c r="X504" s="41">
        <f t="shared" si="263"/>
        <v>0</v>
      </c>
      <c r="Y504" s="41">
        <f t="shared" si="263"/>
        <v>0</v>
      </c>
      <c r="Z504" s="41">
        <f t="shared" si="263"/>
        <v>0</v>
      </c>
      <c r="AA504" s="41">
        <f t="shared" si="263"/>
        <v>4344721.6900000004</v>
      </c>
      <c r="AB504" s="42">
        <f>Z504/D504</f>
        <v>0</v>
      </c>
      <c r="AC504" s="44"/>
      <c r="AE504" s="128"/>
      <c r="AF504" s="128"/>
      <c r="AG504" s="128"/>
      <c r="AH504" s="128"/>
      <c r="AI504" s="128"/>
      <c r="AJ504" s="128"/>
      <c r="AK504" s="128"/>
    </row>
    <row r="505" spans="1:37" s="33" customFormat="1" ht="15" hidden="1" customHeight="1" x14ac:dyDescent="0.25">
      <c r="A505" s="34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2"/>
      <c r="AE505" s="128"/>
      <c r="AF505" s="128"/>
      <c r="AG505" s="128"/>
      <c r="AH505" s="128"/>
      <c r="AI505" s="128"/>
      <c r="AJ505" s="128"/>
      <c r="AK505" s="128"/>
    </row>
    <row r="506" spans="1:37" s="33" customFormat="1" ht="15" hidden="1" customHeight="1" x14ac:dyDescent="0.25">
      <c r="A506" s="34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>
        <f>612890.05+10000000+500000+3417120+350000+500000</f>
        <v>15380010.050000001</v>
      </c>
      <c r="AA506" s="31"/>
      <c r="AB506" s="31"/>
      <c r="AC506" s="32"/>
      <c r="AE506" s="128"/>
      <c r="AF506" s="128"/>
      <c r="AG506" s="128"/>
      <c r="AH506" s="128"/>
      <c r="AI506" s="128"/>
      <c r="AJ506" s="128"/>
      <c r="AK506" s="128"/>
    </row>
    <row r="507" spans="1:37" s="33" customFormat="1" ht="15" hidden="1" customHeight="1" x14ac:dyDescent="0.25">
      <c r="A507" s="48" t="s">
        <v>43</v>
      </c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2"/>
      <c r="AE507" s="128"/>
      <c r="AF507" s="128"/>
      <c r="AG507" s="128"/>
      <c r="AH507" s="128"/>
      <c r="AI507" s="128"/>
      <c r="AJ507" s="128"/>
      <c r="AK507" s="128"/>
    </row>
    <row r="508" spans="1:37" s="33" customFormat="1" ht="18" hidden="1" customHeight="1" x14ac:dyDescent="0.2">
      <c r="A508" s="36" t="s">
        <v>34</v>
      </c>
      <c r="B508" s="31">
        <f>[1]consoCURRENT!E10518</f>
        <v>0</v>
      </c>
      <c r="C508" s="31">
        <f>[1]consoCURRENT!F10518</f>
        <v>0</v>
      </c>
      <c r="D508" s="31">
        <f>[1]consoCURRENT!G10518</f>
        <v>0</v>
      </c>
      <c r="E508" s="31">
        <f>[1]consoCURRENT!H10518</f>
        <v>0</v>
      </c>
      <c r="F508" s="31">
        <f>[1]consoCURRENT!I10518</f>
        <v>0</v>
      </c>
      <c r="G508" s="31">
        <f>[1]consoCURRENT!J10518</f>
        <v>0</v>
      </c>
      <c r="H508" s="31">
        <f>[1]consoCURRENT!K10518</f>
        <v>0</v>
      </c>
      <c r="I508" s="31">
        <f>[1]consoCURRENT!L10518</f>
        <v>0</v>
      </c>
      <c r="J508" s="31">
        <f>[1]consoCURRENT!M10518</f>
        <v>0</v>
      </c>
      <c r="K508" s="31">
        <f>[1]consoCURRENT!N10518</f>
        <v>0</v>
      </c>
      <c r="L508" s="31">
        <f>[1]consoCURRENT!O10518</f>
        <v>0</v>
      </c>
      <c r="M508" s="31">
        <f>[1]consoCURRENT!P10518</f>
        <v>0</v>
      </c>
      <c r="N508" s="31">
        <f>[1]consoCURRENT!Q10518</f>
        <v>0</v>
      </c>
      <c r="O508" s="31">
        <f>[1]consoCURRENT!R10518</f>
        <v>0</v>
      </c>
      <c r="P508" s="31">
        <f>[1]consoCURRENT!S10518</f>
        <v>0</v>
      </c>
      <c r="Q508" s="31">
        <f>[1]consoCURRENT!T10518</f>
        <v>0</v>
      </c>
      <c r="R508" s="31">
        <f>[1]consoCURRENT!U10518</f>
        <v>0</v>
      </c>
      <c r="S508" s="31">
        <f>[1]consoCURRENT!V10518</f>
        <v>0</v>
      </c>
      <c r="T508" s="31">
        <f>[1]consoCURRENT!W10518</f>
        <v>0</v>
      </c>
      <c r="U508" s="31">
        <f>[1]consoCURRENT!X10518</f>
        <v>0</v>
      </c>
      <c r="V508" s="31">
        <f>[1]consoCURRENT!Y10518</f>
        <v>0</v>
      </c>
      <c r="W508" s="31">
        <f>[1]consoCURRENT!Z10518</f>
        <v>0</v>
      </c>
      <c r="X508" s="31">
        <f>[1]consoCURRENT!AA10518</f>
        <v>0</v>
      </c>
      <c r="Y508" s="31">
        <f>[1]consoCURRENT!AB10518</f>
        <v>0</v>
      </c>
      <c r="Z508" s="31">
        <f>SUM(M508:Y508)</f>
        <v>0</v>
      </c>
      <c r="AA508" s="31">
        <f>D508-Z508</f>
        <v>0</v>
      </c>
      <c r="AB508" s="39" t="e">
        <f>Z508/D508</f>
        <v>#DIV/0!</v>
      </c>
      <c r="AC508" s="32"/>
      <c r="AE508" s="128"/>
      <c r="AF508" s="128"/>
      <c r="AG508" s="128"/>
      <c r="AH508" s="128"/>
      <c r="AI508" s="128"/>
      <c r="AJ508" s="128"/>
      <c r="AK508" s="128"/>
    </row>
    <row r="509" spans="1:37" s="33" customFormat="1" ht="18" hidden="1" customHeight="1" x14ac:dyDescent="0.2">
      <c r="A509" s="36" t="s">
        <v>35</v>
      </c>
      <c r="B509" s="31">
        <f>[1]consoCURRENT!E10631</f>
        <v>6265018.9900000002</v>
      </c>
      <c r="C509" s="31">
        <f>[1]consoCURRENT!F10631</f>
        <v>0</v>
      </c>
      <c r="D509" s="31">
        <f>[1]consoCURRENT!G10631</f>
        <v>6265018.9900000002</v>
      </c>
      <c r="E509" s="31">
        <f>[1]consoCURRENT!H10631</f>
        <v>31396</v>
      </c>
      <c r="F509" s="31">
        <f>[1]consoCURRENT!I10631</f>
        <v>0</v>
      </c>
      <c r="G509" s="31">
        <f>[1]consoCURRENT!J10631</f>
        <v>0</v>
      </c>
      <c r="H509" s="31">
        <f>[1]consoCURRENT!K10631</f>
        <v>0</v>
      </c>
      <c r="I509" s="31">
        <f>[1]consoCURRENT!L10631</f>
        <v>0</v>
      </c>
      <c r="J509" s="31">
        <f>[1]consoCURRENT!M10631</f>
        <v>0</v>
      </c>
      <c r="K509" s="31">
        <f>[1]consoCURRENT!N10631</f>
        <v>0</v>
      </c>
      <c r="L509" s="31">
        <f>[1]consoCURRENT!O10631</f>
        <v>0</v>
      </c>
      <c r="M509" s="31">
        <f>[1]consoCURRENT!P10631</f>
        <v>0</v>
      </c>
      <c r="N509" s="31">
        <f>[1]consoCURRENT!Q10631</f>
        <v>0</v>
      </c>
      <c r="O509" s="31">
        <f>[1]consoCURRENT!R10631</f>
        <v>31396</v>
      </c>
      <c r="P509" s="31">
        <f>[1]consoCURRENT!S10631</f>
        <v>0</v>
      </c>
      <c r="Q509" s="31">
        <f>[1]consoCURRENT!T10631</f>
        <v>0</v>
      </c>
      <c r="R509" s="31">
        <f>[1]consoCURRENT!U10631</f>
        <v>0</v>
      </c>
      <c r="S509" s="31">
        <f>[1]consoCURRENT!V10631</f>
        <v>0</v>
      </c>
      <c r="T509" s="31">
        <f>[1]consoCURRENT!W10631</f>
        <v>0</v>
      </c>
      <c r="U509" s="31">
        <f>[1]consoCURRENT!X10631</f>
        <v>0</v>
      </c>
      <c r="V509" s="31">
        <f>[1]consoCURRENT!Y10631</f>
        <v>0</v>
      </c>
      <c r="W509" s="31">
        <f>[1]consoCURRENT!Z10631</f>
        <v>0</v>
      </c>
      <c r="X509" s="31">
        <f>[1]consoCURRENT!AA10631</f>
        <v>0</v>
      </c>
      <c r="Y509" s="31">
        <f>[1]consoCURRENT!AB10631</f>
        <v>0</v>
      </c>
      <c r="Z509" s="31">
        <f t="shared" ref="Z509:Z511" si="264">SUM(M509:Y509)</f>
        <v>31396</v>
      </c>
      <c r="AA509" s="31">
        <f>D509-Z509</f>
        <v>6233622.9900000002</v>
      </c>
      <c r="AB509" s="39">
        <f>Z509/D509</f>
        <v>5.011317611345341E-3</v>
      </c>
      <c r="AC509" s="32"/>
      <c r="AE509" s="128"/>
      <c r="AF509" s="128"/>
      <c r="AG509" s="128"/>
      <c r="AH509" s="128"/>
      <c r="AI509" s="128"/>
      <c r="AJ509" s="128"/>
      <c r="AK509" s="128"/>
    </row>
    <row r="510" spans="1:37" s="33" customFormat="1" ht="18" hidden="1" customHeight="1" x14ac:dyDescent="0.2">
      <c r="A510" s="36" t="s">
        <v>36</v>
      </c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>
        <f t="shared" si="264"/>
        <v>0</v>
      </c>
      <c r="AA510" s="31">
        <f>D510-Z510</f>
        <v>0</v>
      </c>
      <c r="AB510" s="39"/>
      <c r="AC510" s="32"/>
      <c r="AE510" s="128"/>
      <c r="AF510" s="128"/>
      <c r="AG510" s="128"/>
      <c r="AH510" s="128"/>
      <c r="AI510" s="128"/>
      <c r="AJ510" s="128"/>
      <c r="AK510" s="128"/>
    </row>
    <row r="511" spans="1:37" s="33" customFormat="1" ht="18" hidden="1" customHeight="1" x14ac:dyDescent="0.2">
      <c r="A511" s="36" t="s">
        <v>37</v>
      </c>
      <c r="B511" s="31">
        <f>[1]consoCURRENT!E10666</f>
        <v>0</v>
      </c>
      <c r="C511" s="31">
        <f>[1]consoCURRENT!F10666</f>
        <v>0</v>
      </c>
      <c r="D511" s="31">
        <f>[1]consoCURRENT!G10666</f>
        <v>0</v>
      </c>
      <c r="E511" s="31">
        <f>[1]consoCURRENT!H10666</f>
        <v>0</v>
      </c>
      <c r="F511" s="31">
        <f>[1]consoCURRENT!I10666</f>
        <v>0</v>
      </c>
      <c r="G511" s="31">
        <f>[1]consoCURRENT!J10666</f>
        <v>0</v>
      </c>
      <c r="H511" s="31">
        <f>[1]consoCURRENT!K10666</f>
        <v>0</v>
      </c>
      <c r="I511" s="31">
        <f>[1]consoCURRENT!L10666</f>
        <v>0</v>
      </c>
      <c r="J511" s="31">
        <f>[1]consoCURRENT!M10666</f>
        <v>0</v>
      </c>
      <c r="K511" s="31">
        <f>[1]consoCURRENT!N10666</f>
        <v>0</v>
      </c>
      <c r="L511" s="31">
        <f>[1]consoCURRENT!O10666</f>
        <v>0</v>
      </c>
      <c r="M511" s="31">
        <f>[1]consoCURRENT!P10666</f>
        <v>0</v>
      </c>
      <c r="N511" s="31">
        <f>[1]consoCURRENT!Q10666</f>
        <v>0</v>
      </c>
      <c r="O511" s="31">
        <f>[1]consoCURRENT!R10666</f>
        <v>0</v>
      </c>
      <c r="P511" s="31">
        <f>[1]consoCURRENT!S10666</f>
        <v>0</v>
      </c>
      <c r="Q511" s="31">
        <f>[1]consoCURRENT!T10666</f>
        <v>0</v>
      </c>
      <c r="R511" s="31">
        <f>[1]consoCURRENT!U10666</f>
        <v>0</v>
      </c>
      <c r="S511" s="31">
        <f>[1]consoCURRENT!V10666</f>
        <v>0</v>
      </c>
      <c r="T511" s="31">
        <f>[1]consoCURRENT!W10666</f>
        <v>0</v>
      </c>
      <c r="U511" s="31">
        <f>[1]consoCURRENT!X10666</f>
        <v>0</v>
      </c>
      <c r="V511" s="31">
        <f>[1]consoCURRENT!Y10666</f>
        <v>0</v>
      </c>
      <c r="W511" s="31">
        <f>[1]consoCURRENT!Z10666</f>
        <v>0</v>
      </c>
      <c r="X511" s="31">
        <f>[1]consoCURRENT!AA10666</f>
        <v>0</v>
      </c>
      <c r="Y511" s="31">
        <f>[1]consoCURRENT!AB10666</f>
        <v>0</v>
      </c>
      <c r="Z511" s="31">
        <f t="shared" si="264"/>
        <v>0</v>
      </c>
      <c r="AA511" s="31">
        <f>D511-Z511</f>
        <v>0</v>
      </c>
      <c r="AB511" s="39"/>
      <c r="AC511" s="32"/>
      <c r="AE511" s="128"/>
      <c r="AF511" s="128"/>
      <c r="AG511" s="128"/>
      <c r="AH511" s="128"/>
      <c r="AI511" s="128"/>
      <c r="AJ511" s="128"/>
      <c r="AK511" s="128"/>
    </row>
    <row r="512" spans="1:37" s="33" customFormat="1" ht="18" hidden="1" customHeight="1" x14ac:dyDescent="0.25">
      <c r="A512" s="40" t="s">
        <v>38</v>
      </c>
      <c r="B512" s="41">
        <f t="shared" ref="B512:AA512" si="265">SUM(B508:B511)</f>
        <v>6265018.9900000002</v>
      </c>
      <c r="C512" s="41">
        <f t="shared" si="265"/>
        <v>0</v>
      </c>
      <c r="D512" s="41">
        <f t="shared" si="265"/>
        <v>6265018.9900000002</v>
      </c>
      <c r="E512" s="41">
        <f t="shared" si="265"/>
        <v>31396</v>
      </c>
      <c r="F512" s="41">
        <f t="shared" si="265"/>
        <v>0</v>
      </c>
      <c r="G512" s="41">
        <f t="shared" si="265"/>
        <v>0</v>
      </c>
      <c r="H512" s="41">
        <f t="shared" si="265"/>
        <v>0</v>
      </c>
      <c r="I512" s="41">
        <f t="shared" si="265"/>
        <v>0</v>
      </c>
      <c r="J512" s="41">
        <f t="shared" si="265"/>
        <v>0</v>
      </c>
      <c r="K512" s="41">
        <f t="shared" si="265"/>
        <v>0</v>
      </c>
      <c r="L512" s="41">
        <f t="shared" si="265"/>
        <v>0</v>
      </c>
      <c r="M512" s="41">
        <f t="shared" si="265"/>
        <v>0</v>
      </c>
      <c r="N512" s="41">
        <f t="shared" si="265"/>
        <v>0</v>
      </c>
      <c r="O512" s="41">
        <f t="shared" si="265"/>
        <v>31396</v>
      </c>
      <c r="P512" s="41">
        <f t="shared" si="265"/>
        <v>0</v>
      </c>
      <c r="Q512" s="41">
        <f t="shared" si="265"/>
        <v>0</v>
      </c>
      <c r="R512" s="41">
        <f t="shared" si="265"/>
        <v>0</v>
      </c>
      <c r="S512" s="41">
        <f t="shared" si="265"/>
        <v>0</v>
      </c>
      <c r="T512" s="41">
        <f t="shared" si="265"/>
        <v>0</v>
      </c>
      <c r="U512" s="41">
        <f t="shared" si="265"/>
        <v>0</v>
      </c>
      <c r="V512" s="41">
        <f t="shared" si="265"/>
        <v>0</v>
      </c>
      <c r="W512" s="41">
        <f t="shared" si="265"/>
        <v>0</v>
      </c>
      <c r="X512" s="41">
        <f t="shared" si="265"/>
        <v>0</v>
      </c>
      <c r="Y512" s="41">
        <f t="shared" si="265"/>
        <v>0</v>
      </c>
      <c r="Z512" s="41">
        <f t="shared" si="265"/>
        <v>31396</v>
      </c>
      <c r="AA512" s="41">
        <f t="shared" si="265"/>
        <v>6233622.9900000002</v>
      </c>
      <c r="AB512" s="42">
        <f>Z512/D512</f>
        <v>5.011317611345341E-3</v>
      </c>
      <c r="AC512" s="32"/>
      <c r="AE512" s="128"/>
      <c r="AF512" s="128"/>
      <c r="AG512" s="128"/>
      <c r="AH512" s="128"/>
      <c r="AI512" s="128"/>
      <c r="AJ512" s="128"/>
      <c r="AK512" s="128"/>
    </row>
    <row r="513" spans="1:37" s="33" customFormat="1" ht="18" hidden="1" customHeight="1" x14ac:dyDescent="0.25">
      <c r="A513" s="43" t="s">
        <v>39</v>
      </c>
      <c r="B513" s="31">
        <f>[1]consoCURRENT!E10670</f>
        <v>0</v>
      </c>
      <c r="C513" s="31">
        <f>[1]consoCURRENT!F10670</f>
        <v>0</v>
      </c>
      <c r="D513" s="31">
        <f>[1]consoCURRENT!G10670</f>
        <v>0</v>
      </c>
      <c r="E513" s="31">
        <f>[1]consoCURRENT!H10670</f>
        <v>0</v>
      </c>
      <c r="F513" s="31">
        <f>[1]consoCURRENT!I10670</f>
        <v>0</v>
      </c>
      <c r="G513" s="31">
        <f>[1]consoCURRENT!J10670</f>
        <v>0</v>
      </c>
      <c r="H513" s="31">
        <f>[1]consoCURRENT!K10670</f>
        <v>0</v>
      </c>
      <c r="I513" s="31">
        <f>[1]consoCURRENT!L10670</f>
        <v>0</v>
      </c>
      <c r="J513" s="31">
        <f>[1]consoCURRENT!M10670</f>
        <v>0</v>
      </c>
      <c r="K513" s="31">
        <f>[1]consoCURRENT!N10670</f>
        <v>0</v>
      </c>
      <c r="L513" s="31">
        <f>[1]consoCURRENT!O10670</f>
        <v>0</v>
      </c>
      <c r="M513" s="31">
        <f>[1]consoCURRENT!P10670</f>
        <v>0</v>
      </c>
      <c r="N513" s="31">
        <f>[1]consoCURRENT!Q10670</f>
        <v>0</v>
      </c>
      <c r="O513" s="31">
        <f>[1]consoCURRENT!R10670</f>
        <v>0</v>
      </c>
      <c r="P513" s="31">
        <f>[1]consoCURRENT!S10670</f>
        <v>0</v>
      </c>
      <c r="Q513" s="31">
        <f>[1]consoCURRENT!T10670</f>
        <v>0</v>
      </c>
      <c r="R513" s="31">
        <f>[1]consoCURRENT!U10670</f>
        <v>0</v>
      </c>
      <c r="S513" s="31">
        <f>[1]consoCURRENT!V10670</f>
        <v>0</v>
      </c>
      <c r="T513" s="31">
        <f>[1]consoCURRENT!W10670</f>
        <v>0</v>
      </c>
      <c r="U513" s="31">
        <f>[1]consoCURRENT!X10670</f>
        <v>0</v>
      </c>
      <c r="V513" s="31">
        <f>[1]consoCURRENT!Y10670</f>
        <v>0</v>
      </c>
      <c r="W513" s="31">
        <f>[1]consoCURRENT!Z10670</f>
        <v>0</v>
      </c>
      <c r="X513" s="31">
        <f>[1]consoCURRENT!AA10670</f>
        <v>0</v>
      </c>
      <c r="Y513" s="31">
        <f>[1]consoCURRENT!AB10670</f>
        <v>0</v>
      </c>
      <c r="Z513" s="31">
        <f t="shared" ref="Z513" si="266">SUM(M513:Y513)</f>
        <v>0</v>
      </c>
      <c r="AA513" s="31">
        <f>D513-Z513</f>
        <v>0</v>
      </c>
      <c r="AB513" s="39"/>
      <c r="AC513" s="32"/>
      <c r="AE513" s="128"/>
      <c r="AF513" s="128"/>
      <c r="AG513" s="128"/>
      <c r="AH513" s="128"/>
      <c r="AI513" s="128"/>
      <c r="AJ513" s="128"/>
      <c r="AK513" s="128"/>
    </row>
    <row r="514" spans="1:37" s="33" customFormat="1" ht="18" hidden="1" customHeight="1" x14ac:dyDescent="0.25">
      <c r="A514" s="40" t="s">
        <v>40</v>
      </c>
      <c r="B514" s="41">
        <f t="shared" ref="B514:AA514" si="267">B513+B512</f>
        <v>6265018.9900000002</v>
      </c>
      <c r="C514" s="41">
        <f t="shared" si="267"/>
        <v>0</v>
      </c>
      <c r="D514" s="41">
        <f t="shared" si="267"/>
        <v>6265018.9900000002</v>
      </c>
      <c r="E514" s="41">
        <f t="shared" si="267"/>
        <v>31396</v>
      </c>
      <c r="F514" s="41">
        <f t="shared" si="267"/>
        <v>0</v>
      </c>
      <c r="G514" s="41">
        <f t="shared" si="267"/>
        <v>0</v>
      </c>
      <c r="H514" s="41">
        <f t="shared" si="267"/>
        <v>0</v>
      </c>
      <c r="I514" s="41">
        <f t="shared" si="267"/>
        <v>0</v>
      </c>
      <c r="J514" s="41">
        <f t="shared" si="267"/>
        <v>0</v>
      </c>
      <c r="K514" s="41">
        <f t="shared" si="267"/>
        <v>0</v>
      </c>
      <c r="L514" s="41">
        <f t="shared" si="267"/>
        <v>0</v>
      </c>
      <c r="M514" s="41">
        <f t="shared" si="267"/>
        <v>0</v>
      </c>
      <c r="N514" s="41">
        <f t="shared" si="267"/>
        <v>0</v>
      </c>
      <c r="O514" s="41">
        <f t="shared" si="267"/>
        <v>31396</v>
      </c>
      <c r="P514" s="41">
        <f t="shared" si="267"/>
        <v>0</v>
      </c>
      <c r="Q514" s="41">
        <f t="shared" si="267"/>
        <v>0</v>
      </c>
      <c r="R514" s="41">
        <f t="shared" si="267"/>
        <v>0</v>
      </c>
      <c r="S514" s="41">
        <f t="shared" si="267"/>
        <v>0</v>
      </c>
      <c r="T514" s="41">
        <f t="shared" si="267"/>
        <v>0</v>
      </c>
      <c r="U514" s="41">
        <f t="shared" si="267"/>
        <v>0</v>
      </c>
      <c r="V514" s="41">
        <f t="shared" si="267"/>
        <v>0</v>
      </c>
      <c r="W514" s="41">
        <f t="shared" si="267"/>
        <v>0</v>
      </c>
      <c r="X514" s="41">
        <f t="shared" si="267"/>
        <v>0</v>
      </c>
      <c r="Y514" s="41">
        <f t="shared" si="267"/>
        <v>0</v>
      </c>
      <c r="Z514" s="41">
        <f t="shared" si="267"/>
        <v>31396</v>
      </c>
      <c r="AA514" s="41">
        <f t="shared" si="267"/>
        <v>6233622.9900000002</v>
      </c>
      <c r="AB514" s="42">
        <f>Z514/D514</f>
        <v>5.011317611345341E-3</v>
      </c>
      <c r="AC514" s="44"/>
      <c r="AE514" s="128"/>
      <c r="AF514" s="128"/>
      <c r="AG514" s="128"/>
      <c r="AH514" s="128"/>
      <c r="AI514" s="128"/>
      <c r="AJ514" s="128"/>
      <c r="AK514" s="128"/>
    </row>
    <row r="515" spans="1:37" s="33" customFormat="1" ht="15" hidden="1" customHeight="1" x14ac:dyDescent="0.25">
      <c r="A515" s="34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2"/>
      <c r="AE515" s="128"/>
      <c r="AF515" s="128"/>
      <c r="AG515" s="128"/>
      <c r="AH515" s="128"/>
      <c r="AI515" s="128"/>
      <c r="AJ515" s="128"/>
      <c r="AK515" s="128"/>
    </row>
    <row r="516" spans="1:37" s="33" customFormat="1" ht="15" hidden="1" customHeight="1" x14ac:dyDescent="0.25">
      <c r="A516" s="34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2"/>
      <c r="AE516" s="128"/>
      <c r="AF516" s="128"/>
      <c r="AG516" s="128"/>
      <c r="AH516" s="128"/>
      <c r="AI516" s="128"/>
      <c r="AJ516" s="128"/>
      <c r="AK516" s="128"/>
    </row>
    <row r="517" spans="1:37" s="33" customFormat="1" ht="15" hidden="1" customHeight="1" x14ac:dyDescent="0.25">
      <c r="A517" s="48" t="s">
        <v>44</v>
      </c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2"/>
      <c r="AE517" s="128"/>
      <c r="AF517" s="128"/>
      <c r="AG517" s="128"/>
      <c r="AH517" s="128"/>
      <c r="AI517" s="128"/>
      <c r="AJ517" s="128"/>
      <c r="AK517" s="128"/>
    </row>
    <row r="518" spans="1:37" s="33" customFormat="1" ht="18" hidden="1" customHeight="1" x14ac:dyDescent="0.2">
      <c r="A518" s="36" t="s">
        <v>34</v>
      </c>
      <c r="B518" s="31">
        <f>[1]consoCURRENT!E10731</f>
        <v>0</v>
      </c>
      <c r="C518" s="31">
        <f>[1]consoCURRENT!F10731</f>
        <v>0</v>
      </c>
      <c r="D518" s="31">
        <f>[1]consoCURRENT!G10731</f>
        <v>0</v>
      </c>
      <c r="E518" s="31">
        <f>[1]consoCURRENT!H10731</f>
        <v>0</v>
      </c>
      <c r="F518" s="31">
        <f>[1]consoCURRENT!I10731</f>
        <v>0</v>
      </c>
      <c r="G518" s="31">
        <f>[1]consoCURRENT!J10731</f>
        <v>0</v>
      </c>
      <c r="H518" s="31">
        <f>[1]consoCURRENT!K10731</f>
        <v>0</v>
      </c>
      <c r="I518" s="31">
        <f>[1]consoCURRENT!L10731</f>
        <v>0</v>
      </c>
      <c r="J518" s="31">
        <f>[1]consoCURRENT!M10731</f>
        <v>0</v>
      </c>
      <c r="K518" s="31">
        <f>[1]consoCURRENT!N10731</f>
        <v>0</v>
      </c>
      <c r="L518" s="31">
        <f>[1]consoCURRENT!O10731</f>
        <v>0</v>
      </c>
      <c r="M518" s="31">
        <f>[1]consoCURRENT!P10731</f>
        <v>0</v>
      </c>
      <c r="N518" s="31">
        <f>[1]consoCURRENT!Q10731</f>
        <v>0</v>
      </c>
      <c r="O518" s="31">
        <f>[1]consoCURRENT!R10731</f>
        <v>0</v>
      </c>
      <c r="P518" s="31">
        <f>[1]consoCURRENT!S10731</f>
        <v>0</v>
      </c>
      <c r="Q518" s="31">
        <f>[1]consoCURRENT!T10731</f>
        <v>0</v>
      </c>
      <c r="R518" s="31">
        <f>[1]consoCURRENT!U10731</f>
        <v>0</v>
      </c>
      <c r="S518" s="31">
        <f>[1]consoCURRENT!V10731</f>
        <v>0</v>
      </c>
      <c r="T518" s="31">
        <f>[1]consoCURRENT!W10731</f>
        <v>0</v>
      </c>
      <c r="U518" s="31">
        <f>[1]consoCURRENT!X10731</f>
        <v>0</v>
      </c>
      <c r="V518" s="31">
        <f>[1]consoCURRENT!Y10731</f>
        <v>0</v>
      </c>
      <c r="W518" s="31">
        <f>[1]consoCURRENT!Z10731</f>
        <v>0</v>
      </c>
      <c r="X518" s="31">
        <f>[1]consoCURRENT!AA10731</f>
        <v>0</v>
      </c>
      <c r="Y518" s="31">
        <f>[1]consoCURRENT!AB10731</f>
        <v>0</v>
      </c>
      <c r="Z518" s="31">
        <f>SUM(M518:Y518)</f>
        <v>0</v>
      </c>
      <c r="AA518" s="31">
        <f>D518-Z518</f>
        <v>0</v>
      </c>
      <c r="AB518" s="39" t="e">
        <f>Z518/D518</f>
        <v>#DIV/0!</v>
      </c>
      <c r="AC518" s="32"/>
      <c r="AE518" s="128"/>
      <c r="AF518" s="128"/>
      <c r="AG518" s="128"/>
      <c r="AH518" s="128"/>
      <c r="AI518" s="128"/>
      <c r="AJ518" s="128"/>
      <c r="AK518" s="128"/>
    </row>
    <row r="519" spans="1:37" s="33" customFormat="1" ht="18" hidden="1" customHeight="1" x14ac:dyDescent="0.2">
      <c r="A519" s="36" t="s">
        <v>35</v>
      </c>
      <c r="B519" s="31">
        <f>[1]consoCURRENT!E10844</f>
        <v>4989870.7600000035</v>
      </c>
      <c r="C519" s="31">
        <f>[1]consoCURRENT!F10844</f>
        <v>0</v>
      </c>
      <c r="D519" s="31">
        <f>[1]consoCURRENT!G10844</f>
        <v>4989870.7600000035</v>
      </c>
      <c r="E519" s="31">
        <f>[1]consoCURRENT!H10844</f>
        <v>233564.65</v>
      </c>
      <c r="F519" s="31">
        <f>[1]consoCURRENT!I10844</f>
        <v>0</v>
      </c>
      <c r="G519" s="31">
        <f>[1]consoCURRENT!J10844</f>
        <v>0</v>
      </c>
      <c r="H519" s="31">
        <f>[1]consoCURRENT!K10844</f>
        <v>0</v>
      </c>
      <c r="I519" s="31">
        <f>[1]consoCURRENT!L10844</f>
        <v>0</v>
      </c>
      <c r="J519" s="31">
        <f>[1]consoCURRENT!M10844</f>
        <v>0</v>
      </c>
      <c r="K519" s="31">
        <f>[1]consoCURRENT!N10844</f>
        <v>0</v>
      </c>
      <c r="L519" s="31">
        <f>[1]consoCURRENT!O10844</f>
        <v>0</v>
      </c>
      <c r="M519" s="31">
        <f>[1]consoCURRENT!P10844</f>
        <v>0</v>
      </c>
      <c r="N519" s="31">
        <f>[1]consoCURRENT!Q10844</f>
        <v>198564.65</v>
      </c>
      <c r="O519" s="31">
        <f>[1]consoCURRENT!R10844</f>
        <v>0</v>
      </c>
      <c r="P519" s="31">
        <f>[1]consoCURRENT!S10844</f>
        <v>35000</v>
      </c>
      <c r="Q519" s="31">
        <f>[1]consoCURRENT!T10844</f>
        <v>0</v>
      </c>
      <c r="R519" s="31">
        <f>[1]consoCURRENT!U10844</f>
        <v>0</v>
      </c>
      <c r="S519" s="31">
        <f>[1]consoCURRENT!V10844</f>
        <v>0</v>
      </c>
      <c r="T519" s="31">
        <f>[1]consoCURRENT!W10844</f>
        <v>0</v>
      </c>
      <c r="U519" s="31">
        <f>[1]consoCURRENT!X10844</f>
        <v>0</v>
      </c>
      <c r="V519" s="31">
        <f>[1]consoCURRENT!Y10844</f>
        <v>0</v>
      </c>
      <c r="W519" s="31">
        <f>[1]consoCURRENT!Z10844</f>
        <v>0</v>
      </c>
      <c r="X519" s="31">
        <f>[1]consoCURRENT!AA10844</f>
        <v>0</v>
      </c>
      <c r="Y519" s="31">
        <f>[1]consoCURRENT!AB10844</f>
        <v>0</v>
      </c>
      <c r="Z519" s="31">
        <f t="shared" ref="Z519:Z521" si="268">SUM(M519:Y519)</f>
        <v>233564.65</v>
      </c>
      <c r="AA519" s="31">
        <f>D519-Z519</f>
        <v>4756306.1100000031</v>
      </c>
      <c r="AB519" s="39">
        <f>Z519/D519</f>
        <v>4.6807755397656796E-2</v>
      </c>
      <c r="AC519" s="32"/>
      <c r="AE519" s="128"/>
      <c r="AF519" s="128"/>
      <c r="AG519" s="128"/>
      <c r="AH519" s="128"/>
      <c r="AI519" s="128"/>
      <c r="AJ519" s="128"/>
      <c r="AK519" s="128"/>
    </row>
    <row r="520" spans="1:37" s="33" customFormat="1" ht="18" hidden="1" customHeight="1" x14ac:dyDescent="0.2">
      <c r="A520" s="36" t="s">
        <v>36</v>
      </c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>
        <f t="shared" si="268"/>
        <v>0</v>
      </c>
      <c r="AA520" s="31">
        <f>D520-Z520</f>
        <v>0</v>
      </c>
      <c r="AB520" s="39"/>
      <c r="AC520" s="32"/>
      <c r="AE520" s="128"/>
      <c r="AF520" s="128"/>
      <c r="AG520" s="128"/>
      <c r="AH520" s="128"/>
      <c r="AI520" s="128"/>
      <c r="AJ520" s="128"/>
      <c r="AK520" s="128"/>
    </row>
    <row r="521" spans="1:37" s="33" customFormat="1" ht="18" hidden="1" customHeight="1" x14ac:dyDescent="0.2">
      <c r="A521" s="36" t="s">
        <v>37</v>
      </c>
      <c r="B521" s="31">
        <f>[1]consoCURRENT!E10879</f>
        <v>0</v>
      </c>
      <c r="C521" s="31">
        <f>[1]consoCURRENT!F10879</f>
        <v>0</v>
      </c>
      <c r="D521" s="31">
        <f>[1]consoCURRENT!G10879</f>
        <v>0</v>
      </c>
      <c r="E521" s="31">
        <f>[1]consoCURRENT!H10879</f>
        <v>0</v>
      </c>
      <c r="F521" s="31">
        <f>[1]consoCURRENT!I10879</f>
        <v>0</v>
      </c>
      <c r="G521" s="31">
        <f>[1]consoCURRENT!J10879</f>
        <v>0</v>
      </c>
      <c r="H521" s="31">
        <f>[1]consoCURRENT!K10879</f>
        <v>0</v>
      </c>
      <c r="I521" s="31">
        <f>[1]consoCURRENT!L10879</f>
        <v>0</v>
      </c>
      <c r="J521" s="31">
        <f>[1]consoCURRENT!M10879</f>
        <v>0</v>
      </c>
      <c r="K521" s="31">
        <f>[1]consoCURRENT!N10879</f>
        <v>0</v>
      </c>
      <c r="L521" s="31">
        <f>[1]consoCURRENT!O10879</f>
        <v>0</v>
      </c>
      <c r="M521" s="31">
        <f>[1]consoCURRENT!P10879</f>
        <v>0</v>
      </c>
      <c r="N521" s="31">
        <f>[1]consoCURRENT!Q10879</f>
        <v>0</v>
      </c>
      <c r="O521" s="31">
        <f>[1]consoCURRENT!R10879</f>
        <v>0</v>
      </c>
      <c r="P521" s="31">
        <f>[1]consoCURRENT!S10879</f>
        <v>0</v>
      </c>
      <c r="Q521" s="31">
        <f>[1]consoCURRENT!T10879</f>
        <v>0</v>
      </c>
      <c r="R521" s="31">
        <f>[1]consoCURRENT!U10879</f>
        <v>0</v>
      </c>
      <c r="S521" s="31">
        <f>[1]consoCURRENT!V10879</f>
        <v>0</v>
      </c>
      <c r="T521" s="31">
        <f>[1]consoCURRENT!W10879</f>
        <v>0</v>
      </c>
      <c r="U521" s="31">
        <f>[1]consoCURRENT!X10879</f>
        <v>0</v>
      </c>
      <c r="V521" s="31">
        <f>[1]consoCURRENT!Y10879</f>
        <v>0</v>
      </c>
      <c r="W521" s="31">
        <f>[1]consoCURRENT!Z10879</f>
        <v>0</v>
      </c>
      <c r="X521" s="31">
        <f>[1]consoCURRENT!AA10879</f>
        <v>0</v>
      </c>
      <c r="Y521" s="31">
        <f>[1]consoCURRENT!AB10879</f>
        <v>0</v>
      </c>
      <c r="Z521" s="31">
        <f t="shared" si="268"/>
        <v>0</v>
      </c>
      <c r="AA521" s="31">
        <f>D521-Z521</f>
        <v>0</v>
      </c>
      <c r="AB521" s="39"/>
      <c r="AC521" s="32"/>
      <c r="AE521" s="128"/>
      <c r="AF521" s="128"/>
      <c r="AG521" s="128"/>
      <c r="AH521" s="128"/>
      <c r="AI521" s="128"/>
      <c r="AJ521" s="128"/>
      <c r="AK521" s="128"/>
    </row>
    <row r="522" spans="1:37" s="33" customFormat="1" ht="18" hidden="1" customHeight="1" x14ac:dyDescent="0.25">
      <c r="A522" s="40" t="s">
        <v>38</v>
      </c>
      <c r="B522" s="41">
        <f t="shared" ref="B522:AA522" si="269">SUM(B518:B521)</f>
        <v>4989870.7600000035</v>
      </c>
      <c r="C522" s="41">
        <f t="shared" si="269"/>
        <v>0</v>
      </c>
      <c r="D522" s="41">
        <f t="shared" si="269"/>
        <v>4989870.7600000035</v>
      </c>
      <c r="E522" s="41">
        <f t="shared" si="269"/>
        <v>233564.65</v>
      </c>
      <c r="F522" s="41">
        <f t="shared" si="269"/>
        <v>0</v>
      </c>
      <c r="G522" s="41">
        <f t="shared" si="269"/>
        <v>0</v>
      </c>
      <c r="H522" s="41">
        <f t="shared" si="269"/>
        <v>0</v>
      </c>
      <c r="I522" s="41">
        <f t="shared" si="269"/>
        <v>0</v>
      </c>
      <c r="J522" s="41">
        <f t="shared" si="269"/>
        <v>0</v>
      </c>
      <c r="K522" s="41">
        <f t="shared" si="269"/>
        <v>0</v>
      </c>
      <c r="L522" s="41">
        <f t="shared" si="269"/>
        <v>0</v>
      </c>
      <c r="M522" s="41">
        <f t="shared" si="269"/>
        <v>0</v>
      </c>
      <c r="N522" s="41">
        <f t="shared" si="269"/>
        <v>198564.65</v>
      </c>
      <c r="O522" s="41">
        <f t="shared" si="269"/>
        <v>0</v>
      </c>
      <c r="P522" s="41">
        <f t="shared" si="269"/>
        <v>35000</v>
      </c>
      <c r="Q522" s="41">
        <f t="shared" si="269"/>
        <v>0</v>
      </c>
      <c r="R522" s="41">
        <f t="shared" si="269"/>
        <v>0</v>
      </c>
      <c r="S522" s="41">
        <f t="shared" si="269"/>
        <v>0</v>
      </c>
      <c r="T522" s="41">
        <f t="shared" si="269"/>
        <v>0</v>
      </c>
      <c r="U522" s="41">
        <f t="shared" si="269"/>
        <v>0</v>
      </c>
      <c r="V522" s="41">
        <f t="shared" si="269"/>
        <v>0</v>
      </c>
      <c r="W522" s="41">
        <f t="shared" si="269"/>
        <v>0</v>
      </c>
      <c r="X522" s="41">
        <f t="shared" si="269"/>
        <v>0</v>
      </c>
      <c r="Y522" s="41">
        <f t="shared" si="269"/>
        <v>0</v>
      </c>
      <c r="Z522" s="41">
        <f t="shared" si="269"/>
        <v>233564.65</v>
      </c>
      <c r="AA522" s="41">
        <f t="shared" si="269"/>
        <v>4756306.1100000031</v>
      </c>
      <c r="AB522" s="42">
        <f>Z522/D522</f>
        <v>4.6807755397656796E-2</v>
      </c>
      <c r="AC522" s="32"/>
      <c r="AE522" s="128"/>
      <c r="AF522" s="128"/>
      <c r="AG522" s="128"/>
      <c r="AH522" s="128"/>
      <c r="AI522" s="128"/>
      <c r="AJ522" s="128"/>
      <c r="AK522" s="128"/>
    </row>
    <row r="523" spans="1:37" s="33" customFormat="1" ht="18" hidden="1" customHeight="1" x14ac:dyDescent="0.25">
      <c r="A523" s="43" t="s">
        <v>39</v>
      </c>
      <c r="B523" s="31">
        <f>[1]consoCURRENT!E6626</f>
        <v>0</v>
      </c>
      <c r="C523" s="31">
        <f>[1]consoCURRENT!F6626</f>
        <v>0</v>
      </c>
      <c r="D523" s="31">
        <f>[1]consoCURRENT!G6626</f>
        <v>0</v>
      </c>
      <c r="E523" s="31">
        <f>[1]consoCURRENT!H6626</f>
        <v>0</v>
      </c>
      <c r="F523" s="31">
        <f>[1]consoCURRENT!I6626</f>
        <v>0</v>
      </c>
      <c r="G523" s="31">
        <f>[1]consoCURRENT!J6626</f>
        <v>0</v>
      </c>
      <c r="H523" s="31">
        <f>[1]consoCURRENT!K6626</f>
        <v>0</v>
      </c>
      <c r="I523" s="31">
        <f>[1]consoCURRENT!L6626</f>
        <v>0</v>
      </c>
      <c r="J523" s="31">
        <f>[1]consoCURRENT!M6626</f>
        <v>0</v>
      </c>
      <c r="K523" s="31">
        <f>[1]consoCURRENT!N6626</f>
        <v>0</v>
      </c>
      <c r="L523" s="31">
        <f>[1]consoCURRENT!O6626</f>
        <v>0</v>
      </c>
      <c r="M523" s="31">
        <f>[1]consoCURRENT!P6626</f>
        <v>0</v>
      </c>
      <c r="N523" s="31">
        <f>[1]consoCURRENT!Q6626</f>
        <v>0</v>
      </c>
      <c r="O523" s="31">
        <f>[1]consoCURRENT!R6626</f>
        <v>0</v>
      </c>
      <c r="P523" s="31">
        <f>[1]consoCURRENT!S6626</f>
        <v>0</v>
      </c>
      <c r="Q523" s="31">
        <f>[1]consoCURRENT!T6626</f>
        <v>0</v>
      </c>
      <c r="R523" s="31">
        <f>[1]consoCURRENT!U6626</f>
        <v>0</v>
      </c>
      <c r="S523" s="31">
        <f>[1]consoCURRENT!V6626</f>
        <v>0</v>
      </c>
      <c r="T523" s="31">
        <f>[1]consoCURRENT!W6626</f>
        <v>0</v>
      </c>
      <c r="U523" s="31">
        <f>[1]consoCURRENT!X6626</f>
        <v>0</v>
      </c>
      <c r="V523" s="31">
        <f>[1]consoCURRENT!Y6626</f>
        <v>0</v>
      </c>
      <c r="W523" s="31">
        <f>[1]consoCURRENT!Z6626</f>
        <v>0</v>
      </c>
      <c r="X523" s="31">
        <f>[1]consoCURRENT!AA6626</f>
        <v>0</v>
      </c>
      <c r="Y523" s="31">
        <f>[1]consoCURRENT!AB6626</f>
        <v>0</v>
      </c>
      <c r="Z523" s="31">
        <f t="shared" ref="Z523" si="270">SUM(M523:Y523)</f>
        <v>0</v>
      </c>
      <c r="AA523" s="31">
        <f>D523-Z523</f>
        <v>0</v>
      </c>
      <c r="AB523" s="39"/>
      <c r="AC523" s="32"/>
      <c r="AE523" s="128"/>
      <c r="AF523" s="128"/>
      <c r="AG523" s="128"/>
      <c r="AH523" s="128"/>
      <c r="AI523" s="128"/>
      <c r="AJ523" s="128"/>
      <c r="AK523" s="128"/>
    </row>
    <row r="524" spans="1:37" s="33" customFormat="1" ht="18" hidden="1" customHeight="1" x14ac:dyDescent="0.25">
      <c r="A524" s="40" t="s">
        <v>40</v>
      </c>
      <c r="B524" s="41">
        <f t="shared" ref="B524:AA524" si="271">B523+B522</f>
        <v>4989870.7600000035</v>
      </c>
      <c r="C524" s="41">
        <f t="shared" si="271"/>
        <v>0</v>
      </c>
      <c r="D524" s="41">
        <f t="shared" si="271"/>
        <v>4989870.7600000035</v>
      </c>
      <c r="E524" s="41">
        <f t="shared" si="271"/>
        <v>233564.65</v>
      </c>
      <c r="F524" s="41">
        <f t="shared" si="271"/>
        <v>0</v>
      </c>
      <c r="G524" s="41">
        <f t="shared" si="271"/>
        <v>0</v>
      </c>
      <c r="H524" s="41">
        <f t="shared" si="271"/>
        <v>0</v>
      </c>
      <c r="I524" s="41">
        <f t="shared" si="271"/>
        <v>0</v>
      </c>
      <c r="J524" s="41">
        <f t="shared" si="271"/>
        <v>0</v>
      </c>
      <c r="K524" s="41">
        <f t="shared" si="271"/>
        <v>0</v>
      </c>
      <c r="L524" s="41">
        <f t="shared" si="271"/>
        <v>0</v>
      </c>
      <c r="M524" s="41">
        <f t="shared" si="271"/>
        <v>0</v>
      </c>
      <c r="N524" s="41">
        <f t="shared" si="271"/>
        <v>198564.65</v>
      </c>
      <c r="O524" s="41">
        <f t="shared" si="271"/>
        <v>0</v>
      </c>
      <c r="P524" s="41">
        <f t="shared" si="271"/>
        <v>35000</v>
      </c>
      <c r="Q524" s="41">
        <f t="shared" si="271"/>
        <v>0</v>
      </c>
      <c r="R524" s="41">
        <f t="shared" si="271"/>
        <v>0</v>
      </c>
      <c r="S524" s="41">
        <f t="shared" si="271"/>
        <v>0</v>
      </c>
      <c r="T524" s="41">
        <f t="shared" si="271"/>
        <v>0</v>
      </c>
      <c r="U524" s="41">
        <f t="shared" si="271"/>
        <v>0</v>
      </c>
      <c r="V524" s="41">
        <f t="shared" si="271"/>
        <v>0</v>
      </c>
      <c r="W524" s="41">
        <f t="shared" si="271"/>
        <v>0</v>
      </c>
      <c r="X524" s="41">
        <f t="shared" si="271"/>
        <v>0</v>
      </c>
      <c r="Y524" s="41">
        <f t="shared" si="271"/>
        <v>0</v>
      </c>
      <c r="Z524" s="41">
        <f t="shared" si="271"/>
        <v>233564.65</v>
      </c>
      <c r="AA524" s="41">
        <f t="shared" si="271"/>
        <v>4756306.1100000031</v>
      </c>
      <c r="AB524" s="42">
        <f>Z524/D524</f>
        <v>4.6807755397656796E-2</v>
      </c>
      <c r="AC524" s="44"/>
      <c r="AE524" s="128"/>
      <c r="AF524" s="128"/>
      <c r="AG524" s="128"/>
      <c r="AH524" s="128"/>
      <c r="AI524" s="128"/>
      <c r="AJ524" s="128"/>
      <c r="AK524" s="128"/>
    </row>
    <row r="525" spans="1:37" s="33" customFormat="1" ht="10.7" hidden="1" customHeight="1" x14ac:dyDescent="0.25">
      <c r="A525" s="34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2"/>
      <c r="AE525" s="128"/>
      <c r="AF525" s="128"/>
      <c r="AG525" s="128"/>
      <c r="AH525" s="128"/>
      <c r="AI525" s="128"/>
      <c r="AJ525" s="128"/>
      <c r="AK525" s="128"/>
    </row>
    <row r="526" spans="1:37" s="33" customFormat="1" ht="10.7" hidden="1" customHeight="1" x14ac:dyDescent="0.25">
      <c r="A526" s="48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2"/>
      <c r="AE526" s="128"/>
      <c r="AF526" s="128"/>
      <c r="AG526" s="128"/>
      <c r="AH526" s="128"/>
      <c r="AI526" s="128"/>
      <c r="AJ526" s="128"/>
      <c r="AK526" s="128"/>
    </row>
    <row r="527" spans="1:37" s="33" customFormat="1" ht="15" hidden="1" customHeight="1" x14ac:dyDescent="0.25">
      <c r="A527" s="48" t="s">
        <v>45</v>
      </c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2"/>
      <c r="AE527" s="128"/>
      <c r="AF527" s="128"/>
      <c r="AG527" s="128"/>
      <c r="AH527" s="128"/>
      <c r="AI527" s="128"/>
      <c r="AJ527" s="128"/>
      <c r="AK527" s="128"/>
    </row>
    <row r="528" spans="1:37" s="33" customFormat="1" ht="18" hidden="1" customHeight="1" x14ac:dyDescent="0.2">
      <c r="A528" s="36" t="s">
        <v>34</v>
      </c>
      <c r="B528" s="31">
        <f>[1]consoCURRENT!E10944</f>
        <v>0</v>
      </c>
      <c r="C528" s="31">
        <f>[1]consoCURRENT!F10944</f>
        <v>0</v>
      </c>
      <c r="D528" s="31">
        <f>[1]consoCURRENT!G10944</f>
        <v>0</v>
      </c>
      <c r="E528" s="31">
        <f>[1]consoCURRENT!H10944</f>
        <v>0</v>
      </c>
      <c r="F528" s="31">
        <f>[1]consoCURRENT!I10944</f>
        <v>0</v>
      </c>
      <c r="G528" s="31">
        <f>[1]consoCURRENT!J10944</f>
        <v>0</v>
      </c>
      <c r="H528" s="31">
        <f>[1]consoCURRENT!K10944</f>
        <v>0</v>
      </c>
      <c r="I528" s="31">
        <f>[1]consoCURRENT!L10944</f>
        <v>0</v>
      </c>
      <c r="J528" s="31">
        <f>[1]consoCURRENT!M10944</f>
        <v>0</v>
      </c>
      <c r="K528" s="31">
        <f>[1]consoCURRENT!N10944</f>
        <v>0</v>
      </c>
      <c r="L528" s="31">
        <f>[1]consoCURRENT!O10944</f>
        <v>0</v>
      </c>
      <c r="M528" s="31">
        <f>[1]consoCURRENT!P10944</f>
        <v>0</v>
      </c>
      <c r="N528" s="31">
        <f>[1]consoCURRENT!Q10944</f>
        <v>0</v>
      </c>
      <c r="O528" s="31">
        <f>[1]consoCURRENT!R10944</f>
        <v>0</v>
      </c>
      <c r="P528" s="31">
        <f>[1]consoCURRENT!S10944</f>
        <v>0</v>
      </c>
      <c r="Q528" s="31">
        <f>[1]consoCURRENT!T10944</f>
        <v>0</v>
      </c>
      <c r="R528" s="31">
        <f>[1]consoCURRENT!U10944</f>
        <v>0</v>
      </c>
      <c r="S528" s="31">
        <f>[1]consoCURRENT!V10944</f>
        <v>0</v>
      </c>
      <c r="T528" s="31">
        <f>[1]consoCURRENT!W10944</f>
        <v>0</v>
      </c>
      <c r="U528" s="31">
        <f>[1]consoCURRENT!X10944</f>
        <v>0</v>
      </c>
      <c r="V528" s="31">
        <f>[1]consoCURRENT!Y10944</f>
        <v>0</v>
      </c>
      <c r="W528" s="31">
        <f>[1]consoCURRENT!Z10944</f>
        <v>0</v>
      </c>
      <c r="X528" s="31">
        <f>[1]consoCURRENT!AA10944</f>
        <v>0</v>
      </c>
      <c r="Y528" s="31">
        <f>[1]consoCURRENT!AB10944</f>
        <v>0</v>
      </c>
      <c r="Z528" s="31">
        <f>SUM(M528:Y528)</f>
        <v>0</v>
      </c>
      <c r="AA528" s="31">
        <f>D528-Z528</f>
        <v>0</v>
      </c>
      <c r="AB528" s="39" t="e">
        <f>Z528/D528</f>
        <v>#DIV/0!</v>
      </c>
      <c r="AC528" s="32"/>
      <c r="AE528" s="128"/>
      <c r="AF528" s="128"/>
      <c r="AG528" s="128"/>
      <c r="AH528" s="128"/>
      <c r="AI528" s="128"/>
      <c r="AJ528" s="128"/>
      <c r="AK528" s="128"/>
    </row>
    <row r="529" spans="1:37" s="33" customFormat="1" ht="18" hidden="1" customHeight="1" x14ac:dyDescent="0.2">
      <c r="A529" s="36" t="s">
        <v>35</v>
      </c>
      <c r="B529" s="31">
        <f>[1]consoCURRENT!E11057</f>
        <v>1432430.1400000001</v>
      </c>
      <c r="C529" s="31">
        <f>[1]consoCURRENT!F11057</f>
        <v>0</v>
      </c>
      <c r="D529" s="31">
        <f>[1]consoCURRENT!G11057</f>
        <v>1432430.1400000001</v>
      </c>
      <c r="E529" s="31">
        <f>[1]consoCURRENT!H11057</f>
        <v>0</v>
      </c>
      <c r="F529" s="31">
        <f>[1]consoCURRENT!I11057</f>
        <v>0</v>
      </c>
      <c r="G529" s="31">
        <f>[1]consoCURRENT!J11057</f>
        <v>0</v>
      </c>
      <c r="H529" s="31">
        <f>[1]consoCURRENT!K11057</f>
        <v>0</v>
      </c>
      <c r="I529" s="31">
        <f>[1]consoCURRENT!L11057</f>
        <v>0</v>
      </c>
      <c r="J529" s="31">
        <f>[1]consoCURRENT!M11057</f>
        <v>0</v>
      </c>
      <c r="K529" s="31">
        <f>[1]consoCURRENT!N11057</f>
        <v>0</v>
      </c>
      <c r="L529" s="31">
        <f>[1]consoCURRENT!O11057</f>
        <v>0</v>
      </c>
      <c r="M529" s="31">
        <f>[1]consoCURRENT!P11057</f>
        <v>0</v>
      </c>
      <c r="N529" s="31">
        <f>[1]consoCURRENT!Q11057</f>
        <v>0</v>
      </c>
      <c r="O529" s="31">
        <f>[1]consoCURRENT!R11057</f>
        <v>0</v>
      </c>
      <c r="P529" s="31">
        <f>[1]consoCURRENT!S11057</f>
        <v>0</v>
      </c>
      <c r="Q529" s="31">
        <f>[1]consoCURRENT!T11057</f>
        <v>0</v>
      </c>
      <c r="R529" s="31">
        <f>[1]consoCURRENT!U11057</f>
        <v>0</v>
      </c>
      <c r="S529" s="31">
        <f>[1]consoCURRENT!V11057</f>
        <v>0</v>
      </c>
      <c r="T529" s="31">
        <f>[1]consoCURRENT!W11057</f>
        <v>0</v>
      </c>
      <c r="U529" s="31">
        <f>[1]consoCURRENT!X11057</f>
        <v>0</v>
      </c>
      <c r="V529" s="31">
        <f>[1]consoCURRENT!Y11057</f>
        <v>0</v>
      </c>
      <c r="W529" s="31">
        <f>[1]consoCURRENT!Z11057</f>
        <v>0</v>
      </c>
      <c r="X529" s="31">
        <f>[1]consoCURRENT!AA11057</f>
        <v>0</v>
      </c>
      <c r="Y529" s="31">
        <f>[1]consoCURRENT!AB11057</f>
        <v>0</v>
      </c>
      <c r="Z529" s="31">
        <f t="shared" ref="Z529:Z531" si="272">SUM(M529:Y529)</f>
        <v>0</v>
      </c>
      <c r="AA529" s="31">
        <f>D529-Z529</f>
        <v>1432430.1400000001</v>
      </c>
      <c r="AB529" s="39">
        <f>Z529/D529</f>
        <v>0</v>
      </c>
      <c r="AC529" s="32"/>
      <c r="AE529" s="128"/>
      <c r="AF529" s="128"/>
      <c r="AG529" s="128"/>
      <c r="AH529" s="128"/>
      <c r="AI529" s="128"/>
      <c r="AJ529" s="128"/>
      <c r="AK529" s="128"/>
    </row>
    <row r="530" spans="1:37" s="33" customFormat="1" ht="18" hidden="1" customHeight="1" x14ac:dyDescent="0.2">
      <c r="A530" s="49" t="s">
        <v>36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>
        <f t="shared" si="272"/>
        <v>0</v>
      </c>
      <c r="AA530" s="50">
        <f>D530-Z530</f>
        <v>0</v>
      </c>
      <c r="AB530" s="51"/>
      <c r="AC530" s="50"/>
      <c r="AE530" s="128"/>
      <c r="AF530" s="128"/>
      <c r="AG530" s="128"/>
      <c r="AH530" s="128"/>
      <c r="AI530" s="128"/>
      <c r="AJ530" s="128"/>
      <c r="AK530" s="128"/>
    </row>
    <row r="531" spans="1:37" s="33" customFormat="1" ht="18" hidden="1" customHeight="1" x14ac:dyDescent="0.2">
      <c r="A531" s="36" t="s">
        <v>37</v>
      </c>
      <c r="B531" s="31">
        <f>[1]consoCURRENT!E11092</f>
        <v>0</v>
      </c>
      <c r="C531" s="31">
        <f>[1]consoCURRENT!F11092</f>
        <v>0</v>
      </c>
      <c r="D531" s="31">
        <f>[1]consoCURRENT!G11092</f>
        <v>0</v>
      </c>
      <c r="E531" s="31">
        <f>[1]consoCURRENT!H11092</f>
        <v>0</v>
      </c>
      <c r="F531" s="31">
        <f>[1]consoCURRENT!I11092</f>
        <v>0</v>
      </c>
      <c r="G531" s="31">
        <f>[1]consoCURRENT!J11092</f>
        <v>0</v>
      </c>
      <c r="H531" s="31">
        <f>[1]consoCURRENT!K11092</f>
        <v>0</v>
      </c>
      <c r="I531" s="31">
        <f>[1]consoCURRENT!L11092</f>
        <v>0</v>
      </c>
      <c r="J531" s="31">
        <f>[1]consoCURRENT!M11092</f>
        <v>0</v>
      </c>
      <c r="K531" s="31">
        <f>[1]consoCURRENT!N11092</f>
        <v>0</v>
      </c>
      <c r="L531" s="31">
        <f>[1]consoCURRENT!O11092</f>
        <v>0</v>
      </c>
      <c r="M531" s="31">
        <f>[1]consoCURRENT!P11092</f>
        <v>0</v>
      </c>
      <c r="N531" s="31">
        <f>[1]consoCURRENT!Q11092</f>
        <v>0</v>
      </c>
      <c r="O531" s="31">
        <f>[1]consoCURRENT!R11092</f>
        <v>0</v>
      </c>
      <c r="P531" s="31">
        <f>[1]consoCURRENT!S11092</f>
        <v>0</v>
      </c>
      <c r="Q531" s="31">
        <f>[1]consoCURRENT!T11092</f>
        <v>0</v>
      </c>
      <c r="R531" s="31">
        <f>[1]consoCURRENT!U11092</f>
        <v>0</v>
      </c>
      <c r="S531" s="31">
        <f>[1]consoCURRENT!V11092</f>
        <v>0</v>
      </c>
      <c r="T531" s="31">
        <f>[1]consoCURRENT!W11092</f>
        <v>0</v>
      </c>
      <c r="U531" s="31">
        <f>[1]consoCURRENT!X11092</f>
        <v>0</v>
      </c>
      <c r="V531" s="31">
        <f>[1]consoCURRENT!Y11092</f>
        <v>0</v>
      </c>
      <c r="W531" s="31">
        <f>[1]consoCURRENT!Z11092</f>
        <v>0</v>
      </c>
      <c r="X531" s="31">
        <f>[1]consoCURRENT!AA11092</f>
        <v>0</v>
      </c>
      <c r="Y531" s="31">
        <f>[1]consoCURRENT!AB11092</f>
        <v>0</v>
      </c>
      <c r="Z531" s="31">
        <f t="shared" si="272"/>
        <v>0</v>
      </c>
      <c r="AA531" s="31">
        <f>D531-Z531</f>
        <v>0</v>
      </c>
      <c r="AB531" s="39"/>
      <c r="AC531" s="32"/>
      <c r="AE531" s="128"/>
      <c r="AF531" s="128"/>
      <c r="AG531" s="128"/>
      <c r="AH531" s="128"/>
      <c r="AI531" s="128"/>
      <c r="AJ531" s="128"/>
      <c r="AK531" s="128"/>
    </row>
    <row r="532" spans="1:37" s="33" customFormat="1" ht="18" hidden="1" customHeight="1" x14ac:dyDescent="0.25">
      <c r="A532" s="40" t="s">
        <v>38</v>
      </c>
      <c r="B532" s="41">
        <f t="shared" ref="B532:AA532" si="273">SUM(B528:B531)</f>
        <v>1432430.1400000001</v>
      </c>
      <c r="C532" s="41">
        <f t="shared" si="273"/>
        <v>0</v>
      </c>
      <c r="D532" s="41">
        <f t="shared" si="273"/>
        <v>1432430.1400000001</v>
      </c>
      <c r="E532" s="41">
        <f t="shared" si="273"/>
        <v>0</v>
      </c>
      <c r="F532" s="41">
        <f t="shared" si="273"/>
        <v>0</v>
      </c>
      <c r="G532" s="41">
        <f t="shared" si="273"/>
        <v>0</v>
      </c>
      <c r="H532" s="41">
        <f t="shared" si="273"/>
        <v>0</v>
      </c>
      <c r="I532" s="41">
        <f t="shared" si="273"/>
        <v>0</v>
      </c>
      <c r="J532" s="41">
        <f t="shared" si="273"/>
        <v>0</v>
      </c>
      <c r="K532" s="41">
        <f t="shared" si="273"/>
        <v>0</v>
      </c>
      <c r="L532" s="41">
        <f t="shared" si="273"/>
        <v>0</v>
      </c>
      <c r="M532" s="41">
        <f t="shared" si="273"/>
        <v>0</v>
      </c>
      <c r="N532" s="41">
        <f t="shared" si="273"/>
        <v>0</v>
      </c>
      <c r="O532" s="41">
        <f t="shared" si="273"/>
        <v>0</v>
      </c>
      <c r="P532" s="41">
        <f t="shared" si="273"/>
        <v>0</v>
      </c>
      <c r="Q532" s="41">
        <f t="shared" si="273"/>
        <v>0</v>
      </c>
      <c r="R532" s="41">
        <f t="shared" si="273"/>
        <v>0</v>
      </c>
      <c r="S532" s="41">
        <f t="shared" si="273"/>
        <v>0</v>
      </c>
      <c r="T532" s="41">
        <f t="shared" si="273"/>
        <v>0</v>
      </c>
      <c r="U532" s="41">
        <f t="shared" si="273"/>
        <v>0</v>
      </c>
      <c r="V532" s="41">
        <f t="shared" si="273"/>
        <v>0</v>
      </c>
      <c r="W532" s="41">
        <f t="shared" si="273"/>
        <v>0</v>
      </c>
      <c r="X532" s="41">
        <f t="shared" si="273"/>
        <v>0</v>
      </c>
      <c r="Y532" s="41">
        <f t="shared" si="273"/>
        <v>0</v>
      </c>
      <c r="Z532" s="41">
        <f t="shared" si="273"/>
        <v>0</v>
      </c>
      <c r="AA532" s="41">
        <f t="shared" si="273"/>
        <v>1432430.1400000001</v>
      </c>
      <c r="AB532" s="42">
        <f>Z532/D532</f>
        <v>0</v>
      </c>
      <c r="AC532" s="32"/>
      <c r="AE532" s="128"/>
      <c r="AF532" s="128"/>
      <c r="AG532" s="128"/>
      <c r="AH532" s="128"/>
      <c r="AI532" s="128"/>
      <c r="AJ532" s="128"/>
      <c r="AK532" s="128"/>
    </row>
    <row r="533" spans="1:37" s="33" customFormat="1" ht="14.45" hidden="1" customHeight="1" x14ac:dyDescent="0.25">
      <c r="A533" s="43" t="s">
        <v>39</v>
      </c>
      <c r="B533" s="31">
        <f>[1]consoCURRENT!E11096</f>
        <v>0</v>
      </c>
      <c r="C533" s="31">
        <f>[1]consoCURRENT!F11096</f>
        <v>0</v>
      </c>
      <c r="D533" s="31">
        <f>[1]consoCURRENT!G11096</f>
        <v>0</v>
      </c>
      <c r="E533" s="31">
        <f>[1]consoCURRENT!H11096</f>
        <v>0</v>
      </c>
      <c r="F533" s="31">
        <f>[1]consoCURRENT!I11096</f>
        <v>0</v>
      </c>
      <c r="G533" s="31">
        <f>[1]consoCURRENT!J11096</f>
        <v>0</v>
      </c>
      <c r="H533" s="31">
        <f>[1]consoCURRENT!K11096</f>
        <v>0</v>
      </c>
      <c r="I533" s="31">
        <f>[1]consoCURRENT!L11096</f>
        <v>0</v>
      </c>
      <c r="J533" s="31">
        <f>[1]consoCURRENT!M11096</f>
        <v>0</v>
      </c>
      <c r="K533" s="31">
        <f>[1]consoCURRENT!N11096</f>
        <v>0</v>
      </c>
      <c r="L533" s="31">
        <f>[1]consoCURRENT!O11096</f>
        <v>0</v>
      </c>
      <c r="M533" s="31">
        <f>[1]consoCURRENT!P11096</f>
        <v>0</v>
      </c>
      <c r="N533" s="31">
        <f>[1]consoCURRENT!Q11096</f>
        <v>0</v>
      </c>
      <c r="O533" s="31">
        <f>[1]consoCURRENT!R11096</f>
        <v>0</v>
      </c>
      <c r="P533" s="31">
        <f>[1]consoCURRENT!S11096</f>
        <v>0</v>
      </c>
      <c r="Q533" s="31">
        <f>[1]consoCURRENT!T11096</f>
        <v>0</v>
      </c>
      <c r="R533" s="31">
        <f>[1]consoCURRENT!U11096</f>
        <v>0</v>
      </c>
      <c r="S533" s="31">
        <f>[1]consoCURRENT!V11096</f>
        <v>0</v>
      </c>
      <c r="T533" s="31">
        <f>[1]consoCURRENT!W11096</f>
        <v>0</v>
      </c>
      <c r="U533" s="31">
        <f>[1]consoCURRENT!X11096</f>
        <v>0</v>
      </c>
      <c r="V533" s="31">
        <f>[1]consoCURRENT!Y11096</f>
        <v>0</v>
      </c>
      <c r="W533" s="31">
        <f>[1]consoCURRENT!Z11096</f>
        <v>0</v>
      </c>
      <c r="X533" s="31">
        <f>[1]consoCURRENT!AA11096</f>
        <v>0</v>
      </c>
      <c r="Y533" s="31">
        <f>[1]consoCURRENT!AB11096</f>
        <v>0</v>
      </c>
      <c r="Z533" s="31">
        <f t="shared" ref="Z533" si="274">SUM(M533:Y533)</f>
        <v>0</v>
      </c>
      <c r="AA533" s="31">
        <f>D533-Z533</f>
        <v>0</v>
      </c>
      <c r="AB533" s="39"/>
      <c r="AC533" s="32"/>
      <c r="AE533" s="128"/>
      <c r="AF533" s="128"/>
      <c r="AG533" s="128"/>
      <c r="AH533" s="128"/>
      <c r="AI533" s="128"/>
      <c r="AJ533" s="128"/>
      <c r="AK533" s="128"/>
    </row>
    <row r="534" spans="1:37" s="33" customFormat="1" ht="18" hidden="1" customHeight="1" x14ac:dyDescent="0.25">
      <c r="A534" s="40" t="s">
        <v>40</v>
      </c>
      <c r="B534" s="41">
        <f t="shared" ref="B534:AA534" si="275">B533+B532</f>
        <v>1432430.1400000001</v>
      </c>
      <c r="C534" s="41">
        <f t="shared" si="275"/>
        <v>0</v>
      </c>
      <c r="D534" s="41">
        <f t="shared" si="275"/>
        <v>1432430.1400000001</v>
      </c>
      <c r="E534" s="41">
        <f t="shared" si="275"/>
        <v>0</v>
      </c>
      <c r="F534" s="41">
        <f t="shared" si="275"/>
        <v>0</v>
      </c>
      <c r="G534" s="41">
        <f t="shared" si="275"/>
        <v>0</v>
      </c>
      <c r="H534" s="41">
        <f t="shared" si="275"/>
        <v>0</v>
      </c>
      <c r="I534" s="41">
        <f t="shared" si="275"/>
        <v>0</v>
      </c>
      <c r="J534" s="41">
        <f t="shared" si="275"/>
        <v>0</v>
      </c>
      <c r="K534" s="41">
        <f t="shared" si="275"/>
        <v>0</v>
      </c>
      <c r="L534" s="41">
        <f t="shared" si="275"/>
        <v>0</v>
      </c>
      <c r="M534" s="41">
        <f t="shared" si="275"/>
        <v>0</v>
      </c>
      <c r="N534" s="41">
        <f t="shared" si="275"/>
        <v>0</v>
      </c>
      <c r="O534" s="41">
        <f t="shared" si="275"/>
        <v>0</v>
      </c>
      <c r="P534" s="41">
        <f t="shared" si="275"/>
        <v>0</v>
      </c>
      <c r="Q534" s="41">
        <f t="shared" si="275"/>
        <v>0</v>
      </c>
      <c r="R534" s="41">
        <f t="shared" si="275"/>
        <v>0</v>
      </c>
      <c r="S534" s="41">
        <f t="shared" si="275"/>
        <v>0</v>
      </c>
      <c r="T534" s="41">
        <f t="shared" si="275"/>
        <v>0</v>
      </c>
      <c r="U534" s="41">
        <f t="shared" si="275"/>
        <v>0</v>
      </c>
      <c r="V534" s="41">
        <f t="shared" si="275"/>
        <v>0</v>
      </c>
      <c r="W534" s="41">
        <f t="shared" si="275"/>
        <v>0</v>
      </c>
      <c r="X534" s="41">
        <f t="shared" si="275"/>
        <v>0</v>
      </c>
      <c r="Y534" s="41">
        <f t="shared" si="275"/>
        <v>0</v>
      </c>
      <c r="Z534" s="41">
        <f t="shared" si="275"/>
        <v>0</v>
      </c>
      <c r="AA534" s="41">
        <f t="shared" si="275"/>
        <v>1432430.1400000001</v>
      </c>
      <c r="AB534" s="42">
        <f>Z534/D534</f>
        <v>0</v>
      </c>
      <c r="AC534" s="44"/>
      <c r="AE534" s="128"/>
      <c r="AF534" s="128"/>
      <c r="AG534" s="128"/>
      <c r="AH534" s="128"/>
      <c r="AI534" s="128"/>
      <c r="AJ534" s="128"/>
      <c r="AK534" s="128"/>
    </row>
    <row r="535" spans="1:37" s="33" customFormat="1" ht="15" hidden="1" customHeight="1" x14ac:dyDescent="0.25">
      <c r="A535" s="34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2"/>
      <c r="AE535" s="128"/>
      <c r="AF535" s="128"/>
      <c r="AG535" s="128"/>
      <c r="AH535" s="128"/>
      <c r="AI535" s="128"/>
      <c r="AJ535" s="128"/>
      <c r="AK535" s="128"/>
    </row>
    <row r="536" spans="1:37" s="33" customFormat="1" ht="15" hidden="1" customHeight="1" x14ac:dyDescent="0.25">
      <c r="A536" s="34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2"/>
      <c r="AE536" s="128"/>
      <c r="AF536" s="128"/>
      <c r="AG536" s="128"/>
      <c r="AH536" s="128"/>
      <c r="AI536" s="128"/>
      <c r="AJ536" s="128"/>
      <c r="AK536" s="128"/>
    </row>
    <row r="537" spans="1:37" s="33" customFormat="1" ht="15" hidden="1" customHeight="1" x14ac:dyDescent="0.25">
      <c r="A537" s="48" t="s">
        <v>46</v>
      </c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2"/>
      <c r="AE537" s="128"/>
      <c r="AF537" s="128"/>
      <c r="AG537" s="128"/>
      <c r="AH537" s="128"/>
      <c r="AI537" s="128"/>
      <c r="AJ537" s="128"/>
      <c r="AK537" s="128"/>
    </row>
    <row r="538" spans="1:37" s="33" customFormat="1" ht="18" hidden="1" customHeight="1" x14ac:dyDescent="0.2">
      <c r="A538" s="36" t="s">
        <v>34</v>
      </c>
      <c r="B538" s="31">
        <f>[1]consoCURRENT!E11157</f>
        <v>0</v>
      </c>
      <c r="C538" s="31">
        <f>[1]consoCURRENT!F11157</f>
        <v>0</v>
      </c>
      <c r="D538" s="31">
        <f>[1]consoCURRENT!G11157</f>
        <v>0</v>
      </c>
      <c r="E538" s="31">
        <f>[1]consoCURRENT!H11157</f>
        <v>0</v>
      </c>
      <c r="F538" s="31">
        <f>[1]consoCURRENT!I11157</f>
        <v>0</v>
      </c>
      <c r="G538" s="31">
        <f>[1]consoCURRENT!J11157</f>
        <v>0</v>
      </c>
      <c r="H538" s="31">
        <f>[1]consoCURRENT!K11157</f>
        <v>0</v>
      </c>
      <c r="I538" s="31">
        <f>[1]consoCURRENT!L11157</f>
        <v>0</v>
      </c>
      <c r="J538" s="31">
        <f>[1]consoCURRENT!M11157</f>
        <v>0</v>
      </c>
      <c r="K538" s="31">
        <f>[1]consoCURRENT!N11157</f>
        <v>0</v>
      </c>
      <c r="L538" s="31">
        <f>[1]consoCURRENT!O11157</f>
        <v>0</v>
      </c>
      <c r="M538" s="31">
        <f>[1]consoCURRENT!P11157</f>
        <v>0</v>
      </c>
      <c r="N538" s="31">
        <f>[1]consoCURRENT!Q11157</f>
        <v>0</v>
      </c>
      <c r="O538" s="31">
        <f>[1]consoCURRENT!R11157</f>
        <v>0</v>
      </c>
      <c r="P538" s="31">
        <f>[1]consoCURRENT!S11157</f>
        <v>0</v>
      </c>
      <c r="Q538" s="31">
        <f>[1]consoCURRENT!T11157</f>
        <v>0</v>
      </c>
      <c r="R538" s="31">
        <f>[1]consoCURRENT!U11157</f>
        <v>0</v>
      </c>
      <c r="S538" s="31">
        <f>[1]consoCURRENT!V11157</f>
        <v>0</v>
      </c>
      <c r="T538" s="31">
        <f>[1]consoCURRENT!W11157</f>
        <v>0</v>
      </c>
      <c r="U538" s="31">
        <f>[1]consoCURRENT!X11157</f>
        <v>0</v>
      </c>
      <c r="V538" s="31">
        <f>[1]consoCURRENT!Y11157</f>
        <v>0</v>
      </c>
      <c r="W538" s="31">
        <f>[1]consoCURRENT!Z11157</f>
        <v>0</v>
      </c>
      <c r="X538" s="31">
        <f>[1]consoCURRENT!AA11157</f>
        <v>0</v>
      </c>
      <c r="Y538" s="31">
        <f>[1]consoCURRENT!AB11157</f>
        <v>0</v>
      </c>
      <c r="Z538" s="31">
        <f>SUM(M538:Y538)</f>
        <v>0</v>
      </c>
      <c r="AA538" s="31">
        <f>D538-Z538</f>
        <v>0</v>
      </c>
      <c r="AB538" s="39" t="e">
        <f>Z538/D538</f>
        <v>#DIV/0!</v>
      </c>
      <c r="AC538" s="32"/>
      <c r="AE538" s="128"/>
      <c r="AF538" s="128"/>
      <c r="AG538" s="128"/>
      <c r="AH538" s="128"/>
      <c r="AI538" s="128"/>
      <c r="AJ538" s="128"/>
      <c r="AK538" s="128"/>
    </row>
    <row r="539" spans="1:37" s="33" customFormat="1" ht="18" hidden="1" customHeight="1" x14ac:dyDescent="0.2">
      <c r="A539" s="36" t="s">
        <v>35</v>
      </c>
      <c r="B539" s="31">
        <f>[1]consoCURRENT!E11270</f>
        <v>10047269.210000001</v>
      </c>
      <c r="C539" s="31">
        <f>[1]consoCURRENT!F11270</f>
        <v>0</v>
      </c>
      <c r="D539" s="31">
        <f>[1]consoCURRENT!G11270</f>
        <v>10047269.210000001</v>
      </c>
      <c r="E539" s="31">
        <f>[1]consoCURRENT!H11270</f>
        <v>279371.17</v>
      </c>
      <c r="F539" s="31">
        <f>[1]consoCURRENT!I11270</f>
        <v>0</v>
      </c>
      <c r="G539" s="31">
        <f>[1]consoCURRENT!J11270</f>
        <v>0</v>
      </c>
      <c r="H539" s="31">
        <f>[1]consoCURRENT!K11270</f>
        <v>0</v>
      </c>
      <c r="I539" s="31">
        <f>[1]consoCURRENT!L11270</f>
        <v>0</v>
      </c>
      <c r="J539" s="31">
        <f>[1]consoCURRENT!M11270</f>
        <v>0</v>
      </c>
      <c r="K539" s="31">
        <f>[1]consoCURRENT!N11270</f>
        <v>0</v>
      </c>
      <c r="L539" s="31">
        <f>[1]consoCURRENT!O11270</f>
        <v>0</v>
      </c>
      <c r="M539" s="31">
        <f>[1]consoCURRENT!P11270</f>
        <v>0</v>
      </c>
      <c r="N539" s="31">
        <f>[1]consoCURRENT!Q11270</f>
        <v>279371.17</v>
      </c>
      <c r="O539" s="31">
        <f>[1]consoCURRENT!R11270</f>
        <v>0</v>
      </c>
      <c r="P539" s="31">
        <f>[1]consoCURRENT!S11270</f>
        <v>0</v>
      </c>
      <c r="Q539" s="31">
        <f>[1]consoCURRENT!T11270</f>
        <v>0</v>
      </c>
      <c r="R539" s="31">
        <f>[1]consoCURRENT!U11270</f>
        <v>0</v>
      </c>
      <c r="S539" s="31">
        <f>[1]consoCURRENT!V11270</f>
        <v>0</v>
      </c>
      <c r="T539" s="31">
        <f>[1]consoCURRENT!W11270</f>
        <v>0</v>
      </c>
      <c r="U539" s="31">
        <f>[1]consoCURRENT!X11270</f>
        <v>0</v>
      </c>
      <c r="V539" s="31">
        <f>[1]consoCURRENT!Y11270</f>
        <v>0</v>
      </c>
      <c r="W539" s="31">
        <f>[1]consoCURRENT!Z11270</f>
        <v>0</v>
      </c>
      <c r="X539" s="31">
        <f>[1]consoCURRENT!AA11270</f>
        <v>0</v>
      </c>
      <c r="Y539" s="31">
        <f>[1]consoCURRENT!AB11270</f>
        <v>0</v>
      </c>
      <c r="Z539" s="31">
        <f t="shared" ref="Z539:Z541" si="276">SUM(M539:Y539)</f>
        <v>279371.17</v>
      </c>
      <c r="AA539" s="31">
        <f>D539-Z539</f>
        <v>9767898.040000001</v>
      </c>
      <c r="AB539" s="39">
        <f>Z539/D539</f>
        <v>2.7805681739068278E-2</v>
      </c>
      <c r="AC539" s="32"/>
      <c r="AE539" s="128"/>
      <c r="AF539" s="128"/>
      <c r="AG539" s="128"/>
      <c r="AH539" s="128"/>
      <c r="AI539" s="128"/>
      <c r="AJ539" s="128"/>
      <c r="AK539" s="128"/>
    </row>
    <row r="540" spans="1:37" s="33" customFormat="1" ht="18" hidden="1" customHeight="1" x14ac:dyDescent="0.2">
      <c r="A540" s="36" t="s">
        <v>36</v>
      </c>
      <c r="B540" s="31">
        <f>[1]consoCURRENT!E11274</f>
        <v>0</v>
      </c>
      <c r="C540" s="31">
        <f>[1]consoCURRENT!F11274</f>
        <v>0</v>
      </c>
      <c r="D540" s="31">
        <f>[1]consoCURRENT!G11274</f>
        <v>0</v>
      </c>
      <c r="E540" s="31">
        <f>[1]consoCURRENT!H11274</f>
        <v>0</v>
      </c>
      <c r="F540" s="31">
        <f>[1]consoCURRENT!I11274</f>
        <v>0</v>
      </c>
      <c r="G540" s="31">
        <f>[1]consoCURRENT!J11274</f>
        <v>0</v>
      </c>
      <c r="H540" s="31">
        <f>[1]consoCURRENT!K11274</f>
        <v>0</v>
      </c>
      <c r="I540" s="31">
        <f>[1]consoCURRENT!L11274</f>
        <v>0</v>
      </c>
      <c r="J540" s="31">
        <f>[1]consoCURRENT!M11274</f>
        <v>0</v>
      </c>
      <c r="K540" s="31">
        <f>[1]consoCURRENT!N11274</f>
        <v>0</v>
      </c>
      <c r="L540" s="31">
        <f>[1]consoCURRENT!O11274</f>
        <v>0</v>
      </c>
      <c r="M540" s="31">
        <f>[1]consoCURRENT!P11274</f>
        <v>0</v>
      </c>
      <c r="N540" s="31">
        <f>[1]consoCURRENT!Q11274</f>
        <v>0</v>
      </c>
      <c r="O540" s="31">
        <f>[1]consoCURRENT!R11274</f>
        <v>0</v>
      </c>
      <c r="P540" s="31">
        <f>[1]consoCURRENT!S11274</f>
        <v>0</v>
      </c>
      <c r="Q540" s="31">
        <f>[1]consoCURRENT!T11274</f>
        <v>0</v>
      </c>
      <c r="R540" s="31">
        <f>[1]consoCURRENT!U11274</f>
        <v>0</v>
      </c>
      <c r="S540" s="31">
        <f>[1]consoCURRENT!V11274</f>
        <v>0</v>
      </c>
      <c r="T540" s="31">
        <f>[1]consoCURRENT!W11274</f>
        <v>0</v>
      </c>
      <c r="U540" s="31">
        <f>[1]consoCURRENT!X11274</f>
        <v>0</v>
      </c>
      <c r="V540" s="31">
        <f>[1]consoCURRENT!Y11274</f>
        <v>0</v>
      </c>
      <c r="W540" s="31">
        <f>[1]consoCURRENT!Z11274</f>
        <v>0</v>
      </c>
      <c r="X540" s="31">
        <f>[1]consoCURRENT!AA11274</f>
        <v>0</v>
      </c>
      <c r="Y540" s="31">
        <f>[1]consoCURRENT!AB11274</f>
        <v>0</v>
      </c>
      <c r="Z540" s="31">
        <f t="shared" si="276"/>
        <v>0</v>
      </c>
      <c r="AA540" s="31">
        <f>D540-Z540</f>
        <v>0</v>
      </c>
      <c r="AB540" s="39"/>
      <c r="AC540" s="32"/>
      <c r="AE540" s="128"/>
      <c r="AF540" s="128"/>
      <c r="AG540" s="128"/>
      <c r="AH540" s="128"/>
      <c r="AI540" s="128"/>
      <c r="AJ540" s="128"/>
      <c r="AK540" s="128"/>
    </row>
    <row r="541" spans="1:37" s="33" customFormat="1" ht="18" hidden="1" customHeight="1" x14ac:dyDescent="0.2">
      <c r="A541" s="36" t="s">
        <v>37</v>
      </c>
      <c r="B541" s="31">
        <f>[1]consoCURRENT!E11305</f>
        <v>0</v>
      </c>
      <c r="C541" s="31">
        <f>[1]consoCURRENT!F11305</f>
        <v>0</v>
      </c>
      <c r="D541" s="31">
        <f>[1]consoCURRENT!G11305</f>
        <v>0</v>
      </c>
      <c r="E541" s="31">
        <f>[1]consoCURRENT!H11305</f>
        <v>0</v>
      </c>
      <c r="F541" s="31">
        <f>[1]consoCURRENT!I11305</f>
        <v>0</v>
      </c>
      <c r="G541" s="31">
        <f>[1]consoCURRENT!J11305</f>
        <v>0</v>
      </c>
      <c r="H541" s="31">
        <f>[1]consoCURRENT!K11305</f>
        <v>0</v>
      </c>
      <c r="I541" s="31">
        <f>[1]consoCURRENT!L11305</f>
        <v>0</v>
      </c>
      <c r="J541" s="31">
        <f>[1]consoCURRENT!M11305</f>
        <v>0</v>
      </c>
      <c r="K541" s="31">
        <f>[1]consoCURRENT!N11305</f>
        <v>0</v>
      </c>
      <c r="L541" s="31">
        <f>[1]consoCURRENT!O11305</f>
        <v>0</v>
      </c>
      <c r="M541" s="31">
        <f>[1]consoCURRENT!P11305</f>
        <v>0</v>
      </c>
      <c r="N541" s="31">
        <f>[1]consoCURRENT!Q11305</f>
        <v>0</v>
      </c>
      <c r="O541" s="31">
        <f>[1]consoCURRENT!R11305</f>
        <v>0</v>
      </c>
      <c r="P541" s="31">
        <f>[1]consoCURRENT!S11305</f>
        <v>0</v>
      </c>
      <c r="Q541" s="31">
        <f>[1]consoCURRENT!T11305</f>
        <v>0</v>
      </c>
      <c r="R541" s="31">
        <f>[1]consoCURRENT!U11305</f>
        <v>0</v>
      </c>
      <c r="S541" s="31">
        <f>[1]consoCURRENT!V11305</f>
        <v>0</v>
      </c>
      <c r="T541" s="31">
        <f>[1]consoCURRENT!W11305</f>
        <v>0</v>
      </c>
      <c r="U541" s="31">
        <f>[1]consoCURRENT!X11305</f>
        <v>0</v>
      </c>
      <c r="V541" s="31">
        <f>[1]consoCURRENT!Y11305</f>
        <v>0</v>
      </c>
      <c r="W541" s="31">
        <f>[1]consoCURRENT!Z11305</f>
        <v>0</v>
      </c>
      <c r="X541" s="31">
        <f>[1]consoCURRENT!AA11305</f>
        <v>0</v>
      </c>
      <c r="Y541" s="31">
        <f>[1]consoCURRENT!AB11305</f>
        <v>0</v>
      </c>
      <c r="Z541" s="31">
        <f t="shared" si="276"/>
        <v>0</v>
      </c>
      <c r="AA541" s="31">
        <f>D541-Z541</f>
        <v>0</v>
      </c>
      <c r="AB541" s="39"/>
      <c r="AC541" s="32"/>
      <c r="AE541" s="128"/>
      <c r="AF541" s="128"/>
      <c r="AG541" s="128"/>
      <c r="AH541" s="128"/>
      <c r="AI541" s="128"/>
      <c r="AJ541" s="128"/>
      <c r="AK541" s="128"/>
    </row>
    <row r="542" spans="1:37" s="33" customFormat="1" ht="18" hidden="1" customHeight="1" x14ac:dyDescent="0.25">
      <c r="A542" s="40" t="s">
        <v>38</v>
      </c>
      <c r="B542" s="41">
        <f t="shared" ref="B542:AA542" si="277">SUM(B538:B541)</f>
        <v>10047269.210000001</v>
      </c>
      <c r="C542" s="41">
        <f t="shared" si="277"/>
        <v>0</v>
      </c>
      <c r="D542" s="41">
        <f t="shared" si="277"/>
        <v>10047269.210000001</v>
      </c>
      <c r="E542" s="41">
        <f t="shared" si="277"/>
        <v>279371.17</v>
      </c>
      <c r="F542" s="41">
        <f t="shared" si="277"/>
        <v>0</v>
      </c>
      <c r="G542" s="41">
        <f t="shared" si="277"/>
        <v>0</v>
      </c>
      <c r="H542" s="41">
        <f t="shared" si="277"/>
        <v>0</v>
      </c>
      <c r="I542" s="41">
        <f t="shared" si="277"/>
        <v>0</v>
      </c>
      <c r="J542" s="41">
        <f t="shared" si="277"/>
        <v>0</v>
      </c>
      <c r="K542" s="41">
        <f t="shared" si="277"/>
        <v>0</v>
      </c>
      <c r="L542" s="41">
        <f t="shared" si="277"/>
        <v>0</v>
      </c>
      <c r="M542" s="41">
        <f t="shared" si="277"/>
        <v>0</v>
      </c>
      <c r="N542" s="41">
        <f t="shared" si="277"/>
        <v>279371.17</v>
      </c>
      <c r="O542" s="41">
        <f t="shared" si="277"/>
        <v>0</v>
      </c>
      <c r="P542" s="41">
        <f t="shared" si="277"/>
        <v>0</v>
      </c>
      <c r="Q542" s="41">
        <f t="shared" si="277"/>
        <v>0</v>
      </c>
      <c r="R542" s="41">
        <f t="shared" si="277"/>
        <v>0</v>
      </c>
      <c r="S542" s="41">
        <f t="shared" si="277"/>
        <v>0</v>
      </c>
      <c r="T542" s="41">
        <f t="shared" si="277"/>
        <v>0</v>
      </c>
      <c r="U542" s="41">
        <f t="shared" si="277"/>
        <v>0</v>
      </c>
      <c r="V542" s="41">
        <f t="shared" si="277"/>
        <v>0</v>
      </c>
      <c r="W542" s="41">
        <f t="shared" si="277"/>
        <v>0</v>
      </c>
      <c r="X542" s="41">
        <f t="shared" si="277"/>
        <v>0</v>
      </c>
      <c r="Y542" s="41">
        <f t="shared" si="277"/>
        <v>0</v>
      </c>
      <c r="Z542" s="41">
        <f t="shared" si="277"/>
        <v>279371.17</v>
      </c>
      <c r="AA542" s="41">
        <f t="shared" si="277"/>
        <v>9767898.040000001</v>
      </c>
      <c r="AB542" s="42">
        <f>Z542/D542</f>
        <v>2.7805681739068278E-2</v>
      </c>
      <c r="AC542" s="32"/>
      <c r="AE542" s="128"/>
      <c r="AF542" s="128"/>
      <c r="AG542" s="128"/>
      <c r="AH542" s="128"/>
      <c r="AI542" s="128"/>
      <c r="AJ542" s="128"/>
      <c r="AK542" s="128"/>
    </row>
    <row r="543" spans="1:37" s="33" customFormat="1" ht="18" hidden="1" customHeight="1" x14ac:dyDescent="0.25">
      <c r="A543" s="43" t="s">
        <v>39</v>
      </c>
      <c r="B543" s="31">
        <f>[1]consoCURRENT!E11309</f>
        <v>0</v>
      </c>
      <c r="C543" s="31">
        <f>[1]consoCURRENT!F11309</f>
        <v>0</v>
      </c>
      <c r="D543" s="31">
        <f>[1]consoCURRENT!G11309</f>
        <v>0</v>
      </c>
      <c r="E543" s="31">
        <f>[1]consoCURRENT!H11309</f>
        <v>0</v>
      </c>
      <c r="F543" s="31">
        <f>[1]consoCURRENT!I11309</f>
        <v>0</v>
      </c>
      <c r="G543" s="31">
        <f>[1]consoCURRENT!J11309</f>
        <v>0</v>
      </c>
      <c r="H543" s="31">
        <f>[1]consoCURRENT!K11309</f>
        <v>0</v>
      </c>
      <c r="I543" s="31">
        <f>[1]consoCURRENT!L11309</f>
        <v>0</v>
      </c>
      <c r="J543" s="31">
        <f>[1]consoCURRENT!M11309</f>
        <v>0</v>
      </c>
      <c r="K543" s="31">
        <f>[1]consoCURRENT!N11309</f>
        <v>0</v>
      </c>
      <c r="L543" s="31">
        <f>[1]consoCURRENT!O11309</f>
        <v>0</v>
      </c>
      <c r="M543" s="31">
        <f>[1]consoCURRENT!P11309</f>
        <v>0</v>
      </c>
      <c r="N543" s="31">
        <f>[1]consoCURRENT!Q11309</f>
        <v>0</v>
      </c>
      <c r="O543" s="31">
        <f>[1]consoCURRENT!R11309</f>
        <v>0</v>
      </c>
      <c r="P543" s="31">
        <f>[1]consoCURRENT!S11309</f>
        <v>0</v>
      </c>
      <c r="Q543" s="31">
        <f>[1]consoCURRENT!T11309</f>
        <v>0</v>
      </c>
      <c r="R543" s="31">
        <f>[1]consoCURRENT!U11309</f>
        <v>0</v>
      </c>
      <c r="S543" s="31">
        <f>[1]consoCURRENT!V11309</f>
        <v>0</v>
      </c>
      <c r="T543" s="31">
        <f>[1]consoCURRENT!W11309</f>
        <v>0</v>
      </c>
      <c r="U543" s="31">
        <f>[1]consoCURRENT!X11309</f>
        <v>0</v>
      </c>
      <c r="V543" s="31">
        <f>[1]consoCURRENT!Y11309</f>
        <v>0</v>
      </c>
      <c r="W543" s="31">
        <f>[1]consoCURRENT!Z11309</f>
        <v>0</v>
      </c>
      <c r="X543" s="31">
        <f>[1]consoCURRENT!AA11309</f>
        <v>0</v>
      </c>
      <c r="Y543" s="31">
        <f>[1]consoCURRENT!AB11309</f>
        <v>0</v>
      </c>
      <c r="Z543" s="31">
        <f t="shared" ref="Z543" si="278">SUM(M543:Y543)</f>
        <v>0</v>
      </c>
      <c r="AA543" s="31">
        <f>D543-Z543</f>
        <v>0</v>
      </c>
      <c r="AB543" s="39"/>
      <c r="AC543" s="32"/>
      <c r="AE543" s="128"/>
      <c r="AF543" s="128"/>
      <c r="AG543" s="128"/>
      <c r="AH543" s="128"/>
      <c r="AI543" s="128"/>
      <c r="AJ543" s="128"/>
      <c r="AK543" s="128"/>
    </row>
    <row r="544" spans="1:37" s="33" customFormat="1" ht="18" hidden="1" customHeight="1" x14ac:dyDescent="0.25">
      <c r="A544" s="40" t="s">
        <v>40</v>
      </c>
      <c r="B544" s="41">
        <f t="shared" ref="B544:AA544" si="279">B543+B542</f>
        <v>10047269.210000001</v>
      </c>
      <c r="C544" s="41">
        <f t="shared" si="279"/>
        <v>0</v>
      </c>
      <c r="D544" s="41">
        <f t="shared" si="279"/>
        <v>10047269.210000001</v>
      </c>
      <c r="E544" s="41">
        <f t="shared" si="279"/>
        <v>279371.17</v>
      </c>
      <c r="F544" s="41">
        <f t="shared" si="279"/>
        <v>0</v>
      </c>
      <c r="G544" s="41">
        <f t="shared" si="279"/>
        <v>0</v>
      </c>
      <c r="H544" s="41">
        <f t="shared" si="279"/>
        <v>0</v>
      </c>
      <c r="I544" s="41">
        <f t="shared" si="279"/>
        <v>0</v>
      </c>
      <c r="J544" s="41">
        <f t="shared" si="279"/>
        <v>0</v>
      </c>
      <c r="K544" s="41">
        <f t="shared" si="279"/>
        <v>0</v>
      </c>
      <c r="L544" s="41">
        <f t="shared" si="279"/>
        <v>0</v>
      </c>
      <c r="M544" s="41">
        <f t="shared" si="279"/>
        <v>0</v>
      </c>
      <c r="N544" s="41">
        <f t="shared" si="279"/>
        <v>279371.17</v>
      </c>
      <c r="O544" s="41">
        <f t="shared" si="279"/>
        <v>0</v>
      </c>
      <c r="P544" s="41">
        <f t="shared" si="279"/>
        <v>0</v>
      </c>
      <c r="Q544" s="41">
        <f t="shared" si="279"/>
        <v>0</v>
      </c>
      <c r="R544" s="41">
        <f t="shared" si="279"/>
        <v>0</v>
      </c>
      <c r="S544" s="41">
        <f t="shared" si="279"/>
        <v>0</v>
      </c>
      <c r="T544" s="41">
        <f t="shared" si="279"/>
        <v>0</v>
      </c>
      <c r="U544" s="41">
        <f t="shared" si="279"/>
        <v>0</v>
      </c>
      <c r="V544" s="41">
        <f t="shared" si="279"/>
        <v>0</v>
      </c>
      <c r="W544" s="41">
        <f t="shared" si="279"/>
        <v>0</v>
      </c>
      <c r="X544" s="41">
        <f t="shared" si="279"/>
        <v>0</v>
      </c>
      <c r="Y544" s="41">
        <f t="shared" si="279"/>
        <v>0</v>
      </c>
      <c r="Z544" s="41">
        <f t="shared" si="279"/>
        <v>279371.17</v>
      </c>
      <c r="AA544" s="41">
        <f t="shared" si="279"/>
        <v>9767898.040000001</v>
      </c>
      <c r="AB544" s="42">
        <f>Z544/D544</f>
        <v>2.7805681739068278E-2</v>
      </c>
      <c r="AC544" s="44"/>
      <c r="AE544" s="128"/>
      <c r="AF544" s="128"/>
      <c r="AG544" s="128"/>
      <c r="AH544" s="128"/>
      <c r="AI544" s="128"/>
      <c r="AJ544" s="128"/>
      <c r="AK544" s="128"/>
    </row>
    <row r="545" spans="1:37" s="33" customFormat="1" ht="15" hidden="1" customHeight="1" x14ac:dyDescent="0.25">
      <c r="A545" s="34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2"/>
      <c r="AE545" s="128"/>
      <c r="AF545" s="128"/>
      <c r="AG545" s="128"/>
      <c r="AH545" s="128"/>
      <c r="AI545" s="128"/>
      <c r="AJ545" s="128"/>
      <c r="AK545" s="128"/>
    </row>
    <row r="546" spans="1:37" s="33" customFormat="1" ht="15" hidden="1" customHeight="1" x14ac:dyDescent="0.25">
      <c r="A546" s="34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2"/>
      <c r="AE546" s="128"/>
      <c r="AF546" s="128"/>
      <c r="AG546" s="128"/>
      <c r="AH546" s="128"/>
      <c r="AI546" s="128"/>
      <c r="AJ546" s="128"/>
      <c r="AK546" s="128"/>
    </row>
    <row r="547" spans="1:37" s="33" customFormat="1" ht="15" hidden="1" customHeight="1" x14ac:dyDescent="0.25">
      <c r="A547" s="48" t="s">
        <v>47</v>
      </c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2"/>
      <c r="AE547" s="128"/>
      <c r="AF547" s="128"/>
      <c r="AG547" s="128"/>
      <c r="AH547" s="128"/>
      <c r="AI547" s="128"/>
      <c r="AJ547" s="128"/>
      <c r="AK547" s="128"/>
    </row>
    <row r="548" spans="1:37" s="33" customFormat="1" ht="18" hidden="1" customHeight="1" x14ac:dyDescent="0.2">
      <c r="A548" s="36" t="s">
        <v>34</v>
      </c>
      <c r="B548" s="31">
        <f>[1]consoCURRENT!E11370</f>
        <v>0</v>
      </c>
      <c r="C548" s="31">
        <f>[1]consoCURRENT!F11370</f>
        <v>0</v>
      </c>
      <c r="D548" s="31">
        <f>[1]consoCURRENT!G11370</f>
        <v>0</v>
      </c>
      <c r="E548" s="31">
        <f>[1]consoCURRENT!H11370</f>
        <v>0</v>
      </c>
      <c r="F548" s="31">
        <f>[1]consoCURRENT!I11370</f>
        <v>0</v>
      </c>
      <c r="G548" s="31">
        <f>[1]consoCURRENT!J11370</f>
        <v>0</v>
      </c>
      <c r="H548" s="31">
        <f>[1]consoCURRENT!K11370</f>
        <v>0</v>
      </c>
      <c r="I548" s="31">
        <f>[1]consoCURRENT!L11370</f>
        <v>0</v>
      </c>
      <c r="J548" s="31">
        <f>[1]consoCURRENT!M11370</f>
        <v>0</v>
      </c>
      <c r="K548" s="31">
        <f>[1]consoCURRENT!N11370</f>
        <v>0</v>
      </c>
      <c r="L548" s="31">
        <f>[1]consoCURRENT!O11370</f>
        <v>0</v>
      </c>
      <c r="M548" s="31">
        <f>[1]consoCURRENT!P11370</f>
        <v>0</v>
      </c>
      <c r="N548" s="31">
        <f>[1]consoCURRENT!Q11370</f>
        <v>0</v>
      </c>
      <c r="O548" s="31">
        <f>[1]consoCURRENT!R11370</f>
        <v>0</v>
      </c>
      <c r="P548" s="31">
        <f>[1]consoCURRENT!S11370</f>
        <v>0</v>
      </c>
      <c r="Q548" s="31">
        <f>[1]consoCURRENT!T11370</f>
        <v>0</v>
      </c>
      <c r="R548" s="31">
        <f>[1]consoCURRENT!U11370</f>
        <v>0</v>
      </c>
      <c r="S548" s="31">
        <f>[1]consoCURRENT!V11370</f>
        <v>0</v>
      </c>
      <c r="T548" s="31">
        <f>[1]consoCURRENT!W11370</f>
        <v>0</v>
      </c>
      <c r="U548" s="31">
        <f>[1]consoCURRENT!X11370</f>
        <v>0</v>
      </c>
      <c r="V548" s="31">
        <f>[1]consoCURRENT!Y11370</f>
        <v>0</v>
      </c>
      <c r="W548" s="31">
        <f>[1]consoCURRENT!Z11370</f>
        <v>0</v>
      </c>
      <c r="X548" s="31">
        <f>[1]consoCURRENT!AA11370</f>
        <v>0</v>
      </c>
      <c r="Y548" s="31">
        <f>[1]consoCURRENT!AB11370</f>
        <v>0</v>
      </c>
      <c r="Z548" s="31">
        <f>SUM(M548:Y548)</f>
        <v>0</v>
      </c>
      <c r="AA548" s="31">
        <f>D548-Z548</f>
        <v>0</v>
      </c>
      <c r="AB548" s="39" t="e">
        <f>Z548/D548</f>
        <v>#DIV/0!</v>
      </c>
      <c r="AC548" s="32"/>
      <c r="AE548" s="128"/>
      <c r="AF548" s="128"/>
      <c r="AG548" s="128"/>
      <c r="AH548" s="128"/>
      <c r="AI548" s="128"/>
      <c r="AJ548" s="128"/>
      <c r="AK548" s="128"/>
    </row>
    <row r="549" spans="1:37" s="33" customFormat="1" ht="18" hidden="1" customHeight="1" x14ac:dyDescent="0.2">
      <c r="A549" s="36" t="s">
        <v>35</v>
      </c>
      <c r="B549" s="31">
        <f>[1]consoCURRENT!E11483</f>
        <v>9862637.5600000024</v>
      </c>
      <c r="C549" s="31">
        <f>[1]consoCURRENT!F11483</f>
        <v>0</v>
      </c>
      <c r="D549" s="31">
        <f>[1]consoCURRENT!G11483</f>
        <v>9862637.5600000024</v>
      </c>
      <c r="E549" s="31">
        <f>[1]consoCURRENT!H11483</f>
        <v>0</v>
      </c>
      <c r="F549" s="31">
        <f>[1]consoCURRENT!I11483</f>
        <v>0</v>
      </c>
      <c r="G549" s="31">
        <f>[1]consoCURRENT!J11483</f>
        <v>0</v>
      </c>
      <c r="H549" s="31">
        <f>[1]consoCURRENT!K11483</f>
        <v>0</v>
      </c>
      <c r="I549" s="31">
        <f>[1]consoCURRENT!L11483</f>
        <v>0</v>
      </c>
      <c r="J549" s="31">
        <f>[1]consoCURRENT!M11483</f>
        <v>0</v>
      </c>
      <c r="K549" s="31">
        <f>[1]consoCURRENT!N11483</f>
        <v>0</v>
      </c>
      <c r="L549" s="31">
        <f>[1]consoCURRENT!O11483</f>
        <v>0</v>
      </c>
      <c r="M549" s="31">
        <f>[1]consoCURRENT!P11483</f>
        <v>0</v>
      </c>
      <c r="N549" s="31">
        <f>[1]consoCURRENT!Q11483</f>
        <v>0</v>
      </c>
      <c r="O549" s="31">
        <f>[1]consoCURRENT!R11483</f>
        <v>0</v>
      </c>
      <c r="P549" s="31">
        <f>[1]consoCURRENT!S11483</f>
        <v>0</v>
      </c>
      <c r="Q549" s="31">
        <f>[1]consoCURRENT!T11483</f>
        <v>0</v>
      </c>
      <c r="R549" s="31">
        <f>[1]consoCURRENT!U11483</f>
        <v>0</v>
      </c>
      <c r="S549" s="31">
        <f>[1]consoCURRENT!V11483</f>
        <v>0</v>
      </c>
      <c r="T549" s="31">
        <f>[1]consoCURRENT!W11483</f>
        <v>0</v>
      </c>
      <c r="U549" s="31">
        <f>[1]consoCURRENT!X11483</f>
        <v>0</v>
      </c>
      <c r="V549" s="31">
        <f>[1]consoCURRENT!Y11483</f>
        <v>0</v>
      </c>
      <c r="W549" s="31">
        <f>[1]consoCURRENT!Z11483</f>
        <v>0</v>
      </c>
      <c r="X549" s="31">
        <f>[1]consoCURRENT!AA11483</f>
        <v>0</v>
      </c>
      <c r="Y549" s="31">
        <f>[1]consoCURRENT!AB11483</f>
        <v>0</v>
      </c>
      <c r="Z549" s="31">
        <f t="shared" ref="Z549:Z551" si="280">SUM(M549:Y549)</f>
        <v>0</v>
      </c>
      <c r="AA549" s="31">
        <f>D549-Z549</f>
        <v>9862637.5600000024</v>
      </c>
      <c r="AB549" s="39">
        <f>Z549/D549</f>
        <v>0</v>
      </c>
      <c r="AC549" s="32"/>
      <c r="AE549" s="128"/>
      <c r="AF549" s="128"/>
      <c r="AG549" s="128"/>
      <c r="AH549" s="128"/>
      <c r="AI549" s="128"/>
      <c r="AJ549" s="128"/>
      <c r="AK549" s="128"/>
    </row>
    <row r="550" spans="1:37" s="33" customFormat="1" ht="18" hidden="1" customHeight="1" x14ac:dyDescent="0.2">
      <c r="A550" s="36" t="s">
        <v>36</v>
      </c>
      <c r="B550" s="31">
        <f>[1]consoCURRENT!E11489</f>
        <v>0</v>
      </c>
      <c r="C550" s="31">
        <f>[1]consoCURRENT!F11489</f>
        <v>0</v>
      </c>
      <c r="D550" s="31">
        <f>[1]consoCURRENT!G11489</f>
        <v>0</v>
      </c>
      <c r="E550" s="31">
        <f>[1]consoCURRENT!H11489</f>
        <v>0</v>
      </c>
      <c r="F550" s="31">
        <f>[1]consoCURRENT!I11489</f>
        <v>0</v>
      </c>
      <c r="G550" s="31">
        <f>[1]consoCURRENT!J11489</f>
        <v>0</v>
      </c>
      <c r="H550" s="31">
        <f>[1]consoCURRENT!K11489</f>
        <v>0</v>
      </c>
      <c r="I550" s="31">
        <f>[1]consoCURRENT!L11489</f>
        <v>0</v>
      </c>
      <c r="J550" s="31">
        <f>[1]consoCURRENT!M11489</f>
        <v>0</v>
      </c>
      <c r="K550" s="31">
        <f>[1]consoCURRENT!N11489</f>
        <v>0</v>
      </c>
      <c r="L550" s="31">
        <f>[1]consoCURRENT!O11489</f>
        <v>0</v>
      </c>
      <c r="M550" s="31">
        <f>[1]consoCURRENT!P11489</f>
        <v>0</v>
      </c>
      <c r="N550" s="31">
        <f>[1]consoCURRENT!Q11489</f>
        <v>0</v>
      </c>
      <c r="O550" s="31">
        <f>[1]consoCURRENT!R11489</f>
        <v>0</v>
      </c>
      <c r="P550" s="31">
        <f>[1]consoCURRENT!S11489</f>
        <v>0</v>
      </c>
      <c r="Q550" s="31">
        <f>[1]consoCURRENT!T11489</f>
        <v>0</v>
      </c>
      <c r="R550" s="31">
        <f>[1]consoCURRENT!U11489</f>
        <v>0</v>
      </c>
      <c r="S550" s="31">
        <f>[1]consoCURRENT!V11489</f>
        <v>0</v>
      </c>
      <c r="T550" s="31">
        <f>[1]consoCURRENT!W11489</f>
        <v>0</v>
      </c>
      <c r="U550" s="31">
        <f>[1]consoCURRENT!X11489</f>
        <v>0</v>
      </c>
      <c r="V550" s="31">
        <f>[1]consoCURRENT!Y11489</f>
        <v>0</v>
      </c>
      <c r="W550" s="31">
        <f>[1]consoCURRENT!Z11489</f>
        <v>0</v>
      </c>
      <c r="X550" s="31">
        <f>[1]consoCURRENT!AA11489</f>
        <v>0</v>
      </c>
      <c r="Y550" s="31">
        <f>[1]consoCURRENT!AB11489</f>
        <v>0</v>
      </c>
      <c r="Z550" s="31">
        <f t="shared" si="280"/>
        <v>0</v>
      </c>
      <c r="AA550" s="31">
        <f>D550-Z550</f>
        <v>0</v>
      </c>
      <c r="AB550" s="39"/>
      <c r="AC550" s="32"/>
      <c r="AE550" s="128"/>
      <c r="AF550" s="128"/>
      <c r="AG550" s="128"/>
      <c r="AH550" s="128"/>
      <c r="AI550" s="128"/>
      <c r="AJ550" s="128"/>
      <c r="AK550" s="128"/>
    </row>
    <row r="551" spans="1:37" s="33" customFormat="1" ht="18" hidden="1" customHeight="1" x14ac:dyDescent="0.2">
      <c r="A551" s="36" t="s">
        <v>37</v>
      </c>
      <c r="B551" s="31">
        <f>[1]consoCURRENT!E11518</f>
        <v>0</v>
      </c>
      <c r="C551" s="31">
        <f>[1]consoCURRENT!F11518</f>
        <v>0</v>
      </c>
      <c r="D551" s="31">
        <f>[1]consoCURRENT!G11518</f>
        <v>0</v>
      </c>
      <c r="E551" s="31">
        <f>[1]consoCURRENT!H11518</f>
        <v>0</v>
      </c>
      <c r="F551" s="31">
        <f>[1]consoCURRENT!I11518</f>
        <v>0</v>
      </c>
      <c r="G551" s="31">
        <f>[1]consoCURRENT!J11518</f>
        <v>0</v>
      </c>
      <c r="H551" s="31">
        <f>[1]consoCURRENT!K11518</f>
        <v>0</v>
      </c>
      <c r="I551" s="31">
        <f>[1]consoCURRENT!L11518</f>
        <v>0</v>
      </c>
      <c r="J551" s="31">
        <f>[1]consoCURRENT!M11518</f>
        <v>0</v>
      </c>
      <c r="K551" s="31">
        <f>[1]consoCURRENT!N11518</f>
        <v>0</v>
      </c>
      <c r="L551" s="31">
        <f>[1]consoCURRENT!O11518</f>
        <v>0</v>
      </c>
      <c r="M551" s="31">
        <f>[1]consoCURRENT!P11518</f>
        <v>0</v>
      </c>
      <c r="N551" s="31">
        <f>[1]consoCURRENT!Q11518</f>
        <v>0</v>
      </c>
      <c r="O551" s="31">
        <f>[1]consoCURRENT!R11518</f>
        <v>0</v>
      </c>
      <c r="P551" s="31">
        <f>[1]consoCURRENT!S11518</f>
        <v>0</v>
      </c>
      <c r="Q551" s="31">
        <f>[1]consoCURRENT!T11518</f>
        <v>0</v>
      </c>
      <c r="R551" s="31">
        <f>[1]consoCURRENT!U11518</f>
        <v>0</v>
      </c>
      <c r="S551" s="31">
        <f>[1]consoCURRENT!V11518</f>
        <v>0</v>
      </c>
      <c r="T551" s="31">
        <f>[1]consoCURRENT!W11518</f>
        <v>0</v>
      </c>
      <c r="U551" s="31">
        <f>[1]consoCURRENT!X11518</f>
        <v>0</v>
      </c>
      <c r="V551" s="31">
        <f>[1]consoCURRENT!Y11518</f>
        <v>0</v>
      </c>
      <c r="W551" s="31">
        <f>[1]consoCURRENT!Z11518</f>
        <v>0</v>
      </c>
      <c r="X551" s="31">
        <f>[1]consoCURRENT!AA11518</f>
        <v>0</v>
      </c>
      <c r="Y551" s="31">
        <f>[1]consoCURRENT!AB11518</f>
        <v>0</v>
      </c>
      <c r="Z551" s="31">
        <f t="shared" si="280"/>
        <v>0</v>
      </c>
      <c r="AA551" s="31">
        <f>D551-Z551</f>
        <v>0</v>
      </c>
      <c r="AB551" s="39"/>
      <c r="AC551" s="32"/>
      <c r="AE551" s="128"/>
      <c r="AF551" s="128"/>
      <c r="AG551" s="128"/>
      <c r="AH551" s="128"/>
      <c r="AI551" s="128"/>
      <c r="AJ551" s="128"/>
      <c r="AK551" s="128"/>
    </row>
    <row r="552" spans="1:37" s="33" customFormat="1" ht="18" hidden="1" customHeight="1" x14ac:dyDescent="0.25">
      <c r="A552" s="40" t="s">
        <v>38</v>
      </c>
      <c r="B552" s="41">
        <f t="shared" ref="B552:AA552" si="281">SUM(B548:B551)</f>
        <v>9862637.5600000024</v>
      </c>
      <c r="C552" s="41">
        <f t="shared" si="281"/>
        <v>0</v>
      </c>
      <c r="D552" s="41">
        <f t="shared" si="281"/>
        <v>9862637.5600000024</v>
      </c>
      <c r="E552" s="41">
        <f t="shared" si="281"/>
        <v>0</v>
      </c>
      <c r="F552" s="41">
        <f t="shared" si="281"/>
        <v>0</v>
      </c>
      <c r="G552" s="41">
        <f t="shared" si="281"/>
        <v>0</v>
      </c>
      <c r="H552" s="41">
        <f t="shared" si="281"/>
        <v>0</v>
      </c>
      <c r="I552" s="41">
        <f t="shared" si="281"/>
        <v>0</v>
      </c>
      <c r="J552" s="41">
        <f t="shared" si="281"/>
        <v>0</v>
      </c>
      <c r="K552" s="41">
        <f t="shared" si="281"/>
        <v>0</v>
      </c>
      <c r="L552" s="41">
        <f t="shared" si="281"/>
        <v>0</v>
      </c>
      <c r="M552" s="41">
        <f t="shared" si="281"/>
        <v>0</v>
      </c>
      <c r="N552" s="41">
        <f t="shared" si="281"/>
        <v>0</v>
      </c>
      <c r="O552" s="41">
        <f t="shared" si="281"/>
        <v>0</v>
      </c>
      <c r="P552" s="41">
        <f t="shared" si="281"/>
        <v>0</v>
      </c>
      <c r="Q552" s="41">
        <f t="shared" si="281"/>
        <v>0</v>
      </c>
      <c r="R552" s="41">
        <f t="shared" si="281"/>
        <v>0</v>
      </c>
      <c r="S552" s="41">
        <f t="shared" si="281"/>
        <v>0</v>
      </c>
      <c r="T552" s="41">
        <f t="shared" si="281"/>
        <v>0</v>
      </c>
      <c r="U552" s="41">
        <f t="shared" si="281"/>
        <v>0</v>
      </c>
      <c r="V552" s="41">
        <f t="shared" si="281"/>
        <v>0</v>
      </c>
      <c r="W552" s="41">
        <f t="shared" si="281"/>
        <v>0</v>
      </c>
      <c r="X552" s="41">
        <f t="shared" si="281"/>
        <v>0</v>
      </c>
      <c r="Y552" s="41">
        <f t="shared" si="281"/>
        <v>0</v>
      </c>
      <c r="Z552" s="41">
        <f t="shared" si="281"/>
        <v>0</v>
      </c>
      <c r="AA552" s="41">
        <f t="shared" si="281"/>
        <v>9862637.5600000024</v>
      </c>
      <c r="AB552" s="42">
        <f>Z552/D552</f>
        <v>0</v>
      </c>
      <c r="AC552" s="32"/>
      <c r="AE552" s="128"/>
      <c r="AF552" s="128"/>
      <c r="AG552" s="128"/>
      <c r="AH552" s="128"/>
      <c r="AI552" s="128"/>
      <c r="AJ552" s="128"/>
      <c r="AK552" s="128"/>
    </row>
    <row r="553" spans="1:37" s="33" customFormat="1" ht="18" hidden="1" customHeight="1" x14ac:dyDescent="0.25">
      <c r="A553" s="43" t="s">
        <v>39</v>
      </c>
      <c r="B553" s="31">
        <f>[1]consoCURRENT!E11522</f>
        <v>0</v>
      </c>
      <c r="C553" s="31">
        <f>[1]consoCURRENT!F11522</f>
        <v>0</v>
      </c>
      <c r="D553" s="31">
        <f>[1]consoCURRENT!G11522</f>
        <v>0</v>
      </c>
      <c r="E553" s="31">
        <f>[1]consoCURRENT!H11522</f>
        <v>0</v>
      </c>
      <c r="F553" s="31">
        <f>[1]consoCURRENT!I11522</f>
        <v>0</v>
      </c>
      <c r="G553" s="31">
        <f>[1]consoCURRENT!J11522</f>
        <v>0</v>
      </c>
      <c r="H553" s="31">
        <f>[1]consoCURRENT!K11522</f>
        <v>0</v>
      </c>
      <c r="I553" s="31">
        <f>[1]consoCURRENT!L11522</f>
        <v>0</v>
      </c>
      <c r="J553" s="31">
        <f>[1]consoCURRENT!M11522</f>
        <v>0</v>
      </c>
      <c r="K553" s="31">
        <f>[1]consoCURRENT!N11522</f>
        <v>0</v>
      </c>
      <c r="L553" s="31">
        <f>[1]consoCURRENT!O11522</f>
        <v>0</v>
      </c>
      <c r="M553" s="31">
        <f>[1]consoCURRENT!P11522</f>
        <v>0</v>
      </c>
      <c r="N553" s="31">
        <f>[1]consoCURRENT!Q11522</f>
        <v>0</v>
      </c>
      <c r="O553" s="31">
        <f>[1]consoCURRENT!R11522</f>
        <v>0</v>
      </c>
      <c r="P553" s="31">
        <f>[1]consoCURRENT!S11522</f>
        <v>0</v>
      </c>
      <c r="Q553" s="31">
        <f>[1]consoCURRENT!T11522</f>
        <v>0</v>
      </c>
      <c r="R553" s="31">
        <f>[1]consoCURRENT!U11522</f>
        <v>0</v>
      </c>
      <c r="S553" s="31">
        <f>[1]consoCURRENT!V11522</f>
        <v>0</v>
      </c>
      <c r="T553" s="31">
        <f>[1]consoCURRENT!W11522</f>
        <v>0</v>
      </c>
      <c r="U553" s="31">
        <f>[1]consoCURRENT!X11522</f>
        <v>0</v>
      </c>
      <c r="V553" s="31">
        <f>[1]consoCURRENT!Y11522</f>
        <v>0</v>
      </c>
      <c r="W553" s="31">
        <f>[1]consoCURRENT!Z11522</f>
        <v>0</v>
      </c>
      <c r="X553" s="31">
        <f>[1]consoCURRENT!AA11522</f>
        <v>0</v>
      </c>
      <c r="Y553" s="31">
        <f>[1]consoCURRENT!AB11522</f>
        <v>0</v>
      </c>
      <c r="Z553" s="31">
        <f t="shared" ref="Z553" si="282">SUM(M553:Y553)</f>
        <v>0</v>
      </c>
      <c r="AA553" s="31">
        <f>D553-Z553</f>
        <v>0</v>
      </c>
      <c r="AB553" s="39"/>
      <c r="AC553" s="32"/>
      <c r="AE553" s="128"/>
      <c r="AF553" s="128"/>
      <c r="AG553" s="128"/>
      <c r="AH553" s="128"/>
      <c r="AI553" s="128"/>
      <c r="AJ553" s="128"/>
      <c r="AK553" s="128"/>
    </row>
    <row r="554" spans="1:37" s="33" customFormat="1" ht="18" hidden="1" customHeight="1" x14ac:dyDescent="0.25">
      <c r="A554" s="40" t="s">
        <v>40</v>
      </c>
      <c r="B554" s="41">
        <f t="shared" ref="B554:AA554" si="283">B553+B552</f>
        <v>9862637.5600000024</v>
      </c>
      <c r="C554" s="41">
        <f t="shared" si="283"/>
        <v>0</v>
      </c>
      <c r="D554" s="41">
        <f t="shared" si="283"/>
        <v>9862637.5600000024</v>
      </c>
      <c r="E554" s="41">
        <f t="shared" si="283"/>
        <v>0</v>
      </c>
      <c r="F554" s="41">
        <f t="shared" si="283"/>
        <v>0</v>
      </c>
      <c r="G554" s="41">
        <f t="shared" si="283"/>
        <v>0</v>
      </c>
      <c r="H554" s="41">
        <f t="shared" si="283"/>
        <v>0</v>
      </c>
      <c r="I554" s="41">
        <f t="shared" si="283"/>
        <v>0</v>
      </c>
      <c r="J554" s="41">
        <f t="shared" si="283"/>
        <v>0</v>
      </c>
      <c r="K554" s="41">
        <f t="shared" si="283"/>
        <v>0</v>
      </c>
      <c r="L554" s="41">
        <f t="shared" si="283"/>
        <v>0</v>
      </c>
      <c r="M554" s="41">
        <f t="shared" si="283"/>
        <v>0</v>
      </c>
      <c r="N554" s="41">
        <f t="shared" si="283"/>
        <v>0</v>
      </c>
      <c r="O554" s="41">
        <f t="shared" si="283"/>
        <v>0</v>
      </c>
      <c r="P554" s="41">
        <f t="shared" si="283"/>
        <v>0</v>
      </c>
      <c r="Q554" s="41">
        <f t="shared" si="283"/>
        <v>0</v>
      </c>
      <c r="R554" s="41">
        <f t="shared" si="283"/>
        <v>0</v>
      </c>
      <c r="S554" s="41">
        <f t="shared" si="283"/>
        <v>0</v>
      </c>
      <c r="T554" s="41">
        <f t="shared" si="283"/>
        <v>0</v>
      </c>
      <c r="U554" s="41">
        <f t="shared" si="283"/>
        <v>0</v>
      </c>
      <c r="V554" s="41">
        <f t="shared" si="283"/>
        <v>0</v>
      </c>
      <c r="W554" s="41">
        <f t="shared" si="283"/>
        <v>0</v>
      </c>
      <c r="X554" s="41">
        <f t="shared" si="283"/>
        <v>0</v>
      </c>
      <c r="Y554" s="41">
        <f t="shared" si="283"/>
        <v>0</v>
      </c>
      <c r="Z554" s="41">
        <f t="shared" si="283"/>
        <v>0</v>
      </c>
      <c r="AA554" s="41">
        <f t="shared" si="283"/>
        <v>9862637.5600000024</v>
      </c>
      <c r="AB554" s="42">
        <f>Z554/D554</f>
        <v>0</v>
      </c>
      <c r="AC554" s="44"/>
      <c r="AE554" s="128"/>
      <c r="AF554" s="128"/>
      <c r="AG554" s="128"/>
      <c r="AH554" s="128"/>
      <c r="AI554" s="128"/>
      <c r="AJ554" s="128"/>
      <c r="AK554" s="128"/>
    </row>
    <row r="555" spans="1:37" s="33" customFormat="1" ht="15" hidden="1" customHeight="1" x14ac:dyDescent="0.25">
      <c r="A555" s="34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2"/>
      <c r="AE555" s="128"/>
      <c r="AF555" s="128"/>
      <c r="AG555" s="128"/>
      <c r="AH555" s="128"/>
      <c r="AI555" s="128"/>
      <c r="AJ555" s="128"/>
      <c r="AK555" s="128"/>
    </row>
    <row r="556" spans="1:37" s="33" customFormat="1" ht="15" hidden="1" customHeight="1" x14ac:dyDescent="0.25">
      <c r="A556" s="34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2"/>
      <c r="AE556" s="128"/>
      <c r="AF556" s="128"/>
      <c r="AG556" s="128"/>
      <c r="AH556" s="128"/>
      <c r="AI556" s="128"/>
      <c r="AJ556" s="128"/>
      <c r="AK556" s="128"/>
    </row>
    <row r="557" spans="1:37" s="33" customFormat="1" ht="15" hidden="1" customHeight="1" x14ac:dyDescent="0.25">
      <c r="A557" s="48" t="s">
        <v>48</v>
      </c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2"/>
      <c r="AE557" s="128"/>
      <c r="AF557" s="128"/>
      <c r="AG557" s="128"/>
      <c r="AH557" s="128"/>
      <c r="AI557" s="128"/>
      <c r="AJ557" s="128"/>
      <c r="AK557" s="128"/>
    </row>
    <row r="558" spans="1:37" s="33" customFormat="1" ht="18" hidden="1" customHeight="1" x14ac:dyDescent="0.2">
      <c r="A558" s="36" t="s">
        <v>34</v>
      </c>
      <c r="B558" s="31">
        <f>[1]consoCURRENT!E11583</f>
        <v>0</v>
      </c>
      <c r="C558" s="31">
        <f>[1]consoCURRENT!F11583</f>
        <v>0</v>
      </c>
      <c r="D558" s="31">
        <f>[1]consoCURRENT!G11583</f>
        <v>0</v>
      </c>
      <c r="E558" s="31">
        <f>[1]consoCURRENT!H11583</f>
        <v>0</v>
      </c>
      <c r="F558" s="31">
        <f>[1]consoCURRENT!I11583</f>
        <v>0</v>
      </c>
      <c r="G558" s="31">
        <f>[1]consoCURRENT!J11583</f>
        <v>0</v>
      </c>
      <c r="H558" s="31">
        <f>[1]consoCURRENT!K11583</f>
        <v>0</v>
      </c>
      <c r="I558" s="31">
        <f>[1]consoCURRENT!L11583</f>
        <v>0</v>
      </c>
      <c r="J558" s="31">
        <f>[1]consoCURRENT!M11583</f>
        <v>0</v>
      </c>
      <c r="K558" s="31">
        <f>[1]consoCURRENT!N11583</f>
        <v>0</v>
      </c>
      <c r="L558" s="31">
        <f>[1]consoCURRENT!O11583</f>
        <v>0</v>
      </c>
      <c r="M558" s="31">
        <f>[1]consoCURRENT!P11583</f>
        <v>0</v>
      </c>
      <c r="N558" s="31">
        <f>[1]consoCURRENT!Q11583</f>
        <v>0</v>
      </c>
      <c r="O558" s="31">
        <f>[1]consoCURRENT!R11583</f>
        <v>0</v>
      </c>
      <c r="P558" s="31">
        <f>[1]consoCURRENT!S11583</f>
        <v>0</v>
      </c>
      <c r="Q558" s="31">
        <f>[1]consoCURRENT!T11583</f>
        <v>0</v>
      </c>
      <c r="R558" s="31">
        <f>[1]consoCURRENT!U11583</f>
        <v>0</v>
      </c>
      <c r="S558" s="31">
        <f>[1]consoCURRENT!V11583</f>
        <v>0</v>
      </c>
      <c r="T558" s="31">
        <f>[1]consoCURRENT!W11583</f>
        <v>0</v>
      </c>
      <c r="U558" s="31">
        <f>[1]consoCURRENT!X11583</f>
        <v>0</v>
      </c>
      <c r="V558" s="31">
        <f>[1]consoCURRENT!Y11583</f>
        <v>0</v>
      </c>
      <c r="W558" s="31">
        <f>[1]consoCURRENT!Z11583</f>
        <v>0</v>
      </c>
      <c r="X558" s="31">
        <f>[1]consoCURRENT!AA11583</f>
        <v>0</v>
      </c>
      <c r="Y558" s="31">
        <f>[1]consoCURRENT!AB11583</f>
        <v>0</v>
      </c>
      <c r="Z558" s="31">
        <f>SUM(M558:Y558)</f>
        <v>0</v>
      </c>
      <c r="AA558" s="31">
        <f>D558-Z558</f>
        <v>0</v>
      </c>
      <c r="AB558" s="39" t="e">
        <f>Z558/D558</f>
        <v>#DIV/0!</v>
      </c>
      <c r="AC558" s="32"/>
      <c r="AE558" s="128"/>
      <c r="AF558" s="128"/>
      <c r="AG558" s="128"/>
      <c r="AH558" s="128"/>
      <c r="AI558" s="128"/>
      <c r="AJ558" s="128"/>
      <c r="AK558" s="128"/>
    </row>
    <row r="559" spans="1:37" s="33" customFormat="1" ht="18" hidden="1" customHeight="1" x14ac:dyDescent="0.2">
      <c r="A559" s="36" t="s">
        <v>35</v>
      </c>
      <c r="B559" s="31">
        <f>[1]consoCURRENT!E11696</f>
        <v>1109117.3599999999</v>
      </c>
      <c r="C559" s="31">
        <f>[1]consoCURRENT!F11696</f>
        <v>0</v>
      </c>
      <c r="D559" s="31">
        <f>[1]consoCURRENT!G11696</f>
        <v>1109117.3599999999</v>
      </c>
      <c r="E559" s="31">
        <f>[1]consoCURRENT!H11696</f>
        <v>0</v>
      </c>
      <c r="F559" s="31">
        <f>[1]consoCURRENT!I11696</f>
        <v>0</v>
      </c>
      <c r="G559" s="31">
        <f>[1]consoCURRENT!J11696</f>
        <v>0</v>
      </c>
      <c r="H559" s="31">
        <f>[1]consoCURRENT!K11696</f>
        <v>0</v>
      </c>
      <c r="I559" s="31">
        <f>[1]consoCURRENT!L11696</f>
        <v>0</v>
      </c>
      <c r="J559" s="31">
        <f>[1]consoCURRENT!M11696</f>
        <v>0</v>
      </c>
      <c r="K559" s="31">
        <f>[1]consoCURRENT!N11696</f>
        <v>0</v>
      </c>
      <c r="L559" s="31">
        <f>[1]consoCURRENT!O11696</f>
        <v>0</v>
      </c>
      <c r="M559" s="31">
        <f>[1]consoCURRENT!P11696</f>
        <v>0</v>
      </c>
      <c r="N559" s="31">
        <f>[1]consoCURRENT!Q11696</f>
        <v>0</v>
      </c>
      <c r="O559" s="31">
        <f>[1]consoCURRENT!R11696</f>
        <v>0</v>
      </c>
      <c r="P559" s="31">
        <f>[1]consoCURRENT!S11696</f>
        <v>0</v>
      </c>
      <c r="Q559" s="31">
        <f>[1]consoCURRENT!T11696</f>
        <v>0</v>
      </c>
      <c r="R559" s="31">
        <f>[1]consoCURRENT!U11696</f>
        <v>0</v>
      </c>
      <c r="S559" s="31">
        <f>[1]consoCURRENT!V11696</f>
        <v>0</v>
      </c>
      <c r="T559" s="31">
        <f>[1]consoCURRENT!W11696</f>
        <v>0</v>
      </c>
      <c r="U559" s="31">
        <f>[1]consoCURRENT!X11696</f>
        <v>0</v>
      </c>
      <c r="V559" s="31">
        <f>[1]consoCURRENT!Y11696</f>
        <v>0</v>
      </c>
      <c r="W559" s="31">
        <f>[1]consoCURRENT!Z11696</f>
        <v>0</v>
      </c>
      <c r="X559" s="31">
        <f>[1]consoCURRENT!AA11696</f>
        <v>0</v>
      </c>
      <c r="Y559" s="31">
        <f>[1]consoCURRENT!AB11696</f>
        <v>0</v>
      </c>
      <c r="Z559" s="31">
        <f t="shared" ref="Z559:Z561" si="284">SUM(M559:Y559)</f>
        <v>0</v>
      </c>
      <c r="AA559" s="31">
        <f>D559-Z559</f>
        <v>1109117.3599999999</v>
      </c>
      <c r="AB559" s="39">
        <f>Z559/D559</f>
        <v>0</v>
      </c>
      <c r="AC559" s="32"/>
      <c r="AE559" s="128"/>
      <c r="AF559" s="128"/>
      <c r="AG559" s="128"/>
      <c r="AH559" s="128"/>
      <c r="AI559" s="128"/>
      <c r="AJ559" s="128"/>
      <c r="AK559" s="128"/>
    </row>
    <row r="560" spans="1:37" s="33" customFormat="1" ht="18" hidden="1" customHeight="1" x14ac:dyDescent="0.2">
      <c r="A560" s="36" t="s">
        <v>36</v>
      </c>
      <c r="B560" s="31">
        <f>[1]consoCURRENT!E11702</f>
        <v>0</v>
      </c>
      <c r="C560" s="31">
        <f>[1]consoCURRENT!F11702</f>
        <v>0</v>
      </c>
      <c r="D560" s="31">
        <f>[1]consoCURRENT!G11702</f>
        <v>0</v>
      </c>
      <c r="E560" s="31">
        <f>[1]consoCURRENT!H11702</f>
        <v>0</v>
      </c>
      <c r="F560" s="31">
        <f>[1]consoCURRENT!I11702</f>
        <v>0</v>
      </c>
      <c r="G560" s="31">
        <f>[1]consoCURRENT!J11702</f>
        <v>0</v>
      </c>
      <c r="H560" s="31">
        <f>[1]consoCURRENT!K11702</f>
        <v>0</v>
      </c>
      <c r="I560" s="31">
        <f>[1]consoCURRENT!L11702</f>
        <v>0</v>
      </c>
      <c r="J560" s="31">
        <f>[1]consoCURRENT!M11702</f>
        <v>0</v>
      </c>
      <c r="K560" s="31">
        <f>[1]consoCURRENT!N11702</f>
        <v>0</v>
      </c>
      <c r="L560" s="31">
        <f>[1]consoCURRENT!O11702</f>
        <v>0</v>
      </c>
      <c r="M560" s="31">
        <f>[1]consoCURRENT!P11702</f>
        <v>0</v>
      </c>
      <c r="N560" s="31">
        <f>[1]consoCURRENT!Q11702</f>
        <v>0</v>
      </c>
      <c r="O560" s="31">
        <f>[1]consoCURRENT!R11702</f>
        <v>0</v>
      </c>
      <c r="P560" s="31">
        <f>[1]consoCURRENT!S11702</f>
        <v>0</v>
      </c>
      <c r="Q560" s="31">
        <f>[1]consoCURRENT!T11702</f>
        <v>0</v>
      </c>
      <c r="R560" s="31">
        <f>[1]consoCURRENT!U11702</f>
        <v>0</v>
      </c>
      <c r="S560" s="31">
        <f>[1]consoCURRENT!V11702</f>
        <v>0</v>
      </c>
      <c r="T560" s="31">
        <f>[1]consoCURRENT!W11702</f>
        <v>0</v>
      </c>
      <c r="U560" s="31">
        <f>[1]consoCURRENT!X11702</f>
        <v>0</v>
      </c>
      <c r="V560" s="31">
        <f>[1]consoCURRENT!Y11702</f>
        <v>0</v>
      </c>
      <c r="W560" s="31">
        <f>[1]consoCURRENT!Z11702</f>
        <v>0</v>
      </c>
      <c r="X560" s="31">
        <f>[1]consoCURRENT!AA11702</f>
        <v>0</v>
      </c>
      <c r="Y560" s="31">
        <f>[1]consoCURRENT!AB11702</f>
        <v>0</v>
      </c>
      <c r="Z560" s="31">
        <f t="shared" si="284"/>
        <v>0</v>
      </c>
      <c r="AA560" s="31">
        <f>D560-Z560</f>
        <v>0</v>
      </c>
      <c r="AB560" s="39"/>
      <c r="AC560" s="32"/>
      <c r="AE560" s="128"/>
      <c r="AF560" s="128"/>
      <c r="AG560" s="128"/>
      <c r="AH560" s="128"/>
      <c r="AI560" s="128"/>
      <c r="AJ560" s="128"/>
      <c r="AK560" s="128"/>
    </row>
    <row r="561" spans="1:37" s="33" customFormat="1" ht="18" hidden="1" customHeight="1" x14ac:dyDescent="0.2">
      <c r="A561" s="36" t="s">
        <v>37</v>
      </c>
      <c r="B561" s="31">
        <f>[1]consoCURRENT!E11731</f>
        <v>0</v>
      </c>
      <c r="C561" s="31">
        <f>[1]consoCURRENT!F11731</f>
        <v>0</v>
      </c>
      <c r="D561" s="31">
        <f>[1]consoCURRENT!G11731</f>
        <v>0</v>
      </c>
      <c r="E561" s="31">
        <f>[1]consoCURRENT!H11731</f>
        <v>0</v>
      </c>
      <c r="F561" s="31">
        <f>[1]consoCURRENT!I11731</f>
        <v>0</v>
      </c>
      <c r="G561" s="31">
        <f>[1]consoCURRENT!J11731</f>
        <v>0</v>
      </c>
      <c r="H561" s="31">
        <f>[1]consoCURRENT!K11731</f>
        <v>0</v>
      </c>
      <c r="I561" s="31">
        <f>[1]consoCURRENT!L11731</f>
        <v>0</v>
      </c>
      <c r="J561" s="31">
        <f>[1]consoCURRENT!M11731</f>
        <v>0</v>
      </c>
      <c r="K561" s="31">
        <f>[1]consoCURRENT!N11731</f>
        <v>0</v>
      </c>
      <c r="L561" s="31">
        <f>[1]consoCURRENT!O11731</f>
        <v>0</v>
      </c>
      <c r="M561" s="31">
        <f>[1]consoCURRENT!P11731</f>
        <v>0</v>
      </c>
      <c r="N561" s="31">
        <f>[1]consoCURRENT!Q11731</f>
        <v>0</v>
      </c>
      <c r="O561" s="31">
        <f>[1]consoCURRENT!R11731</f>
        <v>0</v>
      </c>
      <c r="P561" s="31">
        <f>[1]consoCURRENT!S11731</f>
        <v>0</v>
      </c>
      <c r="Q561" s="31">
        <f>[1]consoCURRENT!T11731</f>
        <v>0</v>
      </c>
      <c r="R561" s="31">
        <f>[1]consoCURRENT!U11731</f>
        <v>0</v>
      </c>
      <c r="S561" s="31">
        <f>[1]consoCURRENT!V11731</f>
        <v>0</v>
      </c>
      <c r="T561" s="31">
        <f>[1]consoCURRENT!W11731</f>
        <v>0</v>
      </c>
      <c r="U561" s="31">
        <f>[1]consoCURRENT!X11731</f>
        <v>0</v>
      </c>
      <c r="V561" s="31">
        <f>[1]consoCURRENT!Y11731</f>
        <v>0</v>
      </c>
      <c r="W561" s="31">
        <f>[1]consoCURRENT!Z11731</f>
        <v>0</v>
      </c>
      <c r="X561" s="31">
        <f>[1]consoCURRENT!AA11731</f>
        <v>0</v>
      </c>
      <c r="Y561" s="31">
        <f>[1]consoCURRENT!AB11731</f>
        <v>0</v>
      </c>
      <c r="Z561" s="31">
        <f t="shared" si="284"/>
        <v>0</v>
      </c>
      <c r="AA561" s="31">
        <f>D561-Z561</f>
        <v>0</v>
      </c>
      <c r="AB561" s="39"/>
      <c r="AC561" s="32"/>
      <c r="AE561" s="128"/>
      <c r="AF561" s="128"/>
      <c r="AG561" s="128"/>
      <c r="AH561" s="128"/>
      <c r="AI561" s="128"/>
      <c r="AJ561" s="128"/>
      <c r="AK561" s="128"/>
    </row>
    <row r="562" spans="1:37" s="33" customFormat="1" ht="18" hidden="1" customHeight="1" x14ac:dyDescent="0.25">
      <c r="A562" s="40" t="s">
        <v>38</v>
      </c>
      <c r="B562" s="41">
        <f t="shared" ref="B562:AA562" si="285">SUM(B558:B561)</f>
        <v>1109117.3599999999</v>
      </c>
      <c r="C562" s="41">
        <f t="shared" si="285"/>
        <v>0</v>
      </c>
      <c r="D562" s="41">
        <f t="shared" si="285"/>
        <v>1109117.3599999999</v>
      </c>
      <c r="E562" s="41">
        <f t="shared" si="285"/>
        <v>0</v>
      </c>
      <c r="F562" s="41">
        <f t="shared" si="285"/>
        <v>0</v>
      </c>
      <c r="G562" s="41">
        <f t="shared" si="285"/>
        <v>0</v>
      </c>
      <c r="H562" s="41">
        <f t="shared" si="285"/>
        <v>0</v>
      </c>
      <c r="I562" s="41">
        <f t="shared" si="285"/>
        <v>0</v>
      </c>
      <c r="J562" s="41">
        <f t="shared" si="285"/>
        <v>0</v>
      </c>
      <c r="K562" s="41">
        <f t="shared" si="285"/>
        <v>0</v>
      </c>
      <c r="L562" s="41">
        <f t="shared" si="285"/>
        <v>0</v>
      </c>
      <c r="M562" s="41">
        <f t="shared" si="285"/>
        <v>0</v>
      </c>
      <c r="N562" s="41">
        <f t="shared" si="285"/>
        <v>0</v>
      </c>
      <c r="O562" s="41">
        <f t="shared" si="285"/>
        <v>0</v>
      </c>
      <c r="P562" s="41">
        <f t="shared" si="285"/>
        <v>0</v>
      </c>
      <c r="Q562" s="41">
        <f t="shared" si="285"/>
        <v>0</v>
      </c>
      <c r="R562" s="41">
        <f t="shared" si="285"/>
        <v>0</v>
      </c>
      <c r="S562" s="41">
        <f t="shared" si="285"/>
        <v>0</v>
      </c>
      <c r="T562" s="41">
        <f t="shared" si="285"/>
        <v>0</v>
      </c>
      <c r="U562" s="41">
        <f t="shared" si="285"/>
        <v>0</v>
      </c>
      <c r="V562" s="41">
        <f t="shared" si="285"/>
        <v>0</v>
      </c>
      <c r="W562" s="41">
        <f t="shared" si="285"/>
        <v>0</v>
      </c>
      <c r="X562" s="41">
        <f t="shared" si="285"/>
        <v>0</v>
      </c>
      <c r="Y562" s="41">
        <f t="shared" si="285"/>
        <v>0</v>
      </c>
      <c r="Z562" s="41">
        <f t="shared" si="285"/>
        <v>0</v>
      </c>
      <c r="AA562" s="41">
        <f t="shared" si="285"/>
        <v>1109117.3599999999</v>
      </c>
      <c r="AB562" s="42">
        <f>Z562/D562</f>
        <v>0</v>
      </c>
      <c r="AC562" s="32"/>
      <c r="AE562" s="128"/>
      <c r="AF562" s="128"/>
      <c r="AG562" s="128"/>
      <c r="AH562" s="128"/>
      <c r="AI562" s="128"/>
      <c r="AJ562" s="128"/>
      <c r="AK562" s="128"/>
    </row>
    <row r="563" spans="1:37" s="33" customFormat="1" ht="18" hidden="1" customHeight="1" x14ac:dyDescent="0.25">
      <c r="A563" s="43" t="s">
        <v>39</v>
      </c>
      <c r="B563" s="31">
        <f>[1]consoCURRENT!E11735</f>
        <v>0</v>
      </c>
      <c r="C563" s="31">
        <f>[1]consoCURRENT!F11735</f>
        <v>0</v>
      </c>
      <c r="D563" s="31">
        <f>[1]consoCURRENT!G11735</f>
        <v>0</v>
      </c>
      <c r="E563" s="31">
        <f>[1]consoCURRENT!H11735</f>
        <v>0</v>
      </c>
      <c r="F563" s="31">
        <f>[1]consoCURRENT!I11735</f>
        <v>0</v>
      </c>
      <c r="G563" s="31">
        <f>[1]consoCURRENT!J11735</f>
        <v>0</v>
      </c>
      <c r="H563" s="31">
        <f>[1]consoCURRENT!K11735</f>
        <v>0</v>
      </c>
      <c r="I563" s="31">
        <f>[1]consoCURRENT!L11735</f>
        <v>0</v>
      </c>
      <c r="J563" s="31">
        <f>[1]consoCURRENT!M11735</f>
        <v>0</v>
      </c>
      <c r="K563" s="31">
        <f>[1]consoCURRENT!N11735</f>
        <v>0</v>
      </c>
      <c r="L563" s="31">
        <f>[1]consoCURRENT!O11735</f>
        <v>0</v>
      </c>
      <c r="M563" s="31">
        <f>[1]consoCURRENT!P11735</f>
        <v>0</v>
      </c>
      <c r="N563" s="31">
        <f>[1]consoCURRENT!Q11735</f>
        <v>0</v>
      </c>
      <c r="O563" s="31">
        <f>[1]consoCURRENT!R11735</f>
        <v>0</v>
      </c>
      <c r="P563" s="31">
        <f>[1]consoCURRENT!S11735</f>
        <v>0</v>
      </c>
      <c r="Q563" s="31">
        <f>[1]consoCURRENT!T11735</f>
        <v>0</v>
      </c>
      <c r="R563" s="31">
        <f>[1]consoCURRENT!U11735</f>
        <v>0</v>
      </c>
      <c r="S563" s="31">
        <f>[1]consoCURRENT!V11735</f>
        <v>0</v>
      </c>
      <c r="T563" s="31">
        <f>[1]consoCURRENT!W11735</f>
        <v>0</v>
      </c>
      <c r="U563" s="31">
        <f>[1]consoCURRENT!X11735</f>
        <v>0</v>
      </c>
      <c r="V563" s="31">
        <f>[1]consoCURRENT!Y11735</f>
        <v>0</v>
      </c>
      <c r="W563" s="31">
        <f>[1]consoCURRENT!Z11735</f>
        <v>0</v>
      </c>
      <c r="X563" s="31">
        <f>[1]consoCURRENT!AA11735</f>
        <v>0</v>
      </c>
      <c r="Y563" s="31">
        <f>[1]consoCURRENT!AB11735</f>
        <v>0</v>
      </c>
      <c r="Z563" s="31">
        <f t="shared" ref="Z563" si="286">SUM(M563:Y563)</f>
        <v>0</v>
      </c>
      <c r="AA563" s="31">
        <f>D563-Z563</f>
        <v>0</v>
      </c>
      <c r="AB563" s="39"/>
      <c r="AC563" s="32"/>
      <c r="AE563" s="128"/>
      <c r="AF563" s="128"/>
      <c r="AG563" s="128"/>
      <c r="AH563" s="128"/>
      <c r="AI563" s="128"/>
      <c r="AJ563" s="128"/>
      <c r="AK563" s="128"/>
    </row>
    <row r="564" spans="1:37" s="33" customFormat="1" ht="18" hidden="1" customHeight="1" x14ac:dyDescent="0.25">
      <c r="A564" s="40" t="s">
        <v>40</v>
      </c>
      <c r="B564" s="41">
        <f t="shared" ref="B564:AA564" si="287">B563+B562</f>
        <v>1109117.3599999999</v>
      </c>
      <c r="C564" s="41">
        <f t="shared" si="287"/>
        <v>0</v>
      </c>
      <c r="D564" s="41">
        <f t="shared" si="287"/>
        <v>1109117.3599999999</v>
      </c>
      <c r="E564" s="41">
        <f t="shared" si="287"/>
        <v>0</v>
      </c>
      <c r="F564" s="41">
        <f t="shared" si="287"/>
        <v>0</v>
      </c>
      <c r="G564" s="41">
        <f t="shared" si="287"/>
        <v>0</v>
      </c>
      <c r="H564" s="41">
        <f t="shared" si="287"/>
        <v>0</v>
      </c>
      <c r="I564" s="41">
        <f t="shared" si="287"/>
        <v>0</v>
      </c>
      <c r="J564" s="41">
        <f t="shared" si="287"/>
        <v>0</v>
      </c>
      <c r="K564" s="41">
        <f t="shared" si="287"/>
        <v>0</v>
      </c>
      <c r="L564" s="41">
        <f t="shared" si="287"/>
        <v>0</v>
      </c>
      <c r="M564" s="41">
        <f t="shared" si="287"/>
        <v>0</v>
      </c>
      <c r="N564" s="41">
        <f t="shared" si="287"/>
        <v>0</v>
      </c>
      <c r="O564" s="41">
        <f t="shared" si="287"/>
        <v>0</v>
      </c>
      <c r="P564" s="41">
        <f t="shared" si="287"/>
        <v>0</v>
      </c>
      <c r="Q564" s="41">
        <f t="shared" si="287"/>
        <v>0</v>
      </c>
      <c r="R564" s="41">
        <f t="shared" si="287"/>
        <v>0</v>
      </c>
      <c r="S564" s="41">
        <f t="shared" si="287"/>
        <v>0</v>
      </c>
      <c r="T564" s="41">
        <f t="shared" si="287"/>
        <v>0</v>
      </c>
      <c r="U564" s="41">
        <f t="shared" si="287"/>
        <v>0</v>
      </c>
      <c r="V564" s="41">
        <f t="shared" si="287"/>
        <v>0</v>
      </c>
      <c r="W564" s="41">
        <f t="shared" si="287"/>
        <v>0</v>
      </c>
      <c r="X564" s="41">
        <f t="shared" si="287"/>
        <v>0</v>
      </c>
      <c r="Y564" s="41">
        <f t="shared" si="287"/>
        <v>0</v>
      </c>
      <c r="Z564" s="41">
        <f t="shared" si="287"/>
        <v>0</v>
      </c>
      <c r="AA564" s="41">
        <f t="shared" si="287"/>
        <v>1109117.3599999999</v>
      </c>
      <c r="AB564" s="42">
        <f>Z564/D564</f>
        <v>0</v>
      </c>
      <c r="AC564" s="44"/>
      <c r="AE564" s="128"/>
      <c r="AF564" s="128"/>
      <c r="AG564" s="128"/>
      <c r="AH564" s="128"/>
      <c r="AI564" s="128"/>
      <c r="AJ564" s="128"/>
      <c r="AK564" s="128"/>
    </row>
    <row r="565" spans="1:37" s="33" customFormat="1" ht="15" hidden="1" customHeight="1" x14ac:dyDescent="0.25">
      <c r="A565" s="34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2"/>
      <c r="AE565" s="128"/>
      <c r="AF565" s="128"/>
      <c r="AG565" s="128"/>
      <c r="AH565" s="128"/>
      <c r="AI565" s="128"/>
      <c r="AJ565" s="128"/>
      <c r="AK565" s="128"/>
    </row>
    <row r="566" spans="1:37" s="33" customFormat="1" ht="15" hidden="1" customHeight="1" x14ac:dyDescent="0.25">
      <c r="A566" s="34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2"/>
      <c r="AE566" s="128"/>
      <c r="AF566" s="128"/>
      <c r="AG566" s="128"/>
      <c r="AH566" s="128"/>
      <c r="AI566" s="128"/>
      <c r="AJ566" s="128"/>
      <c r="AK566" s="128"/>
    </row>
    <row r="567" spans="1:37" s="33" customFormat="1" ht="15" hidden="1" customHeight="1" x14ac:dyDescent="0.25">
      <c r="A567" s="48" t="s">
        <v>49</v>
      </c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2"/>
      <c r="AE567" s="128"/>
      <c r="AF567" s="128"/>
      <c r="AG567" s="128"/>
      <c r="AH567" s="128"/>
      <c r="AI567" s="128"/>
      <c r="AJ567" s="128"/>
      <c r="AK567" s="128"/>
    </row>
    <row r="568" spans="1:37" s="33" customFormat="1" ht="18" hidden="1" customHeight="1" x14ac:dyDescent="0.2">
      <c r="A568" s="36" t="s">
        <v>34</v>
      </c>
      <c r="B568" s="31">
        <f>[1]consoCURRENT!E11796</f>
        <v>0</v>
      </c>
      <c r="C568" s="31">
        <f>[1]consoCURRENT!F11796</f>
        <v>0</v>
      </c>
      <c r="D568" s="31">
        <f>[1]consoCURRENT!G11796</f>
        <v>0</v>
      </c>
      <c r="E568" s="31">
        <f>[1]consoCURRENT!H11796</f>
        <v>0</v>
      </c>
      <c r="F568" s="31">
        <f>[1]consoCURRENT!I11796</f>
        <v>0</v>
      </c>
      <c r="G568" s="31">
        <f>[1]consoCURRENT!J11796</f>
        <v>0</v>
      </c>
      <c r="H568" s="31">
        <f>[1]consoCURRENT!K11796</f>
        <v>0</v>
      </c>
      <c r="I568" s="31">
        <f>[1]consoCURRENT!L11796</f>
        <v>0</v>
      </c>
      <c r="J568" s="31">
        <f>[1]consoCURRENT!M11796</f>
        <v>0</v>
      </c>
      <c r="K568" s="31">
        <f>[1]consoCURRENT!N11796</f>
        <v>0</v>
      </c>
      <c r="L568" s="31">
        <f>[1]consoCURRENT!O11796</f>
        <v>0</v>
      </c>
      <c r="M568" s="31">
        <f>[1]consoCURRENT!P11796</f>
        <v>0</v>
      </c>
      <c r="N568" s="31">
        <f>[1]consoCURRENT!Q11796</f>
        <v>0</v>
      </c>
      <c r="O568" s="31">
        <f>[1]consoCURRENT!R11796</f>
        <v>0</v>
      </c>
      <c r="P568" s="31">
        <f>[1]consoCURRENT!S11796</f>
        <v>0</v>
      </c>
      <c r="Q568" s="31">
        <f>[1]consoCURRENT!T11796</f>
        <v>0</v>
      </c>
      <c r="R568" s="31">
        <f>[1]consoCURRENT!U11796</f>
        <v>0</v>
      </c>
      <c r="S568" s="31">
        <f>[1]consoCURRENT!V11796</f>
        <v>0</v>
      </c>
      <c r="T568" s="31">
        <f>[1]consoCURRENT!W11796</f>
        <v>0</v>
      </c>
      <c r="U568" s="31">
        <f>[1]consoCURRENT!X11796</f>
        <v>0</v>
      </c>
      <c r="V568" s="31">
        <f>[1]consoCURRENT!Y11796</f>
        <v>0</v>
      </c>
      <c r="W568" s="31">
        <f>[1]consoCURRENT!Z11796</f>
        <v>0</v>
      </c>
      <c r="X568" s="31">
        <f>[1]consoCURRENT!AA11796</f>
        <v>0</v>
      </c>
      <c r="Y568" s="31">
        <f>[1]consoCURRENT!AB11796</f>
        <v>0</v>
      </c>
      <c r="Z568" s="31">
        <f>SUM(M568:Y568)</f>
        <v>0</v>
      </c>
      <c r="AA568" s="31">
        <f>D568-Z568</f>
        <v>0</v>
      </c>
      <c r="AB568" s="39" t="e">
        <f>Z568/D568</f>
        <v>#DIV/0!</v>
      </c>
      <c r="AC568" s="32"/>
      <c r="AE568" s="128"/>
      <c r="AF568" s="128"/>
      <c r="AG568" s="128"/>
      <c r="AH568" s="128"/>
      <c r="AI568" s="128"/>
      <c r="AJ568" s="128"/>
      <c r="AK568" s="128"/>
    </row>
    <row r="569" spans="1:37" s="33" customFormat="1" ht="18" hidden="1" customHeight="1" x14ac:dyDescent="0.2">
      <c r="A569" s="36" t="s">
        <v>35</v>
      </c>
      <c r="B569" s="31">
        <f>[1]consoCURRENT!E11909</f>
        <v>1310812.04</v>
      </c>
      <c r="C569" s="31">
        <f>[1]consoCURRENT!F11909</f>
        <v>0</v>
      </c>
      <c r="D569" s="31">
        <f>[1]consoCURRENT!G11909</f>
        <v>1310812.04</v>
      </c>
      <c r="E569" s="31">
        <f>[1]consoCURRENT!H11909</f>
        <v>200186</v>
      </c>
      <c r="F569" s="31">
        <f>[1]consoCURRENT!I11909</f>
        <v>0</v>
      </c>
      <c r="G569" s="31">
        <f>[1]consoCURRENT!J11909</f>
        <v>0</v>
      </c>
      <c r="H569" s="31">
        <f>[1]consoCURRENT!K11909</f>
        <v>0</v>
      </c>
      <c r="I569" s="31">
        <f>[1]consoCURRENT!L11909</f>
        <v>0</v>
      </c>
      <c r="J569" s="31">
        <f>[1]consoCURRENT!M11909</f>
        <v>0</v>
      </c>
      <c r="K569" s="31">
        <f>[1]consoCURRENT!N11909</f>
        <v>0</v>
      </c>
      <c r="L569" s="31">
        <f>[1]consoCURRENT!O11909</f>
        <v>0</v>
      </c>
      <c r="M569" s="31">
        <f>[1]consoCURRENT!P11909</f>
        <v>0</v>
      </c>
      <c r="N569" s="31">
        <f>[1]consoCURRENT!Q11909</f>
        <v>200186</v>
      </c>
      <c r="O569" s="31">
        <f>[1]consoCURRENT!R11909</f>
        <v>0</v>
      </c>
      <c r="P569" s="31">
        <f>[1]consoCURRENT!S11909</f>
        <v>0</v>
      </c>
      <c r="Q569" s="31">
        <f>[1]consoCURRENT!T11909</f>
        <v>0</v>
      </c>
      <c r="R569" s="31">
        <f>[1]consoCURRENT!U11909</f>
        <v>0</v>
      </c>
      <c r="S569" s="31">
        <f>[1]consoCURRENT!V11909</f>
        <v>0</v>
      </c>
      <c r="T569" s="31">
        <f>[1]consoCURRENT!W11909</f>
        <v>0</v>
      </c>
      <c r="U569" s="31">
        <f>[1]consoCURRENT!X11909</f>
        <v>0</v>
      </c>
      <c r="V569" s="31">
        <f>[1]consoCURRENT!Y11909</f>
        <v>0</v>
      </c>
      <c r="W569" s="31">
        <f>[1]consoCURRENT!Z11909</f>
        <v>0</v>
      </c>
      <c r="X569" s="31">
        <f>[1]consoCURRENT!AA11909</f>
        <v>0</v>
      </c>
      <c r="Y569" s="31">
        <f>[1]consoCURRENT!AB11909</f>
        <v>0</v>
      </c>
      <c r="Z569" s="31">
        <f t="shared" ref="Z569:Z571" si="288">SUM(M569:Y569)</f>
        <v>200186</v>
      </c>
      <c r="AA569" s="31">
        <f>D569-Z569</f>
        <v>1110626.04</v>
      </c>
      <c r="AB569" s="39">
        <f>Z569/D569</f>
        <v>0.15271907328528964</v>
      </c>
      <c r="AC569" s="32"/>
      <c r="AE569" s="128"/>
      <c r="AF569" s="128"/>
      <c r="AG569" s="128"/>
      <c r="AH569" s="128"/>
      <c r="AI569" s="128"/>
      <c r="AJ569" s="128"/>
      <c r="AK569" s="128"/>
    </row>
    <row r="570" spans="1:37" s="33" customFormat="1" ht="18" hidden="1" customHeight="1" x14ac:dyDescent="0.2">
      <c r="A570" s="36" t="s">
        <v>36</v>
      </c>
      <c r="B570" s="31">
        <f>[1]consoCURRENT!E11915</f>
        <v>0</v>
      </c>
      <c r="C570" s="31">
        <f>[1]consoCURRENT!F11915</f>
        <v>0</v>
      </c>
      <c r="D570" s="31">
        <f>[1]consoCURRENT!G11915</f>
        <v>0</v>
      </c>
      <c r="E570" s="31">
        <f>[1]consoCURRENT!H11915</f>
        <v>0</v>
      </c>
      <c r="F570" s="31">
        <f>[1]consoCURRENT!I11915</f>
        <v>0</v>
      </c>
      <c r="G570" s="31">
        <f>[1]consoCURRENT!J11915</f>
        <v>0</v>
      </c>
      <c r="H570" s="31">
        <f>[1]consoCURRENT!K11915</f>
        <v>0</v>
      </c>
      <c r="I570" s="31">
        <f>[1]consoCURRENT!L11915</f>
        <v>0</v>
      </c>
      <c r="J570" s="31">
        <f>[1]consoCURRENT!M11915</f>
        <v>0</v>
      </c>
      <c r="K570" s="31">
        <f>[1]consoCURRENT!N11915</f>
        <v>0</v>
      </c>
      <c r="L570" s="31">
        <f>[1]consoCURRENT!O11915</f>
        <v>0</v>
      </c>
      <c r="M570" s="31">
        <f>[1]consoCURRENT!P11915</f>
        <v>0</v>
      </c>
      <c r="N570" s="31">
        <f>[1]consoCURRENT!Q11915</f>
        <v>0</v>
      </c>
      <c r="O570" s="31">
        <f>[1]consoCURRENT!R11915</f>
        <v>0</v>
      </c>
      <c r="P570" s="31">
        <f>[1]consoCURRENT!S11915</f>
        <v>0</v>
      </c>
      <c r="Q570" s="31">
        <f>[1]consoCURRENT!T11915</f>
        <v>0</v>
      </c>
      <c r="R570" s="31">
        <f>[1]consoCURRENT!U11915</f>
        <v>0</v>
      </c>
      <c r="S570" s="31">
        <f>[1]consoCURRENT!V11915</f>
        <v>0</v>
      </c>
      <c r="T570" s="31">
        <f>[1]consoCURRENT!W11915</f>
        <v>0</v>
      </c>
      <c r="U570" s="31">
        <f>[1]consoCURRENT!X11915</f>
        <v>0</v>
      </c>
      <c r="V570" s="31">
        <f>[1]consoCURRENT!Y11915</f>
        <v>0</v>
      </c>
      <c r="W570" s="31">
        <f>[1]consoCURRENT!Z11915</f>
        <v>0</v>
      </c>
      <c r="X570" s="31">
        <f>[1]consoCURRENT!AA11915</f>
        <v>0</v>
      </c>
      <c r="Y570" s="31">
        <f>[1]consoCURRENT!AB11915</f>
        <v>0</v>
      </c>
      <c r="Z570" s="31">
        <f t="shared" si="288"/>
        <v>0</v>
      </c>
      <c r="AA570" s="31">
        <f>D570-Z570</f>
        <v>0</v>
      </c>
      <c r="AB570" s="39"/>
      <c r="AC570" s="32"/>
      <c r="AE570" s="128"/>
      <c r="AF570" s="128"/>
      <c r="AG570" s="128"/>
      <c r="AH570" s="128"/>
      <c r="AI570" s="128"/>
      <c r="AJ570" s="128"/>
      <c r="AK570" s="128"/>
    </row>
    <row r="571" spans="1:37" s="33" customFormat="1" ht="18" hidden="1" customHeight="1" x14ac:dyDescent="0.2">
      <c r="A571" s="36" t="s">
        <v>37</v>
      </c>
      <c r="B571" s="31">
        <f>[1]consoCURRENT!E11944</f>
        <v>0</v>
      </c>
      <c r="C571" s="31">
        <f>[1]consoCURRENT!F11944</f>
        <v>0</v>
      </c>
      <c r="D571" s="31">
        <f>[1]consoCURRENT!G11944</f>
        <v>0</v>
      </c>
      <c r="E571" s="31">
        <f>[1]consoCURRENT!H11944</f>
        <v>0</v>
      </c>
      <c r="F571" s="31">
        <f>[1]consoCURRENT!I11944</f>
        <v>0</v>
      </c>
      <c r="G571" s="31">
        <f>[1]consoCURRENT!J11944</f>
        <v>0</v>
      </c>
      <c r="H571" s="31">
        <f>[1]consoCURRENT!K11944</f>
        <v>0</v>
      </c>
      <c r="I571" s="31">
        <f>[1]consoCURRENT!L11944</f>
        <v>0</v>
      </c>
      <c r="J571" s="31">
        <f>[1]consoCURRENT!M11944</f>
        <v>0</v>
      </c>
      <c r="K571" s="31">
        <f>[1]consoCURRENT!N11944</f>
        <v>0</v>
      </c>
      <c r="L571" s="31">
        <f>[1]consoCURRENT!O11944</f>
        <v>0</v>
      </c>
      <c r="M571" s="31">
        <f>[1]consoCURRENT!P11944</f>
        <v>0</v>
      </c>
      <c r="N571" s="31">
        <f>[1]consoCURRENT!Q11944</f>
        <v>0</v>
      </c>
      <c r="O571" s="31">
        <f>[1]consoCURRENT!R11944</f>
        <v>0</v>
      </c>
      <c r="P571" s="31">
        <f>[1]consoCURRENT!S11944</f>
        <v>0</v>
      </c>
      <c r="Q571" s="31">
        <f>[1]consoCURRENT!T11944</f>
        <v>0</v>
      </c>
      <c r="R571" s="31">
        <f>[1]consoCURRENT!U11944</f>
        <v>0</v>
      </c>
      <c r="S571" s="31">
        <f>[1]consoCURRENT!V11944</f>
        <v>0</v>
      </c>
      <c r="T571" s="31">
        <f>[1]consoCURRENT!W11944</f>
        <v>0</v>
      </c>
      <c r="U571" s="31">
        <f>[1]consoCURRENT!X11944</f>
        <v>0</v>
      </c>
      <c r="V571" s="31">
        <f>[1]consoCURRENT!Y11944</f>
        <v>0</v>
      </c>
      <c r="W571" s="31">
        <f>[1]consoCURRENT!Z11944</f>
        <v>0</v>
      </c>
      <c r="X571" s="31">
        <f>[1]consoCURRENT!AA11944</f>
        <v>0</v>
      </c>
      <c r="Y571" s="31">
        <f>[1]consoCURRENT!AB11944</f>
        <v>0</v>
      </c>
      <c r="Z571" s="31">
        <f t="shared" si="288"/>
        <v>0</v>
      </c>
      <c r="AA571" s="31">
        <f>D571-Z571</f>
        <v>0</v>
      </c>
      <c r="AB571" s="39"/>
      <c r="AC571" s="32"/>
      <c r="AE571" s="128"/>
      <c r="AF571" s="128"/>
      <c r="AG571" s="128"/>
      <c r="AH571" s="128"/>
      <c r="AI571" s="128"/>
      <c r="AJ571" s="128"/>
      <c r="AK571" s="128"/>
    </row>
    <row r="572" spans="1:37" s="33" customFormat="1" ht="18" hidden="1" customHeight="1" x14ac:dyDescent="0.25">
      <c r="A572" s="40" t="s">
        <v>38</v>
      </c>
      <c r="B572" s="41">
        <f t="shared" ref="B572:AA572" si="289">SUM(B568:B571)</f>
        <v>1310812.04</v>
      </c>
      <c r="C572" s="41">
        <f t="shared" si="289"/>
        <v>0</v>
      </c>
      <c r="D572" s="41">
        <f t="shared" si="289"/>
        <v>1310812.04</v>
      </c>
      <c r="E572" s="41">
        <f t="shared" si="289"/>
        <v>200186</v>
      </c>
      <c r="F572" s="41">
        <f t="shared" si="289"/>
        <v>0</v>
      </c>
      <c r="G572" s="41">
        <f t="shared" si="289"/>
        <v>0</v>
      </c>
      <c r="H572" s="41">
        <f t="shared" si="289"/>
        <v>0</v>
      </c>
      <c r="I572" s="41">
        <f t="shared" si="289"/>
        <v>0</v>
      </c>
      <c r="J572" s="41">
        <f t="shared" si="289"/>
        <v>0</v>
      </c>
      <c r="K572" s="41">
        <f t="shared" si="289"/>
        <v>0</v>
      </c>
      <c r="L572" s="41">
        <f t="shared" si="289"/>
        <v>0</v>
      </c>
      <c r="M572" s="41">
        <f t="shared" si="289"/>
        <v>0</v>
      </c>
      <c r="N572" s="41">
        <f t="shared" si="289"/>
        <v>200186</v>
      </c>
      <c r="O572" s="41">
        <f t="shared" si="289"/>
        <v>0</v>
      </c>
      <c r="P572" s="41">
        <f t="shared" si="289"/>
        <v>0</v>
      </c>
      <c r="Q572" s="41">
        <f t="shared" si="289"/>
        <v>0</v>
      </c>
      <c r="R572" s="41">
        <f t="shared" si="289"/>
        <v>0</v>
      </c>
      <c r="S572" s="41">
        <f t="shared" si="289"/>
        <v>0</v>
      </c>
      <c r="T572" s="41">
        <f t="shared" si="289"/>
        <v>0</v>
      </c>
      <c r="U572" s="41">
        <f t="shared" si="289"/>
        <v>0</v>
      </c>
      <c r="V572" s="41">
        <f t="shared" si="289"/>
        <v>0</v>
      </c>
      <c r="W572" s="41">
        <f t="shared" si="289"/>
        <v>0</v>
      </c>
      <c r="X572" s="41">
        <f t="shared" si="289"/>
        <v>0</v>
      </c>
      <c r="Y572" s="41">
        <f t="shared" si="289"/>
        <v>0</v>
      </c>
      <c r="Z572" s="41">
        <f t="shared" si="289"/>
        <v>200186</v>
      </c>
      <c r="AA572" s="41">
        <f t="shared" si="289"/>
        <v>1110626.04</v>
      </c>
      <c r="AB572" s="42">
        <f>Z572/D572</f>
        <v>0.15271907328528964</v>
      </c>
      <c r="AC572" s="32"/>
      <c r="AE572" s="128"/>
      <c r="AF572" s="128"/>
      <c r="AG572" s="128"/>
      <c r="AH572" s="128"/>
      <c r="AI572" s="128"/>
      <c r="AJ572" s="128"/>
      <c r="AK572" s="128"/>
    </row>
    <row r="573" spans="1:37" s="33" customFormat="1" ht="18" hidden="1" customHeight="1" x14ac:dyDescent="0.25">
      <c r="A573" s="43" t="s">
        <v>39</v>
      </c>
      <c r="B573" s="31">
        <f>[1]consoCURRENT!E11948</f>
        <v>0</v>
      </c>
      <c r="C573" s="31">
        <f>[1]consoCURRENT!F11948</f>
        <v>0</v>
      </c>
      <c r="D573" s="31">
        <f>[1]consoCURRENT!G11948</f>
        <v>0</v>
      </c>
      <c r="E573" s="31">
        <f>[1]consoCURRENT!H11948</f>
        <v>0</v>
      </c>
      <c r="F573" s="31">
        <f>[1]consoCURRENT!I11948</f>
        <v>0</v>
      </c>
      <c r="G573" s="31">
        <f>[1]consoCURRENT!J11948</f>
        <v>0</v>
      </c>
      <c r="H573" s="31">
        <f>[1]consoCURRENT!K11948</f>
        <v>0</v>
      </c>
      <c r="I573" s="31">
        <f>[1]consoCURRENT!L11948</f>
        <v>0</v>
      </c>
      <c r="J573" s="31">
        <f>[1]consoCURRENT!M11948</f>
        <v>0</v>
      </c>
      <c r="K573" s="31">
        <f>[1]consoCURRENT!N11948</f>
        <v>0</v>
      </c>
      <c r="L573" s="31">
        <f>[1]consoCURRENT!O11948</f>
        <v>0</v>
      </c>
      <c r="M573" s="31">
        <f>[1]consoCURRENT!P11948</f>
        <v>0</v>
      </c>
      <c r="N573" s="31">
        <f>[1]consoCURRENT!Q11948</f>
        <v>0</v>
      </c>
      <c r="O573" s="31">
        <f>[1]consoCURRENT!R11948</f>
        <v>0</v>
      </c>
      <c r="P573" s="31">
        <f>[1]consoCURRENT!S11948</f>
        <v>0</v>
      </c>
      <c r="Q573" s="31">
        <f>[1]consoCURRENT!T11948</f>
        <v>0</v>
      </c>
      <c r="R573" s="31">
        <f>[1]consoCURRENT!U11948</f>
        <v>0</v>
      </c>
      <c r="S573" s="31">
        <f>[1]consoCURRENT!V11948</f>
        <v>0</v>
      </c>
      <c r="T573" s="31">
        <f>[1]consoCURRENT!W11948</f>
        <v>0</v>
      </c>
      <c r="U573" s="31">
        <f>[1]consoCURRENT!X11948</f>
        <v>0</v>
      </c>
      <c r="V573" s="31">
        <f>[1]consoCURRENT!Y11948</f>
        <v>0</v>
      </c>
      <c r="W573" s="31">
        <f>[1]consoCURRENT!Z11948</f>
        <v>0</v>
      </c>
      <c r="X573" s="31">
        <f>[1]consoCURRENT!AA11948</f>
        <v>0</v>
      </c>
      <c r="Y573" s="31">
        <f>[1]consoCURRENT!AB11948</f>
        <v>0</v>
      </c>
      <c r="Z573" s="31">
        <f t="shared" ref="Z573" si="290">SUM(M573:Y573)</f>
        <v>0</v>
      </c>
      <c r="AA573" s="31">
        <f>D573-Z573</f>
        <v>0</v>
      </c>
      <c r="AB573" s="39"/>
      <c r="AC573" s="32"/>
      <c r="AE573" s="128"/>
      <c r="AF573" s="128"/>
      <c r="AG573" s="128"/>
      <c r="AH573" s="128"/>
      <c r="AI573" s="128"/>
      <c r="AJ573" s="128"/>
      <c r="AK573" s="128"/>
    </row>
    <row r="574" spans="1:37" s="33" customFormat="1" ht="18" hidden="1" customHeight="1" x14ac:dyDescent="0.25">
      <c r="A574" s="40" t="s">
        <v>40</v>
      </c>
      <c r="B574" s="41">
        <f t="shared" ref="B574:AA574" si="291">B573+B572</f>
        <v>1310812.04</v>
      </c>
      <c r="C574" s="41">
        <f t="shared" si="291"/>
        <v>0</v>
      </c>
      <c r="D574" s="41">
        <f t="shared" si="291"/>
        <v>1310812.04</v>
      </c>
      <c r="E574" s="41">
        <f t="shared" si="291"/>
        <v>200186</v>
      </c>
      <c r="F574" s="41">
        <f t="shared" si="291"/>
        <v>0</v>
      </c>
      <c r="G574" s="41">
        <f t="shared" si="291"/>
        <v>0</v>
      </c>
      <c r="H574" s="41">
        <f t="shared" si="291"/>
        <v>0</v>
      </c>
      <c r="I574" s="41">
        <f t="shared" si="291"/>
        <v>0</v>
      </c>
      <c r="J574" s="41">
        <f t="shared" si="291"/>
        <v>0</v>
      </c>
      <c r="K574" s="41">
        <f t="shared" si="291"/>
        <v>0</v>
      </c>
      <c r="L574" s="41">
        <f t="shared" si="291"/>
        <v>0</v>
      </c>
      <c r="M574" s="41">
        <f t="shared" si="291"/>
        <v>0</v>
      </c>
      <c r="N574" s="41">
        <f t="shared" si="291"/>
        <v>200186</v>
      </c>
      <c r="O574" s="41">
        <f t="shared" si="291"/>
        <v>0</v>
      </c>
      <c r="P574" s="41">
        <f t="shared" si="291"/>
        <v>0</v>
      </c>
      <c r="Q574" s="41">
        <f t="shared" si="291"/>
        <v>0</v>
      </c>
      <c r="R574" s="41">
        <f t="shared" si="291"/>
        <v>0</v>
      </c>
      <c r="S574" s="41">
        <f t="shared" si="291"/>
        <v>0</v>
      </c>
      <c r="T574" s="41">
        <f t="shared" si="291"/>
        <v>0</v>
      </c>
      <c r="U574" s="41">
        <f t="shared" si="291"/>
        <v>0</v>
      </c>
      <c r="V574" s="41">
        <f t="shared" si="291"/>
        <v>0</v>
      </c>
      <c r="W574" s="41">
        <f t="shared" si="291"/>
        <v>0</v>
      </c>
      <c r="X574" s="41">
        <f t="shared" si="291"/>
        <v>0</v>
      </c>
      <c r="Y574" s="41">
        <f t="shared" si="291"/>
        <v>0</v>
      </c>
      <c r="Z574" s="41">
        <f t="shared" si="291"/>
        <v>200186</v>
      </c>
      <c r="AA574" s="41">
        <f t="shared" si="291"/>
        <v>1110626.04</v>
      </c>
      <c r="AB574" s="42">
        <f>Z574/D574</f>
        <v>0.15271907328528964</v>
      </c>
      <c r="AC574" s="44"/>
      <c r="AE574" s="128"/>
      <c r="AF574" s="128"/>
      <c r="AG574" s="128"/>
      <c r="AH574" s="128"/>
      <c r="AI574" s="128"/>
      <c r="AJ574" s="128"/>
      <c r="AK574" s="128"/>
    </row>
    <row r="575" spans="1:37" s="33" customFormat="1" ht="15" hidden="1" customHeight="1" x14ac:dyDescent="0.25">
      <c r="A575" s="34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2"/>
      <c r="AE575" s="128"/>
      <c r="AF575" s="128"/>
      <c r="AG575" s="128"/>
      <c r="AH575" s="128"/>
      <c r="AI575" s="128"/>
      <c r="AJ575" s="128"/>
      <c r="AK575" s="128"/>
    </row>
    <row r="576" spans="1:37" s="33" customFormat="1" ht="15" hidden="1" customHeight="1" x14ac:dyDescent="0.25">
      <c r="A576" s="34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2"/>
      <c r="AE576" s="128"/>
      <c r="AF576" s="128"/>
      <c r="AG576" s="128"/>
      <c r="AH576" s="128"/>
      <c r="AI576" s="128"/>
      <c r="AJ576" s="128"/>
      <c r="AK576" s="128"/>
    </row>
    <row r="577" spans="1:37" s="33" customFormat="1" ht="15" hidden="1" customHeight="1" x14ac:dyDescent="0.25">
      <c r="A577" s="48" t="s">
        <v>50</v>
      </c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2"/>
      <c r="AE577" s="128"/>
      <c r="AF577" s="128"/>
      <c r="AG577" s="128"/>
      <c r="AH577" s="128"/>
      <c r="AI577" s="128"/>
      <c r="AJ577" s="128"/>
      <c r="AK577" s="128"/>
    </row>
    <row r="578" spans="1:37" s="33" customFormat="1" ht="18" hidden="1" customHeight="1" x14ac:dyDescent="0.2">
      <c r="A578" s="36" t="s">
        <v>34</v>
      </c>
      <c r="B578" s="31">
        <f>[1]consoCURRENT!E12009</f>
        <v>0</v>
      </c>
      <c r="C578" s="31">
        <f>[1]consoCURRENT!F12009</f>
        <v>0</v>
      </c>
      <c r="D578" s="31">
        <f>[1]consoCURRENT!G12009</f>
        <v>0</v>
      </c>
      <c r="E578" s="31">
        <f>[1]consoCURRENT!H12009</f>
        <v>0</v>
      </c>
      <c r="F578" s="31">
        <f>[1]consoCURRENT!I12009</f>
        <v>0</v>
      </c>
      <c r="G578" s="31">
        <f>[1]consoCURRENT!J12009</f>
        <v>0</v>
      </c>
      <c r="H578" s="31">
        <f>[1]consoCURRENT!K12009</f>
        <v>0</v>
      </c>
      <c r="I578" s="31">
        <f>[1]consoCURRENT!L12009</f>
        <v>0</v>
      </c>
      <c r="J578" s="31">
        <f>[1]consoCURRENT!M12009</f>
        <v>0</v>
      </c>
      <c r="K578" s="31">
        <f>[1]consoCURRENT!N12009</f>
        <v>0</v>
      </c>
      <c r="L578" s="31">
        <f>[1]consoCURRENT!O12009</f>
        <v>0</v>
      </c>
      <c r="M578" s="31">
        <f>[1]consoCURRENT!P12009</f>
        <v>0</v>
      </c>
      <c r="N578" s="31">
        <f>[1]consoCURRENT!Q12009</f>
        <v>0</v>
      </c>
      <c r="O578" s="31">
        <f>[1]consoCURRENT!R12009</f>
        <v>0</v>
      </c>
      <c r="P578" s="31">
        <f>[1]consoCURRENT!S12009</f>
        <v>0</v>
      </c>
      <c r="Q578" s="31">
        <f>[1]consoCURRENT!T12009</f>
        <v>0</v>
      </c>
      <c r="R578" s="31">
        <f>[1]consoCURRENT!U12009</f>
        <v>0</v>
      </c>
      <c r="S578" s="31">
        <f>[1]consoCURRENT!V12009</f>
        <v>0</v>
      </c>
      <c r="T578" s="31">
        <f>[1]consoCURRENT!W12009</f>
        <v>0</v>
      </c>
      <c r="U578" s="31">
        <f>[1]consoCURRENT!X12009</f>
        <v>0</v>
      </c>
      <c r="V578" s="31">
        <f>[1]consoCURRENT!Y12009</f>
        <v>0</v>
      </c>
      <c r="W578" s="31">
        <f>[1]consoCURRENT!Z12009</f>
        <v>0</v>
      </c>
      <c r="X578" s="31">
        <f>[1]consoCURRENT!AA12009</f>
        <v>0</v>
      </c>
      <c r="Y578" s="31">
        <f>[1]consoCURRENT!AB12009</f>
        <v>0</v>
      </c>
      <c r="Z578" s="31">
        <f>SUM(M578:Y578)</f>
        <v>0</v>
      </c>
      <c r="AA578" s="31">
        <f>D578-Z578</f>
        <v>0</v>
      </c>
      <c r="AB578" s="39" t="e">
        <f>Z578/D578</f>
        <v>#DIV/0!</v>
      </c>
      <c r="AC578" s="32"/>
      <c r="AE578" s="128"/>
      <c r="AF578" s="128"/>
      <c r="AG578" s="128"/>
      <c r="AH578" s="128"/>
      <c r="AI578" s="128"/>
      <c r="AJ578" s="128"/>
      <c r="AK578" s="128"/>
    </row>
    <row r="579" spans="1:37" s="33" customFormat="1" ht="18" hidden="1" customHeight="1" x14ac:dyDescent="0.2">
      <c r="A579" s="36" t="s">
        <v>35</v>
      </c>
      <c r="B579" s="31">
        <f>[1]consoCURRENT!E12122</f>
        <v>2472273.9999999953</v>
      </c>
      <c r="C579" s="31">
        <f>[1]consoCURRENT!F12122</f>
        <v>0</v>
      </c>
      <c r="D579" s="31">
        <f>[1]consoCURRENT!G12122</f>
        <v>2472273.9999999953</v>
      </c>
      <c r="E579" s="31">
        <f>[1]consoCURRENT!H12122</f>
        <v>0</v>
      </c>
      <c r="F579" s="31">
        <f>[1]consoCURRENT!I12122</f>
        <v>0</v>
      </c>
      <c r="G579" s="31">
        <f>[1]consoCURRENT!J12122</f>
        <v>0</v>
      </c>
      <c r="H579" s="31">
        <f>[1]consoCURRENT!K12122</f>
        <v>0</v>
      </c>
      <c r="I579" s="31">
        <f>[1]consoCURRENT!L12122</f>
        <v>0</v>
      </c>
      <c r="J579" s="31">
        <f>[1]consoCURRENT!M12122</f>
        <v>0</v>
      </c>
      <c r="K579" s="31">
        <f>[1]consoCURRENT!N12122</f>
        <v>0</v>
      </c>
      <c r="L579" s="31">
        <f>[1]consoCURRENT!O12122</f>
        <v>0</v>
      </c>
      <c r="M579" s="31">
        <f>[1]consoCURRENT!P12122</f>
        <v>0</v>
      </c>
      <c r="N579" s="31">
        <f>[1]consoCURRENT!Q12122</f>
        <v>0</v>
      </c>
      <c r="O579" s="31">
        <f>[1]consoCURRENT!R12122</f>
        <v>0</v>
      </c>
      <c r="P579" s="31">
        <f>[1]consoCURRENT!S12122</f>
        <v>0</v>
      </c>
      <c r="Q579" s="31">
        <f>[1]consoCURRENT!T12122</f>
        <v>0</v>
      </c>
      <c r="R579" s="31">
        <f>[1]consoCURRENT!U12122</f>
        <v>0</v>
      </c>
      <c r="S579" s="31">
        <f>[1]consoCURRENT!V12122</f>
        <v>0</v>
      </c>
      <c r="T579" s="31">
        <f>[1]consoCURRENT!W12122</f>
        <v>0</v>
      </c>
      <c r="U579" s="31">
        <f>[1]consoCURRENT!X12122</f>
        <v>0</v>
      </c>
      <c r="V579" s="31">
        <f>[1]consoCURRENT!Y12122</f>
        <v>0</v>
      </c>
      <c r="W579" s="31">
        <f>[1]consoCURRENT!Z12122</f>
        <v>0</v>
      </c>
      <c r="X579" s="31">
        <f>[1]consoCURRENT!AA12122</f>
        <v>0</v>
      </c>
      <c r="Y579" s="31">
        <f>[1]consoCURRENT!AB12122</f>
        <v>0</v>
      </c>
      <c r="Z579" s="31">
        <f t="shared" ref="Z579:Z581" si="292">SUM(M579:Y579)</f>
        <v>0</v>
      </c>
      <c r="AA579" s="31">
        <f>D579-Z579</f>
        <v>2472273.9999999953</v>
      </c>
      <c r="AB579" s="39">
        <f>Z579/D579</f>
        <v>0</v>
      </c>
      <c r="AC579" s="32"/>
      <c r="AE579" s="128"/>
      <c r="AF579" s="128"/>
      <c r="AG579" s="128"/>
      <c r="AH579" s="128"/>
      <c r="AI579" s="128"/>
      <c r="AJ579" s="128"/>
      <c r="AK579" s="128"/>
    </row>
    <row r="580" spans="1:37" s="33" customFormat="1" ht="18" hidden="1" customHeight="1" x14ac:dyDescent="0.2">
      <c r="A580" s="36" t="s">
        <v>36</v>
      </c>
      <c r="B580" s="31">
        <f>[1]consoCURRENT!E12128</f>
        <v>0</v>
      </c>
      <c r="C580" s="31">
        <f>[1]consoCURRENT!F12128</f>
        <v>0</v>
      </c>
      <c r="D580" s="31">
        <f>[1]consoCURRENT!G12128</f>
        <v>0</v>
      </c>
      <c r="E580" s="31">
        <f>[1]consoCURRENT!H12128</f>
        <v>0</v>
      </c>
      <c r="F580" s="31">
        <f>[1]consoCURRENT!I12128</f>
        <v>0</v>
      </c>
      <c r="G580" s="31">
        <f>[1]consoCURRENT!J12128</f>
        <v>0</v>
      </c>
      <c r="H580" s="31">
        <f>[1]consoCURRENT!K12128</f>
        <v>0</v>
      </c>
      <c r="I580" s="31">
        <f>[1]consoCURRENT!L12128</f>
        <v>0</v>
      </c>
      <c r="J580" s="31">
        <f>[1]consoCURRENT!M12128</f>
        <v>0</v>
      </c>
      <c r="K580" s="31">
        <f>[1]consoCURRENT!N12128</f>
        <v>0</v>
      </c>
      <c r="L580" s="31">
        <f>[1]consoCURRENT!O12128</f>
        <v>0</v>
      </c>
      <c r="M580" s="31">
        <f>[1]consoCURRENT!P12128</f>
        <v>0</v>
      </c>
      <c r="N580" s="31">
        <f>[1]consoCURRENT!Q12128</f>
        <v>0</v>
      </c>
      <c r="O580" s="31">
        <f>[1]consoCURRENT!R12128</f>
        <v>0</v>
      </c>
      <c r="P580" s="31">
        <f>[1]consoCURRENT!S12128</f>
        <v>0</v>
      </c>
      <c r="Q580" s="31">
        <f>[1]consoCURRENT!T12128</f>
        <v>0</v>
      </c>
      <c r="R580" s="31">
        <f>[1]consoCURRENT!U12128</f>
        <v>0</v>
      </c>
      <c r="S580" s="31">
        <f>[1]consoCURRENT!V12128</f>
        <v>0</v>
      </c>
      <c r="T580" s="31">
        <f>[1]consoCURRENT!W12128</f>
        <v>0</v>
      </c>
      <c r="U580" s="31">
        <f>[1]consoCURRENT!X12128</f>
        <v>0</v>
      </c>
      <c r="V580" s="31">
        <f>[1]consoCURRENT!Y12128</f>
        <v>0</v>
      </c>
      <c r="W580" s="31">
        <f>[1]consoCURRENT!Z12128</f>
        <v>0</v>
      </c>
      <c r="X580" s="31">
        <f>[1]consoCURRENT!AA12128</f>
        <v>0</v>
      </c>
      <c r="Y580" s="31">
        <f>[1]consoCURRENT!AB12128</f>
        <v>0</v>
      </c>
      <c r="Z580" s="31">
        <f t="shared" si="292"/>
        <v>0</v>
      </c>
      <c r="AA580" s="31">
        <f>D580-Z580</f>
        <v>0</v>
      </c>
      <c r="AB580" s="39"/>
      <c r="AC580" s="32"/>
      <c r="AE580" s="128"/>
      <c r="AF580" s="128"/>
      <c r="AG580" s="128"/>
      <c r="AH580" s="128"/>
      <c r="AI580" s="128"/>
      <c r="AJ580" s="128"/>
      <c r="AK580" s="128"/>
    </row>
    <row r="581" spans="1:37" s="33" customFormat="1" ht="18" hidden="1" customHeight="1" x14ac:dyDescent="0.2">
      <c r="A581" s="36" t="s">
        <v>37</v>
      </c>
      <c r="B581" s="31">
        <f>[1]consoCURRENT!E12157</f>
        <v>0</v>
      </c>
      <c r="C581" s="31">
        <f>[1]consoCURRENT!F12157</f>
        <v>0</v>
      </c>
      <c r="D581" s="31">
        <f>[1]consoCURRENT!G12157</f>
        <v>0</v>
      </c>
      <c r="E581" s="31">
        <f>[1]consoCURRENT!H12157</f>
        <v>0</v>
      </c>
      <c r="F581" s="31">
        <f>[1]consoCURRENT!I12157</f>
        <v>0</v>
      </c>
      <c r="G581" s="31">
        <f>[1]consoCURRENT!J12157</f>
        <v>0</v>
      </c>
      <c r="H581" s="31">
        <f>[1]consoCURRENT!K12157</f>
        <v>0</v>
      </c>
      <c r="I581" s="31">
        <f>[1]consoCURRENT!L12157</f>
        <v>0</v>
      </c>
      <c r="J581" s="31">
        <f>[1]consoCURRENT!M12157</f>
        <v>0</v>
      </c>
      <c r="K581" s="31">
        <f>[1]consoCURRENT!N12157</f>
        <v>0</v>
      </c>
      <c r="L581" s="31">
        <f>[1]consoCURRENT!O12157</f>
        <v>0</v>
      </c>
      <c r="M581" s="31">
        <f>[1]consoCURRENT!P12157</f>
        <v>0</v>
      </c>
      <c r="N581" s="31">
        <f>[1]consoCURRENT!Q12157</f>
        <v>0</v>
      </c>
      <c r="O581" s="31">
        <f>[1]consoCURRENT!R12157</f>
        <v>0</v>
      </c>
      <c r="P581" s="31">
        <f>[1]consoCURRENT!S12157</f>
        <v>0</v>
      </c>
      <c r="Q581" s="31">
        <f>[1]consoCURRENT!T12157</f>
        <v>0</v>
      </c>
      <c r="R581" s="31">
        <f>[1]consoCURRENT!U12157</f>
        <v>0</v>
      </c>
      <c r="S581" s="31">
        <f>[1]consoCURRENT!V12157</f>
        <v>0</v>
      </c>
      <c r="T581" s="31">
        <f>[1]consoCURRENT!W12157</f>
        <v>0</v>
      </c>
      <c r="U581" s="31">
        <f>[1]consoCURRENT!X12157</f>
        <v>0</v>
      </c>
      <c r="V581" s="31">
        <f>[1]consoCURRENT!Y12157</f>
        <v>0</v>
      </c>
      <c r="W581" s="31">
        <f>[1]consoCURRENT!Z12157</f>
        <v>0</v>
      </c>
      <c r="X581" s="31">
        <f>[1]consoCURRENT!AA12157</f>
        <v>0</v>
      </c>
      <c r="Y581" s="31">
        <f>[1]consoCURRENT!AB12157</f>
        <v>0</v>
      </c>
      <c r="Z581" s="31">
        <f t="shared" si="292"/>
        <v>0</v>
      </c>
      <c r="AA581" s="31">
        <f>D581-Z581</f>
        <v>0</v>
      </c>
      <c r="AB581" s="39"/>
      <c r="AC581" s="32"/>
      <c r="AE581" s="128"/>
      <c r="AF581" s="128"/>
      <c r="AG581" s="128"/>
      <c r="AH581" s="128"/>
      <c r="AI581" s="128"/>
      <c r="AJ581" s="128"/>
      <c r="AK581" s="128"/>
    </row>
    <row r="582" spans="1:37" s="33" customFormat="1" ht="18" hidden="1" customHeight="1" x14ac:dyDescent="0.25">
      <c r="A582" s="40" t="s">
        <v>38</v>
      </c>
      <c r="B582" s="41">
        <f t="shared" ref="B582:AA582" si="293">SUM(B578:B581)</f>
        <v>2472273.9999999953</v>
      </c>
      <c r="C582" s="41">
        <f t="shared" si="293"/>
        <v>0</v>
      </c>
      <c r="D582" s="41">
        <f t="shared" si="293"/>
        <v>2472273.9999999953</v>
      </c>
      <c r="E582" s="41">
        <f t="shared" si="293"/>
        <v>0</v>
      </c>
      <c r="F582" s="41">
        <f t="shared" si="293"/>
        <v>0</v>
      </c>
      <c r="G582" s="41">
        <f t="shared" si="293"/>
        <v>0</v>
      </c>
      <c r="H582" s="41">
        <f t="shared" si="293"/>
        <v>0</v>
      </c>
      <c r="I582" s="41">
        <f t="shared" si="293"/>
        <v>0</v>
      </c>
      <c r="J582" s="41">
        <f t="shared" si="293"/>
        <v>0</v>
      </c>
      <c r="K582" s="41">
        <f t="shared" si="293"/>
        <v>0</v>
      </c>
      <c r="L582" s="41">
        <f t="shared" si="293"/>
        <v>0</v>
      </c>
      <c r="M582" s="41">
        <f t="shared" si="293"/>
        <v>0</v>
      </c>
      <c r="N582" s="41">
        <f t="shared" si="293"/>
        <v>0</v>
      </c>
      <c r="O582" s="41">
        <f t="shared" si="293"/>
        <v>0</v>
      </c>
      <c r="P582" s="41">
        <f t="shared" si="293"/>
        <v>0</v>
      </c>
      <c r="Q582" s="41">
        <f t="shared" si="293"/>
        <v>0</v>
      </c>
      <c r="R582" s="41">
        <f t="shared" si="293"/>
        <v>0</v>
      </c>
      <c r="S582" s="41">
        <f t="shared" si="293"/>
        <v>0</v>
      </c>
      <c r="T582" s="41">
        <f t="shared" si="293"/>
        <v>0</v>
      </c>
      <c r="U582" s="41">
        <f t="shared" si="293"/>
        <v>0</v>
      </c>
      <c r="V582" s="41">
        <f t="shared" si="293"/>
        <v>0</v>
      </c>
      <c r="W582" s="41">
        <f t="shared" si="293"/>
        <v>0</v>
      </c>
      <c r="X582" s="41">
        <f t="shared" si="293"/>
        <v>0</v>
      </c>
      <c r="Y582" s="41">
        <f t="shared" si="293"/>
        <v>0</v>
      </c>
      <c r="Z582" s="41">
        <f t="shared" si="293"/>
        <v>0</v>
      </c>
      <c r="AA582" s="41">
        <f t="shared" si="293"/>
        <v>2472273.9999999953</v>
      </c>
      <c r="AB582" s="42">
        <f>Z582/D582</f>
        <v>0</v>
      </c>
      <c r="AC582" s="32"/>
      <c r="AE582" s="128"/>
      <c r="AF582" s="128"/>
      <c r="AG582" s="128"/>
      <c r="AH582" s="128"/>
      <c r="AI582" s="128"/>
      <c r="AJ582" s="128"/>
      <c r="AK582" s="128"/>
    </row>
    <row r="583" spans="1:37" s="33" customFormat="1" ht="18" hidden="1" customHeight="1" x14ac:dyDescent="0.25">
      <c r="A583" s="43" t="s">
        <v>39</v>
      </c>
      <c r="B583" s="31">
        <f>[1]consoCURRENT!E12161</f>
        <v>0</v>
      </c>
      <c r="C583" s="31">
        <f>[1]consoCURRENT!F12161</f>
        <v>0</v>
      </c>
      <c r="D583" s="31">
        <f>[1]consoCURRENT!G12161</f>
        <v>0</v>
      </c>
      <c r="E583" s="31">
        <f>[1]consoCURRENT!H12161</f>
        <v>0</v>
      </c>
      <c r="F583" s="31">
        <f>[1]consoCURRENT!I12161</f>
        <v>0</v>
      </c>
      <c r="G583" s="31">
        <f>[1]consoCURRENT!J12161</f>
        <v>0</v>
      </c>
      <c r="H583" s="31">
        <f>[1]consoCURRENT!K12161</f>
        <v>0</v>
      </c>
      <c r="I583" s="31">
        <f>[1]consoCURRENT!L12161</f>
        <v>0</v>
      </c>
      <c r="J583" s="31">
        <f>[1]consoCURRENT!M12161</f>
        <v>0</v>
      </c>
      <c r="K583" s="31">
        <f>[1]consoCURRENT!N12161</f>
        <v>0</v>
      </c>
      <c r="L583" s="31">
        <f>[1]consoCURRENT!O12161</f>
        <v>0</v>
      </c>
      <c r="M583" s="31">
        <f>[1]consoCURRENT!P12161</f>
        <v>0</v>
      </c>
      <c r="N583" s="31">
        <f>[1]consoCURRENT!Q12161</f>
        <v>0</v>
      </c>
      <c r="O583" s="31">
        <f>[1]consoCURRENT!R12161</f>
        <v>0</v>
      </c>
      <c r="P583" s="31">
        <f>[1]consoCURRENT!S12161</f>
        <v>0</v>
      </c>
      <c r="Q583" s="31">
        <f>[1]consoCURRENT!T12161</f>
        <v>0</v>
      </c>
      <c r="R583" s="31">
        <f>[1]consoCURRENT!U12161</f>
        <v>0</v>
      </c>
      <c r="S583" s="31">
        <f>[1]consoCURRENT!V12161</f>
        <v>0</v>
      </c>
      <c r="T583" s="31">
        <f>[1]consoCURRENT!W12161</f>
        <v>0</v>
      </c>
      <c r="U583" s="31">
        <f>[1]consoCURRENT!X12161</f>
        <v>0</v>
      </c>
      <c r="V583" s="31">
        <f>[1]consoCURRENT!Y12161</f>
        <v>0</v>
      </c>
      <c r="W583" s="31">
        <f>[1]consoCURRENT!Z12161</f>
        <v>0</v>
      </c>
      <c r="X583" s="31">
        <f>[1]consoCURRENT!AA12161</f>
        <v>0</v>
      </c>
      <c r="Y583" s="31">
        <f>[1]consoCURRENT!AB12161</f>
        <v>0</v>
      </c>
      <c r="Z583" s="31">
        <f t="shared" ref="Z583" si="294">SUM(M583:Y583)</f>
        <v>0</v>
      </c>
      <c r="AA583" s="31">
        <f>D583-Z583</f>
        <v>0</v>
      </c>
      <c r="AB583" s="39"/>
      <c r="AC583" s="32"/>
      <c r="AE583" s="128"/>
      <c r="AF583" s="128"/>
      <c r="AG583" s="128"/>
      <c r="AH583" s="128"/>
      <c r="AI583" s="128"/>
      <c r="AJ583" s="128"/>
      <c r="AK583" s="128"/>
    </row>
    <row r="584" spans="1:37" s="33" customFormat="1" ht="18" hidden="1" customHeight="1" x14ac:dyDescent="0.25">
      <c r="A584" s="40" t="s">
        <v>40</v>
      </c>
      <c r="B584" s="41">
        <f t="shared" ref="B584:AA584" si="295">B583+B582</f>
        <v>2472273.9999999953</v>
      </c>
      <c r="C584" s="41">
        <f t="shared" si="295"/>
        <v>0</v>
      </c>
      <c r="D584" s="41">
        <f t="shared" si="295"/>
        <v>2472273.9999999953</v>
      </c>
      <c r="E584" s="41">
        <f t="shared" si="295"/>
        <v>0</v>
      </c>
      <c r="F584" s="41">
        <f t="shared" si="295"/>
        <v>0</v>
      </c>
      <c r="G584" s="41">
        <f t="shared" si="295"/>
        <v>0</v>
      </c>
      <c r="H584" s="41">
        <f t="shared" si="295"/>
        <v>0</v>
      </c>
      <c r="I584" s="41">
        <f t="shared" si="295"/>
        <v>0</v>
      </c>
      <c r="J584" s="41">
        <f t="shared" si="295"/>
        <v>0</v>
      </c>
      <c r="K584" s="41">
        <f t="shared" si="295"/>
        <v>0</v>
      </c>
      <c r="L584" s="41">
        <f t="shared" si="295"/>
        <v>0</v>
      </c>
      <c r="M584" s="41">
        <f t="shared" si="295"/>
        <v>0</v>
      </c>
      <c r="N584" s="41">
        <f t="shared" si="295"/>
        <v>0</v>
      </c>
      <c r="O584" s="41">
        <f t="shared" si="295"/>
        <v>0</v>
      </c>
      <c r="P584" s="41">
        <f t="shared" si="295"/>
        <v>0</v>
      </c>
      <c r="Q584" s="41">
        <f t="shared" si="295"/>
        <v>0</v>
      </c>
      <c r="R584" s="41">
        <f t="shared" si="295"/>
        <v>0</v>
      </c>
      <c r="S584" s="41">
        <f t="shared" si="295"/>
        <v>0</v>
      </c>
      <c r="T584" s="41">
        <f t="shared" si="295"/>
        <v>0</v>
      </c>
      <c r="U584" s="41">
        <f t="shared" si="295"/>
        <v>0</v>
      </c>
      <c r="V584" s="41">
        <f t="shared" si="295"/>
        <v>0</v>
      </c>
      <c r="W584" s="41">
        <f t="shared" si="295"/>
        <v>0</v>
      </c>
      <c r="X584" s="41">
        <f t="shared" si="295"/>
        <v>0</v>
      </c>
      <c r="Y584" s="41">
        <f t="shared" si="295"/>
        <v>0</v>
      </c>
      <c r="Z584" s="41">
        <f t="shared" si="295"/>
        <v>0</v>
      </c>
      <c r="AA584" s="41">
        <f t="shared" si="295"/>
        <v>2472273.9999999953</v>
      </c>
      <c r="AB584" s="42">
        <f>Z584/D584</f>
        <v>0</v>
      </c>
      <c r="AC584" s="44"/>
      <c r="AE584" s="128"/>
      <c r="AF584" s="128"/>
      <c r="AG584" s="128"/>
      <c r="AH584" s="128"/>
      <c r="AI584" s="128"/>
      <c r="AJ584" s="128"/>
      <c r="AK584" s="128"/>
    </row>
    <row r="585" spans="1:37" s="33" customFormat="1" ht="15" hidden="1" customHeight="1" x14ac:dyDescent="0.25">
      <c r="A585" s="34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2"/>
      <c r="AE585" s="128"/>
      <c r="AF585" s="128"/>
      <c r="AG585" s="128"/>
      <c r="AH585" s="128"/>
      <c r="AI585" s="128"/>
      <c r="AJ585" s="128"/>
      <c r="AK585" s="128"/>
    </row>
    <row r="586" spans="1:37" s="33" customFormat="1" ht="15" hidden="1" customHeight="1" x14ac:dyDescent="0.25">
      <c r="A586" s="34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2"/>
      <c r="AE586" s="128"/>
      <c r="AF586" s="128"/>
      <c r="AG586" s="128"/>
      <c r="AH586" s="128"/>
      <c r="AI586" s="128"/>
      <c r="AJ586" s="128"/>
      <c r="AK586" s="128"/>
    </row>
    <row r="587" spans="1:37" s="33" customFormat="1" ht="15" hidden="1" customHeight="1" x14ac:dyDescent="0.25">
      <c r="A587" s="48" t="s">
        <v>51</v>
      </c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2"/>
      <c r="AE587" s="128"/>
      <c r="AF587" s="128"/>
      <c r="AG587" s="128"/>
      <c r="AH587" s="128"/>
      <c r="AI587" s="128"/>
      <c r="AJ587" s="128"/>
      <c r="AK587" s="128"/>
    </row>
    <row r="588" spans="1:37" s="33" customFormat="1" ht="18" hidden="1" customHeight="1" x14ac:dyDescent="0.2">
      <c r="A588" s="36" t="s">
        <v>34</v>
      </c>
      <c r="B588" s="31">
        <f>[1]consoCURRENT!E12222</f>
        <v>0</v>
      </c>
      <c r="C588" s="31">
        <f>[1]consoCURRENT!F12222</f>
        <v>0</v>
      </c>
      <c r="D588" s="31">
        <f>[1]consoCURRENT!G12222</f>
        <v>0</v>
      </c>
      <c r="E588" s="31">
        <f>[1]consoCURRENT!H12222</f>
        <v>0</v>
      </c>
      <c r="F588" s="31">
        <f>[1]consoCURRENT!I12222</f>
        <v>0</v>
      </c>
      <c r="G588" s="31">
        <f>[1]consoCURRENT!J12222</f>
        <v>0</v>
      </c>
      <c r="H588" s="31">
        <f>[1]consoCURRENT!K12222</f>
        <v>0</v>
      </c>
      <c r="I588" s="31">
        <f>[1]consoCURRENT!L12222</f>
        <v>0</v>
      </c>
      <c r="J588" s="31">
        <f>[1]consoCURRENT!M12222</f>
        <v>0</v>
      </c>
      <c r="K588" s="31">
        <f>[1]consoCURRENT!N12222</f>
        <v>0</v>
      </c>
      <c r="L588" s="31">
        <f>[1]consoCURRENT!O12222</f>
        <v>0</v>
      </c>
      <c r="M588" s="31">
        <f>[1]consoCURRENT!P12222</f>
        <v>0</v>
      </c>
      <c r="N588" s="31">
        <f>[1]consoCURRENT!Q12222</f>
        <v>0</v>
      </c>
      <c r="O588" s="31">
        <f>[1]consoCURRENT!R12222</f>
        <v>0</v>
      </c>
      <c r="P588" s="31">
        <f>[1]consoCURRENT!S12222</f>
        <v>0</v>
      </c>
      <c r="Q588" s="31">
        <f>[1]consoCURRENT!T12222</f>
        <v>0</v>
      </c>
      <c r="R588" s="31">
        <f>[1]consoCURRENT!U12222</f>
        <v>0</v>
      </c>
      <c r="S588" s="31">
        <f>[1]consoCURRENT!V12222</f>
        <v>0</v>
      </c>
      <c r="T588" s="31">
        <f>[1]consoCURRENT!W12222</f>
        <v>0</v>
      </c>
      <c r="U588" s="31">
        <f>[1]consoCURRENT!X12222</f>
        <v>0</v>
      </c>
      <c r="V588" s="31">
        <f>[1]consoCURRENT!Y12222</f>
        <v>0</v>
      </c>
      <c r="W588" s="31">
        <f>[1]consoCURRENT!Z12222</f>
        <v>0</v>
      </c>
      <c r="X588" s="31">
        <f>[1]consoCURRENT!AA12222</f>
        <v>0</v>
      </c>
      <c r="Y588" s="31">
        <f>[1]consoCURRENT!AB12222</f>
        <v>0</v>
      </c>
      <c r="Z588" s="31">
        <f>SUM(M588:Y588)</f>
        <v>0</v>
      </c>
      <c r="AA588" s="31">
        <f>D588-Z588</f>
        <v>0</v>
      </c>
      <c r="AB588" s="39" t="e">
        <f>Z588/D588</f>
        <v>#DIV/0!</v>
      </c>
      <c r="AC588" s="32"/>
      <c r="AE588" s="128"/>
      <c r="AF588" s="128"/>
      <c r="AG588" s="128"/>
      <c r="AH588" s="128"/>
      <c r="AI588" s="128"/>
      <c r="AJ588" s="128"/>
      <c r="AK588" s="128"/>
    </row>
    <row r="589" spans="1:37" s="33" customFormat="1" ht="18" hidden="1" customHeight="1" x14ac:dyDescent="0.2">
      <c r="A589" s="36" t="s">
        <v>35</v>
      </c>
      <c r="B589" s="31">
        <f>[1]consoCURRENT!E12335</f>
        <v>8678869.0899999961</v>
      </c>
      <c r="C589" s="31">
        <f>[1]consoCURRENT!F12335</f>
        <v>0</v>
      </c>
      <c r="D589" s="31">
        <f>[1]consoCURRENT!G12335</f>
        <v>8678869.0899999961</v>
      </c>
      <c r="E589" s="31">
        <f>[1]consoCURRENT!H12335</f>
        <v>0</v>
      </c>
      <c r="F589" s="31">
        <f>[1]consoCURRENT!I12335</f>
        <v>0</v>
      </c>
      <c r="G589" s="31">
        <f>[1]consoCURRENT!J12335</f>
        <v>0</v>
      </c>
      <c r="H589" s="31">
        <f>[1]consoCURRENT!K12335</f>
        <v>0</v>
      </c>
      <c r="I589" s="31">
        <f>[1]consoCURRENT!L12335</f>
        <v>0</v>
      </c>
      <c r="J589" s="31">
        <f>[1]consoCURRENT!M12335</f>
        <v>0</v>
      </c>
      <c r="K589" s="31">
        <f>[1]consoCURRENT!N12335</f>
        <v>0</v>
      </c>
      <c r="L589" s="31">
        <f>[1]consoCURRENT!O12335</f>
        <v>0</v>
      </c>
      <c r="M589" s="31">
        <f>[1]consoCURRENT!P12335</f>
        <v>0</v>
      </c>
      <c r="N589" s="31">
        <f>[1]consoCURRENT!Q12335</f>
        <v>0</v>
      </c>
      <c r="O589" s="31">
        <f>[1]consoCURRENT!R12335</f>
        <v>0</v>
      </c>
      <c r="P589" s="31">
        <f>[1]consoCURRENT!S12335</f>
        <v>0</v>
      </c>
      <c r="Q589" s="31">
        <f>[1]consoCURRENT!T12335</f>
        <v>0</v>
      </c>
      <c r="R589" s="31">
        <f>[1]consoCURRENT!U12335</f>
        <v>0</v>
      </c>
      <c r="S589" s="31">
        <f>[1]consoCURRENT!V12335</f>
        <v>0</v>
      </c>
      <c r="T589" s="31">
        <f>[1]consoCURRENT!W12335</f>
        <v>0</v>
      </c>
      <c r="U589" s="31">
        <f>[1]consoCURRENT!X12335</f>
        <v>0</v>
      </c>
      <c r="V589" s="31">
        <f>[1]consoCURRENT!Y12335</f>
        <v>0</v>
      </c>
      <c r="W589" s="31">
        <f>[1]consoCURRENT!Z12335</f>
        <v>0</v>
      </c>
      <c r="X589" s="31">
        <f>[1]consoCURRENT!AA12335</f>
        <v>0</v>
      </c>
      <c r="Y589" s="31">
        <f>[1]consoCURRENT!AB12335</f>
        <v>0</v>
      </c>
      <c r="Z589" s="31">
        <f t="shared" ref="Z589:Z591" si="296">SUM(M589:Y589)</f>
        <v>0</v>
      </c>
      <c r="AA589" s="31">
        <f>D589-Z589</f>
        <v>8678869.0899999961</v>
      </c>
      <c r="AB589" s="39">
        <f>Z589/D589</f>
        <v>0</v>
      </c>
      <c r="AC589" s="32"/>
      <c r="AE589" s="128"/>
      <c r="AF589" s="128"/>
      <c r="AG589" s="128"/>
      <c r="AH589" s="128"/>
      <c r="AI589" s="128"/>
      <c r="AJ589" s="128"/>
      <c r="AK589" s="128"/>
    </row>
    <row r="590" spans="1:37" s="33" customFormat="1" ht="18" hidden="1" customHeight="1" x14ac:dyDescent="0.2">
      <c r="A590" s="36" t="s">
        <v>36</v>
      </c>
      <c r="B590" s="31">
        <f>[1]consoCURRENT!E12341</f>
        <v>0</v>
      </c>
      <c r="C590" s="31">
        <f>[1]consoCURRENT!F12341</f>
        <v>0</v>
      </c>
      <c r="D590" s="31">
        <f>[1]consoCURRENT!G12341</f>
        <v>0</v>
      </c>
      <c r="E590" s="31">
        <f>[1]consoCURRENT!H12341</f>
        <v>0</v>
      </c>
      <c r="F590" s="31">
        <f>[1]consoCURRENT!I12341</f>
        <v>0</v>
      </c>
      <c r="G590" s="31">
        <f>[1]consoCURRENT!J12341</f>
        <v>0</v>
      </c>
      <c r="H590" s="31">
        <f>[1]consoCURRENT!K12341</f>
        <v>0</v>
      </c>
      <c r="I590" s="31">
        <f>[1]consoCURRENT!L12341</f>
        <v>0</v>
      </c>
      <c r="J590" s="31">
        <f>[1]consoCURRENT!M12341</f>
        <v>0</v>
      </c>
      <c r="K590" s="31">
        <f>[1]consoCURRENT!N12341</f>
        <v>0</v>
      </c>
      <c r="L590" s="31">
        <f>[1]consoCURRENT!O12341</f>
        <v>0</v>
      </c>
      <c r="M590" s="31">
        <f>[1]consoCURRENT!P12341</f>
        <v>0</v>
      </c>
      <c r="N590" s="31">
        <f>[1]consoCURRENT!Q12341</f>
        <v>0</v>
      </c>
      <c r="O590" s="31">
        <f>[1]consoCURRENT!R12341</f>
        <v>0</v>
      </c>
      <c r="P590" s="31">
        <f>[1]consoCURRENT!S12341</f>
        <v>0</v>
      </c>
      <c r="Q590" s="31">
        <f>[1]consoCURRENT!T12341</f>
        <v>0</v>
      </c>
      <c r="R590" s="31">
        <f>[1]consoCURRENT!U12341</f>
        <v>0</v>
      </c>
      <c r="S590" s="31">
        <f>[1]consoCURRENT!V12341</f>
        <v>0</v>
      </c>
      <c r="T590" s="31">
        <f>[1]consoCURRENT!W12341</f>
        <v>0</v>
      </c>
      <c r="U590" s="31">
        <f>[1]consoCURRENT!X12341</f>
        <v>0</v>
      </c>
      <c r="V590" s="31">
        <f>[1]consoCURRENT!Y12341</f>
        <v>0</v>
      </c>
      <c r="W590" s="31">
        <f>[1]consoCURRENT!Z12341</f>
        <v>0</v>
      </c>
      <c r="X590" s="31">
        <f>[1]consoCURRENT!AA12341</f>
        <v>0</v>
      </c>
      <c r="Y590" s="31">
        <f>[1]consoCURRENT!AB12341</f>
        <v>0</v>
      </c>
      <c r="Z590" s="31">
        <f t="shared" si="296"/>
        <v>0</v>
      </c>
      <c r="AA590" s="31">
        <f>D590-Z590</f>
        <v>0</v>
      </c>
      <c r="AB590" s="39"/>
      <c r="AC590" s="32"/>
      <c r="AE590" s="128"/>
      <c r="AF590" s="128"/>
      <c r="AG590" s="128"/>
      <c r="AH590" s="128"/>
      <c r="AI590" s="128"/>
      <c r="AJ590" s="128"/>
      <c r="AK590" s="128"/>
    </row>
    <row r="591" spans="1:37" s="33" customFormat="1" ht="18" hidden="1" customHeight="1" x14ac:dyDescent="0.2">
      <c r="A591" s="36" t="s">
        <v>37</v>
      </c>
      <c r="B591" s="31">
        <f>[1]consoCURRENT!E12370</f>
        <v>0</v>
      </c>
      <c r="C591" s="31">
        <f>[1]consoCURRENT!F12370</f>
        <v>0</v>
      </c>
      <c r="D591" s="31">
        <f>[1]consoCURRENT!G12370</f>
        <v>0</v>
      </c>
      <c r="E591" s="31">
        <f>[1]consoCURRENT!H12370</f>
        <v>0</v>
      </c>
      <c r="F591" s="31">
        <f>[1]consoCURRENT!I12370</f>
        <v>0</v>
      </c>
      <c r="G591" s="31">
        <f>[1]consoCURRENT!J12370</f>
        <v>0</v>
      </c>
      <c r="H591" s="31">
        <f>[1]consoCURRENT!K12370</f>
        <v>0</v>
      </c>
      <c r="I591" s="31">
        <f>[1]consoCURRENT!L12370</f>
        <v>0</v>
      </c>
      <c r="J591" s="31">
        <f>[1]consoCURRENT!M12370</f>
        <v>0</v>
      </c>
      <c r="K591" s="31">
        <f>[1]consoCURRENT!N12370</f>
        <v>0</v>
      </c>
      <c r="L591" s="31">
        <f>[1]consoCURRENT!O12370</f>
        <v>0</v>
      </c>
      <c r="M591" s="31">
        <f>[1]consoCURRENT!P12370</f>
        <v>0</v>
      </c>
      <c r="N591" s="31">
        <f>[1]consoCURRENT!Q12370</f>
        <v>0</v>
      </c>
      <c r="O591" s="31">
        <f>[1]consoCURRENT!R12370</f>
        <v>0</v>
      </c>
      <c r="P591" s="31">
        <f>[1]consoCURRENT!S12370</f>
        <v>0</v>
      </c>
      <c r="Q591" s="31">
        <f>[1]consoCURRENT!T12370</f>
        <v>0</v>
      </c>
      <c r="R591" s="31">
        <f>[1]consoCURRENT!U12370</f>
        <v>0</v>
      </c>
      <c r="S591" s="31">
        <f>[1]consoCURRENT!V12370</f>
        <v>0</v>
      </c>
      <c r="T591" s="31">
        <f>[1]consoCURRENT!W12370</f>
        <v>0</v>
      </c>
      <c r="U591" s="31">
        <f>[1]consoCURRENT!X12370</f>
        <v>0</v>
      </c>
      <c r="V591" s="31">
        <f>[1]consoCURRENT!Y12370</f>
        <v>0</v>
      </c>
      <c r="W591" s="31">
        <f>[1]consoCURRENT!Z12370</f>
        <v>0</v>
      </c>
      <c r="X591" s="31">
        <f>[1]consoCURRENT!AA12370</f>
        <v>0</v>
      </c>
      <c r="Y591" s="31">
        <f>[1]consoCURRENT!AB12370</f>
        <v>0</v>
      </c>
      <c r="Z591" s="31">
        <f t="shared" si="296"/>
        <v>0</v>
      </c>
      <c r="AA591" s="31">
        <f>D591-Z591</f>
        <v>0</v>
      </c>
      <c r="AB591" s="39"/>
      <c r="AC591" s="32"/>
      <c r="AE591" s="128"/>
      <c r="AF591" s="128"/>
      <c r="AG591" s="128"/>
      <c r="AH591" s="128"/>
      <c r="AI591" s="128"/>
      <c r="AJ591" s="128"/>
      <c r="AK591" s="128"/>
    </row>
    <row r="592" spans="1:37" s="33" customFormat="1" ht="18" hidden="1" customHeight="1" x14ac:dyDescent="0.25">
      <c r="A592" s="40" t="s">
        <v>38</v>
      </c>
      <c r="B592" s="41">
        <f t="shared" ref="B592:AA592" si="297">SUM(B588:B591)</f>
        <v>8678869.0899999961</v>
      </c>
      <c r="C592" s="41">
        <f t="shared" si="297"/>
        <v>0</v>
      </c>
      <c r="D592" s="41">
        <f t="shared" si="297"/>
        <v>8678869.0899999961</v>
      </c>
      <c r="E592" s="41">
        <f t="shared" si="297"/>
        <v>0</v>
      </c>
      <c r="F592" s="41">
        <f t="shared" si="297"/>
        <v>0</v>
      </c>
      <c r="G592" s="41">
        <f t="shared" si="297"/>
        <v>0</v>
      </c>
      <c r="H592" s="41">
        <f t="shared" si="297"/>
        <v>0</v>
      </c>
      <c r="I592" s="41">
        <f t="shared" si="297"/>
        <v>0</v>
      </c>
      <c r="J592" s="41">
        <f t="shared" si="297"/>
        <v>0</v>
      </c>
      <c r="K592" s="41">
        <f t="shared" si="297"/>
        <v>0</v>
      </c>
      <c r="L592" s="41">
        <f t="shared" si="297"/>
        <v>0</v>
      </c>
      <c r="M592" s="41">
        <f t="shared" si="297"/>
        <v>0</v>
      </c>
      <c r="N592" s="41">
        <f t="shared" si="297"/>
        <v>0</v>
      </c>
      <c r="O592" s="41">
        <f t="shared" si="297"/>
        <v>0</v>
      </c>
      <c r="P592" s="41">
        <f t="shared" si="297"/>
        <v>0</v>
      </c>
      <c r="Q592" s="41">
        <f t="shared" si="297"/>
        <v>0</v>
      </c>
      <c r="R592" s="41">
        <f t="shared" si="297"/>
        <v>0</v>
      </c>
      <c r="S592" s="41">
        <f t="shared" si="297"/>
        <v>0</v>
      </c>
      <c r="T592" s="41">
        <f t="shared" si="297"/>
        <v>0</v>
      </c>
      <c r="U592" s="41">
        <f t="shared" si="297"/>
        <v>0</v>
      </c>
      <c r="V592" s="41">
        <f t="shared" si="297"/>
        <v>0</v>
      </c>
      <c r="W592" s="41">
        <f t="shared" si="297"/>
        <v>0</v>
      </c>
      <c r="X592" s="41">
        <f t="shared" si="297"/>
        <v>0</v>
      </c>
      <c r="Y592" s="41">
        <f t="shared" si="297"/>
        <v>0</v>
      </c>
      <c r="Z592" s="41">
        <f t="shared" si="297"/>
        <v>0</v>
      </c>
      <c r="AA592" s="41">
        <f t="shared" si="297"/>
        <v>8678869.0899999961</v>
      </c>
      <c r="AB592" s="42">
        <f>Z592/D592</f>
        <v>0</v>
      </c>
      <c r="AC592" s="32"/>
      <c r="AE592" s="128"/>
      <c r="AF592" s="128"/>
      <c r="AG592" s="128"/>
      <c r="AH592" s="128"/>
      <c r="AI592" s="128"/>
      <c r="AJ592" s="128"/>
      <c r="AK592" s="128"/>
    </row>
    <row r="593" spans="1:37" s="33" customFormat="1" ht="18" hidden="1" customHeight="1" x14ac:dyDescent="0.25">
      <c r="A593" s="43" t="s">
        <v>39</v>
      </c>
      <c r="B593" s="31">
        <f>[1]consoCURRENT!E12374</f>
        <v>0</v>
      </c>
      <c r="C593" s="31">
        <f>[1]consoCURRENT!F12374</f>
        <v>0</v>
      </c>
      <c r="D593" s="31">
        <f>[1]consoCURRENT!G12374</f>
        <v>0</v>
      </c>
      <c r="E593" s="31">
        <f>[1]consoCURRENT!H12374</f>
        <v>0</v>
      </c>
      <c r="F593" s="31">
        <f>[1]consoCURRENT!I12374</f>
        <v>0</v>
      </c>
      <c r="G593" s="31">
        <f>[1]consoCURRENT!J12374</f>
        <v>0</v>
      </c>
      <c r="H593" s="31">
        <f>[1]consoCURRENT!K12374</f>
        <v>0</v>
      </c>
      <c r="I593" s="31">
        <f>[1]consoCURRENT!L12374</f>
        <v>0</v>
      </c>
      <c r="J593" s="31">
        <f>[1]consoCURRENT!M12374</f>
        <v>0</v>
      </c>
      <c r="K593" s="31">
        <f>[1]consoCURRENT!N12374</f>
        <v>0</v>
      </c>
      <c r="L593" s="31">
        <f>[1]consoCURRENT!O12374</f>
        <v>0</v>
      </c>
      <c r="M593" s="31">
        <f>[1]consoCURRENT!P12374</f>
        <v>0</v>
      </c>
      <c r="N593" s="31">
        <f>[1]consoCURRENT!Q12374</f>
        <v>0</v>
      </c>
      <c r="O593" s="31">
        <f>[1]consoCURRENT!R12374</f>
        <v>0</v>
      </c>
      <c r="P593" s="31">
        <f>[1]consoCURRENT!S12374</f>
        <v>0</v>
      </c>
      <c r="Q593" s="31">
        <f>[1]consoCURRENT!T12374</f>
        <v>0</v>
      </c>
      <c r="R593" s="31">
        <f>[1]consoCURRENT!U12374</f>
        <v>0</v>
      </c>
      <c r="S593" s="31">
        <f>[1]consoCURRENT!V12374</f>
        <v>0</v>
      </c>
      <c r="T593" s="31">
        <f>[1]consoCURRENT!W12374</f>
        <v>0</v>
      </c>
      <c r="U593" s="31">
        <f>[1]consoCURRENT!X12374</f>
        <v>0</v>
      </c>
      <c r="V593" s="31">
        <f>[1]consoCURRENT!Y12374</f>
        <v>0</v>
      </c>
      <c r="W593" s="31">
        <f>[1]consoCURRENT!Z12374</f>
        <v>0</v>
      </c>
      <c r="X593" s="31">
        <f>[1]consoCURRENT!AA12374</f>
        <v>0</v>
      </c>
      <c r="Y593" s="31">
        <f>[1]consoCURRENT!AB12374</f>
        <v>0</v>
      </c>
      <c r="Z593" s="31">
        <f t="shared" ref="Z593" si="298">SUM(M593:Y593)</f>
        <v>0</v>
      </c>
      <c r="AA593" s="31">
        <f>D593-Z593</f>
        <v>0</v>
      </c>
      <c r="AB593" s="39"/>
      <c r="AC593" s="32"/>
      <c r="AE593" s="128"/>
      <c r="AF593" s="128"/>
      <c r="AG593" s="128"/>
      <c r="AH593" s="128"/>
      <c r="AI593" s="128"/>
      <c r="AJ593" s="128"/>
      <c r="AK593" s="128"/>
    </row>
    <row r="594" spans="1:37" s="33" customFormat="1" ht="18" hidden="1" customHeight="1" x14ac:dyDescent="0.25">
      <c r="A594" s="40" t="s">
        <v>40</v>
      </c>
      <c r="B594" s="41">
        <f t="shared" ref="B594:AA594" si="299">B593+B592</f>
        <v>8678869.0899999961</v>
      </c>
      <c r="C594" s="41">
        <f t="shared" si="299"/>
        <v>0</v>
      </c>
      <c r="D594" s="41">
        <f t="shared" si="299"/>
        <v>8678869.0899999961</v>
      </c>
      <c r="E594" s="41">
        <f t="shared" si="299"/>
        <v>0</v>
      </c>
      <c r="F594" s="41">
        <f t="shared" si="299"/>
        <v>0</v>
      </c>
      <c r="G594" s="41">
        <f t="shared" si="299"/>
        <v>0</v>
      </c>
      <c r="H594" s="41">
        <f t="shared" si="299"/>
        <v>0</v>
      </c>
      <c r="I594" s="41">
        <f t="shared" si="299"/>
        <v>0</v>
      </c>
      <c r="J594" s="41">
        <f t="shared" si="299"/>
        <v>0</v>
      </c>
      <c r="K594" s="41">
        <f t="shared" si="299"/>
        <v>0</v>
      </c>
      <c r="L594" s="41">
        <f t="shared" si="299"/>
        <v>0</v>
      </c>
      <c r="M594" s="41">
        <f t="shared" si="299"/>
        <v>0</v>
      </c>
      <c r="N594" s="41">
        <f t="shared" si="299"/>
        <v>0</v>
      </c>
      <c r="O594" s="41">
        <f t="shared" si="299"/>
        <v>0</v>
      </c>
      <c r="P594" s="41">
        <f t="shared" si="299"/>
        <v>0</v>
      </c>
      <c r="Q594" s="41">
        <f t="shared" si="299"/>
        <v>0</v>
      </c>
      <c r="R594" s="41">
        <f t="shared" si="299"/>
        <v>0</v>
      </c>
      <c r="S594" s="41">
        <f t="shared" si="299"/>
        <v>0</v>
      </c>
      <c r="T594" s="41">
        <f t="shared" si="299"/>
        <v>0</v>
      </c>
      <c r="U594" s="41">
        <f t="shared" si="299"/>
        <v>0</v>
      </c>
      <c r="V594" s="41">
        <f t="shared" si="299"/>
        <v>0</v>
      </c>
      <c r="W594" s="41">
        <f t="shared" si="299"/>
        <v>0</v>
      </c>
      <c r="X594" s="41">
        <f t="shared" si="299"/>
        <v>0</v>
      </c>
      <c r="Y594" s="41">
        <f t="shared" si="299"/>
        <v>0</v>
      </c>
      <c r="Z594" s="41">
        <f t="shared" si="299"/>
        <v>0</v>
      </c>
      <c r="AA594" s="41">
        <f t="shared" si="299"/>
        <v>8678869.0899999961</v>
      </c>
      <c r="AB594" s="42">
        <f>Z594/D594</f>
        <v>0</v>
      </c>
      <c r="AC594" s="44"/>
      <c r="AE594" s="128"/>
      <c r="AF594" s="128"/>
      <c r="AG594" s="128"/>
      <c r="AH594" s="128"/>
      <c r="AI594" s="128"/>
      <c r="AJ594" s="128"/>
      <c r="AK594" s="128"/>
    </row>
    <row r="595" spans="1:37" s="33" customFormat="1" ht="15" hidden="1" customHeight="1" x14ac:dyDescent="0.25">
      <c r="A595" s="34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2"/>
      <c r="AE595" s="128"/>
      <c r="AF595" s="128"/>
      <c r="AG595" s="128"/>
      <c r="AH595" s="128"/>
      <c r="AI595" s="128"/>
      <c r="AJ595" s="128"/>
      <c r="AK595" s="128"/>
    </row>
    <row r="596" spans="1:37" s="33" customFormat="1" ht="15" hidden="1" customHeight="1" x14ac:dyDescent="0.25">
      <c r="A596" s="34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>
        <f>3193008.98+64000+51704+68200+100000</f>
        <v>3476912.98</v>
      </c>
      <c r="AA596" s="31"/>
      <c r="AB596" s="31"/>
      <c r="AC596" s="32"/>
      <c r="AE596" s="128"/>
      <c r="AF596" s="128"/>
      <c r="AG596" s="128"/>
      <c r="AH596" s="128"/>
      <c r="AI596" s="128"/>
      <c r="AJ596" s="128"/>
      <c r="AK596" s="128"/>
    </row>
    <row r="597" spans="1:37" s="33" customFormat="1" ht="15" hidden="1" customHeight="1" x14ac:dyDescent="0.25">
      <c r="A597" s="48" t="s">
        <v>52</v>
      </c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2"/>
      <c r="AE597" s="128"/>
      <c r="AF597" s="128"/>
      <c r="AG597" s="128"/>
      <c r="AH597" s="128"/>
      <c r="AI597" s="128"/>
      <c r="AJ597" s="128"/>
      <c r="AK597" s="128"/>
    </row>
    <row r="598" spans="1:37" s="33" customFormat="1" ht="18" hidden="1" customHeight="1" x14ac:dyDescent="0.2">
      <c r="A598" s="36" t="s">
        <v>34</v>
      </c>
      <c r="B598" s="31">
        <f>[1]consoCURRENT!E12435</f>
        <v>0</v>
      </c>
      <c r="C598" s="31">
        <f>[1]consoCURRENT!F12435</f>
        <v>0</v>
      </c>
      <c r="D598" s="31">
        <f>[1]consoCURRENT!G12435</f>
        <v>0</v>
      </c>
      <c r="E598" s="31">
        <f>[1]consoCURRENT!H12435</f>
        <v>0</v>
      </c>
      <c r="F598" s="31">
        <f>[1]consoCURRENT!I12435</f>
        <v>0</v>
      </c>
      <c r="G598" s="31">
        <f>[1]consoCURRENT!J12435</f>
        <v>0</v>
      </c>
      <c r="H598" s="31">
        <f>[1]consoCURRENT!K12435</f>
        <v>0</v>
      </c>
      <c r="I598" s="31">
        <f>[1]consoCURRENT!L12435</f>
        <v>0</v>
      </c>
      <c r="J598" s="31">
        <f>[1]consoCURRENT!M12435</f>
        <v>0</v>
      </c>
      <c r="K598" s="31">
        <f>[1]consoCURRENT!N12435</f>
        <v>0</v>
      </c>
      <c r="L598" s="31">
        <f>[1]consoCURRENT!O12435</f>
        <v>0</v>
      </c>
      <c r="M598" s="31">
        <f>[1]consoCURRENT!P12435</f>
        <v>0</v>
      </c>
      <c r="N598" s="31">
        <f>[1]consoCURRENT!Q12435</f>
        <v>0</v>
      </c>
      <c r="O598" s="31">
        <f>[1]consoCURRENT!R12435</f>
        <v>0</v>
      </c>
      <c r="P598" s="31">
        <f>[1]consoCURRENT!S12435</f>
        <v>0</v>
      </c>
      <c r="Q598" s="31">
        <f>[1]consoCURRENT!T12435</f>
        <v>0</v>
      </c>
      <c r="R598" s="31">
        <f>[1]consoCURRENT!U12435</f>
        <v>0</v>
      </c>
      <c r="S598" s="31">
        <f>[1]consoCURRENT!V12435</f>
        <v>0</v>
      </c>
      <c r="T598" s="31">
        <f>[1]consoCURRENT!W12435</f>
        <v>0</v>
      </c>
      <c r="U598" s="31">
        <f>[1]consoCURRENT!X12435</f>
        <v>0</v>
      </c>
      <c r="V598" s="31">
        <f>[1]consoCURRENT!Y12435</f>
        <v>0</v>
      </c>
      <c r="W598" s="31">
        <f>[1]consoCURRENT!Z12435</f>
        <v>0</v>
      </c>
      <c r="X598" s="31">
        <f>[1]consoCURRENT!AA12435</f>
        <v>0</v>
      </c>
      <c r="Y598" s="31">
        <f>[1]consoCURRENT!AB12435</f>
        <v>0</v>
      </c>
      <c r="Z598" s="31">
        <f>SUM(M598:Y598)</f>
        <v>0</v>
      </c>
      <c r="AA598" s="31">
        <f>D598-Z598</f>
        <v>0</v>
      </c>
      <c r="AB598" s="39" t="e">
        <f>Z598/D598</f>
        <v>#DIV/0!</v>
      </c>
      <c r="AC598" s="32"/>
      <c r="AE598" s="128"/>
      <c r="AF598" s="128"/>
      <c r="AG598" s="128"/>
      <c r="AH598" s="128"/>
      <c r="AI598" s="128"/>
      <c r="AJ598" s="128"/>
      <c r="AK598" s="128"/>
    </row>
    <row r="599" spans="1:37" s="33" customFormat="1" ht="18" hidden="1" customHeight="1" x14ac:dyDescent="0.2">
      <c r="A599" s="36" t="s">
        <v>35</v>
      </c>
      <c r="B599" s="31">
        <f>[1]consoCURRENT!E12548</f>
        <v>8046806.2799999984</v>
      </c>
      <c r="C599" s="31">
        <f>[1]consoCURRENT!F12548</f>
        <v>0</v>
      </c>
      <c r="D599" s="31">
        <f>[1]consoCURRENT!G12548</f>
        <v>8046806.2799999984</v>
      </c>
      <c r="E599" s="31">
        <f>[1]consoCURRENT!H12548</f>
        <v>0</v>
      </c>
      <c r="F599" s="31">
        <f>[1]consoCURRENT!I12548</f>
        <v>0</v>
      </c>
      <c r="G599" s="31">
        <f>[1]consoCURRENT!J12548</f>
        <v>0</v>
      </c>
      <c r="H599" s="31">
        <f>[1]consoCURRENT!K12548</f>
        <v>0</v>
      </c>
      <c r="I599" s="31">
        <f>[1]consoCURRENT!L12548</f>
        <v>0</v>
      </c>
      <c r="J599" s="31">
        <f>[1]consoCURRENT!M12548</f>
        <v>0</v>
      </c>
      <c r="K599" s="31">
        <f>[1]consoCURRENT!N12548</f>
        <v>0</v>
      </c>
      <c r="L599" s="31">
        <f>[1]consoCURRENT!O12548</f>
        <v>0</v>
      </c>
      <c r="M599" s="31">
        <f>[1]consoCURRENT!P12548</f>
        <v>0</v>
      </c>
      <c r="N599" s="31">
        <f>[1]consoCURRENT!Q12548</f>
        <v>0</v>
      </c>
      <c r="O599" s="31">
        <f>[1]consoCURRENT!R12548</f>
        <v>0</v>
      </c>
      <c r="P599" s="31">
        <f>[1]consoCURRENT!S12548</f>
        <v>0</v>
      </c>
      <c r="Q599" s="31">
        <f>[1]consoCURRENT!T12548</f>
        <v>0</v>
      </c>
      <c r="R599" s="31">
        <f>[1]consoCURRENT!U12548</f>
        <v>0</v>
      </c>
      <c r="S599" s="31">
        <f>[1]consoCURRENT!V12548</f>
        <v>0</v>
      </c>
      <c r="T599" s="31">
        <f>[1]consoCURRENT!W12548</f>
        <v>0</v>
      </c>
      <c r="U599" s="31">
        <f>[1]consoCURRENT!X12548</f>
        <v>0</v>
      </c>
      <c r="V599" s="31">
        <f>[1]consoCURRENT!Y12548</f>
        <v>0</v>
      </c>
      <c r="W599" s="31">
        <f>[1]consoCURRENT!Z12548</f>
        <v>0</v>
      </c>
      <c r="X599" s="31">
        <f>[1]consoCURRENT!AA12548</f>
        <v>0</v>
      </c>
      <c r="Y599" s="31">
        <f>[1]consoCURRENT!AB12548</f>
        <v>0</v>
      </c>
      <c r="Z599" s="31">
        <f t="shared" ref="Z599:Z601" si="300">SUM(M599:Y599)</f>
        <v>0</v>
      </c>
      <c r="AA599" s="31">
        <f>D599-Z599</f>
        <v>8046806.2799999984</v>
      </c>
      <c r="AB599" s="39">
        <f>Z599/D599</f>
        <v>0</v>
      </c>
      <c r="AC599" s="32"/>
      <c r="AE599" s="128"/>
      <c r="AF599" s="128"/>
      <c r="AG599" s="128"/>
      <c r="AH599" s="128"/>
      <c r="AI599" s="128"/>
      <c r="AJ599" s="128"/>
      <c r="AK599" s="128"/>
    </row>
    <row r="600" spans="1:37" s="33" customFormat="1" ht="18" hidden="1" customHeight="1" x14ac:dyDescent="0.2">
      <c r="A600" s="36" t="s">
        <v>36</v>
      </c>
      <c r="B600" s="31">
        <f>[1]consoCURRENT!E12554</f>
        <v>0</v>
      </c>
      <c r="C600" s="31">
        <f>[1]consoCURRENT!F12554</f>
        <v>0</v>
      </c>
      <c r="D600" s="31">
        <f>[1]consoCURRENT!G12554</f>
        <v>0</v>
      </c>
      <c r="E600" s="31">
        <f>[1]consoCURRENT!H12554</f>
        <v>0</v>
      </c>
      <c r="F600" s="31">
        <f>[1]consoCURRENT!I12554</f>
        <v>0</v>
      </c>
      <c r="G600" s="31">
        <f>[1]consoCURRENT!J12554</f>
        <v>0</v>
      </c>
      <c r="H600" s="31">
        <f>[1]consoCURRENT!K12554</f>
        <v>0</v>
      </c>
      <c r="I600" s="31">
        <f>[1]consoCURRENT!L12554</f>
        <v>0</v>
      </c>
      <c r="J600" s="31">
        <f>[1]consoCURRENT!M12554</f>
        <v>0</v>
      </c>
      <c r="K600" s="31">
        <f>[1]consoCURRENT!N12554</f>
        <v>0</v>
      </c>
      <c r="L600" s="31">
        <f>[1]consoCURRENT!O12554</f>
        <v>0</v>
      </c>
      <c r="M600" s="31">
        <f>[1]consoCURRENT!P12554</f>
        <v>0</v>
      </c>
      <c r="N600" s="31">
        <f>[1]consoCURRENT!Q12554</f>
        <v>0</v>
      </c>
      <c r="O600" s="31">
        <f>[1]consoCURRENT!R12554</f>
        <v>0</v>
      </c>
      <c r="P600" s="31">
        <f>[1]consoCURRENT!S12554</f>
        <v>0</v>
      </c>
      <c r="Q600" s="31">
        <f>[1]consoCURRENT!T12554</f>
        <v>0</v>
      </c>
      <c r="R600" s="31">
        <f>[1]consoCURRENT!U12554</f>
        <v>0</v>
      </c>
      <c r="S600" s="31">
        <f>[1]consoCURRENT!V12554</f>
        <v>0</v>
      </c>
      <c r="T600" s="31">
        <f>[1]consoCURRENT!W12554</f>
        <v>0</v>
      </c>
      <c r="U600" s="31">
        <f>[1]consoCURRENT!X12554</f>
        <v>0</v>
      </c>
      <c r="V600" s="31">
        <f>[1]consoCURRENT!Y12554</f>
        <v>0</v>
      </c>
      <c r="W600" s="31">
        <f>[1]consoCURRENT!Z12554</f>
        <v>0</v>
      </c>
      <c r="X600" s="31">
        <f>[1]consoCURRENT!AA12554</f>
        <v>0</v>
      </c>
      <c r="Y600" s="31">
        <f>[1]consoCURRENT!AB12554</f>
        <v>0</v>
      </c>
      <c r="Z600" s="31">
        <f t="shared" si="300"/>
        <v>0</v>
      </c>
      <c r="AA600" s="31">
        <f>D600-Z600</f>
        <v>0</v>
      </c>
      <c r="AB600" s="39"/>
      <c r="AC600" s="32"/>
      <c r="AE600" s="128"/>
      <c r="AF600" s="128"/>
      <c r="AG600" s="128"/>
      <c r="AH600" s="128"/>
      <c r="AI600" s="128"/>
      <c r="AJ600" s="128"/>
      <c r="AK600" s="128"/>
    </row>
    <row r="601" spans="1:37" s="33" customFormat="1" ht="18" hidden="1" customHeight="1" x14ac:dyDescent="0.2">
      <c r="A601" s="36" t="s">
        <v>37</v>
      </c>
      <c r="B601" s="31">
        <f>[1]consoCURRENT!E12583</f>
        <v>0</v>
      </c>
      <c r="C601" s="31">
        <f>[1]consoCURRENT!F12583</f>
        <v>0</v>
      </c>
      <c r="D601" s="31">
        <f>[1]consoCURRENT!G12583</f>
        <v>0</v>
      </c>
      <c r="E601" s="31">
        <f>[1]consoCURRENT!H12583</f>
        <v>0</v>
      </c>
      <c r="F601" s="31">
        <f>[1]consoCURRENT!I12583</f>
        <v>0</v>
      </c>
      <c r="G601" s="31">
        <f>[1]consoCURRENT!J12583</f>
        <v>0</v>
      </c>
      <c r="H601" s="31">
        <f>[1]consoCURRENT!K12583</f>
        <v>0</v>
      </c>
      <c r="I601" s="31">
        <f>[1]consoCURRENT!L12583</f>
        <v>0</v>
      </c>
      <c r="J601" s="31">
        <f>[1]consoCURRENT!M12583</f>
        <v>0</v>
      </c>
      <c r="K601" s="31">
        <f>[1]consoCURRENT!N12583</f>
        <v>0</v>
      </c>
      <c r="L601" s="31">
        <f>[1]consoCURRENT!O12583</f>
        <v>0</v>
      </c>
      <c r="M601" s="31">
        <f>[1]consoCURRENT!P12583</f>
        <v>0</v>
      </c>
      <c r="N601" s="31">
        <f>[1]consoCURRENT!Q12583</f>
        <v>0</v>
      </c>
      <c r="O601" s="31">
        <f>[1]consoCURRENT!R12583</f>
        <v>0</v>
      </c>
      <c r="P601" s="31">
        <f>[1]consoCURRENT!S12583</f>
        <v>0</v>
      </c>
      <c r="Q601" s="31">
        <f>[1]consoCURRENT!T12583</f>
        <v>0</v>
      </c>
      <c r="R601" s="31">
        <f>[1]consoCURRENT!U12583</f>
        <v>0</v>
      </c>
      <c r="S601" s="31">
        <f>[1]consoCURRENT!V12583</f>
        <v>0</v>
      </c>
      <c r="T601" s="31">
        <f>[1]consoCURRENT!W12583</f>
        <v>0</v>
      </c>
      <c r="U601" s="31">
        <f>[1]consoCURRENT!X12583</f>
        <v>0</v>
      </c>
      <c r="V601" s="31">
        <f>[1]consoCURRENT!Y12583</f>
        <v>0</v>
      </c>
      <c r="W601" s="31">
        <f>[1]consoCURRENT!Z12583</f>
        <v>0</v>
      </c>
      <c r="X601" s="31">
        <f>[1]consoCURRENT!AA12583</f>
        <v>0</v>
      </c>
      <c r="Y601" s="31">
        <f>[1]consoCURRENT!AB12583</f>
        <v>0</v>
      </c>
      <c r="Z601" s="31">
        <f t="shared" si="300"/>
        <v>0</v>
      </c>
      <c r="AA601" s="31">
        <f>D601-Z601</f>
        <v>0</v>
      </c>
      <c r="AB601" s="39"/>
      <c r="AC601" s="32"/>
      <c r="AE601" s="128"/>
      <c r="AF601" s="128"/>
      <c r="AG601" s="128"/>
      <c r="AH601" s="128"/>
      <c r="AI601" s="128"/>
      <c r="AJ601" s="128"/>
      <c r="AK601" s="128"/>
    </row>
    <row r="602" spans="1:37" s="33" customFormat="1" ht="18" hidden="1" customHeight="1" x14ac:dyDescent="0.25">
      <c r="A602" s="40" t="s">
        <v>38</v>
      </c>
      <c r="B602" s="41">
        <f t="shared" ref="B602:AA602" si="301">SUM(B598:B601)</f>
        <v>8046806.2799999984</v>
      </c>
      <c r="C602" s="41">
        <f t="shared" si="301"/>
        <v>0</v>
      </c>
      <c r="D602" s="41">
        <f t="shared" si="301"/>
        <v>8046806.2799999984</v>
      </c>
      <c r="E602" s="41">
        <f t="shared" si="301"/>
        <v>0</v>
      </c>
      <c r="F602" s="41">
        <f t="shared" si="301"/>
        <v>0</v>
      </c>
      <c r="G602" s="41">
        <f t="shared" si="301"/>
        <v>0</v>
      </c>
      <c r="H602" s="41">
        <f t="shared" si="301"/>
        <v>0</v>
      </c>
      <c r="I602" s="41">
        <f t="shared" si="301"/>
        <v>0</v>
      </c>
      <c r="J602" s="41">
        <f t="shared" si="301"/>
        <v>0</v>
      </c>
      <c r="K602" s="41">
        <f t="shared" si="301"/>
        <v>0</v>
      </c>
      <c r="L602" s="41">
        <f t="shared" si="301"/>
        <v>0</v>
      </c>
      <c r="M602" s="41">
        <f t="shared" si="301"/>
        <v>0</v>
      </c>
      <c r="N602" s="41">
        <f t="shared" si="301"/>
        <v>0</v>
      </c>
      <c r="O602" s="41">
        <f t="shared" si="301"/>
        <v>0</v>
      </c>
      <c r="P602" s="41">
        <f t="shared" si="301"/>
        <v>0</v>
      </c>
      <c r="Q602" s="41">
        <f t="shared" si="301"/>
        <v>0</v>
      </c>
      <c r="R602" s="41">
        <f t="shared" si="301"/>
        <v>0</v>
      </c>
      <c r="S602" s="41">
        <f t="shared" si="301"/>
        <v>0</v>
      </c>
      <c r="T602" s="41">
        <f t="shared" si="301"/>
        <v>0</v>
      </c>
      <c r="U602" s="41">
        <f t="shared" si="301"/>
        <v>0</v>
      </c>
      <c r="V602" s="41">
        <f t="shared" si="301"/>
        <v>0</v>
      </c>
      <c r="W602" s="41">
        <f t="shared" si="301"/>
        <v>0</v>
      </c>
      <c r="X602" s="41">
        <f t="shared" si="301"/>
        <v>0</v>
      </c>
      <c r="Y602" s="41">
        <f t="shared" si="301"/>
        <v>0</v>
      </c>
      <c r="Z602" s="41">
        <f t="shared" si="301"/>
        <v>0</v>
      </c>
      <c r="AA602" s="41">
        <f t="shared" si="301"/>
        <v>8046806.2799999984</v>
      </c>
      <c r="AB602" s="42">
        <f>Z602/D602</f>
        <v>0</v>
      </c>
      <c r="AC602" s="32"/>
      <c r="AE602" s="128"/>
      <c r="AF602" s="128"/>
      <c r="AG602" s="128"/>
      <c r="AH602" s="128"/>
      <c r="AI602" s="128"/>
      <c r="AJ602" s="128"/>
      <c r="AK602" s="128"/>
    </row>
    <row r="603" spans="1:37" s="33" customFormat="1" ht="18" hidden="1" customHeight="1" x14ac:dyDescent="0.25">
      <c r="A603" s="43" t="s">
        <v>39</v>
      </c>
      <c r="B603" s="31">
        <f>[1]consoCURRENT!E12587</f>
        <v>0</v>
      </c>
      <c r="C603" s="31">
        <f>[1]consoCURRENT!F12587</f>
        <v>0</v>
      </c>
      <c r="D603" s="31">
        <f>[1]consoCURRENT!G12587</f>
        <v>0</v>
      </c>
      <c r="E603" s="31">
        <f>[1]consoCURRENT!H12587</f>
        <v>0</v>
      </c>
      <c r="F603" s="31">
        <f>[1]consoCURRENT!I12587</f>
        <v>0</v>
      </c>
      <c r="G603" s="31">
        <f>[1]consoCURRENT!J12587</f>
        <v>0</v>
      </c>
      <c r="H603" s="31">
        <f>[1]consoCURRENT!K12587</f>
        <v>0</v>
      </c>
      <c r="I603" s="31">
        <f>[1]consoCURRENT!L12587</f>
        <v>0</v>
      </c>
      <c r="J603" s="31">
        <f>[1]consoCURRENT!M12587</f>
        <v>0</v>
      </c>
      <c r="K603" s="31">
        <f>[1]consoCURRENT!N12587</f>
        <v>0</v>
      </c>
      <c r="L603" s="31">
        <f>[1]consoCURRENT!O12587</f>
        <v>0</v>
      </c>
      <c r="M603" s="31">
        <f>[1]consoCURRENT!P12587</f>
        <v>0</v>
      </c>
      <c r="N603" s="31">
        <f>[1]consoCURRENT!Q12587</f>
        <v>0</v>
      </c>
      <c r="O603" s="31">
        <f>[1]consoCURRENT!R12587</f>
        <v>0</v>
      </c>
      <c r="P603" s="31">
        <f>[1]consoCURRENT!S12587</f>
        <v>0</v>
      </c>
      <c r="Q603" s="31">
        <f>[1]consoCURRENT!T12587</f>
        <v>0</v>
      </c>
      <c r="R603" s="31">
        <f>[1]consoCURRENT!U12587</f>
        <v>0</v>
      </c>
      <c r="S603" s="31">
        <f>[1]consoCURRENT!V12587</f>
        <v>0</v>
      </c>
      <c r="T603" s="31">
        <f>[1]consoCURRENT!W12587</f>
        <v>0</v>
      </c>
      <c r="U603" s="31">
        <f>[1]consoCURRENT!X12587</f>
        <v>0</v>
      </c>
      <c r="V603" s="31">
        <f>[1]consoCURRENT!Y12587</f>
        <v>0</v>
      </c>
      <c r="W603" s="31">
        <f>[1]consoCURRENT!Z12587</f>
        <v>0</v>
      </c>
      <c r="X603" s="31">
        <f>[1]consoCURRENT!AA12587</f>
        <v>0</v>
      </c>
      <c r="Y603" s="31">
        <f>[1]consoCURRENT!AB12587</f>
        <v>0</v>
      </c>
      <c r="Z603" s="31">
        <f t="shared" ref="Z603" si="302">SUM(M603:Y603)</f>
        <v>0</v>
      </c>
      <c r="AA603" s="31">
        <f>D603-Z603</f>
        <v>0</v>
      </c>
      <c r="AB603" s="39"/>
      <c r="AC603" s="32"/>
      <c r="AE603" s="128"/>
      <c r="AF603" s="128"/>
      <c r="AG603" s="128"/>
      <c r="AH603" s="128"/>
      <c r="AI603" s="128"/>
      <c r="AJ603" s="128"/>
      <c r="AK603" s="128"/>
    </row>
    <row r="604" spans="1:37" s="33" customFormat="1" ht="18" hidden="1" customHeight="1" x14ac:dyDescent="0.25">
      <c r="A604" s="40" t="s">
        <v>40</v>
      </c>
      <c r="B604" s="41">
        <f t="shared" ref="B604:AA604" si="303">B603+B602</f>
        <v>8046806.2799999984</v>
      </c>
      <c r="C604" s="41">
        <f t="shared" si="303"/>
        <v>0</v>
      </c>
      <c r="D604" s="41">
        <f t="shared" si="303"/>
        <v>8046806.2799999984</v>
      </c>
      <c r="E604" s="41">
        <f t="shared" si="303"/>
        <v>0</v>
      </c>
      <c r="F604" s="41">
        <f t="shared" si="303"/>
        <v>0</v>
      </c>
      <c r="G604" s="41">
        <f t="shared" si="303"/>
        <v>0</v>
      </c>
      <c r="H604" s="41">
        <f t="shared" si="303"/>
        <v>0</v>
      </c>
      <c r="I604" s="41">
        <f t="shared" si="303"/>
        <v>0</v>
      </c>
      <c r="J604" s="41">
        <f t="shared" si="303"/>
        <v>0</v>
      </c>
      <c r="K604" s="41">
        <f t="shared" si="303"/>
        <v>0</v>
      </c>
      <c r="L604" s="41">
        <f t="shared" si="303"/>
        <v>0</v>
      </c>
      <c r="M604" s="41">
        <f t="shared" si="303"/>
        <v>0</v>
      </c>
      <c r="N604" s="41">
        <f t="shared" si="303"/>
        <v>0</v>
      </c>
      <c r="O604" s="41">
        <f t="shared" si="303"/>
        <v>0</v>
      </c>
      <c r="P604" s="41">
        <f t="shared" si="303"/>
        <v>0</v>
      </c>
      <c r="Q604" s="41">
        <f t="shared" si="303"/>
        <v>0</v>
      </c>
      <c r="R604" s="41">
        <f t="shared" si="303"/>
        <v>0</v>
      </c>
      <c r="S604" s="41">
        <f t="shared" si="303"/>
        <v>0</v>
      </c>
      <c r="T604" s="41">
        <f t="shared" si="303"/>
        <v>0</v>
      </c>
      <c r="U604" s="41">
        <f t="shared" si="303"/>
        <v>0</v>
      </c>
      <c r="V604" s="41">
        <f t="shared" si="303"/>
        <v>0</v>
      </c>
      <c r="W604" s="41">
        <f t="shared" si="303"/>
        <v>0</v>
      </c>
      <c r="X604" s="41">
        <f t="shared" si="303"/>
        <v>0</v>
      </c>
      <c r="Y604" s="41">
        <f t="shared" si="303"/>
        <v>0</v>
      </c>
      <c r="Z604" s="41">
        <f t="shared" si="303"/>
        <v>0</v>
      </c>
      <c r="AA604" s="41">
        <f t="shared" si="303"/>
        <v>8046806.2799999984</v>
      </c>
      <c r="AB604" s="42">
        <f>Z604/D604</f>
        <v>0</v>
      </c>
      <c r="AC604" s="44"/>
      <c r="AE604" s="128"/>
      <c r="AF604" s="128"/>
      <c r="AG604" s="128"/>
      <c r="AH604" s="128"/>
      <c r="AI604" s="128"/>
      <c r="AJ604" s="128"/>
      <c r="AK604" s="128"/>
    </row>
    <row r="605" spans="1:37" s="33" customFormat="1" ht="15" hidden="1" customHeight="1" x14ac:dyDescent="0.25">
      <c r="A605" s="34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2"/>
      <c r="AE605" s="128"/>
      <c r="AF605" s="128"/>
      <c r="AG605" s="128"/>
      <c r="AH605" s="128"/>
      <c r="AI605" s="128"/>
      <c r="AJ605" s="128"/>
      <c r="AK605" s="128"/>
    </row>
    <row r="606" spans="1:37" s="33" customFormat="1" ht="15" hidden="1" customHeight="1" x14ac:dyDescent="0.25">
      <c r="A606" s="34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2"/>
      <c r="AE606" s="128"/>
      <c r="AF606" s="128"/>
      <c r="AG606" s="128"/>
      <c r="AH606" s="128"/>
      <c r="AI606" s="128"/>
      <c r="AJ606" s="128"/>
      <c r="AK606" s="128"/>
    </row>
    <row r="607" spans="1:37" s="33" customFormat="1" ht="15" hidden="1" customHeight="1" x14ac:dyDescent="0.25">
      <c r="A607" s="48" t="s">
        <v>53</v>
      </c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2"/>
      <c r="AE607" s="128"/>
      <c r="AF607" s="128"/>
      <c r="AG607" s="128"/>
      <c r="AH607" s="128"/>
      <c r="AI607" s="128"/>
      <c r="AJ607" s="128"/>
      <c r="AK607" s="128"/>
    </row>
    <row r="608" spans="1:37" s="33" customFormat="1" ht="18" hidden="1" customHeight="1" x14ac:dyDescent="0.2">
      <c r="A608" s="36" t="s">
        <v>34</v>
      </c>
      <c r="B608" s="31">
        <f>[1]consoCURRENT!E12648</f>
        <v>0</v>
      </c>
      <c r="C608" s="31">
        <f>[1]consoCURRENT!F12648</f>
        <v>0</v>
      </c>
      <c r="D608" s="31">
        <f>[1]consoCURRENT!G12648</f>
        <v>0</v>
      </c>
      <c r="E608" s="31">
        <f>[1]consoCURRENT!H12648</f>
        <v>0</v>
      </c>
      <c r="F608" s="31">
        <f>[1]consoCURRENT!I12648</f>
        <v>0</v>
      </c>
      <c r="G608" s="31">
        <f>[1]consoCURRENT!J12648</f>
        <v>0</v>
      </c>
      <c r="H608" s="31">
        <f>[1]consoCURRENT!K12648</f>
        <v>0</v>
      </c>
      <c r="I608" s="31">
        <f>[1]consoCURRENT!L12648</f>
        <v>0</v>
      </c>
      <c r="J608" s="31">
        <f>[1]consoCURRENT!M12648</f>
        <v>0</v>
      </c>
      <c r="K608" s="31">
        <f>[1]consoCURRENT!N12648</f>
        <v>0</v>
      </c>
      <c r="L608" s="31">
        <f>[1]consoCURRENT!O12648</f>
        <v>0</v>
      </c>
      <c r="M608" s="31">
        <f>[1]consoCURRENT!P12648</f>
        <v>0</v>
      </c>
      <c r="N608" s="31">
        <f>[1]consoCURRENT!Q12648</f>
        <v>0</v>
      </c>
      <c r="O608" s="31">
        <f>[1]consoCURRENT!R12648</f>
        <v>0</v>
      </c>
      <c r="P608" s="31">
        <f>[1]consoCURRENT!S12648</f>
        <v>0</v>
      </c>
      <c r="Q608" s="31">
        <f>[1]consoCURRENT!T12648</f>
        <v>0</v>
      </c>
      <c r="R608" s="31">
        <f>[1]consoCURRENT!U12648</f>
        <v>0</v>
      </c>
      <c r="S608" s="31">
        <f>[1]consoCURRENT!V12648</f>
        <v>0</v>
      </c>
      <c r="T608" s="31">
        <f>[1]consoCURRENT!W12648</f>
        <v>0</v>
      </c>
      <c r="U608" s="31">
        <f>[1]consoCURRENT!X12648</f>
        <v>0</v>
      </c>
      <c r="V608" s="31">
        <f>[1]consoCURRENT!Y12648</f>
        <v>0</v>
      </c>
      <c r="W608" s="31">
        <f>[1]consoCURRENT!Z12648</f>
        <v>0</v>
      </c>
      <c r="X608" s="31">
        <f>[1]consoCURRENT!AA12648</f>
        <v>0</v>
      </c>
      <c r="Y608" s="31">
        <f>[1]consoCURRENT!AB12648</f>
        <v>0</v>
      </c>
      <c r="Z608" s="31">
        <f>SUM(M608:Y608)</f>
        <v>0</v>
      </c>
      <c r="AA608" s="31">
        <f>D608-Z608</f>
        <v>0</v>
      </c>
      <c r="AB608" s="39" t="e">
        <f>Z608/D608</f>
        <v>#DIV/0!</v>
      </c>
      <c r="AC608" s="32"/>
      <c r="AE608" s="128"/>
      <c r="AF608" s="128"/>
      <c r="AG608" s="128"/>
      <c r="AH608" s="128"/>
      <c r="AI608" s="128"/>
      <c r="AJ608" s="128"/>
      <c r="AK608" s="128"/>
    </row>
    <row r="609" spans="1:37" s="33" customFormat="1" ht="18" hidden="1" customHeight="1" x14ac:dyDescent="0.2">
      <c r="A609" s="36" t="s">
        <v>35</v>
      </c>
      <c r="B609" s="31">
        <f>[1]consoCURRENT!E12761</f>
        <v>11953309.419999998</v>
      </c>
      <c r="C609" s="31">
        <f>[1]consoCURRENT!F12761</f>
        <v>0</v>
      </c>
      <c r="D609" s="31">
        <f>[1]consoCURRENT!G12761</f>
        <v>11953309.419999998</v>
      </c>
      <c r="E609" s="31">
        <f>[1]consoCURRENT!H12761</f>
        <v>0</v>
      </c>
      <c r="F609" s="31">
        <f>[1]consoCURRENT!I12761</f>
        <v>0</v>
      </c>
      <c r="G609" s="31">
        <f>[1]consoCURRENT!J12761</f>
        <v>0</v>
      </c>
      <c r="H609" s="31">
        <f>[1]consoCURRENT!K12761</f>
        <v>0</v>
      </c>
      <c r="I609" s="31">
        <f>[1]consoCURRENT!L12761</f>
        <v>0</v>
      </c>
      <c r="J609" s="31">
        <f>[1]consoCURRENT!M12761</f>
        <v>0</v>
      </c>
      <c r="K609" s="31">
        <f>[1]consoCURRENT!N12761</f>
        <v>0</v>
      </c>
      <c r="L609" s="31">
        <f>[1]consoCURRENT!O12761</f>
        <v>0</v>
      </c>
      <c r="M609" s="31">
        <f>[1]consoCURRENT!P12761</f>
        <v>0</v>
      </c>
      <c r="N609" s="31">
        <f>[1]consoCURRENT!Q12761</f>
        <v>374486.78</v>
      </c>
      <c r="O609" s="31">
        <f>[1]consoCURRENT!R12761</f>
        <v>1725340.2500000002</v>
      </c>
      <c r="P609" s="31">
        <f>[1]consoCURRENT!S12761</f>
        <v>-2099827.0300000003</v>
      </c>
      <c r="Q609" s="31">
        <f>[1]consoCURRENT!T12761</f>
        <v>0</v>
      </c>
      <c r="R609" s="31">
        <f>[1]consoCURRENT!U12761</f>
        <v>0</v>
      </c>
      <c r="S609" s="31">
        <f>[1]consoCURRENT!V12761</f>
        <v>0</v>
      </c>
      <c r="T609" s="31">
        <f>[1]consoCURRENT!W12761</f>
        <v>0</v>
      </c>
      <c r="U609" s="31">
        <f>[1]consoCURRENT!X12761</f>
        <v>0</v>
      </c>
      <c r="V609" s="31">
        <f>[1]consoCURRENT!Y12761</f>
        <v>0</v>
      </c>
      <c r="W609" s="31">
        <f>[1]consoCURRENT!Z12761</f>
        <v>0</v>
      </c>
      <c r="X609" s="31">
        <f>[1]consoCURRENT!AA12761</f>
        <v>0</v>
      </c>
      <c r="Y609" s="31">
        <f>[1]consoCURRENT!AB12761</f>
        <v>0</v>
      </c>
      <c r="Z609" s="31">
        <f t="shared" ref="Z609:Z611" si="304">SUM(M609:Y609)</f>
        <v>0</v>
      </c>
      <c r="AA609" s="31">
        <f>D609-Z609</f>
        <v>11953309.419999998</v>
      </c>
      <c r="AB609" s="39">
        <f>Z609/D609</f>
        <v>0</v>
      </c>
      <c r="AC609" s="32"/>
      <c r="AE609" s="128"/>
      <c r="AF609" s="128"/>
      <c r="AG609" s="128"/>
      <c r="AH609" s="128"/>
      <c r="AI609" s="128"/>
      <c r="AJ609" s="128"/>
      <c r="AK609" s="128"/>
    </row>
    <row r="610" spans="1:37" s="33" customFormat="1" ht="18" hidden="1" customHeight="1" x14ac:dyDescent="0.2">
      <c r="A610" s="36" t="s">
        <v>36</v>
      </c>
      <c r="B610" s="31">
        <f>[1]consoCURRENT!E12767</f>
        <v>0</v>
      </c>
      <c r="C610" s="31">
        <f>[1]consoCURRENT!F12767</f>
        <v>0</v>
      </c>
      <c r="D610" s="31">
        <f>[1]consoCURRENT!G12767</f>
        <v>0</v>
      </c>
      <c r="E610" s="31">
        <f>[1]consoCURRENT!H12767</f>
        <v>0</v>
      </c>
      <c r="F610" s="31">
        <f>[1]consoCURRENT!I12767</f>
        <v>0</v>
      </c>
      <c r="G610" s="31">
        <f>[1]consoCURRENT!J12767</f>
        <v>0</v>
      </c>
      <c r="H610" s="31">
        <f>[1]consoCURRENT!K12767</f>
        <v>0</v>
      </c>
      <c r="I610" s="31">
        <f>[1]consoCURRENT!L12767</f>
        <v>0</v>
      </c>
      <c r="J610" s="31">
        <f>[1]consoCURRENT!M12767</f>
        <v>0</v>
      </c>
      <c r="K610" s="31">
        <f>[1]consoCURRENT!N12767</f>
        <v>0</v>
      </c>
      <c r="L610" s="31">
        <f>[1]consoCURRENT!O12767</f>
        <v>0</v>
      </c>
      <c r="M610" s="31">
        <f>[1]consoCURRENT!P12767</f>
        <v>0</v>
      </c>
      <c r="N610" s="31">
        <f>[1]consoCURRENT!Q12767</f>
        <v>0</v>
      </c>
      <c r="O610" s="31">
        <f>[1]consoCURRENT!R12767</f>
        <v>0</v>
      </c>
      <c r="P610" s="31">
        <f>[1]consoCURRENT!S12767</f>
        <v>0</v>
      </c>
      <c r="Q610" s="31">
        <f>[1]consoCURRENT!T12767</f>
        <v>0</v>
      </c>
      <c r="R610" s="31">
        <f>[1]consoCURRENT!U12767</f>
        <v>0</v>
      </c>
      <c r="S610" s="31">
        <f>[1]consoCURRENT!V12767</f>
        <v>0</v>
      </c>
      <c r="T610" s="31">
        <f>[1]consoCURRENT!W12767</f>
        <v>0</v>
      </c>
      <c r="U610" s="31">
        <f>[1]consoCURRENT!X12767</f>
        <v>0</v>
      </c>
      <c r="V610" s="31">
        <f>[1]consoCURRENT!Y12767</f>
        <v>0</v>
      </c>
      <c r="W610" s="31">
        <f>[1]consoCURRENT!Z12767</f>
        <v>0</v>
      </c>
      <c r="X610" s="31">
        <f>[1]consoCURRENT!AA12767</f>
        <v>0</v>
      </c>
      <c r="Y610" s="31">
        <f>[1]consoCURRENT!AB12767</f>
        <v>0</v>
      </c>
      <c r="Z610" s="31">
        <f t="shared" si="304"/>
        <v>0</v>
      </c>
      <c r="AA610" s="31">
        <f>D610-Z610</f>
        <v>0</v>
      </c>
      <c r="AB610" s="39"/>
      <c r="AC610" s="32"/>
      <c r="AE610" s="128"/>
      <c r="AF610" s="128"/>
      <c r="AG610" s="128"/>
      <c r="AH610" s="128"/>
      <c r="AI610" s="128"/>
      <c r="AJ610" s="128"/>
      <c r="AK610" s="128"/>
    </row>
    <row r="611" spans="1:37" s="33" customFormat="1" ht="18" hidden="1" customHeight="1" x14ac:dyDescent="0.2">
      <c r="A611" s="36" t="s">
        <v>37</v>
      </c>
      <c r="B611" s="31">
        <f>[1]consoCURRENT!E12796</f>
        <v>0</v>
      </c>
      <c r="C611" s="31">
        <f>[1]consoCURRENT!F12796</f>
        <v>0</v>
      </c>
      <c r="D611" s="31">
        <f>[1]consoCURRENT!G12796</f>
        <v>0</v>
      </c>
      <c r="E611" s="31">
        <f>[1]consoCURRENT!H12796</f>
        <v>0</v>
      </c>
      <c r="F611" s="31">
        <f>[1]consoCURRENT!I12796</f>
        <v>0</v>
      </c>
      <c r="G611" s="31">
        <f>[1]consoCURRENT!J12796</f>
        <v>0</v>
      </c>
      <c r="H611" s="31">
        <f>[1]consoCURRENT!K12796</f>
        <v>0</v>
      </c>
      <c r="I611" s="31">
        <f>[1]consoCURRENT!L12796</f>
        <v>0</v>
      </c>
      <c r="J611" s="31">
        <f>[1]consoCURRENT!M12796</f>
        <v>0</v>
      </c>
      <c r="K611" s="31">
        <f>[1]consoCURRENT!N12796</f>
        <v>0</v>
      </c>
      <c r="L611" s="31">
        <f>[1]consoCURRENT!O12796</f>
        <v>0</v>
      </c>
      <c r="M611" s="31">
        <f>[1]consoCURRENT!P12796</f>
        <v>0</v>
      </c>
      <c r="N611" s="31">
        <f>[1]consoCURRENT!Q12796</f>
        <v>0</v>
      </c>
      <c r="O611" s="31">
        <f>[1]consoCURRENT!R12796</f>
        <v>0</v>
      </c>
      <c r="P611" s="31">
        <f>[1]consoCURRENT!S12796</f>
        <v>0</v>
      </c>
      <c r="Q611" s="31">
        <f>[1]consoCURRENT!T12796</f>
        <v>0</v>
      </c>
      <c r="R611" s="31">
        <f>[1]consoCURRENT!U12796</f>
        <v>0</v>
      </c>
      <c r="S611" s="31">
        <f>[1]consoCURRENT!V12796</f>
        <v>0</v>
      </c>
      <c r="T611" s="31">
        <f>[1]consoCURRENT!W12796</f>
        <v>0</v>
      </c>
      <c r="U611" s="31">
        <f>[1]consoCURRENT!X12796</f>
        <v>0</v>
      </c>
      <c r="V611" s="31">
        <f>[1]consoCURRENT!Y12796</f>
        <v>0</v>
      </c>
      <c r="W611" s="31">
        <f>[1]consoCURRENT!Z12796</f>
        <v>0</v>
      </c>
      <c r="X611" s="31">
        <f>[1]consoCURRENT!AA12796</f>
        <v>0</v>
      </c>
      <c r="Y611" s="31">
        <f>[1]consoCURRENT!AB12796</f>
        <v>0</v>
      </c>
      <c r="Z611" s="31">
        <f t="shared" si="304"/>
        <v>0</v>
      </c>
      <c r="AA611" s="31">
        <f>D611-Z611</f>
        <v>0</v>
      </c>
      <c r="AB611" s="39"/>
      <c r="AC611" s="32"/>
      <c r="AE611" s="128"/>
      <c r="AF611" s="128"/>
      <c r="AG611" s="128"/>
      <c r="AH611" s="128"/>
      <c r="AI611" s="128"/>
      <c r="AJ611" s="128"/>
      <c r="AK611" s="128"/>
    </row>
    <row r="612" spans="1:37" s="33" customFormat="1" ht="18" hidden="1" customHeight="1" x14ac:dyDescent="0.25">
      <c r="A612" s="40" t="s">
        <v>38</v>
      </c>
      <c r="B612" s="41">
        <f t="shared" ref="B612:AA612" si="305">SUM(B608:B611)</f>
        <v>11953309.419999998</v>
      </c>
      <c r="C612" s="41">
        <f t="shared" si="305"/>
        <v>0</v>
      </c>
      <c r="D612" s="41">
        <f t="shared" si="305"/>
        <v>11953309.419999998</v>
      </c>
      <c r="E612" s="41">
        <f t="shared" si="305"/>
        <v>0</v>
      </c>
      <c r="F612" s="41">
        <f t="shared" si="305"/>
        <v>0</v>
      </c>
      <c r="G612" s="41">
        <f t="shared" si="305"/>
        <v>0</v>
      </c>
      <c r="H612" s="41">
        <f t="shared" si="305"/>
        <v>0</v>
      </c>
      <c r="I612" s="41">
        <f t="shared" si="305"/>
        <v>0</v>
      </c>
      <c r="J612" s="41">
        <f t="shared" si="305"/>
        <v>0</v>
      </c>
      <c r="K612" s="41">
        <f t="shared" si="305"/>
        <v>0</v>
      </c>
      <c r="L612" s="41">
        <f t="shared" si="305"/>
        <v>0</v>
      </c>
      <c r="M612" s="41">
        <f t="shared" si="305"/>
        <v>0</v>
      </c>
      <c r="N612" s="41">
        <f t="shared" si="305"/>
        <v>374486.78</v>
      </c>
      <c r="O612" s="41">
        <f t="shared" si="305"/>
        <v>1725340.2500000002</v>
      </c>
      <c r="P612" s="41">
        <f t="shared" si="305"/>
        <v>-2099827.0300000003</v>
      </c>
      <c r="Q612" s="41">
        <f t="shared" si="305"/>
        <v>0</v>
      </c>
      <c r="R612" s="41">
        <f t="shared" si="305"/>
        <v>0</v>
      </c>
      <c r="S612" s="41">
        <f t="shared" si="305"/>
        <v>0</v>
      </c>
      <c r="T612" s="41">
        <f t="shared" si="305"/>
        <v>0</v>
      </c>
      <c r="U612" s="41">
        <f t="shared" si="305"/>
        <v>0</v>
      </c>
      <c r="V612" s="41">
        <f t="shared" si="305"/>
        <v>0</v>
      </c>
      <c r="W612" s="41">
        <f t="shared" si="305"/>
        <v>0</v>
      </c>
      <c r="X612" s="41">
        <f t="shared" si="305"/>
        <v>0</v>
      </c>
      <c r="Y612" s="41">
        <f t="shared" si="305"/>
        <v>0</v>
      </c>
      <c r="Z612" s="41">
        <f t="shared" si="305"/>
        <v>0</v>
      </c>
      <c r="AA612" s="41">
        <f t="shared" si="305"/>
        <v>11953309.419999998</v>
      </c>
      <c r="AB612" s="42">
        <f>Z612/D612</f>
        <v>0</v>
      </c>
      <c r="AC612" s="32"/>
      <c r="AE612" s="128"/>
      <c r="AF612" s="128"/>
      <c r="AG612" s="128"/>
      <c r="AH612" s="128"/>
      <c r="AI612" s="128"/>
      <c r="AJ612" s="128"/>
      <c r="AK612" s="128"/>
    </row>
    <row r="613" spans="1:37" s="33" customFormat="1" ht="18" hidden="1" customHeight="1" x14ac:dyDescent="0.25">
      <c r="A613" s="43" t="s">
        <v>39</v>
      </c>
      <c r="B613" s="31">
        <f>[1]consoCURRENT!E12800</f>
        <v>0</v>
      </c>
      <c r="C613" s="31">
        <f>[1]consoCURRENT!F12800</f>
        <v>0</v>
      </c>
      <c r="D613" s="31">
        <f>[1]consoCURRENT!G12800</f>
        <v>0</v>
      </c>
      <c r="E613" s="31">
        <f>[1]consoCURRENT!H12800</f>
        <v>0</v>
      </c>
      <c r="F613" s="31">
        <f>[1]consoCURRENT!I12800</f>
        <v>0</v>
      </c>
      <c r="G613" s="31">
        <f>[1]consoCURRENT!J12800</f>
        <v>0</v>
      </c>
      <c r="H613" s="31">
        <f>[1]consoCURRENT!K12800</f>
        <v>0</v>
      </c>
      <c r="I613" s="31">
        <f>[1]consoCURRENT!L12800</f>
        <v>0</v>
      </c>
      <c r="J613" s="31">
        <f>[1]consoCURRENT!M12800</f>
        <v>0</v>
      </c>
      <c r="K613" s="31">
        <f>[1]consoCURRENT!N12800</f>
        <v>0</v>
      </c>
      <c r="L613" s="31">
        <f>[1]consoCURRENT!O12800</f>
        <v>0</v>
      </c>
      <c r="M613" s="31">
        <f>[1]consoCURRENT!P12800</f>
        <v>0</v>
      </c>
      <c r="N613" s="31">
        <f>[1]consoCURRENT!Q12800</f>
        <v>0</v>
      </c>
      <c r="O613" s="31">
        <f>[1]consoCURRENT!R12800</f>
        <v>0</v>
      </c>
      <c r="P613" s="31">
        <f>[1]consoCURRENT!S12800</f>
        <v>0</v>
      </c>
      <c r="Q613" s="31">
        <f>[1]consoCURRENT!T12800</f>
        <v>0</v>
      </c>
      <c r="R613" s="31">
        <f>[1]consoCURRENT!U12800</f>
        <v>0</v>
      </c>
      <c r="S613" s="31">
        <f>[1]consoCURRENT!V12800</f>
        <v>0</v>
      </c>
      <c r="T613" s="31">
        <f>[1]consoCURRENT!W12800</f>
        <v>0</v>
      </c>
      <c r="U613" s="31">
        <f>[1]consoCURRENT!X12800</f>
        <v>0</v>
      </c>
      <c r="V613" s="31">
        <f>[1]consoCURRENT!Y12800</f>
        <v>0</v>
      </c>
      <c r="W613" s="31">
        <f>[1]consoCURRENT!Z12800</f>
        <v>0</v>
      </c>
      <c r="X613" s="31">
        <f>[1]consoCURRENT!AA12800</f>
        <v>0</v>
      </c>
      <c r="Y613" s="31">
        <f>[1]consoCURRENT!AB12800</f>
        <v>0</v>
      </c>
      <c r="Z613" s="31">
        <f t="shared" ref="Z613" si="306">SUM(M613:Y613)</f>
        <v>0</v>
      </c>
      <c r="AA613" s="31">
        <f>D613-Z613</f>
        <v>0</v>
      </c>
      <c r="AB613" s="39"/>
      <c r="AC613" s="32"/>
      <c r="AE613" s="128"/>
      <c r="AF613" s="128"/>
      <c r="AG613" s="128"/>
      <c r="AH613" s="128"/>
      <c r="AI613" s="128"/>
      <c r="AJ613" s="128"/>
      <c r="AK613" s="128"/>
    </row>
    <row r="614" spans="1:37" s="33" customFormat="1" ht="18" hidden="1" customHeight="1" x14ac:dyDescent="0.25">
      <c r="A614" s="40" t="s">
        <v>40</v>
      </c>
      <c r="B614" s="41">
        <f t="shared" ref="B614:AA614" si="307">B613+B612</f>
        <v>11953309.419999998</v>
      </c>
      <c r="C614" s="41">
        <f t="shared" si="307"/>
        <v>0</v>
      </c>
      <c r="D614" s="41">
        <f t="shared" si="307"/>
        <v>11953309.419999998</v>
      </c>
      <c r="E614" s="41">
        <f t="shared" si="307"/>
        <v>0</v>
      </c>
      <c r="F614" s="41">
        <f t="shared" si="307"/>
        <v>0</v>
      </c>
      <c r="G614" s="41">
        <f t="shared" si="307"/>
        <v>0</v>
      </c>
      <c r="H614" s="41">
        <f t="shared" si="307"/>
        <v>0</v>
      </c>
      <c r="I614" s="41">
        <f t="shared" si="307"/>
        <v>0</v>
      </c>
      <c r="J614" s="41">
        <f t="shared" si="307"/>
        <v>0</v>
      </c>
      <c r="K614" s="41">
        <f t="shared" si="307"/>
        <v>0</v>
      </c>
      <c r="L614" s="41">
        <f t="shared" si="307"/>
        <v>0</v>
      </c>
      <c r="M614" s="41">
        <f t="shared" si="307"/>
        <v>0</v>
      </c>
      <c r="N614" s="41">
        <f t="shared" si="307"/>
        <v>374486.78</v>
      </c>
      <c r="O614" s="41">
        <f t="shared" si="307"/>
        <v>1725340.2500000002</v>
      </c>
      <c r="P614" s="41">
        <f t="shared" si="307"/>
        <v>-2099827.0300000003</v>
      </c>
      <c r="Q614" s="41">
        <f t="shared" si="307"/>
        <v>0</v>
      </c>
      <c r="R614" s="41">
        <f t="shared" si="307"/>
        <v>0</v>
      </c>
      <c r="S614" s="41">
        <f t="shared" si="307"/>
        <v>0</v>
      </c>
      <c r="T614" s="41">
        <f t="shared" si="307"/>
        <v>0</v>
      </c>
      <c r="U614" s="41">
        <f t="shared" si="307"/>
        <v>0</v>
      </c>
      <c r="V614" s="41">
        <f t="shared" si="307"/>
        <v>0</v>
      </c>
      <c r="W614" s="41">
        <f t="shared" si="307"/>
        <v>0</v>
      </c>
      <c r="X614" s="41">
        <f t="shared" si="307"/>
        <v>0</v>
      </c>
      <c r="Y614" s="41">
        <f t="shared" si="307"/>
        <v>0</v>
      </c>
      <c r="Z614" s="41">
        <f t="shared" si="307"/>
        <v>0</v>
      </c>
      <c r="AA614" s="41">
        <f t="shared" si="307"/>
        <v>11953309.419999998</v>
      </c>
      <c r="AB614" s="42">
        <f>Z614/D614</f>
        <v>0</v>
      </c>
      <c r="AC614" s="44"/>
      <c r="AE614" s="128"/>
      <c r="AF614" s="128"/>
      <c r="AG614" s="128"/>
      <c r="AH614" s="128"/>
      <c r="AI614" s="128"/>
      <c r="AJ614" s="128"/>
      <c r="AK614" s="128"/>
    </row>
    <row r="615" spans="1:37" s="33" customFormat="1" ht="15" hidden="1" customHeight="1" x14ac:dyDescent="0.25">
      <c r="A615" s="34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2"/>
      <c r="AE615" s="128"/>
      <c r="AF615" s="128"/>
      <c r="AG615" s="128"/>
      <c r="AH615" s="128"/>
      <c r="AI615" s="128"/>
      <c r="AJ615" s="128"/>
      <c r="AK615" s="128"/>
    </row>
    <row r="616" spans="1:37" s="33" customFormat="1" ht="15" hidden="1" customHeight="1" x14ac:dyDescent="0.25">
      <c r="A616" s="34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2"/>
      <c r="AE616" s="128"/>
      <c r="AF616" s="128"/>
      <c r="AG616" s="128"/>
      <c r="AH616" s="128"/>
      <c r="AI616" s="128"/>
      <c r="AJ616" s="128"/>
      <c r="AK616" s="128"/>
    </row>
    <row r="617" spans="1:37" s="33" customFormat="1" ht="15" hidden="1" customHeight="1" x14ac:dyDescent="0.25">
      <c r="A617" s="48" t="s">
        <v>54</v>
      </c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2"/>
      <c r="AE617" s="128"/>
      <c r="AF617" s="128"/>
      <c r="AG617" s="128"/>
      <c r="AH617" s="128"/>
      <c r="AI617" s="128"/>
      <c r="AJ617" s="128"/>
      <c r="AK617" s="128"/>
    </row>
    <row r="618" spans="1:37" s="33" customFormat="1" ht="18" hidden="1" customHeight="1" x14ac:dyDescent="0.2">
      <c r="A618" s="36" t="s">
        <v>34</v>
      </c>
      <c r="B618" s="31">
        <f>[1]consoCURRENT!E12861</f>
        <v>0</v>
      </c>
      <c r="C618" s="31">
        <f>[1]consoCURRENT!F12861</f>
        <v>0</v>
      </c>
      <c r="D618" s="31">
        <f>[1]consoCURRENT!G12861</f>
        <v>0</v>
      </c>
      <c r="E618" s="31">
        <f>[1]consoCURRENT!H12861</f>
        <v>0</v>
      </c>
      <c r="F618" s="31">
        <f>[1]consoCURRENT!I12861</f>
        <v>0</v>
      </c>
      <c r="G618" s="31">
        <f>[1]consoCURRENT!J12861</f>
        <v>0</v>
      </c>
      <c r="H618" s="31">
        <f>[1]consoCURRENT!K12861</f>
        <v>0</v>
      </c>
      <c r="I618" s="31">
        <f>[1]consoCURRENT!L12861</f>
        <v>0</v>
      </c>
      <c r="J618" s="31">
        <f>[1]consoCURRENT!M12861</f>
        <v>0</v>
      </c>
      <c r="K618" s="31">
        <f>[1]consoCURRENT!N12861</f>
        <v>0</v>
      </c>
      <c r="L618" s="31">
        <f>[1]consoCURRENT!O12861</f>
        <v>0</v>
      </c>
      <c r="M618" s="31">
        <f>[1]consoCURRENT!P12861</f>
        <v>0</v>
      </c>
      <c r="N618" s="31">
        <f>[1]consoCURRENT!Q12861</f>
        <v>0</v>
      </c>
      <c r="O618" s="31">
        <f>[1]consoCURRENT!R12861</f>
        <v>0</v>
      </c>
      <c r="P618" s="31">
        <f>[1]consoCURRENT!S12861</f>
        <v>0</v>
      </c>
      <c r="Q618" s="31">
        <f>[1]consoCURRENT!T12861</f>
        <v>0</v>
      </c>
      <c r="R618" s="31">
        <f>[1]consoCURRENT!U12861</f>
        <v>0</v>
      </c>
      <c r="S618" s="31">
        <f>[1]consoCURRENT!V12861</f>
        <v>0</v>
      </c>
      <c r="T618" s="31">
        <f>[1]consoCURRENT!W12861</f>
        <v>0</v>
      </c>
      <c r="U618" s="31">
        <f>[1]consoCURRENT!X12861</f>
        <v>0</v>
      </c>
      <c r="V618" s="31">
        <f>[1]consoCURRENT!Y12861</f>
        <v>0</v>
      </c>
      <c r="W618" s="31">
        <f>[1]consoCURRENT!Z12861</f>
        <v>0</v>
      </c>
      <c r="X618" s="31">
        <f>[1]consoCURRENT!AA12861</f>
        <v>0</v>
      </c>
      <c r="Y618" s="31">
        <f>[1]consoCURRENT!AB12861</f>
        <v>0</v>
      </c>
      <c r="Z618" s="31">
        <f>SUM(M618:Y618)</f>
        <v>0</v>
      </c>
      <c r="AA618" s="31">
        <f>D618-Z618</f>
        <v>0</v>
      </c>
      <c r="AB618" s="39" t="e">
        <f>Z618/D618</f>
        <v>#DIV/0!</v>
      </c>
      <c r="AC618" s="32"/>
      <c r="AE618" s="128"/>
      <c r="AF618" s="128"/>
      <c r="AG618" s="128"/>
      <c r="AH618" s="128"/>
      <c r="AI618" s="128"/>
      <c r="AJ618" s="128"/>
      <c r="AK618" s="128"/>
    </row>
    <row r="619" spans="1:37" s="33" customFormat="1" ht="18" hidden="1" customHeight="1" x14ac:dyDescent="0.2">
      <c r="A619" s="36" t="s">
        <v>35</v>
      </c>
      <c r="B619" s="31">
        <f>[1]consoCURRENT!E12974</f>
        <v>2179605.1300000115</v>
      </c>
      <c r="C619" s="31">
        <f>[1]consoCURRENT!F12974</f>
        <v>0</v>
      </c>
      <c r="D619" s="31">
        <f>[1]consoCURRENT!G12974</f>
        <v>2179605.1300000115</v>
      </c>
      <c r="E619" s="31">
        <f>[1]consoCURRENT!H12974</f>
        <v>0</v>
      </c>
      <c r="F619" s="31">
        <f>[1]consoCURRENT!I12974</f>
        <v>0</v>
      </c>
      <c r="G619" s="31">
        <f>[1]consoCURRENT!J12974</f>
        <v>0</v>
      </c>
      <c r="H619" s="31">
        <f>[1]consoCURRENT!K12974</f>
        <v>0</v>
      </c>
      <c r="I619" s="31">
        <f>[1]consoCURRENT!L12974</f>
        <v>0</v>
      </c>
      <c r="J619" s="31">
        <f>[1]consoCURRENT!M12974</f>
        <v>0</v>
      </c>
      <c r="K619" s="31">
        <f>[1]consoCURRENT!N12974</f>
        <v>0</v>
      </c>
      <c r="L619" s="31">
        <f>[1]consoCURRENT!O12974</f>
        <v>0</v>
      </c>
      <c r="M619" s="31">
        <f>[1]consoCURRENT!P12974</f>
        <v>0</v>
      </c>
      <c r="N619" s="31">
        <f>[1]consoCURRENT!Q12974</f>
        <v>0</v>
      </c>
      <c r="O619" s="31">
        <f>[1]consoCURRENT!R12974</f>
        <v>0</v>
      </c>
      <c r="P619" s="31">
        <f>[1]consoCURRENT!S12974</f>
        <v>0</v>
      </c>
      <c r="Q619" s="31">
        <f>[1]consoCURRENT!T12974</f>
        <v>0</v>
      </c>
      <c r="R619" s="31">
        <f>[1]consoCURRENT!U12974</f>
        <v>0</v>
      </c>
      <c r="S619" s="31">
        <f>[1]consoCURRENT!V12974</f>
        <v>0</v>
      </c>
      <c r="T619" s="31">
        <f>[1]consoCURRENT!W12974</f>
        <v>0</v>
      </c>
      <c r="U619" s="31">
        <f>[1]consoCURRENT!X12974</f>
        <v>0</v>
      </c>
      <c r="V619" s="31">
        <f>[1]consoCURRENT!Y12974</f>
        <v>0</v>
      </c>
      <c r="W619" s="31">
        <f>[1]consoCURRENT!Z12974</f>
        <v>0</v>
      </c>
      <c r="X619" s="31">
        <f>[1]consoCURRENT!AA12974</f>
        <v>0</v>
      </c>
      <c r="Y619" s="31">
        <f>[1]consoCURRENT!AB12974</f>
        <v>0</v>
      </c>
      <c r="Z619" s="31">
        <f t="shared" ref="Z619:Z621" si="308">SUM(M619:Y619)</f>
        <v>0</v>
      </c>
      <c r="AA619" s="31">
        <f>D619-Z619</f>
        <v>2179605.1300000115</v>
      </c>
      <c r="AB619" s="39">
        <f>Z619/D619</f>
        <v>0</v>
      </c>
      <c r="AC619" s="32"/>
      <c r="AE619" s="128"/>
      <c r="AF619" s="128"/>
      <c r="AG619" s="128"/>
      <c r="AH619" s="128"/>
      <c r="AI619" s="128"/>
      <c r="AJ619" s="128"/>
      <c r="AK619" s="128"/>
    </row>
    <row r="620" spans="1:37" s="33" customFormat="1" ht="18" hidden="1" customHeight="1" x14ac:dyDescent="0.2">
      <c r="A620" s="36" t="s">
        <v>36</v>
      </c>
      <c r="B620" s="31">
        <f>[1]consoCURRENT!E12980</f>
        <v>0</v>
      </c>
      <c r="C620" s="31">
        <f>[1]consoCURRENT!F12980</f>
        <v>0</v>
      </c>
      <c r="D620" s="31">
        <f>[1]consoCURRENT!G12980</f>
        <v>0</v>
      </c>
      <c r="E620" s="31">
        <f>[1]consoCURRENT!H12980</f>
        <v>0</v>
      </c>
      <c r="F620" s="31">
        <f>[1]consoCURRENT!I12980</f>
        <v>0</v>
      </c>
      <c r="G620" s="31">
        <f>[1]consoCURRENT!J12980</f>
        <v>0</v>
      </c>
      <c r="H620" s="31">
        <f>[1]consoCURRENT!K12980</f>
        <v>0</v>
      </c>
      <c r="I620" s="31">
        <f>[1]consoCURRENT!L12980</f>
        <v>0</v>
      </c>
      <c r="J620" s="31">
        <f>[1]consoCURRENT!M12980</f>
        <v>0</v>
      </c>
      <c r="K620" s="31">
        <f>[1]consoCURRENT!N12980</f>
        <v>0</v>
      </c>
      <c r="L620" s="31">
        <f>[1]consoCURRENT!O12980</f>
        <v>0</v>
      </c>
      <c r="M620" s="31">
        <f>[1]consoCURRENT!P12980</f>
        <v>0</v>
      </c>
      <c r="N620" s="31">
        <f>[1]consoCURRENT!Q12980</f>
        <v>0</v>
      </c>
      <c r="O620" s="31">
        <f>[1]consoCURRENT!R12980</f>
        <v>0</v>
      </c>
      <c r="P620" s="31">
        <f>[1]consoCURRENT!S12980</f>
        <v>0</v>
      </c>
      <c r="Q620" s="31">
        <f>[1]consoCURRENT!T12980</f>
        <v>0</v>
      </c>
      <c r="R620" s="31">
        <f>[1]consoCURRENT!U12980</f>
        <v>0</v>
      </c>
      <c r="S620" s="31">
        <f>[1]consoCURRENT!V12980</f>
        <v>0</v>
      </c>
      <c r="T620" s="31">
        <f>[1]consoCURRENT!W12980</f>
        <v>0</v>
      </c>
      <c r="U620" s="31">
        <f>[1]consoCURRENT!X12980</f>
        <v>0</v>
      </c>
      <c r="V620" s="31">
        <f>[1]consoCURRENT!Y12980</f>
        <v>0</v>
      </c>
      <c r="W620" s="31">
        <f>[1]consoCURRENT!Z12980</f>
        <v>0</v>
      </c>
      <c r="X620" s="31">
        <f>[1]consoCURRENT!AA12980</f>
        <v>0</v>
      </c>
      <c r="Y620" s="31">
        <f>[1]consoCURRENT!AB12980</f>
        <v>0</v>
      </c>
      <c r="Z620" s="31">
        <f t="shared" si="308"/>
        <v>0</v>
      </c>
      <c r="AA620" s="31">
        <f>D620-Z620</f>
        <v>0</v>
      </c>
      <c r="AB620" s="39"/>
      <c r="AC620" s="32"/>
      <c r="AE620" s="128"/>
      <c r="AF620" s="128"/>
      <c r="AG620" s="128"/>
      <c r="AH620" s="128"/>
      <c r="AI620" s="128"/>
      <c r="AJ620" s="128"/>
      <c r="AK620" s="128"/>
    </row>
    <row r="621" spans="1:37" s="33" customFormat="1" ht="18" hidden="1" customHeight="1" x14ac:dyDescent="0.2">
      <c r="A621" s="36" t="s">
        <v>37</v>
      </c>
      <c r="B621" s="31">
        <f>[1]consoCURRENT!E13009</f>
        <v>0</v>
      </c>
      <c r="C621" s="31">
        <f>[1]consoCURRENT!F13009</f>
        <v>0</v>
      </c>
      <c r="D621" s="31">
        <f>[1]consoCURRENT!G13009</f>
        <v>0</v>
      </c>
      <c r="E621" s="31">
        <f>[1]consoCURRENT!H13009</f>
        <v>0</v>
      </c>
      <c r="F621" s="31">
        <f>[1]consoCURRENT!I13009</f>
        <v>0</v>
      </c>
      <c r="G621" s="31">
        <f>[1]consoCURRENT!J13009</f>
        <v>0</v>
      </c>
      <c r="H621" s="31">
        <f>[1]consoCURRENT!K13009</f>
        <v>0</v>
      </c>
      <c r="I621" s="31">
        <f>[1]consoCURRENT!L13009</f>
        <v>0</v>
      </c>
      <c r="J621" s="31">
        <f>[1]consoCURRENT!M13009</f>
        <v>0</v>
      </c>
      <c r="K621" s="31">
        <f>[1]consoCURRENT!N13009</f>
        <v>0</v>
      </c>
      <c r="L621" s="31">
        <f>[1]consoCURRENT!O13009</f>
        <v>0</v>
      </c>
      <c r="M621" s="31">
        <f>[1]consoCURRENT!P13009</f>
        <v>0</v>
      </c>
      <c r="N621" s="31">
        <f>[1]consoCURRENT!Q13009</f>
        <v>0</v>
      </c>
      <c r="O621" s="31">
        <f>[1]consoCURRENT!R13009</f>
        <v>0</v>
      </c>
      <c r="P621" s="31">
        <f>[1]consoCURRENT!S13009</f>
        <v>0</v>
      </c>
      <c r="Q621" s="31">
        <f>[1]consoCURRENT!T13009</f>
        <v>0</v>
      </c>
      <c r="R621" s="31">
        <f>[1]consoCURRENT!U13009</f>
        <v>0</v>
      </c>
      <c r="S621" s="31">
        <f>[1]consoCURRENT!V13009</f>
        <v>0</v>
      </c>
      <c r="T621" s="31">
        <f>[1]consoCURRENT!W13009</f>
        <v>0</v>
      </c>
      <c r="U621" s="31">
        <f>[1]consoCURRENT!X13009</f>
        <v>0</v>
      </c>
      <c r="V621" s="31">
        <f>[1]consoCURRENT!Y13009</f>
        <v>0</v>
      </c>
      <c r="W621" s="31">
        <f>[1]consoCURRENT!Z13009</f>
        <v>0</v>
      </c>
      <c r="X621" s="31">
        <f>[1]consoCURRENT!AA13009</f>
        <v>0</v>
      </c>
      <c r="Y621" s="31">
        <f>[1]consoCURRENT!AB13009</f>
        <v>0</v>
      </c>
      <c r="Z621" s="31">
        <f t="shared" si="308"/>
        <v>0</v>
      </c>
      <c r="AA621" s="31">
        <f>D621-Z621</f>
        <v>0</v>
      </c>
      <c r="AB621" s="39"/>
      <c r="AC621" s="32"/>
      <c r="AE621" s="128"/>
      <c r="AF621" s="128"/>
      <c r="AG621" s="128"/>
      <c r="AH621" s="128"/>
      <c r="AI621" s="128"/>
      <c r="AJ621" s="128"/>
      <c r="AK621" s="128"/>
    </row>
    <row r="622" spans="1:37" s="33" customFormat="1" ht="18" hidden="1" customHeight="1" x14ac:dyDescent="0.25">
      <c r="A622" s="40" t="s">
        <v>38</v>
      </c>
      <c r="B622" s="41">
        <f t="shared" ref="B622:AA622" si="309">SUM(B618:B621)</f>
        <v>2179605.1300000115</v>
      </c>
      <c r="C622" s="41">
        <f t="shared" si="309"/>
        <v>0</v>
      </c>
      <c r="D622" s="41">
        <f t="shared" si="309"/>
        <v>2179605.1300000115</v>
      </c>
      <c r="E622" s="41">
        <f t="shared" si="309"/>
        <v>0</v>
      </c>
      <c r="F622" s="41">
        <f t="shared" si="309"/>
        <v>0</v>
      </c>
      <c r="G622" s="41">
        <f t="shared" si="309"/>
        <v>0</v>
      </c>
      <c r="H622" s="41">
        <f t="shared" si="309"/>
        <v>0</v>
      </c>
      <c r="I622" s="41">
        <f t="shared" si="309"/>
        <v>0</v>
      </c>
      <c r="J622" s="41">
        <f t="shared" si="309"/>
        <v>0</v>
      </c>
      <c r="K622" s="41">
        <f t="shared" si="309"/>
        <v>0</v>
      </c>
      <c r="L622" s="41">
        <f t="shared" si="309"/>
        <v>0</v>
      </c>
      <c r="M622" s="41">
        <f t="shared" si="309"/>
        <v>0</v>
      </c>
      <c r="N622" s="41">
        <f t="shared" si="309"/>
        <v>0</v>
      </c>
      <c r="O622" s="41">
        <f t="shared" si="309"/>
        <v>0</v>
      </c>
      <c r="P622" s="41">
        <f t="shared" si="309"/>
        <v>0</v>
      </c>
      <c r="Q622" s="41">
        <f t="shared" si="309"/>
        <v>0</v>
      </c>
      <c r="R622" s="41">
        <f t="shared" si="309"/>
        <v>0</v>
      </c>
      <c r="S622" s="41">
        <f t="shared" si="309"/>
        <v>0</v>
      </c>
      <c r="T622" s="41">
        <f t="shared" si="309"/>
        <v>0</v>
      </c>
      <c r="U622" s="41">
        <f t="shared" si="309"/>
        <v>0</v>
      </c>
      <c r="V622" s="41">
        <f t="shared" si="309"/>
        <v>0</v>
      </c>
      <c r="W622" s="41">
        <f t="shared" si="309"/>
        <v>0</v>
      </c>
      <c r="X622" s="41">
        <f t="shared" si="309"/>
        <v>0</v>
      </c>
      <c r="Y622" s="41">
        <f t="shared" si="309"/>
        <v>0</v>
      </c>
      <c r="Z622" s="41">
        <f t="shared" si="309"/>
        <v>0</v>
      </c>
      <c r="AA622" s="41">
        <f t="shared" si="309"/>
        <v>2179605.1300000115</v>
      </c>
      <c r="AB622" s="42">
        <f>Z622/D622</f>
        <v>0</v>
      </c>
      <c r="AC622" s="32"/>
      <c r="AE622" s="128"/>
      <c r="AF622" s="128"/>
      <c r="AG622" s="128"/>
      <c r="AH622" s="128"/>
      <c r="AI622" s="128"/>
      <c r="AJ622" s="128"/>
      <c r="AK622" s="128"/>
    </row>
    <row r="623" spans="1:37" s="33" customFormat="1" ht="18" hidden="1" customHeight="1" x14ac:dyDescent="0.25">
      <c r="A623" s="43" t="s">
        <v>39</v>
      </c>
      <c r="B623" s="31">
        <f>[1]consoCURRENT!E13013</f>
        <v>0</v>
      </c>
      <c r="C623" s="31">
        <f>[1]consoCURRENT!F13013</f>
        <v>0</v>
      </c>
      <c r="D623" s="31">
        <f>[1]consoCURRENT!G13013</f>
        <v>0</v>
      </c>
      <c r="E623" s="31">
        <f>[1]consoCURRENT!H13013</f>
        <v>0</v>
      </c>
      <c r="F623" s="31">
        <f>[1]consoCURRENT!I13013</f>
        <v>0</v>
      </c>
      <c r="G623" s="31">
        <f>[1]consoCURRENT!J13013</f>
        <v>0</v>
      </c>
      <c r="H623" s="31">
        <f>[1]consoCURRENT!K13013</f>
        <v>0</v>
      </c>
      <c r="I623" s="31">
        <f>[1]consoCURRENT!L13013</f>
        <v>0</v>
      </c>
      <c r="J623" s="31">
        <f>[1]consoCURRENT!M13013</f>
        <v>0</v>
      </c>
      <c r="K623" s="31">
        <f>[1]consoCURRENT!N13013</f>
        <v>0</v>
      </c>
      <c r="L623" s="31">
        <f>[1]consoCURRENT!O13013</f>
        <v>0</v>
      </c>
      <c r="M623" s="31">
        <f>[1]consoCURRENT!P13013</f>
        <v>0</v>
      </c>
      <c r="N623" s="31">
        <f>[1]consoCURRENT!Q13013</f>
        <v>0</v>
      </c>
      <c r="O623" s="31">
        <f>[1]consoCURRENT!R13013</f>
        <v>0</v>
      </c>
      <c r="P623" s="31">
        <f>[1]consoCURRENT!S13013</f>
        <v>0</v>
      </c>
      <c r="Q623" s="31">
        <f>[1]consoCURRENT!T13013</f>
        <v>0</v>
      </c>
      <c r="R623" s="31">
        <f>[1]consoCURRENT!U13013</f>
        <v>0</v>
      </c>
      <c r="S623" s="31">
        <f>[1]consoCURRENT!V13013</f>
        <v>0</v>
      </c>
      <c r="T623" s="31">
        <f>[1]consoCURRENT!W13013</f>
        <v>0</v>
      </c>
      <c r="U623" s="31">
        <f>[1]consoCURRENT!X13013</f>
        <v>0</v>
      </c>
      <c r="V623" s="31">
        <f>[1]consoCURRENT!Y13013</f>
        <v>0</v>
      </c>
      <c r="W623" s="31">
        <f>[1]consoCURRENT!Z13013</f>
        <v>0</v>
      </c>
      <c r="X623" s="31">
        <f>[1]consoCURRENT!AA13013</f>
        <v>0</v>
      </c>
      <c r="Y623" s="31">
        <f>[1]consoCURRENT!AB13013</f>
        <v>0</v>
      </c>
      <c r="Z623" s="31">
        <f t="shared" ref="Z623" si="310">SUM(M623:Y623)</f>
        <v>0</v>
      </c>
      <c r="AA623" s="31">
        <f>D623-Z623</f>
        <v>0</v>
      </c>
      <c r="AB623" s="39"/>
      <c r="AC623" s="32"/>
      <c r="AE623" s="128"/>
      <c r="AF623" s="128"/>
      <c r="AG623" s="128"/>
      <c r="AH623" s="128"/>
      <c r="AI623" s="128"/>
      <c r="AJ623" s="128"/>
      <c r="AK623" s="128"/>
    </row>
    <row r="624" spans="1:37" s="33" customFormat="1" ht="18" hidden="1" customHeight="1" x14ac:dyDescent="0.25">
      <c r="A624" s="40" t="s">
        <v>40</v>
      </c>
      <c r="B624" s="41">
        <f t="shared" ref="B624:AA624" si="311">B623+B622</f>
        <v>2179605.1300000115</v>
      </c>
      <c r="C624" s="41">
        <f t="shared" si="311"/>
        <v>0</v>
      </c>
      <c r="D624" s="41">
        <f t="shared" si="311"/>
        <v>2179605.1300000115</v>
      </c>
      <c r="E624" s="41">
        <f t="shared" si="311"/>
        <v>0</v>
      </c>
      <c r="F624" s="41">
        <f t="shared" si="311"/>
        <v>0</v>
      </c>
      <c r="G624" s="41">
        <f t="shared" si="311"/>
        <v>0</v>
      </c>
      <c r="H624" s="41">
        <f t="shared" si="311"/>
        <v>0</v>
      </c>
      <c r="I624" s="41">
        <f t="shared" si="311"/>
        <v>0</v>
      </c>
      <c r="J624" s="41">
        <f t="shared" si="311"/>
        <v>0</v>
      </c>
      <c r="K624" s="41">
        <f t="shared" si="311"/>
        <v>0</v>
      </c>
      <c r="L624" s="41">
        <f t="shared" si="311"/>
        <v>0</v>
      </c>
      <c r="M624" s="41">
        <f t="shared" si="311"/>
        <v>0</v>
      </c>
      <c r="N624" s="41">
        <f t="shared" si="311"/>
        <v>0</v>
      </c>
      <c r="O624" s="41">
        <f t="shared" si="311"/>
        <v>0</v>
      </c>
      <c r="P624" s="41">
        <f t="shared" si="311"/>
        <v>0</v>
      </c>
      <c r="Q624" s="41">
        <f t="shared" si="311"/>
        <v>0</v>
      </c>
      <c r="R624" s="41">
        <f t="shared" si="311"/>
        <v>0</v>
      </c>
      <c r="S624" s="41">
        <f t="shared" si="311"/>
        <v>0</v>
      </c>
      <c r="T624" s="41">
        <f t="shared" si="311"/>
        <v>0</v>
      </c>
      <c r="U624" s="41">
        <f t="shared" si="311"/>
        <v>0</v>
      </c>
      <c r="V624" s="41">
        <f t="shared" si="311"/>
        <v>0</v>
      </c>
      <c r="W624" s="41">
        <f t="shared" si="311"/>
        <v>0</v>
      </c>
      <c r="X624" s="41">
        <f t="shared" si="311"/>
        <v>0</v>
      </c>
      <c r="Y624" s="41">
        <f t="shared" si="311"/>
        <v>0</v>
      </c>
      <c r="Z624" s="41">
        <f t="shared" si="311"/>
        <v>0</v>
      </c>
      <c r="AA624" s="41">
        <f t="shared" si="311"/>
        <v>2179605.1300000115</v>
      </c>
      <c r="AB624" s="42">
        <f>Z624/D624</f>
        <v>0</v>
      </c>
      <c r="AC624" s="44"/>
      <c r="AE624" s="128"/>
      <c r="AF624" s="128"/>
      <c r="AG624" s="128"/>
      <c r="AH624" s="128"/>
      <c r="AI624" s="128"/>
      <c r="AJ624" s="128"/>
      <c r="AK624" s="128"/>
    </row>
    <row r="625" spans="1:37" s="33" customFormat="1" ht="15" hidden="1" customHeight="1" x14ac:dyDescent="0.25">
      <c r="A625" s="34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2"/>
      <c r="AE625" s="128"/>
      <c r="AF625" s="128"/>
      <c r="AG625" s="128"/>
      <c r="AH625" s="128"/>
      <c r="AI625" s="128"/>
      <c r="AJ625" s="128"/>
      <c r="AK625" s="128"/>
    </row>
    <row r="626" spans="1:37" s="33" customFormat="1" ht="15" hidden="1" customHeight="1" x14ac:dyDescent="0.25">
      <c r="A626" s="34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2"/>
      <c r="AE626" s="128"/>
      <c r="AF626" s="128"/>
      <c r="AG626" s="128"/>
      <c r="AH626" s="128"/>
      <c r="AI626" s="128"/>
      <c r="AJ626" s="128"/>
      <c r="AK626" s="128"/>
    </row>
    <row r="627" spans="1:37" s="33" customFormat="1" ht="15" hidden="1" customHeight="1" x14ac:dyDescent="0.25">
      <c r="A627" s="48" t="s">
        <v>55</v>
      </c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2"/>
      <c r="AE627" s="128"/>
      <c r="AF627" s="128"/>
      <c r="AG627" s="128"/>
      <c r="AH627" s="128"/>
      <c r="AI627" s="128"/>
      <c r="AJ627" s="128"/>
      <c r="AK627" s="128"/>
    </row>
    <row r="628" spans="1:37" s="33" customFormat="1" ht="18" hidden="1" customHeight="1" x14ac:dyDescent="0.2">
      <c r="A628" s="36" t="s">
        <v>34</v>
      </c>
      <c r="B628" s="31">
        <f>[1]consoCURRENT!E13074</f>
        <v>0</v>
      </c>
      <c r="C628" s="31">
        <f>[1]consoCURRENT!F13074</f>
        <v>0</v>
      </c>
      <c r="D628" s="31">
        <f>[1]consoCURRENT!G13074</f>
        <v>0</v>
      </c>
      <c r="E628" s="31">
        <f>[1]consoCURRENT!H13074</f>
        <v>0</v>
      </c>
      <c r="F628" s="31">
        <f>[1]consoCURRENT!I13074</f>
        <v>0</v>
      </c>
      <c r="G628" s="31">
        <f>[1]consoCURRENT!J13074</f>
        <v>0</v>
      </c>
      <c r="H628" s="31">
        <f>[1]consoCURRENT!K13074</f>
        <v>0</v>
      </c>
      <c r="I628" s="31">
        <f>[1]consoCURRENT!L13074</f>
        <v>0</v>
      </c>
      <c r="J628" s="31">
        <f>[1]consoCURRENT!M13074</f>
        <v>0</v>
      </c>
      <c r="K628" s="31">
        <f>[1]consoCURRENT!N13074</f>
        <v>0</v>
      </c>
      <c r="L628" s="31">
        <f>[1]consoCURRENT!O13074</f>
        <v>0</v>
      </c>
      <c r="M628" s="31">
        <f>[1]consoCURRENT!P13074</f>
        <v>0</v>
      </c>
      <c r="N628" s="31">
        <f>[1]consoCURRENT!Q13074</f>
        <v>0</v>
      </c>
      <c r="O628" s="31">
        <f>[1]consoCURRENT!R13074</f>
        <v>0</v>
      </c>
      <c r="P628" s="31">
        <f>[1]consoCURRENT!S13074</f>
        <v>0</v>
      </c>
      <c r="Q628" s="31">
        <f>[1]consoCURRENT!T13074</f>
        <v>0</v>
      </c>
      <c r="R628" s="31">
        <f>[1]consoCURRENT!U13074</f>
        <v>0</v>
      </c>
      <c r="S628" s="31">
        <f>[1]consoCURRENT!V13074</f>
        <v>0</v>
      </c>
      <c r="T628" s="31">
        <f>[1]consoCURRENT!W13074</f>
        <v>0</v>
      </c>
      <c r="U628" s="31">
        <f>[1]consoCURRENT!X13074</f>
        <v>0</v>
      </c>
      <c r="V628" s="31">
        <f>[1]consoCURRENT!Y13074</f>
        <v>0</v>
      </c>
      <c r="W628" s="31">
        <f>[1]consoCURRENT!Z13074</f>
        <v>0</v>
      </c>
      <c r="X628" s="31">
        <f>[1]consoCURRENT!AA13074</f>
        <v>0</v>
      </c>
      <c r="Y628" s="31">
        <f>[1]consoCURRENT!AB13074</f>
        <v>0</v>
      </c>
      <c r="Z628" s="31">
        <f>SUM(M628:Y628)</f>
        <v>0</v>
      </c>
      <c r="AA628" s="31">
        <f>D628-Z628</f>
        <v>0</v>
      </c>
      <c r="AB628" s="39" t="e">
        <f>Z628/D628</f>
        <v>#DIV/0!</v>
      </c>
      <c r="AC628" s="32"/>
      <c r="AE628" s="128"/>
      <c r="AF628" s="128"/>
      <c r="AG628" s="128"/>
      <c r="AH628" s="128"/>
      <c r="AI628" s="128"/>
      <c r="AJ628" s="128"/>
      <c r="AK628" s="128"/>
    </row>
    <row r="629" spans="1:37" s="33" customFormat="1" ht="18" hidden="1" customHeight="1" x14ac:dyDescent="0.2">
      <c r="A629" s="36" t="s">
        <v>35</v>
      </c>
      <c r="B629" s="31">
        <f>[1]consoCURRENT!E13187</f>
        <v>490000</v>
      </c>
      <c r="C629" s="31">
        <f>[1]consoCURRENT!F13187</f>
        <v>0</v>
      </c>
      <c r="D629" s="31">
        <f>[1]consoCURRENT!G13187</f>
        <v>490000</v>
      </c>
      <c r="E629" s="31">
        <f>[1]consoCURRENT!H13187</f>
        <v>0</v>
      </c>
      <c r="F629" s="31">
        <f>[1]consoCURRENT!I13187</f>
        <v>0</v>
      </c>
      <c r="G629" s="31">
        <f>[1]consoCURRENT!J13187</f>
        <v>0</v>
      </c>
      <c r="H629" s="31">
        <f>[1]consoCURRENT!K13187</f>
        <v>0</v>
      </c>
      <c r="I629" s="31">
        <f>[1]consoCURRENT!L13187</f>
        <v>0</v>
      </c>
      <c r="J629" s="31">
        <f>[1]consoCURRENT!M13187</f>
        <v>0</v>
      </c>
      <c r="K629" s="31">
        <f>[1]consoCURRENT!N13187</f>
        <v>0</v>
      </c>
      <c r="L629" s="31">
        <f>[1]consoCURRENT!O13187</f>
        <v>0</v>
      </c>
      <c r="M629" s="31">
        <f>[1]consoCURRENT!P13187</f>
        <v>0</v>
      </c>
      <c r="N629" s="31">
        <f>[1]consoCURRENT!Q13187</f>
        <v>0</v>
      </c>
      <c r="O629" s="31">
        <f>[1]consoCURRENT!R13187</f>
        <v>0</v>
      </c>
      <c r="P629" s="31">
        <f>[1]consoCURRENT!S13187</f>
        <v>0</v>
      </c>
      <c r="Q629" s="31">
        <f>[1]consoCURRENT!T13187</f>
        <v>0</v>
      </c>
      <c r="R629" s="31">
        <f>[1]consoCURRENT!U13187</f>
        <v>0</v>
      </c>
      <c r="S629" s="31">
        <f>[1]consoCURRENT!V13187</f>
        <v>0</v>
      </c>
      <c r="T629" s="31">
        <f>[1]consoCURRENT!W13187</f>
        <v>0</v>
      </c>
      <c r="U629" s="31">
        <f>[1]consoCURRENT!X13187</f>
        <v>0</v>
      </c>
      <c r="V629" s="31">
        <f>[1]consoCURRENT!Y13187</f>
        <v>0</v>
      </c>
      <c r="W629" s="31">
        <f>[1]consoCURRENT!Z13187</f>
        <v>0</v>
      </c>
      <c r="X629" s="31">
        <f>[1]consoCURRENT!AA13187</f>
        <v>0</v>
      </c>
      <c r="Y629" s="31">
        <f>[1]consoCURRENT!AB13187</f>
        <v>0</v>
      </c>
      <c r="Z629" s="31">
        <f t="shared" ref="Z629:Z631" si="312">SUM(M629:Y629)</f>
        <v>0</v>
      </c>
      <c r="AA629" s="31">
        <f>D629-Z629</f>
        <v>490000</v>
      </c>
      <c r="AB629" s="39">
        <f>Z629/D629</f>
        <v>0</v>
      </c>
      <c r="AC629" s="32"/>
      <c r="AE629" s="128"/>
      <c r="AF629" s="128"/>
      <c r="AG629" s="128"/>
      <c r="AH629" s="128"/>
      <c r="AI629" s="128"/>
      <c r="AJ629" s="128"/>
      <c r="AK629" s="128"/>
    </row>
    <row r="630" spans="1:37" s="33" customFormat="1" ht="18" hidden="1" customHeight="1" x14ac:dyDescent="0.2">
      <c r="A630" s="36" t="s">
        <v>36</v>
      </c>
      <c r="B630" s="31">
        <f>[1]consoCURRENT!E13193</f>
        <v>0</v>
      </c>
      <c r="C630" s="31">
        <f>[1]consoCURRENT!F13193</f>
        <v>0</v>
      </c>
      <c r="D630" s="31">
        <f>[1]consoCURRENT!G13193</f>
        <v>0</v>
      </c>
      <c r="E630" s="31">
        <f>[1]consoCURRENT!H13193</f>
        <v>0</v>
      </c>
      <c r="F630" s="31">
        <f>[1]consoCURRENT!I13193</f>
        <v>0</v>
      </c>
      <c r="G630" s="31">
        <f>[1]consoCURRENT!J13193</f>
        <v>0</v>
      </c>
      <c r="H630" s="31">
        <f>[1]consoCURRENT!K13193</f>
        <v>0</v>
      </c>
      <c r="I630" s="31">
        <f>[1]consoCURRENT!L13193</f>
        <v>0</v>
      </c>
      <c r="J630" s="31">
        <f>[1]consoCURRENT!M13193</f>
        <v>0</v>
      </c>
      <c r="K630" s="31">
        <f>[1]consoCURRENT!N13193</f>
        <v>0</v>
      </c>
      <c r="L630" s="31">
        <f>[1]consoCURRENT!O13193</f>
        <v>0</v>
      </c>
      <c r="M630" s="31">
        <f>[1]consoCURRENT!P13193</f>
        <v>0</v>
      </c>
      <c r="N630" s="31">
        <f>[1]consoCURRENT!Q13193</f>
        <v>0</v>
      </c>
      <c r="O630" s="31">
        <f>[1]consoCURRENT!R13193</f>
        <v>0</v>
      </c>
      <c r="P630" s="31">
        <f>[1]consoCURRENT!S13193</f>
        <v>0</v>
      </c>
      <c r="Q630" s="31">
        <f>[1]consoCURRENT!T13193</f>
        <v>0</v>
      </c>
      <c r="R630" s="31">
        <f>[1]consoCURRENT!U13193</f>
        <v>0</v>
      </c>
      <c r="S630" s="31">
        <f>[1]consoCURRENT!V13193</f>
        <v>0</v>
      </c>
      <c r="T630" s="31">
        <f>[1]consoCURRENT!W13193</f>
        <v>0</v>
      </c>
      <c r="U630" s="31">
        <f>[1]consoCURRENT!X13193</f>
        <v>0</v>
      </c>
      <c r="V630" s="31">
        <f>[1]consoCURRENT!Y13193</f>
        <v>0</v>
      </c>
      <c r="W630" s="31">
        <f>[1]consoCURRENT!Z13193</f>
        <v>0</v>
      </c>
      <c r="X630" s="31">
        <f>[1]consoCURRENT!AA13193</f>
        <v>0</v>
      </c>
      <c r="Y630" s="31">
        <f>[1]consoCURRENT!AB13193</f>
        <v>0</v>
      </c>
      <c r="Z630" s="31">
        <f t="shared" si="312"/>
        <v>0</v>
      </c>
      <c r="AA630" s="31">
        <f>D630-Z630</f>
        <v>0</v>
      </c>
      <c r="AB630" s="39"/>
      <c r="AC630" s="32"/>
      <c r="AE630" s="128"/>
      <c r="AF630" s="128"/>
      <c r="AG630" s="128"/>
      <c r="AH630" s="128"/>
      <c r="AI630" s="128"/>
      <c r="AJ630" s="128"/>
      <c r="AK630" s="128"/>
    </row>
    <row r="631" spans="1:37" s="33" customFormat="1" ht="18" hidden="1" customHeight="1" x14ac:dyDescent="0.2">
      <c r="A631" s="36" t="s">
        <v>37</v>
      </c>
      <c r="B631" s="31">
        <f>[1]consoCURRENT!E13222</f>
        <v>0</v>
      </c>
      <c r="C631" s="31">
        <f>[1]consoCURRENT!F13222</f>
        <v>0</v>
      </c>
      <c r="D631" s="31">
        <f>[1]consoCURRENT!G13222</f>
        <v>0</v>
      </c>
      <c r="E631" s="31">
        <f>[1]consoCURRENT!H13222</f>
        <v>0</v>
      </c>
      <c r="F631" s="31">
        <f>[1]consoCURRENT!I13222</f>
        <v>0</v>
      </c>
      <c r="G631" s="31">
        <f>[1]consoCURRENT!J13222</f>
        <v>0</v>
      </c>
      <c r="H631" s="31">
        <f>[1]consoCURRENT!K13222</f>
        <v>0</v>
      </c>
      <c r="I631" s="31">
        <f>[1]consoCURRENT!L13222</f>
        <v>0</v>
      </c>
      <c r="J631" s="31">
        <f>[1]consoCURRENT!M13222</f>
        <v>0</v>
      </c>
      <c r="K631" s="31">
        <f>[1]consoCURRENT!N13222</f>
        <v>0</v>
      </c>
      <c r="L631" s="31">
        <f>[1]consoCURRENT!O13222</f>
        <v>0</v>
      </c>
      <c r="M631" s="31">
        <f>[1]consoCURRENT!P13222</f>
        <v>0</v>
      </c>
      <c r="N631" s="31">
        <f>[1]consoCURRENT!Q13222</f>
        <v>0</v>
      </c>
      <c r="O631" s="31">
        <f>[1]consoCURRENT!R13222</f>
        <v>0</v>
      </c>
      <c r="P631" s="31">
        <f>[1]consoCURRENT!S13222</f>
        <v>0</v>
      </c>
      <c r="Q631" s="31">
        <f>[1]consoCURRENT!T13222</f>
        <v>0</v>
      </c>
      <c r="R631" s="31">
        <f>[1]consoCURRENT!U13222</f>
        <v>0</v>
      </c>
      <c r="S631" s="31">
        <f>[1]consoCURRENT!V13222</f>
        <v>0</v>
      </c>
      <c r="T631" s="31">
        <f>[1]consoCURRENT!W13222</f>
        <v>0</v>
      </c>
      <c r="U631" s="31">
        <f>[1]consoCURRENT!X13222</f>
        <v>0</v>
      </c>
      <c r="V631" s="31">
        <f>[1]consoCURRENT!Y13222</f>
        <v>0</v>
      </c>
      <c r="W631" s="31">
        <f>[1]consoCURRENT!Z13222</f>
        <v>0</v>
      </c>
      <c r="X631" s="31">
        <f>[1]consoCURRENT!AA13222</f>
        <v>0</v>
      </c>
      <c r="Y631" s="31">
        <f>[1]consoCURRENT!AB13222</f>
        <v>0</v>
      </c>
      <c r="Z631" s="31">
        <f t="shared" si="312"/>
        <v>0</v>
      </c>
      <c r="AA631" s="31">
        <f>D631-Z631</f>
        <v>0</v>
      </c>
      <c r="AB631" s="39"/>
      <c r="AC631" s="32"/>
      <c r="AE631" s="128"/>
      <c r="AF631" s="128"/>
      <c r="AG631" s="128"/>
      <c r="AH631" s="128"/>
      <c r="AI631" s="128"/>
      <c r="AJ631" s="128"/>
      <c r="AK631" s="128"/>
    </row>
    <row r="632" spans="1:37" s="33" customFormat="1" ht="18" hidden="1" customHeight="1" x14ac:dyDescent="0.25">
      <c r="A632" s="40" t="s">
        <v>38</v>
      </c>
      <c r="B632" s="41">
        <f t="shared" ref="B632:AA632" si="313">SUM(B628:B631)</f>
        <v>490000</v>
      </c>
      <c r="C632" s="41">
        <f t="shared" si="313"/>
        <v>0</v>
      </c>
      <c r="D632" s="41">
        <f t="shared" si="313"/>
        <v>490000</v>
      </c>
      <c r="E632" s="41">
        <f t="shared" si="313"/>
        <v>0</v>
      </c>
      <c r="F632" s="41">
        <f t="shared" si="313"/>
        <v>0</v>
      </c>
      <c r="G632" s="41">
        <f t="shared" si="313"/>
        <v>0</v>
      </c>
      <c r="H632" s="41">
        <f t="shared" si="313"/>
        <v>0</v>
      </c>
      <c r="I632" s="41">
        <f t="shared" si="313"/>
        <v>0</v>
      </c>
      <c r="J632" s="41">
        <f t="shared" si="313"/>
        <v>0</v>
      </c>
      <c r="K632" s="41">
        <f t="shared" si="313"/>
        <v>0</v>
      </c>
      <c r="L632" s="41">
        <f t="shared" si="313"/>
        <v>0</v>
      </c>
      <c r="M632" s="41">
        <f t="shared" si="313"/>
        <v>0</v>
      </c>
      <c r="N632" s="41">
        <f t="shared" si="313"/>
        <v>0</v>
      </c>
      <c r="O632" s="41">
        <f t="shared" si="313"/>
        <v>0</v>
      </c>
      <c r="P632" s="41">
        <f t="shared" si="313"/>
        <v>0</v>
      </c>
      <c r="Q632" s="41">
        <f t="shared" si="313"/>
        <v>0</v>
      </c>
      <c r="R632" s="41">
        <f t="shared" si="313"/>
        <v>0</v>
      </c>
      <c r="S632" s="41">
        <f t="shared" si="313"/>
        <v>0</v>
      </c>
      <c r="T632" s="41">
        <f t="shared" si="313"/>
        <v>0</v>
      </c>
      <c r="U632" s="41">
        <f t="shared" si="313"/>
        <v>0</v>
      </c>
      <c r="V632" s="41">
        <f t="shared" si="313"/>
        <v>0</v>
      </c>
      <c r="W632" s="41">
        <f t="shared" si="313"/>
        <v>0</v>
      </c>
      <c r="X632" s="41">
        <f t="shared" si="313"/>
        <v>0</v>
      </c>
      <c r="Y632" s="41">
        <f t="shared" si="313"/>
        <v>0</v>
      </c>
      <c r="Z632" s="41">
        <f t="shared" si="313"/>
        <v>0</v>
      </c>
      <c r="AA632" s="41">
        <f t="shared" si="313"/>
        <v>490000</v>
      </c>
      <c r="AB632" s="42">
        <f>Z632/D632</f>
        <v>0</v>
      </c>
      <c r="AC632" s="32"/>
      <c r="AE632" s="128"/>
      <c r="AF632" s="128"/>
      <c r="AG632" s="128"/>
      <c r="AH632" s="128"/>
      <c r="AI632" s="128"/>
      <c r="AJ632" s="128"/>
      <c r="AK632" s="128"/>
    </row>
    <row r="633" spans="1:37" s="33" customFormat="1" ht="18" hidden="1" customHeight="1" x14ac:dyDescent="0.25">
      <c r="A633" s="43" t="s">
        <v>39</v>
      </c>
      <c r="B633" s="31">
        <f>[1]consoCURRENT!E13226</f>
        <v>0</v>
      </c>
      <c r="C633" s="31">
        <f>[1]consoCURRENT!F13226</f>
        <v>0</v>
      </c>
      <c r="D633" s="31">
        <f>[1]consoCURRENT!G13226</f>
        <v>0</v>
      </c>
      <c r="E633" s="31">
        <f>[1]consoCURRENT!H13226</f>
        <v>0</v>
      </c>
      <c r="F633" s="31">
        <f>[1]consoCURRENT!I13226</f>
        <v>0</v>
      </c>
      <c r="G633" s="31">
        <f>[1]consoCURRENT!J13226</f>
        <v>0</v>
      </c>
      <c r="H633" s="31">
        <f>[1]consoCURRENT!K13226</f>
        <v>0</v>
      </c>
      <c r="I633" s="31">
        <f>[1]consoCURRENT!L13226</f>
        <v>0</v>
      </c>
      <c r="J633" s="31">
        <f>[1]consoCURRENT!M13226</f>
        <v>0</v>
      </c>
      <c r="K633" s="31">
        <f>[1]consoCURRENT!N13226</f>
        <v>0</v>
      </c>
      <c r="L633" s="31">
        <f>[1]consoCURRENT!O13226</f>
        <v>0</v>
      </c>
      <c r="M633" s="31">
        <f>[1]consoCURRENT!P13226</f>
        <v>0</v>
      </c>
      <c r="N633" s="31">
        <f>[1]consoCURRENT!Q13226</f>
        <v>0</v>
      </c>
      <c r="O633" s="31">
        <f>[1]consoCURRENT!R13226</f>
        <v>0</v>
      </c>
      <c r="P633" s="31">
        <f>[1]consoCURRENT!S13226</f>
        <v>0</v>
      </c>
      <c r="Q633" s="31">
        <f>[1]consoCURRENT!T13226</f>
        <v>0</v>
      </c>
      <c r="R633" s="31">
        <f>[1]consoCURRENT!U13226</f>
        <v>0</v>
      </c>
      <c r="S633" s="31">
        <f>[1]consoCURRENT!V13226</f>
        <v>0</v>
      </c>
      <c r="T633" s="31">
        <f>[1]consoCURRENT!W13226</f>
        <v>0</v>
      </c>
      <c r="U633" s="31">
        <f>[1]consoCURRENT!X13226</f>
        <v>0</v>
      </c>
      <c r="V633" s="31">
        <f>[1]consoCURRENT!Y13226</f>
        <v>0</v>
      </c>
      <c r="W633" s="31">
        <f>[1]consoCURRENT!Z13226</f>
        <v>0</v>
      </c>
      <c r="X633" s="31">
        <f>[1]consoCURRENT!AA13226</f>
        <v>0</v>
      </c>
      <c r="Y633" s="31">
        <f>[1]consoCURRENT!AB13226</f>
        <v>0</v>
      </c>
      <c r="Z633" s="31">
        <f t="shared" ref="Z633" si="314">SUM(M633:Y633)</f>
        <v>0</v>
      </c>
      <c r="AA633" s="31">
        <f>D633-Z633</f>
        <v>0</v>
      </c>
      <c r="AB633" s="39"/>
      <c r="AC633" s="32"/>
      <c r="AE633" s="128"/>
      <c r="AF633" s="128"/>
      <c r="AG633" s="128"/>
      <c r="AH633" s="128"/>
      <c r="AI633" s="128"/>
      <c r="AJ633" s="128"/>
      <c r="AK633" s="128"/>
    </row>
    <row r="634" spans="1:37" s="33" customFormat="1" ht="18" hidden="1" customHeight="1" x14ac:dyDescent="0.25">
      <c r="A634" s="40" t="s">
        <v>40</v>
      </c>
      <c r="B634" s="41">
        <f t="shared" ref="B634:AA634" si="315">B633+B632</f>
        <v>490000</v>
      </c>
      <c r="C634" s="41">
        <f t="shared" si="315"/>
        <v>0</v>
      </c>
      <c r="D634" s="41">
        <f t="shared" si="315"/>
        <v>490000</v>
      </c>
      <c r="E634" s="41">
        <f t="shared" si="315"/>
        <v>0</v>
      </c>
      <c r="F634" s="41">
        <f t="shared" si="315"/>
        <v>0</v>
      </c>
      <c r="G634" s="41">
        <f t="shared" si="315"/>
        <v>0</v>
      </c>
      <c r="H634" s="41">
        <f t="shared" si="315"/>
        <v>0</v>
      </c>
      <c r="I634" s="41">
        <f t="shared" si="315"/>
        <v>0</v>
      </c>
      <c r="J634" s="41">
        <f t="shared" si="315"/>
        <v>0</v>
      </c>
      <c r="K634" s="41">
        <f t="shared" si="315"/>
        <v>0</v>
      </c>
      <c r="L634" s="41">
        <f t="shared" si="315"/>
        <v>0</v>
      </c>
      <c r="M634" s="41">
        <f t="shared" si="315"/>
        <v>0</v>
      </c>
      <c r="N634" s="41">
        <f t="shared" si="315"/>
        <v>0</v>
      </c>
      <c r="O634" s="41">
        <f t="shared" si="315"/>
        <v>0</v>
      </c>
      <c r="P634" s="41">
        <f t="shared" si="315"/>
        <v>0</v>
      </c>
      <c r="Q634" s="41">
        <f t="shared" si="315"/>
        <v>0</v>
      </c>
      <c r="R634" s="41">
        <f t="shared" si="315"/>
        <v>0</v>
      </c>
      <c r="S634" s="41">
        <f t="shared" si="315"/>
        <v>0</v>
      </c>
      <c r="T634" s="41">
        <f t="shared" si="315"/>
        <v>0</v>
      </c>
      <c r="U634" s="41">
        <f t="shared" si="315"/>
        <v>0</v>
      </c>
      <c r="V634" s="41">
        <f t="shared" si="315"/>
        <v>0</v>
      </c>
      <c r="W634" s="41">
        <f t="shared" si="315"/>
        <v>0</v>
      </c>
      <c r="X634" s="41">
        <f t="shared" si="315"/>
        <v>0</v>
      </c>
      <c r="Y634" s="41">
        <f t="shared" si="315"/>
        <v>0</v>
      </c>
      <c r="Z634" s="41">
        <f t="shared" si="315"/>
        <v>0</v>
      </c>
      <c r="AA634" s="41">
        <f t="shared" si="315"/>
        <v>490000</v>
      </c>
      <c r="AB634" s="42">
        <f>Z634/D634</f>
        <v>0</v>
      </c>
      <c r="AC634" s="44"/>
      <c r="AE634" s="128"/>
      <c r="AF634" s="128"/>
      <c r="AG634" s="128"/>
      <c r="AH634" s="128"/>
      <c r="AI634" s="128"/>
      <c r="AJ634" s="128"/>
      <c r="AK634" s="128"/>
    </row>
    <row r="635" spans="1:37" s="33" customFormat="1" ht="15" hidden="1" customHeight="1" x14ac:dyDescent="0.25">
      <c r="A635" s="34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2"/>
      <c r="AE635" s="128"/>
      <c r="AF635" s="128"/>
      <c r="AG635" s="128"/>
      <c r="AH635" s="128"/>
      <c r="AI635" s="128"/>
      <c r="AJ635" s="128"/>
      <c r="AK635" s="128"/>
    </row>
    <row r="636" spans="1:37" s="33" customFormat="1" ht="15" hidden="1" customHeight="1" x14ac:dyDescent="0.25">
      <c r="A636" s="34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2"/>
      <c r="AE636" s="128"/>
      <c r="AF636" s="128"/>
      <c r="AG636" s="128"/>
      <c r="AH636" s="128"/>
      <c r="AI636" s="128"/>
      <c r="AJ636" s="128"/>
      <c r="AK636" s="128"/>
    </row>
    <row r="637" spans="1:37" s="33" customFormat="1" ht="15" hidden="1" customHeight="1" x14ac:dyDescent="0.25">
      <c r="A637" s="48" t="s">
        <v>56</v>
      </c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2"/>
      <c r="AE637" s="128"/>
      <c r="AF637" s="128"/>
      <c r="AG637" s="128"/>
      <c r="AH637" s="128"/>
      <c r="AI637" s="128"/>
      <c r="AJ637" s="128"/>
      <c r="AK637" s="128"/>
    </row>
    <row r="638" spans="1:37" s="33" customFormat="1" ht="18" hidden="1" customHeight="1" x14ac:dyDescent="0.2">
      <c r="A638" s="36" t="s">
        <v>34</v>
      </c>
      <c r="B638" s="31">
        <f>[1]consoCURRENT!E13287</f>
        <v>0</v>
      </c>
      <c r="C638" s="31">
        <f>[1]consoCURRENT!F13287</f>
        <v>0</v>
      </c>
      <c r="D638" s="31">
        <f>[1]consoCURRENT!G13287</f>
        <v>0</v>
      </c>
      <c r="E638" s="31">
        <f>[1]consoCURRENT!H13287</f>
        <v>0</v>
      </c>
      <c r="F638" s="31">
        <f>[1]consoCURRENT!I13287</f>
        <v>0</v>
      </c>
      <c r="G638" s="31">
        <f>[1]consoCURRENT!J13287</f>
        <v>0</v>
      </c>
      <c r="H638" s="31">
        <f>[1]consoCURRENT!K13287</f>
        <v>0</v>
      </c>
      <c r="I638" s="31">
        <f>[1]consoCURRENT!L13287</f>
        <v>0</v>
      </c>
      <c r="J638" s="31">
        <f>[1]consoCURRENT!M13287</f>
        <v>0</v>
      </c>
      <c r="K638" s="31">
        <f>[1]consoCURRENT!N13287</f>
        <v>0</v>
      </c>
      <c r="L638" s="31">
        <f>[1]consoCURRENT!O13287</f>
        <v>0</v>
      </c>
      <c r="M638" s="31">
        <f>[1]consoCURRENT!P13287</f>
        <v>0</v>
      </c>
      <c r="N638" s="31">
        <f>[1]consoCURRENT!Q13287</f>
        <v>0</v>
      </c>
      <c r="O638" s="31">
        <f>[1]consoCURRENT!R13287</f>
        <v>0</v>
      </c>
      <c r="P638" s="31">
        <f>[1]consoCURRENT!S13287</f>
        <v>0</v>
      </c>
      <c r="Q638" s="31">
        <f>[1]consoCURRENT!T13287</f>
        <v>0</v>
      </c>
      <c r="R638" s="31">
        <f>[1]consoCURRENT!U13287</f>
        <v>0</v>
      </c>
      <c r="S638" s="31">
        <f>[1]consoCURRENT!V13287</f>
        <v>0</v>
      </c>
      <c r="T638" s="31">
        <f>[1]consoCURRENT!W13287</f>
        <v>0</v>
      </c>
      <c r="U638" s="31">
        <f>[1]consoCURRENT!X13287</f>
        <v>0</v>
      </c>
      <c r="V638" s="31">
        <f>[1]consoCURRENT!Y13287</f>
        <v>0</v>
      </c>
      <c r="W638" s="31">
        <f>[1]consoCURRENT!Z13287</f>
        <v>0</v>
      </c>
      <c r="X638" s="31">
        <f>[1]consoCURRENT!AA13287</f>
        <v>0</v>
      </c>
      <c r="Y638" s="31">
        <f>[1]consoCURRENT!AB13287</f>
        <v>0</v>
      </c>
      <c r="Z638" s="31">
        <f>SUM(M638:Y638)</f>
        <v>0</v>
      </c>
      <c r="AA638" s="31">
        <f>D638-Z638</f>
        <v>0</v>
      </c>
      <c r="AB638" s="39" t="e">
        <f>Z638/D638</f>
        <v>#DIV/0!</v>
      </c>
      <c r="AC638" s="32"/>
      <c r="AE638" s="128"/>
      <c r="AF638" s="128"/>
      <c r="AG638" s="128"/>
      <c r="AH638" s="128"/>
      <c r="AI638" s="128"/>
      <c r="AJ638" s="128"/>
      <c r="AK638" s="128"/>
    </row>
    <row r="639" spans="1:37" s="33" customFormat="1" ht="18" hidden="1" customHeight="1" x14ac:dyDescent="0.2">
      <c r="A639" s="36" t="s">
        <v>35</v>
      </c>
      <c r="B639" s="31">
        <f>[1]consoCURRENT!E13400</f>
        <v>508442.17000005872</v>
      </c>
      <c r="C639" s="31">
        <f>[1]consoCURRENT!F13400</f>
        <v>0</v>
      </c>
      <c r="D639" s="31">
        <f>[1]consoCURRENT!G13400</f>
        <v>508442.17000005872</v>
      </c>
      <c r="E639" s="31">
        <f>[1]consoCURRENT!H13400</f>
        <v>0</v>
      </c>
      <c r="F639" s="31">
        <f>[1]consoCURRENT!I13400</f>
        <v>0</v>
      </c>
      <c r="G639" s="31">
        <f>[1]consoCURRENT!J13400</f>
        <v>0</v>
      </c>
      <c r="H639" s="31">
        <f>[1]consoCURRENT!K13400</f>
        <v>0</v>
      </c>
      <c r="I639" s="31">
        <f>[1]consoCURRENT!L13400</f>
        <v>0</v>
      </c>
      <c r="J639" s="31">
        <f>[1]consoCURRENT!M13400</f>
        <v>0</v>
      </c>
      <c r="K639" s="31">
        <f>[1]consoCURRENT!N13400</f>
        <v>0</v>
      </c>
      <c r="L639" s="31">
        <f>[1]consoCURRENT!O13400</f>
        <v>0</v>
      </c>
      <c r="M639" s="31">
        <f>[1]consoCURRENT!P13400</f>
        <v>0</v>
      </c>
      <c r="N639" s="31">
        <f>[1]consoCURRENT!Q13400</f>
        <v>0</v>
      </c>
      <c r="O639" s="31">
        <f>[1]consoCURRENT!R13400</f>
        <v>0</v>
      </c>
      <c r="P639" s="31">
        <f>[1]consoCURRENT!S13400</f>
        <v>0</v>
      </c>
      <c r="Q639" s="31">
        <f>[1]consoCURRENT!T13400</f>
        <v>0</v>
      </c>
      <c r="R639" s="31">
        <f>[1]consoCURRENT!U13400</f>
        <v>0</v>
      </c>
      <c r="S639" s="31">
        <f>[1]consoCURRENT!V13400</f>
        <v>0</v>
      </c>
      <c r="T639" s="31">
        <f>[1]consoCURRENT!W13400</f>
        <v>0</v>
      </c>
      <c r="U639" s="31">
        <f>[1]consoCURRENT!X13400</f>
        <v>0</v>
      </c>
      <c r="V639" s="31">
        <f>[1]consoCURRENT!Y13400</f>
        <v>0</v>
      </c>
      <c r="W639" s="31">
        <f>[1]consoCURRENT!Z13400</f>
        <v>0</v>
      </c>
      <c r="X639" s="31">
        <f>[1]consoCURRENT!AA13400</f>
        <v>0</v>
      </c>
      <c r="Y639" s="31">
        <f>[1]consoCURRENT!AB13400</f>
        <v>0</v>
      </c>
      <c r="Z639" s="31">
        <f t="shared" ref="Z639:Z641" si="316">SUM(M639:Y639)</f>
        <v>0</v>
      </c>
      <c r="AA639" s="31">
        <f>D639-Z639</f>
        <v>508442.17000005872</v>
      </c>
      <c r="AB639" s="39">
        <f>Z639/D639</f>
        <v>0</v>
      </c>
      <c r="AC639" s="32"/>
      <c r="AE639" s="128"/>
      <c r="AF639" s="128"/>
      <c r="AG639" s="128"/>
      <c r="AH639" s="128"/>
      <c r="AI639" s="128"/>
      <c r="AJ639" s="128"/>
      <c r="AK639" s="128"/>
    </row>
    <row r="640" spans="1:37" s="33" customFormat="1" ht="18" hidden="1" customHeight="1" x14ac:dyDescent="0.2">
      <c r="A640" s="36" t="s">
        <v>36</v>
      </c>
      <c r="B640" s="31">
        <f>[1]consoCURRENT!E13406</f>
        <v>0</v>
      </c>
      <c r="C640" s="31">
        <f>[1]consoCURRENT!F13406</f>
        <v>0</v>
      </c>
      <c r="D640" s="31">
        <f>[1]consoCURRENT!G13406</f>
        <v>0</v>
      </c>
      <c r="E640" s="31">
        <f>[1]consoCURRENT!H13406</f>
        <v>0</v>
      </c>
      <c r="F640" s="31">
        <f>[1]consoCURRENT!I13406</f>
        <v>0</v>
      </c>
      <c r="G640" s="31">
        <f>[1]consoCURRENT!J13406</f>
        <v>0</v>
      </c>
      <c r="H640" s="31">
        <f>[1]consoCURRENT!K13406</f>
        <v>0</v>
      </c>
      <c r="I640" s="31">
        <f>[1]consoCURRENT!L13406</f>
        <v>0</v>
      </c>
      <c r="J640" s="31">
        <f>[1]consoCURRENT!M13406</f>
        <v>0</v>
      </c>
      <c r="K640" s="31">
        <f>[1]consoCURRENT!N13406</f>
        <v>0</v>
      </c>
      <c r="L640" s="31">
        <f>[1]consoCURRENT!O13406</f>
        <v>0</v>
      </c>
      <c r="M640" s="31">
        <f>[1]consoCURRENT!P13406</f>
        <v>0</v>
      </c>
      <c r="N640" s="31">
        <f>[1]consoCURRENT!Q13406</f>
        <v>0</v>
      </c>
      <c r="O640" s="31">
        <f>[1]consoCURRENT!R13406</f>
        <v>0</v>
      </c>
      <c r="P640" s="31">
        <f>[1]consoCURRENT!S13406</f>
        <v>0</v>
      </c>
      <c r="Q640" s="31">
        <f>[1]consoCURRENT!T13406</f>
        <v>0</v>
      </c>
      <c r="R640" s="31">
        <f>[1]consoCURRENT!U13406</f>
        <v>0</v>
      </c>
      <c r="S640" s="31">
        <f>[1]consoCURRENT!V13406</f>
        <v>0</v>
      </c>
      <c r="T640" s="31">
        <f>[1]consoCURRENT!W13406</f>
        <v>0</v>
      </c>
      <c r="U640" s="31">
        <f>[1]consoCURRENT!X13406</f>
        <v>0</v>
      </c>
      <c r="V640" s="31">
        <f>[1]consoCURRENT!Y13406</f>
        <v>0</v>
      </c>
      <c r="W640" s="31">
        <f>[1]consoCURRENT!Z13406</f>
        <v>0</v>
      </c>
      <c r="X640" s="31">
        <f>[1]consoCURRENT!AA13406</f>
        <v>0</v>
      </c>
      <c r="Y640" s="31">
        <f>[1]consoCURRENT!AB13406</f>
        <v>0</v>
      </c>
      <c r="Z640" s="31">
        <f t="shared" si="316"/>
        <v>0</v>
      </c>
      <c r="AA640" s="31">
        <f>D640-Z640</f>
        <v>0</v>
      </c>
      <c r="AB640" s="39"/>
      <c r="AC640" s="32"/>
      <c r="AE640" s="128"/>
      <c r="AF640" s="128"/>
      <c r="AG640" s="128"/>
      <c r="AH640" s="128"/>
      <c r="AI640" s="128"/>
      <c r="AJ640" s="128"/>
      <c r="AK640" s="128"/>
    </row>
    <row r="641" spans="1:37" s="33" customFormat="1" ht="18" hidden="1" customHeight="1" x14ac:dyDescent="0.2">
      <c r="A641" s="36" t="s">
        <v>37</v>
      </c>
      <c r="B641" s="31">
        <f>[1]consoCURRENT!E13435</f>
        <v>0</v>
      </c>
      <c r="C641" s="31">
        <f>[1]consoCURRENT!F13435</f>
        <v>0</v>
      </c>
      <c r="D641" s="31">
        <f>[1]consoCURRENT!G13435</f>
        <v>0</v>
      </c>
      <c r="E641" s="31">
        <f>[1]consoCURRENT!H13435</f>
        <v>0</v>
      </c>
      <c r="F641" s="31">
        <f>[1]consoCURRENT!I13435</f>
        <v>0</v>
      </c>
      <c r="G641" s="31">
        <f>[1]consoCURRENT!J13435</f>
        <v>0</v>
      </c>
      <c r="H641" s="31">
        <f>[1]consoCURRENT!K13435</f>
        <v>0</v>
      </c>
      <c r="I641" s="31">
        <f>[1]consoCURRENT!L13435</f>
        <v>0</v>
      </c>
      <c r="J641" s="31">
        <f>[1]consoCURRENT!M13435</f>
        <v>0</v>
      </c>
      <c r="K641" s="31">
        <f>[1]consoCURRENT!N13435</f>
        <v>0</v>
      </c>
      <c r="L641" s="31">
        <f>[1]consoCURRENT!O13435</f>
        <v>0</v>
      </c>
      <c r="M641" s="31">
        <f>[1]consoCURRENT!P13435</f>
        <v>0</v>
      </c>
      <c r="N641" s="31">
        <f>[1]consoCURRENT!Q13435</f>
        <v>0</v>
      </c>
      <c r="O641" s="31">
        <f>[1]consoCURRENT!R13435</f>
        <v>0</v>
      </c>
      <c r="P641" s="31">
        <f>[1]consoCURRENT!S13435</f>
        <v>0</v>
      </c>
      <c r="Q641" s="31">
        <f>[1]consoCURRENT!T13435</f>
        <v>0</v>
      </c>
      <c r="R641" s="31">
        <f>[1]consoCURRENT!U13435</f>
        <v>0</v>
      </c>
      <c r="S641" s="31">
        <f>[1]consoCURRENT!V13435</f>
        <v>0</v>
      </c>
      <c r="T641" s="31">
        <f>[1]consoCURRENT!W13435</f>
        <v>0</v>
      </c>
      <c r="U641" s="31">
        <f>[1]consoCURRENT!X13435</f>
        <v>0</v>
      </c>
      <c r="V641" s="31">
        <f>[1]consoCURRENT!Y13435</f>
        <v>0</v>
      </c>
      <c r="W641" s="31">
        <f>[1]consoCURRENT!Z13435</f>
        <v>0</v>
      </c>
      <c r="X641" s="31">
        <f>[1]consoCURRENT!AA13435</f>
        <v>0</v>
      </c>
      <c r="Y641" s="31">
        <f>[1]consoCURRENT!AB13435</f>
        <v>0</v>
      </c>
      <c r="Z641" s="31">
        <f t="shared" si="316"/>
        <v>0</v>
      </c>
      <c r="AA641" s="31">
        <f>D641-Z641</f>
        <v>0</v>
      </c>
      <c r="AB641" s="39"/>
      <c r="AC641" s="32"/>
      <c r="AE641" s="128"/>
      <c r="AF641" s="128"/>
      <c r="AG641" s="128"/>
      <c r="AH641" s="128"/>
      <c r="AI641" s="128"/>
      <c r="AJ641" s="128"/>
      <c r="AK641" s="128"/>
    </row>
    <row r="642" spans="1:37" s="33" customFormat="1" ht="18" hidden="1" customHeight="1" x14ac:dyDescent="0.25">
      <c r="A642" s="40" t="s">
        <v>38</v>
      </c>
      <c r="B642" s="41">
        <f t="shared" ref="B642:AA642" si="317">SUM(B638:B641)</f>
        <v>508442.17000005872</v>
      </c>
      <c r="C642" s="41">
        <f t="shared" si="317"/>
        <v>0</v>
      </c>
      <c r="D642" s="41">
        <f t="shared" si="317"/>
        <v>508442.17000005872</v>
      </c>
      <c r="E642" s="41">
        <f t="shared" si="317"/>
        <v>0</v>
      </c>
      <c r="F642" s="41">
        <f t="shared" si="317"/>
        <v>0</v>
      </c>
      <c r="G642" s="41">
        <f t="shared" si="317"/>
        <v>0</v>
      </c>
      <c r="H642" s="41">
        <f t="shared" si="317"/>
        <v>0</v>
      </c>
      <c r="I642" s="41">
        <f t="shared" si="317"/>
        <v>0</v>
      </c>
      <c r="J642" s="41">
        <f t="shared" si="317"/>
        <v>0</v>
      </c>
      <c r="K642" s="41">
        <f t="shared" si="317"/>
        <v>0</v>
      </c>
      <c r="L642" s="41">
        <f t="shared" si="317"/>
        <v>0</v>
      </c>
      <c r="M642" s="41">
        <f t="shared" si="317"/>
        <v>0</v>
      </c>
      <c r="N642" s="41">
        <f t="shared" si="317"/>
        <v>0</v>
      </c>
      <c r="O642" s="41">
        <f t="shared" si="317"/>
        <v>0</v>
      </c>
      <c r="P642" s="41">
        <f t="shared" si="317"/>
        <v>0</v>
      </c>
      <c r="Q642" s="41">
        <f t="shared" si="317"/>
        <v>0</v>
      </c>
      <c r="R642" s="41">
        <f t="shared" si="317"/>
        <v>0</v>
      </c>
      <c r="S642" s="41">
        <f t="shared" si="317"/>
        <v>0</v>
      </c>
      <c r="T642" s="41">
        <f t="shared" si="317"/>
        <v>0</v>
      </c>
      <c r="U642" s="41">
        <f t="shared" si="317"/>
        <v>0</v>
      </c>
      <c r="V642" s="41">
        <f t="shared" si="317"/>
        <v>0</v>
      </c>
      <c r="W642" s="41">
        <f t="shared" si="317"/>
        <v>0</v>
      </c>
      <c r="X642" s="41">
        <f t="shared" si="317"/>
        <v>0</v>
      </c>
      <c r="Y642" s="41">
        <f t="shared" si="317"/>
        <v>0</v>
      </c>
      <c r="Z642" s="41">
        <f t="shared" si="317"/>
        <v>0</v>
      </c>
      <c r="AA642" s="41">
        <f t="shared" si="317"/>
        <v>508442.17000005872</v>
      </c>
      <c r="AB642" s="42">
        <f>Z642/D642</f>
        <v>0</v>
      </c>
      <c r="AC642" s="32"/>
      <c r="AE642" s="128"/>
      <c r="AF642" s="128"/>
      <c r="AG642" s="128"/>
      <c r="AH642" s="128"/>
      <c r="AI642" s="128"/>
      <c r="AJ642" s="128"/>
      <c r="AK642" s="128"/>
    </row>
    <row r="643" spans="1:37" s="33" customFormat="1" ht="18" hidden="1" customHeight="1" x14ac:dyDescent="0.25">
      <c r="A643" s="43" t="s">
        <v>39</v>
      </c>
      <c r="B643" s="31">
        <f>[1]consoCURRENT!E13439</f>
        <v>0</v>
      </c>
      <c r="C643" s="31">
        <f>[1]consoCURRENT!F13439</f>
        <v>0</v>
      </c>
      <c r="D643" s="31">
        <f>[1]consoCURRENT!G13439</f>
        <v>0</v>
      </c>
      <c r="E643" s="31">
        <f>[1]consoCURRENT!H13439</f>
        <v>0</v>
      </c>
      <c r="F643" s="31">
        <f>[1]consoCURRENT!I13439</f>
        <v>0</v>
      </c>
      <c r="G643" s="31">
        <f>[1]consoCURRENT!J13439</f>
        <v>0</v>
      </c>
      <c r="H643" s="31">
        <f>[1]consoCURRENT!K13439</f>
        <v>0</v>
      </c>
      <c r="I643" s="31">
        <f>[1]consoCURRENT!L13439</f>
        <v>0</v>
      </c>
      <c r="J643" s="31">
        <f>[1]consoCURRENT!M13439</f>
        <v>0</v>
      </c>
      <c r="K643" s="31">
        <f>[1]consoCURRENT!N13439</f>
        <v>0</v>
      </c>
      <c r="L643" s="31">
        <f>[1]consoCURRENT!O13439</f>
        <v>0</v>
      </c>
      <c r="M643" s="31">
        <f>[1]consoCURRENT!P13439</f>
        <v>0</v>
      </c>
      <c r="N643" s="31">
        <f>[1]consoCURRENT!Q13439</f>
        <v>0</v>
      </c>
      <c r="O643" s="31">
        <f>[1]consoCURRENT!R13439</f>
        <v>0</v>
      </c>
      <c r="P643" s="31">
        <f>[1]consoCURRENT!S13439</f>
        <v>0</v>
      </c>
      <c r="Q643" s="31">
        <f>[1]consoCURRENT!T13439</f>
        <v>0</v>
      </c>
      <c r="R643" s="31">
        <f>[1]consoCURRENT!U13439</f>
        <v>0</v>
      </c>
      <c r="S643" s="31">
        <f>[1]consoCURRENT!V13439</f>
        <v>0</v>
      </c>
      <c r="T643" s="31">
        <f>[1]consoCURRENT!W13439</f>
        <v>0</v>
      </c>
      <c r="U643" s="31">
        <f>[1]consoCURRENT!X13439</f>
        <v>0</v>
      </c>
      <c r="V643" s="31">
        <f>[1]consoCURRENT!Y13439</f>
        <v>0</v>
      </c>
      <c r="W643" s="31">
        <f>[1]consoCURRENT!Z13439</f>
        <v>0</v>
      </c>
      <c r="X643" s="31">
        <f>[1]consoCURRENT!AA13439</f>
        <v>0</v>
      </c>
      <c r="Y643" s="31">
        <f>[1]consoCURRENT!AB13439</f>
        <v>0</v>
      </c>
      <c r="Z643" s="31">
        <f t="shared" ref="Z643" si="318">SUM(M643:Y643)</f>
        <v>0</v>
      </c>
      <c r="AA643" s="31">
        <f>D643-Z643</f>
        <v>0</v>
      </c>
      <c r="AB643" s="39"/>
      <c r="AC643" s="32"/>
      <c r="AE643" s="128"/>
      <c r="AF643" s="128"/>
      <c r="AG643" s="128"/>
      <c r="AH643" s="128"/>
      <c r="AI643" s="128"/>
      <c r="AJ643" s="128"/>
      <c r="AK643" s="128"/>
    </row>
    <row r="644" spans="1:37" s="33" customFormat="1" ht="18" hidden="1" customHeight="1" x14ac:dyDescent="0.25">
      <c r="A644" s="40" t="s">
        <v>40</v>
      </c>
      <c r="B644" s="41">
        <f t="shared" ref="B644:AA644" si="319">B643+B642</f>
        <v>508442.17000005872</v>
      </c>
      <c r="C644" s="41">
        <f t="shared" si="319"/>
        <v>0</v>
      </c>
      <c r="D644" s="41">
        <f t="shared" si="319"/>
        <v>508442.17000005872</v>
      </c>
      <c r="E644" s="41">
        <f t="shared" si="319"/>
        <v>0</v>
      </c>
      <c r="F644" s="41">
        <f t="shared" si="319"/>
        <v>0</v>
      </c>
      <c r="G644" s="41">
        <f t="shared" si="319"/>
        <v>0</v>
      </c>
      <c r="H644" s="41">
        <f t="shared" si="319"/>
        <v>0</v>
      </c>
      <c r="I644" s="41">
        <f t="shared" si="319"/>
        <v>0</v>
      </c>
      <c r="J644" s="41">
        <f t="shared" si="319"/>
        <v>0</v>
      </c>
      <c r="K644" s="41">
        <f t="shared" si="319"/>
        <v>0</v>
      </c>
      <c r="L644" s="41">
        <f t="shared" si="319"/>
        <v>0</v>
      </c>
      <c r="M644" s="41">
        <f t="shared" si="319"/>
        <v>0</v>
      </c>
      <c r="N644" s="41">
        <f t="shared" si="319"/>
        <v>0</v>
      </c>
      <c r="O644" s="41">
        <f t="shared" si="319"/>
        <v>0</v>
      </c>
      <c r="P644" s="41">
        <f t="shared" si="319"/>
        <v>0</v>
      </c>
      <c r="Q644" s="41">
        <f t="shared" si="319"/>
        <v>0</v>
      </c>
      <c r="R644" s="41">
        <f t="shared" si="319"/>
        <v>0</v>
      </c>
      <c r="S644" s="41">
        <f t="shared" si="319"/>
        <v>0</v>
      </c>
      <c r="T644" s="41">
        <f t="shared" si="319"/>
        <v>0</v>
      </c>
      <c r="U644" s="41">
        <f t="shared" si="319"/>
        <v>0</v>
      </c>
      <c r="V644" s="41">
        <f t="shared" si="319"/>
        <v>0</v>
      </c>
      <c r="W644" s="41">
        <f t="shared" si="319"/>
        <v>0</v>
      </c>
      <c r="X644" s="41">
        <f t="shared" si="319"/>
        <v>0</v>
      </c>
      <c r="Y644" s="41">
        <f t="shared" si="319"/>
        <v>0</v>
      </c>
      <c r="Z644" s="41">
        <f t="shared" si="319"/>
        <v>0</v>
      </c>
      <c r="AA644" s="41">
        <f t="shared" si="319"/>
        <v>508442.17000005872</v>
      </c>
      <c r="AB644" s="42">
        <f>Z644/D644</f>
        <v>0</v>
      </c>
      <c r="AC644" s="44"/>
      <c r="AE644" s="128"/>
      <c r="AF644" s="128"/>
      <c r="AG644" s="128"/>
      <c r="AH644" s="128"/>
      <c r="AI644" s="128"/>
      <c r="AJ644" s="128"/>
      <c r="AK644" s="128"/>
    </row>
    <row r="645" spans="1:37" s="33" customFormat="1" ht="15" hidden="1" customHeight="1" x14ac:dyDescent="0.25">
      <c r="A645" s="34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2"/>
      <c r="AE645" s="128"/>
      <c r="AF645" s="128"/>
      <c r="AG645" s="128"/>
      <c r="AH645" s="128"/>
      <c r="AI645" s="128"/>
      <c r="AJ645" s="128"/>
      <c r="AK645" s="128"/>
    </row>
    <row r="646" spans="1:37" s="33" customFormat="1" ht="15" hidden="1" customHeight="1" x14ac:dyDescent="0.25">
      <c r="A646" s="34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2"/>
      <c r="AE646" s="128"/>
      <c r="AF646" s="128"/>
      <c r="AG646" s="128"/>
      <c r="AH646" s="128"/>
      <c r="AI646" s="128"/>
      <c r="AJ646" s="128"/>
      <c r="AK646" s="128"/>
    </row>
    <row r="647" spans="1:37" s="33" customFormat="1" ht="15" hidden="1" customHeight="1" x14ac:dyDescent="0.25">
      <c r="A647" s="48" t="s">
        <v>57</v>
      </c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2"/>
      <c r="AE647" s="128"/>
      <c r="AF647" s="128"/>
      <c r="AG647" s="128"/>
      <c r="AH647" s="128"/>
      <c r="AI647" s="128"/>
      <c r="AJ647" s="128"/>
      <c r="AK647" s="128"/>
    </row>
    <row r="648" spans="1:37" s="33" customFormat="1" ht="18" hidden="1" customHeight="1" x14ac:dyDescent="0.2">
      <c r="A648" s="36" t="s">
        <v>34</v>
      </c>
      <c r="B648" s="31">
        <f>[1]consoCURRENT!E13500</f>
        <v>0</v>
      </c>
      <c r="C648" s="31">
        <f>[1]consoCURRENT!F13500</f>
        <v>0</v>
      </c>
      <c r="D648" s="31">
        <f>[1]consoCURRENT!G13500</f>
        <v>0</v>
      </c>
      <c r="E648" s="31">
        <f>[1]consoCURRENT!H13500</f>
        <v>0</v>
      </c>
      <c r="F648" s="31">
        <f>[1]consoCURRENT!I13500</f>
        <v>0</v>
      </c>
      <c r="G648" s="31">
        <f>[1]consoCURRENT!J13500</f>
        <v>0</v>
      </c>
      <c r="H648" s="31">
        <f>[1]consoCURRENT!K13500</f>
        <v>0</v>
      </c>
      <c r="I648" s="31">
        <f>[1]consoCURRENT!L13500</f>
        <v>0</v>
      </c>
      <c r="J648" s="31">
        <f>[1]consoCURRENT!M13500</f>
        <v>0</v>
      </c>
      <c r="K648" s="31">
        <f>[1]consoCURRENT!N13500</f>
        <v>0</v>
      </c>
      <c r="L648" s="31">
        <f>[1]consoCURRENT!O13500</f>
        <v>0</v>
      </c>
      <c r="M648" s="31">
        <f>[1]consoCURRENT!P13500</f>
        <v>0</v>
      </c>
      <c r="N648" s="31">
        <f>[1]consoCURRENT!Q13500</f>
        <v>0</v>
      </c>
      <c r="O648" s="31">
        <f>[1]consoCURRENT!R13500</f>
        <v>0</v>
      </c>
      <c r="P648" s="31">
        <f>[1]consoCURRENT!S13500</f>
        <v>0</v>
      </c>
      <c r="Q648" s="31">
        <f>[1]consoCURRENT!T13500</f>
        <v>0</v>
      </c>
      <c r="R648" s="31">
        <f>[1]consoCURRENT!U13500</f>
        <v>0</v>
      </c>
      <c r="S648" s="31">
        <f>[1]consoCURRENT!V13500</f>
        <v>0</v>
      </c>
      <c r="T648" s="31">
        <f>[1]consoCURRENT!W13500</f>
        <v>0</v>
      </c>
      <c r="U648" s="31">
        <f>[1]consoCURRENT!X13500</f>
        <v>0</v>
      </c>
      <c r="V648" s="31">
        <f>[1]consoCURRENT!Y13500</f>
        <v>0</v>
      </c>
      <c r="W648" s="31">
        <f>[1]consoCURRENT!Z13500</f>
        <v>0</v>
      </c>
      <c r="X648" s="31">
        <f>[1]consoCURRENT!AA13500</f>
        <v>0</v>
      </c>
      <c r="Y648" s="31">
        <f>[1]consoCURRENT!AB13500</f>
        <v>0</v>
      </c>
      <c r="Z648" s="31">
        <f>SUM(M648:Y648)</f>
        <v>0</v>
      </c>
      <c r="AA648" s="31">
        <f>D648-Z648</f>
        <v>0</v>
      </c>
      <c r="AB648" s="39" t="e">
        <f>Z648/D648</f>
        <v>#DIV/0!</v>
      </c>
      <c r="AC648" s="32"/>
      <c r="AE648" s="128"/>
      <c r="AF648" s="128"/>
      <c r="AG648" s="128"/>
      <c r="AH648" s="128"/>
      <c r="AI648" s="128"/>
      <c r="AJ648" s="128"/>
      <c r="AK648" s="128"/>
    </row>
    <row r="649" spans="1:37" s="33" customFormat="1" ht="18" hidden="1" customHeight="1" x14ac:dyDescent="0.2">
      <c r="A649" s="36" t="s">
        <v>35</v>
      </c>
      <c r="B649" s="31">
        <f>[1]consoCURRENT!E13613</f>
        <v>961290.55999999994</v>
      </c>
      <c r="C649" s="31">
        <f>[1]consoCURRENT!F13613</f>
        <v>0</v>
      </c>
      <c r="D649" s="31">
        <f>[1]consoCURRENT!G13613</f>
        <v>961290.55999999994</v>
      </c>
      <c r="E649" s="31">
        <f>[1]consoCURRENT!H13613</f>
        <v>0</v>
      </c>
      <c r="F649" s="31">
        <f>[1]consoCURRENT!I13613</f>
        <v>0</v>
      </c>
      <c r="G649" s="31">
        <f>[1]consoCURRENT!J13613</f>
        <v>0</v>
      </c>
      <c r="H649" s="31">
        <f>[1]consoCURRENT!K13613</f>
        <v>0</v>
      </c>
      <c r="I649" s="31">
        <f>[1]consoCURRENT!L13613</f>
        <v>0</v>
      </c>
      <c r="J649" s="31">
        <f>[1]consoCURRENT!M13613</f>
        <v>0</v>
      </c>
      <c r="K649" s="31">
        <f>[1]consoCURRENT!N13613</f>
        <v>0</v>
      </c>
      <c r="L649" s="31">
        <f>[1]consoCURRENT!O13613</f>
        <v>0</v>
      </c>
      <c r="M649" s="31">
        <f>[1]consoCURRENT!P13613</f>
        <v>0</v>
      </c>
      <c r="N649" s="31">
        <f>[1]consoCURRENT!Q13613</f>
        <v>0</v>
      </c>
      <c r="O649" s="31">
        <f>[1]consoCURRENT!R13613</f>
        <v>0</v>
      </c>
      <c r="P649" s="31">
        <f>[1]consoCURRENT!S13613</f>
        <v>0</v>
      </c>
      <c r="Q649" s="31">
        <f>[1]consoCURRENT!T13613</f>
        <v>0</v>
      </c>
      <c r="R649" s="31">
        <f>[1]consoCURRENT!U13613</f>
        <v>0</v>
      </c>
      <c r="S649" s="31">
        <f>[1]consoCURRENT!V13613</f>
        <v>0</v>
      </c>
      <c r="T649" s="31">
        <f>[1]consoCURRENT!W13613</f>
        <v>0</v>
      </c>
      <c r="U649" s="31">
        <f>[1]consoCURRENT!X13613</f>
        <v>0</v>
      </c>
      <c r="V649" s="31">
        <f>[1]consoCURRENT!Y13613</f>
        <v>0</v>
      </c>
      <c r="W649" s="31">
        <f>[1]consoCURRENT!Z13613</f>
        <v>0</v>
      </c>
      <c r="X649" s="31">
        <f>[1]consoCURRENT!AA13613</f>
        <v>0</v>
      </c>
      <c r="Y649" s="31">
        <f>[1]consoCURRENT!AB13613</f>
        <v>0</v>
      </c>
      <c r="Z649" s="31">
        <f t="shared" ref="Z649:Z651" si="320">SUM(M649:Y649)</f>
        <v>0</v>
      </c>
      <c r="AA649" s="31">
        <f>D649-Z649</f>
        <v>961290.55999999994</v>
      </c>
      <c r="AB649" s="39">
        <f>Z649/D649</f>
        <v>0</v>
      </c>
      <c r="AC649" s="32"/>
      <c r="AE649" s="128"/>
      <c r="AF649" s="128"/>
      <c r="AG649" s="128"/>
      <c r="AH649" s="128"/>
      <c r="AI649" s="128"/>
      <c r="AJ649" s="128"/>
      <c r="AK649" s="128"/>
    </row>
    <row r="650" spans="1:37" s="33" customFormat="1" ht="18" hidden="1" customHeight="1" x14ac:dyDescent="0.2">
      <c r="A650" s="36" t="s">
        <v>36</v>
      </c>
      <c r="B650" s="31">
        <f>[1]consoCURRENT!E13619</f>
        <v>0</v>
      </c>
      <c r="C650" s="31">
        <f>[1]consoCURRENT!F13619</f>
        <v>0</v>
      </c>
      <c r="D650" s="31">
        <f>[1]consoCURRENT!G13619</f>
        <v>0</v>
      </c>
      <c r="E650" s="31">
        <f>[1]consoCURRENT!H13619</f>
        <v>0</v>
      </c>
      <c r="F650" s="31">
        <f>[1]consoCURRENT!I13619</f>
        <v>0</v>
      </c>
      <c r="G650" s="31">
        <f>[1]consoCURRENT!J13619</f>
        <v>0</v>
      </c>
      <c r="H650" s="31">
        <f>[1]consoCURRENT!K13619</f>
        <v>0</v>
      </c>
      <c r="I650" s="31">
        <f>[1]consoCURRENT!L13619</f>
        <v>0</v>
      </c>
      <c r="J650" s="31">
        <f>[1]consoCURRENT!M13619</f>
        <v>0</v>
      </c>
      <c r="K650" s="31">
        <f>[1]consoCURRENT!N13619</f>
        <v>0</v>
      </c>
      <c r="L650" s="31">
        <f>[1]consoCURRENT!O13619</f>
        <v>0</v>
      </c>
      <c r="M650" s="31">
        <f>[1]consoCURRENT!P13619</f>
        <v>0</v>
      </c>
      <c r="N650" s="31">
        <f>[1]consoCURRENT!Q13619</f>
        <v>0</v>
      </c>
      <c r="O650" s="31">
        <f>[1]consoCURRENT!R13619</f>
        <v>0</v>
      </c>
      <c r="P650" s="31">
        <f>[1]consoCURRENT!S13619</f>
        <v>0</v>
      </c>
      <c r="Q650" s="31">
        <f>[1]consoCURRENT!T13619</f>
        <v>0</v>
      </c>
      <c r="R650" s="31">
        <f>[1]consoCURRENT!U13619</f>
        <v>0</v>
      </c>
      <c r="S650" s="31">
        <f>[1]consoCURRENT!V13619</f>
        <v>0</v>
      </c>
      <c r="T650" s="31">
        <f>[1]consoCURRENT!W13619</f>
        <v>0</v>
      </c>
      <c r="U650" s="31">
        <f>[1]consoCURRENT!X13619</f>
        <v>0</v>
      </c>
      <c r="V650" s="31">
        <f>[1]consoCURRENT!Y13619</f>
        <v>0</v>
      </c>
      <c r="W650" s="31">
        <f>[1]consoCURRENT!Z13619</f>
        <v>0</v>
      </c>
      <c r="X650" s="31">
        <f>[1]consoCURRENT!AA13619</f>
        <v>0</v>
      </c>
      <c r="Y650" s="31">
        <f>[1]consoCURRENT!AB13619</f>
        <v>0</v>
      </c>
      <c r="Z650" s="31">
        <f t="shared" si="320"/>
        <v>0</v>
      </c>
      <c r="AA650" s="31">
        <f>D650-Z650</f>
        <v>0</v>
      </c>
      <c r="AB650" s="39"/>
      <c r="AC650" s="32"/>
      <c r="AE650" s="128"/>
      <c r="AF650" s="128"/>
      <c r="AG650" s="128"/>
      <c r="AH650" s="128"/>
      <c r="AI650" s="128"/>
      <c r="AJ650" s="128"/>
      <c r="AK650" s="128"/>
    </row>
    <row r="651" spans="1:37" s="33" customFormat="1" ht="18" hidden="1" customHeight="1" x14ac:dyDescent="0.2">
      <c r="A651" s="36" t="s">
        <v>37</v>
      </c>
      <c r="B651" s="31">
        <f>[1]consoCURRENT!E13648</f>
        <v>0</v>
      </c>
      <c r="C651" s="31">
        <f>[1]consoCURRENT!F13648</f>
        <v>0</v>
      </c>
      <c r="D651" s="31">
        <f>[1]consoCURRENT!G13648</f>
        <v>0</v>
      </c>
      <c r="E651" s="31">
        <f>[1]consoCURRENT!H13648</f>
        <v>0</v>
      </c>
      <c r="F651" s="31">
        <f>[1]consoCURRENT!I13648</f>
        <v>0</v>
      </c>
      <c r="G651" s="31">
        <f>[1]consoCURRENT!J13648</f>
        <v>0</v>
      </c>
      <c r="H651" s="31">
        <f>[1]consoCURRENT!K13648</f>
        <v>0</v>
      </c>
      <c r="I651" s="31">
        <f>[1]consoCURRENT!L13648</f>
        <v>0</v>
      </c>
      <c r="J651" s="31">
        <f>[1]consoCURRENT!M13648</f>
        <v>0</v>
      </c>
      <c r="K651" s="31">
        <f>[1]consoCURRENT!N13648</f>
        <v>0</v>
      </c>
      <c r="L651" s="31">
        <f>[1]consoCURRENT!O13648</f>
        <v>0</v>
      </c>
      <c r="M651" s="31">
        <f>[1]consoCURRENT!P13648</f>
        <v>0</v>
      </c>
      <c r="N651" s="31">
        <f>[1]consoCURRENT!Q13648</f>
        <v>0</v>
      </c>
      <c r="O651" s="31">
        <f>[1]consoCURRENT!R13648</f>
        <v>0</v>
      </c>
      <c r="P651" s="31">
        <f>[1]consoCURRENT!S13648</f>
        <v>0</v>
      </c>
      <c r="Q651" s="31">
        <f>[1]consoCURRENT!T13648</f>
        <v>0</v>
      </c>
      <c r="R651" s="31">
        <f>[1]consoCURRENT!U13648</f>
        <v>0</v>
      </c>
      <c r="S651" s="31">
        <f>[1]consoCURRENT!V13648</f>
        <v>0</v>
      </c>
      <c r="T651" s="31">
        <f>[1]consoCURRENT!W13648</f>
        <v>0</v>
      </c>
      <c r="U651" s="31">
        <f>[1]consoCURRENT!X13648</f>
        <v>0</v>
      </c>
      <c r="V651" s="31">
        <f>[1]consoCURRENT!Y13648</f>
        <v>0</v>
      </c>
      <c r="W651" s="31">
        <f>[1]consoCURRENT!Z13648</f>
        <v>0</v>
      </c>
      <c r="X651" s="31">
        <f>[1]consoCURRENT!AA13648</f>
        <v>0</v>
      </c>
      <c r="Y651" s="31">
        <f>[1]consoCURRENT!AB13648</f>
        <v>0</v>
      </c>
      <c r="Z651" s="31">
        <f t="shared" si="320"/>
        <v>0</v>
      </c>
      <c r="AA651" s="31">
        <f>D651-Z651</f>
        <v>0</v>
      </c>
      <c r="AB651" s="39"/>
      <c r="AC651" s="32"/>
      <c r="AE651" s="128"/>
      <c r="AF651" s="128"/>
      <c r="AG651" s="128"/>
      <c r="AH651" s="128"/>
      <c r="AI651" s="128"/>
      <c r="AJ651" s="128"/>
      <c r="AK651" s="128"/>
    </row>
    <row r="652" spans="1:37" s="33" customFormat="1" ht="18" hidden="1" customHeight="1" x14ac:dyDescent="0.25">
      <c r="A652" s="40" t="s">
        <v>38</v>
      </c>
      <c r="B652" s="41">
        <f t="shared" ref="B652:AA652" si="321">SUM(B648:B651)</f>
        <v>961290.55999999994</v>
      </c>
      <c r="C652" s="41">
        <f t="shared" si="321"/>
        <v>0</v>
      </c>
      <c r="D652" s="41">
        <f t="shared" si="321"/>
        <v>961290.55999999994</v>
      </c>
      <c r="E652" s="41">
        <f t="shared" si="321"/>
        <v>0</v>
      </c>
      <c r="F652" s="41">
        <f t="shared" si="321"/>
        <v>0</v>
      </c>
      <c r="G652" s="41">
        <f t="shared" si="321"/>
        <v>0</v>
      </c>
      <c r="H652" s="41">
        <f t="shared" si="321"/>
        <v>0</v>
      </c>
      <c r="I652" s="41">
        <f t="shared" si="321"/>
        <v>0</v>
      </c>
      <c r="J652" s="41">
        <f t="shared" si="321"/>
        <v>0</v>
      </c>
      <c r="K652" s="41">
        <f t="shared" si="321"/>
        <v>0</v>
      </c>
      <c r="L652" s="41">
        <f t="shared" si="321"/>
        <v>0</v>
      </c>
      <c r="M652" s="41">
        <f t="shared" si="321"/>
        <v>0</v>
      </c>
      <c r="N652" s="41">
        <f t="shared" si="321"/>
        <v>0</v>
      </c>
      <c r="O652" s="41">
        <f t="shared" si="321"/>
        <v>0</v>
      </c>
      <c r="P652" s="41">
        <f t="shared" si="321"/>
        <v>0</v>
      </c>
      <c r="Q652" s="41">
        <f t="shared" si="321"/>
        <v>0</v>
      </c>
      <c r="R652" s="41">
        <f t="shared" si="321"/>
        <v>0</v>
      </c>
      <c r="S652" s="41">
        <f t="shared" si="321"/>
        <v>0</v>
      </c>
      <c r="T652" s="41">
        <f t="shared" si="321"/>
        <v>0</v>
      </c>
      <c r="U652" s="41">
        <f t="shared" si="321"/>
        <v>0</v>
      </c>
      <c r="V652" s="41">
        <f t="shared" si="321"/>
        <v>0</v>
      </c>
      <c r="W652" s="41">
        <f t="shared" si="321"/>
        <v>0</v>
      </c>
      <c r="X652" s="41">
        <f t="shared" si="321"/>
        <v>0</v>
      </c>
      <c r="Y652" s="41">
        <f t="shared" si="321"/>
        <v>0</v>
      </c>
      <c r="Z652" s="41">
        <f t="shared" si="321"/>
        <v>0</v>
      </c>
      <c r="AA652" s="41">
        <f t="shared" si="321"/>
        <v>961290.55999999994</v>
      </c>
      <c r="AB652" s="42">
        <f>Z652/D652</f>
        <v>0</v>
      </c>
      <c r="AC652" s="32"/>
      <c r="AE652" s="128"/>
      <c r="AF652" s="128"/>
      <c r="AG652" s="128"/>
      <c r="AH652" s="128"/>
      <c r="AI652" s="128"/>
      <c r="AJ652" s="128"/>
      <c r="AK652" s="128"/>
    </row>
    <row r="653" spans="1:37" s="33" customFormat="1" ht="18" hidden="1" customHeight="1" x14ac:dyDescent="0.25">
      <c r="A653" s="43" t="s">
        <v>39</v>
      </c>
      <c r="B653" s="31">
        <f>[1]consoCURRENT!E13652</f>
        <v>0</v>
      </c>
      <c r="C653" s="31">
        <f>[1]consoCURRENT!F13652</f>
        <v>0</v>
      </c>
      <c r="D653" s="31">
        <f>[1]consoCURRENT!G13652</f>
        <v>0</v>
      </c>
      <c r="E653" s="31">
        <f>[1]consoCURRENT!H13652</f>
        <v>0</v>
      </c>
      <c r="F653" s="31">
        <f>[1]consoCURRENT!I13652</f>
        <v>0</v>
      </c>
      <c r="G653" s="31">
        <f>[1]consoCURRENT!J13652</f>
        <v>0</v>
      </c>
      <c r="H653" s="31">
        <f>[1]consoCURRENT!K13652</f>
        <v>0</v>
      </c>
      <c r="I653" s="31">
        <f>[1]consoCURRENT!L13652</f>
        <v>0</v>
      </c>
      <c r="J653" s="31">
        <f>[1]consoCURRENT!M13652</f>
        <v>0</v>
      </c>
      <c r="K653" s="31">
        <f>[1]consoCURRENT!N13652</f>
        <v>0</v>
      </c>
      <c r="L653" s="31">
        <f>[1]consoCURRENT!O13652</f>
        <v>0</v>
      </c>
      <c r="M653" s="31">
        <f>[1]consoCURRENT!P13652</f>
        <v>0</v>
      </c>
      <c r="N653" s="31">
        <f>[1]consoCURRENT!Q13652</f>
        <v>0</v>
      </c>
      <c r="O653" s="31">
        <f>[1]consoCURRENT!R13652</f>
        <v>0</v>
      </c>
      <c r="P653" s="31">
        <f>[1]consoCURRENT!S13652</f>
        <v>0</v>
      </c>
      <c r="Q653" s="31">
        <f>[1]consoCURRENT!T13652</f>
        <v>0</v>
      </c>
      <c r="R653" s="31">
        <f>[1]consoCURRENT!U13652</f>
        <v>0</v>
      </c>
      <c r="S653" s="31">
        <f>[1]consoCURRENT!V13652</f>
        <v>0</v>
      </c>
      <c r="T653" s="31">
        <f>[1]consoCURRENT!W13652</f>
        <v>0</v>
      </c>
      <c r="U653" s="31">
        <f>[1]consoCURRENT!X13652</f>
        <v>0</v>
      </c>
      <c r="V653" s="31">
        <f>[1]consoCURRENT!Y13652</f>
        <v>0</v>
      </c>
      <c r="W653" s="31">
        <f>[1]consoCURRENT!Z13652</f>
        <v>0</v>
      </c>
      <c r="X653" s="31">
        <f>[1]consoCURRENT!AA13652</f>
        <v>0</v>
      </c>
      <c r="Y653" s="31">
        <f>[1]consoCURRENT!AB13652</f>
        <v>0</v>
      </c>
      <c r="Z653" s="31">
        <f t="shared" ref="Z653" si="322">SUM(M653:Y653)</f>
        <v>0</v>
      </c>
      <c r="AA653" s="31">
        <f>D653-Z653</f>
        <v>0</v>
      </c>
      <c r="AB653" s="39"/>
      <c r="AC653" s="32"/>
      <c r="AE653" s="128"/>
      <c r="AF653" s="128"/>
      <c r="AG653" s="128"/>
      <c r="AH653" s="128"/>
      <c r="AI653" s="128"/>
      <c r="AJ653" s="128"/>
      <c r="AK653" s="128"/>
    </row>
    <row r="654" spans="1:37" s="33" customFormat="1" ht="18" hidden="1" customHeight="1" x14ac:dyDescent="0.25">
      <c r="A654" s="40" t="s">
        <v>40</v>
      </c>
      <c r="B654" s="41">
        <f t="shared" ref="B654:AA654" si="323">B653+B652</f>
        <v>961290.55999999994</v>
      </c>
      <c r="C654" s="41">
        <f t="shared" si="323"/>
        <v>0</v>
      </c>
      <c r="D654" s="41">
        <f t="shared" si="323"/>
        <v>961290.55999999994</v>
      </c>
      <c r="E654" s="41">
        <f t="shared" si="323"/>
        <v>0</v>
      </c>
      <c r="F654" s="41">
        <f t="shared" si="323"/>
        <v>0</v>
      </c>
      <c r="G654" s="41">
        <f t="shared" si="323"/>
        <v>0</v>
      </c>
      <c r="H654" s="41">
        <f t="shared" si="323"/>
        <v>0</v>
      </c>
      <c r="I654" s="41">
        <f t="shared" si="323"/>
        <v>0</v>
      </c>
      <c r="J654" s="41">
        <f t="shared" si="323"/>
        <v>0</v>
      </c>
      <c r="K654" s="41">
        <f t="shared" si="323"/>
        <v>0</v>
      </c>
      <c r="L654" s="41">
        <f t="shared" si="323"/>
        <v>0</v>
      </c>
      <c r="M654" s="41">
        <f t="shared" si="323"/>
        <v>0</v>
      </c>
      <c r="N654" s="41">
        <f t="shared" si="323"/>
        <v>0</v>
      </c>
      <c r="O654" s="41">
        <f t="shared" si="323"/>
        <v>0</v>
      </c>
      <c r="P654" s="41">
        <f t="shared" si="323"/>
        <v>0</v>
      </c>
      <c r="Q654" s="41">
        <f t="shared" si="323"/>
        <v>0</v>
      </c>
      <c r="R654" s="41">
        <f t="shared" si="323"/>
        <v>0</v>
      </c>
      <c r="S654" s="41">
        <f t="shared" si="323"/>
        <v>0</v>
      </c>
      <c r="T654" s="41">
        <f t="shared" si="323"/>
        <v>0</v>
      </c>
      <c r="U654" s="41">
        <f t="shared" si="323"/>
        <v>0</v>
      </c>
      <c r="V654" s="41">
        <f t="shared" si="323"/>
        <v>0</v>
      </c>
      <c r="W654" s="41">
        <f t="shared" si="323"/>
        <v>0</v>
      </c>
      <c r="X654" s="41">
        <f t="shared" si="323"/>
        <v>0</v>
      </c>
      <c r="Y654" s="41">
        <f t="shared" si="323"/>
        <v>0</v>
      </c>
      <c r="Z654" s="41">
        <f t="shared" si="323"/>
        <v>0</v>
      </c>
      <c r="AA654" s="41">
        <f t="shared" si="323"/>
        <v>961290.55999999994</v>
      </c>
      <c r="AB654" s="42">
        <f>Z654/D654</f>
        <v>0</v>
      </c>
      <c r="AC654" s="44"/>
      <c r="AE654" s="128"/>
      <c r="AF654" s="128"/>
      <c r="AG654" s="128"/>
      <c r="AH654" s="128"/>
      <c r="AI654" s="128"/>
      <c r="AJ654" s="128"/>
      <c r="AK654" s="128"/>
    </row>
    <row r="655" spans="1:37" s="33" customFormat="1" ht="15" customHeight="1" x14ac:dyDescent="0.25">
      <c r="A655" s="34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2"/>
      <c r="AE655" s="128"/>
      <c r="AF655" s="128"/>
      <c r="AG655" s="128"/>
      <c r="AH655" s="128"/>
      <c r="AI655" s="128"/>
      <c r="AJ655" s="128"/>
      <c r="AK655" s="128"/>
    </row>
    <row r="656" spans="1:37" s="33" customFormat="1" ht="15" customHeight="1" x14ac:dyDescent="0.25">
      <c r="A656" s="34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2"/>
      <c r="AE656" s="128"/>
      <c r="AF656" s="128"/>
      <c r="AG656" s="128"/>
      <c r="AH656" s="128"/>
      <c r="AI656" s="128"/>
      <c r="AJ656" s="128"/>
      <c r="AK656" s="128"/>
    </row>
    <row r="657" spans="1:37" s="33" customFormat="1" ht="15" hidden="1" customHeight="1" x14ac:dyDescent="0.25">
      <c r="A657" s="48" t="s">
        <v>72</v>
      </c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2"/>
      <c r="AE657" s="128"/>
      <c r="AF657" s="128"/>
      <c r="AG657" s="128"/>
      <c r="AH657" s="128"/>
      <c r="AI657" s="128"/>
      <c r="AJ657" s="128"/>
      <c r="AK657" s="128"/>
    </row>
    <row r="658" spans="1:37" s="33" customFormat="1" ht="15" hidden="1" customHeight="1" x14ac:dyDescent="0.25">
      <c r="A658" s="48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2"/>
      <c r="AE658" s="128"/>
      <c r="AF658" s="128"/>
      <c r="AG658" s="128"/>
      <c r="AH658" s="128"/>
      <c r="AI658" s="128"/>
      <c r="AJ658" s="128"/>
      <c r="AK658" s="128"/>
    </row>
    <row r="659" spans="1:37" s="33" customFormat="1" ht="15" hidden="1" customHeight="1" x14ac:dyDescent="0.25">
      <c r="A659" s="34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2"/>
      <c r="AE659" s="128"/>
      <c r="AF659" s="128"/>
      <c r="AG659" s="128"/>
      <c r="AH659" s="128"/>
      <c r="AI659" s="128"/>
      <c r="AJ659" s="128"/>
      <c r="AK659" s="128"/>
    </row>
    <row r="660" spans="1:37" s="33" customFormat="1" ht="15" hidden="1" customHeight="1" x14ac:dyDescent="0.25">
      <c r="A660" s="35" t="s">
        <v>73</v>
      </c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2"/>
      <c r="AE660" s="128"/>
      <c r="AF660" s="128"/>
      <c r="AG660" s="128"/>
      <c r="AH660" s="128"/>
      <c r="AI660" s="128"/>
      <c r="AJ660" s="128"/>
      <c r="AK660" s="128"/>
    </row>
    <row r="661" spans="1:37" s="33" customFormat="1" ht="18" hidden="1" customHeight="1" x14ac:dyDescent="0.2">
      <c r="A661" s="36" t="s">
        <v>34</v>
      </c>
      <c r="B661" s="31">
        <f>[1]consoCURRENT!E13716</f>
        <v>0</v>
      </c>
      <c r="C661" s="31">
        <f>[1]consoCURRENT!F13716</f>
        <v>0</v>
      </c>
      <c r="D661" s="31">
        <f>[1]consoCURRENT!G13716</f>
        <v>0</v>
      </c>
      <c r="E661" s="31">
        <f>[1]consoCURRENT!H13716</f>
        <v>0</v>
      </c>
      <c r="F661" s="31">
        <f>[1]consoCURRENT!I13716</f>
        <v>0</v>
      </c>
      <c r="G661" s="31">
        <f>[1]consoCURRENT!J13716</f>
        <v>0</v>
      </c>
      <c r="H661" s="31">
        <f>[1]consoCURRENT!K13716</f>
        <v>0</v>
      </c>
      <c r="I661" s="31">
        <f>[1]consoCURRENT!L13716</f>
        <v>0</v>
      </c>
      <c r="J661" s="31">
        <f>[1]consoCURRENT!M13716</f>
        <v>0</v>
      </c>
      <c r="K661" s="31">
        <f>[1]consoCURRENT!N13716</f>
        <v>0</v>
      </c>
      <c r="L661" s="31">
        <f>[1]consoCURRENT!O13716</f>
        <v>0</v>
      </c>
      <c r="M661" s="31">
        <f>[1]consoCURRENT!P13716</f>
        <v>0</v>
      </c>
      <c r="N661" s="31">
        <f>[1]consoCURRENT!Q13716</f>
        <v>0</v>
      </c>
      <c r="O661" s="31">
        <f>[1]consoCURRENT!R13716</f>
        <v>0</v>
      </c>
      <c r="P661" s="31">
        <f>[1]consoCURRENT!S13716</f>
        <v>0</v>
      </c>
      <c r="Q661" s="31">
        <f>[1]consoCURRENT!T13716</f>
        <v>0</v>
      </c>
      <c r="R661" s="31">
        <f>[1]consoCURRENT!U13716</f>
        <v>0</v>
      </c>
      <c r="S661" s="31">
        <f>[1]consoCURRENT!V13716</f>
        <v>0</v>
      </c>
      <c r="T661" s="31">
        <f>[1]consoCURRENT!W13716</f>
        <v>0</v>
      </c>
      <c r="U661" s="31">
        <f>[1]consoCURRENT!X13716</f>
        <v>0</v>
      </c>
      <c r="V661" s="31">
        <f>[1]consoCURRENT!Y13716</f>
        <v>0</v>
      </c>
      <c r="W661" s="31">
        <f>[1]consoCURRENT!Z13716</f>
        <v>0</v>
      </c>
      <c r="X661" s="31">
        <f>[1]consoCURRENT!AA13716</f>
        <v>0</v>
      </c>
      <c r="Y661" s="31">
        <f>[1]consoCURRENT!AB13716</f>
        <v>0</v>
      </c>
      <c r="Z661" s="31">
        <f>SUM(M661:Y661)</f>
        <v>0</v>
      </c>
      <c r="AA661" s="31">
        <f>D661-Z661</f>
        <v>0</v>
      </c>
      <c r="AB661" s="39" t="e">
        <f>Z661/D661</f>
        <v>#DIV/0!</v>
      </c>
      <c r="AC661" s="32"/>
      <c r="AE661" s="128"/>
      <c r="AF661" s="128"/>
      <c r="AG661" s="128"/>
      <c r="AH661" s="128"/>
      <c r="AI661" s="128"/>
      <c r="AJ661" s="128"/>
      <c r="AK661" s="128"/>
    </row>
    <row r="662" spans="1:37" s="33" customFormat="1" ht="18" hidden="1" customHeight="1" x14ac:dyDescent="0.2">
      <c r="A662" s="36" t="s">
        <v>35</v>
      </c>
      <c r="B662" s="31">
        <f>[1]consoCURRENT!E13829</f>
        <v>0</v>
      </c>
      <c r="C662" s="31">
        <f>[1]consoCURRENT!F13829</f>
        <v>0</v>
      </c>
      <c r="D662" s="31">
        <f>[1]consoCURRENT!G13829</f>
        <v>0</v>
      </c>
      <c r="E662" s="31">
        <f>[1]consoCURRENT!H13829</f>
        <v>0</v>
      </c>
      <c r="F662" s="31">
        <f>[1]consoCURRENT!I13829</f>
        <v>0</v>
      </c>
      <c r="G662" s="31">
        <f>[1]consoCURRENT!J13829</f>
        <v>0</v>
      </c>
      <c r="H662" s="31">
        <f>[1]consoCURRENT!K13829</f>
        <v>0</v>
      </c>
      <c r="I662" s="31">
        <f>[1]consoCURRENT!L13829</f>
        <v>0</v>
      </c>
      <c r="J662" s="31">
        <f>[1]consoCURRENT!M13829</f>
        <v>0</v>
      </c>
      <c r="K662" s="31">
        <f>[1]consoCURRENT!N13829</f>
        <v>0</v>
      </c>
      <c r="L662" s="31">
        <f>[1]consoCURRENT!O13829</f>
        <v>0</v>
      </c>
      <c r="M662" s="31">
        <f>[1]consoCURRENT!P13829</f>
        <v>0</v>
      </c>
      <c r="N662" s="31">
        <f>[1]consoCURRENT!Q13829</f>
        <v>0</v>
      </c>
      <c r="O662" s="31">
        <f>[1]consoCURRENT!R13829</f>
        <v>0</v>
      </c>
      <c r="P662" s="31">
        <f>[1]consoCURRENT!S13829</f>
        <v>0</v>
      </c>
      <c r="Q662" s="31">
        <f>[1]consoCURRENT!T13829</f>
        <v>0</v>
      </c>
      <c r="R662" s="31">
        <f>[1]consoCURRENT!U13829</f>
        <v>0</v>
      </c>
      <c r="S662" s="31">
        <f>[1]consoCURRENT!V13829</f>
        <v>0</v>
      </c>
      <c r="T662" s="31">
        <f>[1]consoCURRENT!W13829</f>
        <v>0</v>
      </c>
      <c r="U662" s="31">
        <f>[1]consoCURRENT!X13829</f>
        <v>0</v>
      </c>
      <c r="V662" s="31">
        <f>[1]consoCURRENT!Y13829</f>
        <v>0</v>
      </c>
      <c r="W662" s="31">
        <f>[1]consoCURRENT!Z13829</f>
        <v>0</v>
      </c>
      <c r="X662" s="31">
        <f>[1]consoCURRENT!AA13829</f>
        <v>0</v>
      </c>
      <c r="Y662" s="31">
        <f>[1]consoCURRENT!AB13829</f>
        <v>0</v>
      </c>
      <c r="Z662" s="31">
        <f t="shared" ref="Z662:Z664" si="324">SUM(M662:Y662)</f>
        <v>0</v>
      </c>
      <c r="AA662" s="31">
        <f>D662-Z662</f>
        <v>0</v>
      </c>
      <c r="AB662" s="39" t="e">
        <f>Z662/D662</f>
        <v>#DIV/0!</v>
      </c>
      <c r="AC662" s="32"/>
      <c r="AE662" s="128"/>
      <c r="AF662" s="128"/>
      <c r="AG662" s="128"/>
      <c r="AH662" s="128"/>
      <c r="AI662" s="128"/>
      <c r="AJ662" s="128"/>
      <c r="AK662" s="128"/>
    </row>
    <row r="663" spans="1:37" s="33" customFormat="1" ht="18" hidden="1" customHeight="1" x14ac:dyDescent="0.2">
      <c r="A663" s="36" t="s">
        <v>36</v>
      </c>
      <c r="B663" s="31">
        <f>[1]consoCURRENT!E13835</f>
        <v>0</v>
      </c>
      <c r="C663" s="31">
        <f>[1]consoCURRENT!F13835</f>
        <v>0</v>
      </c>
      <c r="D663" s="31">
        <f>[1]consoCURRENT!G13835</f>
        <v>0</v>
      </c>
      <c r="E663" s="31">
        <f>[1]consoCURRENT!H13835</f>
        <v>0</v>
      </c>
      <c r="F663" s="31">
        <f>[1]consoCURRENT!I13835</f>
        <v>0</v>
      </c>
      <c r="G663" s="31">
        <f>[1]consoCURRENT!J13835</f>
        <v>0</v>
      </c>
      <c r="H663" s="31">
        <f>[1]consoCURRENT!K13835</f>
        <v>0</v>
      </c>
      <c r="I663" s="31">
        <f>[1]consoCURRENT!L13835</f>
        <v>0</v>
      </c>
      <c r="J663" s="31">
        <f>[1]consoCURRENT!M13835</f>
        <v>0</v>
      </c>
      <c r="K663" s="31">
        <f>[1]consoCURRENT!N13835</f>
        <v>0</v>
      </c>
      <c r="L663" s="31">
        <f>[1]consoCURRENT!O13835</f>
        <v>0</v>
      </c>
      <c r="M663" s="31">
        <f>[1]consoCURRENT!P13835</f>
        <v>0</v>
      </c>
      <c r="N663" s="31">
        <f>[1]consoCURRENT!Q13835</f>
        <v>0</v>
      </c>
      <c r="O663" s="31">
        <f>[1]consoCURRENT!R13835</f>
        <v>0</v>
      </c>
      <c r="P663" s="31">
        <f>[1]consoCURRENT!S13835</f>
        <v>0</v>
      </c>
      <c r="Q663" s="31">
        <f>[1]consoCURRENT!T13835</f>
        <v>0</v>
      </c>
      <c r="R663" s="31">
        <f>[1]consoCURRENT!U13835</f>
        <v>0</v>
      </c>
      <c r="S663" s="31">
        <f>[1]consoCURRENT!V13835</f>
        <v>0</v>
      </c>
      <c r="T663" s="31">
        <f>[1]consoCURRENT!W13835</f>
        <v>0</v>
      </c>
      <c r="U663" s="31">
        <f>[1]consoCURRENT!X13835</f>
        <v>0</v>
      </c>
      <c r="V663" s="31">
        <f>[1]consoCURRENT!Y13835</f>
        <v>0</v>
      </c>
      <c r="W663" s="31">
        <f>[1]consoCURRENT!Z13835</f>
        <v>0</v>
      </c>
      <c r="X663" s="31">
        <f>[1]consoCURRENT!AA13835</f>
        <v>0</v>
      </c>
      <c r="Y663" s="31">
        <f>[1]consoCURRENT!AB13835</f>
        <v>0</v>
      </c>
      <c r="Z663" s="31">
        <f t="shared" si="324"/>
        <v>0</v>
      </c>
      <c r="AA663" s="31">
        <f>D663-Z663</f>
        <v>0</v>
      </c>
      <c r="AB663" s="39"/>
      <c r="AC663" s="32"/>
      <c r="AE663" s="128"/>
      <c r="AF663" s="128"/>
      <c r="AG663" s="128"/>
      <c r="AH663" s="128"/>
      <c r="AI663" s="128"/>
      <c r="AJ663" s="128"/>
      <c r="AK663" s="128"/>
    </row>
    <row r="664" spans="1:37" s="33" customFormat="1" ht="18" hidden="1" customHeight="1" x14ac:dyDescent="0.2">
      <c r="A664" s="36" t="s">
        <v>37</v>
      </c>
      <c r="B664" s="31">
        <f>[1]consoCURRENT!E13864</f>
        <v>0</v>
      </c>
      <c r="C664" s="31">
        <f>[1]consoCURRENT!F13864</f>
        <v>0</v>
      </c>
      <c r="D664" s="31">
        <f>[1]consoCURRENT!G13864</f>
        <v>0</v>
      </c>
      <c r="E664" s="31">
        <f>[1]consoCURRENT!H13864</f>
        <v>0</v>
      </c>
      <c r="F664" s="31">
        <f>[1]consoCURRENT!I13864</f>
        <v>0</v>
      </c>
      <c r="G664" s="31">
        <f>[1]consoCURRENT!J13864</f>
        <v>0</v>
      </c>
      <c r="H664" s="31">
        <f>[1]consoCURRENT!K13864</f>
        <v>0</v>
      </c>
      <c r="I664" s="31">
        <f>[1]consoCURRENT!L13864</f>
        <v>0</v>
      </c>
      <c r="J664" s="31">
        <f>[1]consoCURRENT!M13864</f>
        <v>0</v>
      </c>
      <c r="K664" s="31">
        <f>[1]consoCURRENT!N13864</f>
        <v>0</v>
      </c>
      <c r="L664" s="31">
        <f>[1]consoCURRENT!O13864</f>
        <v>0</v>
      </c>
      <c r="M664" s="31">
        <f>[1]consoCURRENT!P13864</f>
        <v>0</v>
      </c>
      <c r="N664" s="31">
        <f>[1]consoCURRENT!Q13864</f>
        <v>0</v>
      </c>
      <c r="O664" s="31">
        <f>[1]consoCURRENT!R13864</f>
        <v>0</v>
      </c>
      <c r="P664" s="31">
        <f>[1]consoCURRENT!S13864</f>
        <v>0</v>
      </c>
      <c r="Q664" s="31">
        <f>[1]consoCURRENT!T13864</f>
        <v>0</v>
      </c>
      <c r="R664" s="31">
        <f>[1]consoCURRENT!U13864</f>
        <v>0</v>
      </c>
      <c r="S664" s="31">
        <f>[1]consoCURRENT!V13864</f>
        <v>0</v>
      </c>
      <c r="T664" s="31">
        <f>[1]consoCURRENT!W13864</f>
        <v>0</v>
      </c>
      <c r="U664" s="31">
        <f>[1]consoCURRENT!X13864</f>
        <v>0</v>
      </c>
      <c r="V664" s="31">
        <f>[1]consoCURRENT!Y13864</f>
        <v>0</v>
      </c>
      <c r="W664" s="31">
        <f>[1]consoCURRENT!Z13864</f>
        <v>0</v>
      </c>
      <c r="X664" s="31">
        <f>[1]consoCURRENT!AA13864</f>
        <v>0</v>
      </c>
      <c r="Y664" s="31">
        <f>[1]consoCURRENT!AB13864</f>
        <v>0</v>
      </c>
      <c r="Z664" s="31">
        <f t="shared" si="324"/>
        <v>0</v>
      </c>
      <c r="AA664" s="31">
        <f>D664-Z664</f>
        <v>0</v>
      </c>
      <c r="AB664" s="39"/>
      <c r="AC664" s="32"/>
      <c r="AE664" s="128"/>
      <c r="AF664" s="128"/>
      <c r="AG664" s="128"/>
      <c r="AH664" s="128"/>
      <c r="AI664" s="128"/>
      <c r="AJ664" s="128"/>
      <c r="AK664" s="128"/>
    </row>
    <row r="665" spans="1:37" s="33" customFormat="1" ht="18" hidden="1" customHeight="1" x14ac:dyDescent="0.25">
      <c r="A665" s="40" t="s">
        <v>38</v>
      </c>
      <c r="B665" s="41">
        <f t="shared" ref="B665:AA665" si="325">SUM(B661:B664)</f>
        <v>0</v>
      </c>
      <c r="C665" s="41">
        <f t="shared" si="325"/>
        <v>0</v>
      </c>
      <c r="D665" s="41">
        <f t="shared" si="325"/>
        <v>0</v>
      </c>
      <c r="E665" s="41">
        <f t="shared" si="325"/>
        <v>0</v>
      </c>
      <c r="F665" s="41">
        <f t="shared" si="325"/>
        <v>0</v>
      </c>
      <c r="G665" s="41">
        <f t="shared" si="325"/>
        <v>0</v>
      </c>
      <c r="H665" s="41">
        <f t="shared" si="325"/>
        <v>0</v>
      </c>
      <c r="I665" s="41">
        <f t="shared" si="325"/>
        <v>0</v>
      </c>
      <c r="J665" s="41">
        <f t="shared" si="325"/>
        <v>0</v>
      </c>
      <c r="K665" s="41">
        <f t="shared" si="325"/>
        <v>0</v>
      </c>
      <c r="L665" s="41">
        <f t="shared" si="325"/>
        <v>0</v>
      </c>
      <c r="M665" s="41">
        <f t="shared" si="325"/>
        <v>0</v>
      </c>
      <c r="N665" s="41">
        <f t="shared" si="325"/>
        <v>0</v>
      </c>
      <c r="O665" s="41">
        <f t="shared" si="325"/>
        <v>0</v>
      </c>
      <c r="P665" s="41">
        <f t="shared" si="325"/>
        <v>0</v>
      </c>
      <c r="Q665" s="41">
        <f t="shared" si="325"/>
        <v>0</v>
      </c>
      <c r="R665" s="41">
        <f t="shared" si="325"/>
        <v>0</v>
      </c>
      <c r="S665" s="41">
        <f t="shared" si="325"/>
        <v>0</v>
      </c>
      <c r="T665" s="41">
        <f t="shared" si="325"/>
        <v>0</v>
      </c>
      <c r="U665" s="41">
        <f t="shared" si="325"/>
        <v>0</v>
      </c>
      <c r="V665" s="41">
        <f t="shared" si="325"/>
        <v>0</v>
      </c>
      <c r="W665" s="41">
        <f t="shared" si="325"/>
        <v>0</v>
      </c>
      <c r="X665" s="41">
        <f t="shared" si="325"/>
        <v>0</v>
      </c>
      <c r="Y665" s="41">
        <f t="shared" si="325"/>
        <v>0</v>
      </c>
      <c r="Z665" s="41">
        <f t="shared" si="325"/>
        <v>0</v>
      </c>
      <c r="AA665" s="41">
        <f t="shared" si="325"/>
        <v>0</v>
      </c>
      <c r="AB665" s="42" t="e">
        <f>Z665/D665</f>
        <v>#DIV/0!</v>
      </c>
      <c r="AC665" s="32"/>
      <c r="AE665" s="128"/>
      <c r="AF665" s="128"/>
      <c r="AG665" s="128"/>
      <c r="AH665" s="128"/>
      <c r="AI665" s="128"/>
      <c r="AJ665" s="128"/>
      <c r="AK665" s="128"/>
    </row>
    <row r="666" spans="1:37" s="33" customFormat="1" ht="18" hidden="1" customHeight="1" x14ac:dyDescent="0.25">
      <c r="A666" s="43" t="s">
        <v>39</v>
      </c>
      <c r="B666" s="31">
        <f>[1]consoCURRENT!E13868</f>
        <v>0</v>
      </c>
      <c r="C666" s="31">
        <f>[1]consoCURRENT!F13868</f>
        <v>0</v>
      </c>
      <c r="D666" s="31">
        <f>[1]consoCURRENT!G13868</f>
        <v>0</v>
      </c>
      <c r="E666" s="31">
        <f>[1]consoCURRENT!H13868</f>
        <v>0</v>
      </c>
      <c r="F666" s="31">
        <f>[1]consoCURRENT!I13868</f>
        <v>0</v>
      </c>
      <c r="G666" s="31">
        <f>[1]consoCURRENT!J13868</f>
        <v>0</v>
      </c>
      <c r="H666" s="31">
        <f>[1]consoCURRENT!K13868</f>
        <v>0</v>
      </c>
      <c r="I666" s="31">
        <f>[1]consoCURRENT!L13868</f>
        <v>0</v>
      </c>
      <c r="J666" s="31">
        <f>[1]consoCURRENT!M13868</f>
        <v>0</v>
      </c>
      <c r="K666" s="31">
        <f>[1]consoCURRENT!N13868</f>
        <v>0</v>
      </c>
      <c r="L666" s="31">
        <f>[1]consoCURRENT!O13868</f>
        <v>0</v>
      </c>
      <c r="M666" s="31">
        <f>[1]consoCURRENT!P13868</f>
        <v>0</v>
      </c>
      <c r="N666" s="31">
        <f>[1]consoCURRENT!Q13868</f>
        <v>0</v>
      </c>
      <c r="O666" s="31">
        <f>[1]consoCURRENT!R13868</f>
        <v>0</v>
      </c>
      <c r="P666" s="31">
        <f>[1]consoCURRENT!S13868</f>
        <v>0</v>
      </c>
      <c r="Q666" s="31">
        <f>[1]consoCURRENT!T13868</f>
        <v>0</v>
      </c>
      <c r="R666" s="31">
        <f>[1]consoCURRENT!U13868</f>
        <v>0</v>
      </c>
      <c r="S666" s="31">
        <f>[1]consoCURRENT!V13868</f>
        <v>0</v>
      </c>
      <c r="T666" s="31">
        <f>[1]consoCURRENT!W13868</f>
        <v>0</v>
      </c>
      <c r="U666" s="31">
        <f>[1]consoCURRENT!X13868</f>
        <v>0</v>
      </c>
      <c r="V666" s="31">
        <f>[1]consoCURRENT!Y13868</f>
        <v>0</v>
      </c>
      <c r="W666" s="31">
        <f>[1]consoCURRENT!Z13868</f>
        <v>0</v>
      </c>
      <c r="X666" s="31">
        <f>[1]consoCURRENT!AA13868</f>
        <v>0</v>
      </c>
      <c r="Y666" s="31">
        <f>[1]consoCURRENT!AB13868</f>
        <v>0</v>
      </c>
      <c r="Z666" s="31">
        <f t="shared" ref="Z666" si="326">SUM(M666:Y666)</f>
        <v>0</v>
      </c>
      <c r="AA666" s="31">
        <f>D666-Z666</f>
        <v>0</v>
      </c>
      <c r="AB666" s="39" t="e">
        <f>Z666/D666</f>
        <v>#DIV/0!</v>
      </c>
      <c r="AC666" s="32"/>
      <c r="AE666" s="128"/>
      <c r="AF666" s="128"/>
      <c r="AG666" s="128"/>
      <c r="AH666" s="128"/>
      <c r="AI666" s="128"/>
      <c r="AJ666" s="128"/>
      <c r="AK666" s="128"/>
    </row>
    <row r="667" spans="1:37" s="33" customFormat="1" ht="18" hidden="1" customHeight="1" x14ac:dyDescent="0.25">
      <c r="A667" s="40" t="s">
        <v>40</v>
      </c>
      <c r="B667" s="41">
        <f t="shared" ref="B667:AA667" si="327">B666+B665</f>
        <v>0</v>
      </c>
      <c r="C667" s="41">
        <f t="shared" si="327"/>
        <v>0</v>
      </c>
      <c r="D667" s="41">
        <f t="shared" si="327"/>
        <v>0</v>
      </c>
      <c r="E667" s="41">
        <f t="shared" si="327"/>
        <v>0</v>
      </c>
      <c r="F667" s="41">
        <f t="shared" si="327"/>
        <v>0</v>
      </c>
      <c r="G667" s="41">
        <f t="shared" si="327"/>
        <v>0</v>
      </c>
      <c r="H667" s="41">
        <f t="shared" si="327"/>
        <v>0</v>
      </c>
      <c r="I667" s="41">
        <f t="shared" si="327"/>
        <v>0</v>
      </c>
      <c r="J667" s="41">
        <f t="shared" si="327"/>
        <v>0</v>
      </c>
      <c r="K667" s="41">
        <f t="shared" si="327"/>
        <v>0</v>
      </c>
      <c r="L667" s="41">
        <f t="shared" si="327"/>
        <v>0</v>
      </c>
      <c r="M667" s="41">
        <f t="shared" si="327"/>
        <v>0</v>
      </c>
      <c r="N667" s="41">
        <f t="shared" si="327"/>
        <v>0</v>
      </c>
      <c r="O667" s="41">
        <f t="shared" si="327"/>
        <v>0</v>
      </c>
      <c r="P667" s="41">
        <f t="shared" si="327"/>
        <v>0</v>
      </c>
      <c r="Q667" s="41">
        <f t="shared" si="327"/>
        <v>0</v>
      </c>
      <c r="R667" s="41">
        <f t="shared" si="327"/>
        <v>0</v>
      </c>
      <c r="S667" s="41">
        <f t="shared" si="327"/>
        <v>0</v>
      </c>
      <c r="T667" s="41">
        <f t="shared" si="327"/>
        <v>0</v>
      </c>
      <c r="U667" s="41">
        <f t="shared" si="327"/>
        <v>0</v>
      </c>
      <c r="V667" s="41">
        <f t="shared" si="327"/>
        <v>0</v>
      </c>
      <c r="W667" s="41">
        <f t="shared" si="327"/>
        <v>0</v>
      </c>
      <c r="X667" s="41">
        <f t="shared" si="327"/>
        <v>0</v>
      </c>
      <c r="Y667" s="41">
        <f t="shared" si="327"/>
        <v>0</v>
      </c>
      <c r="Z667" s="41">
        <f t="shared" si="327"/>
        <v>0</v>
      </c>
      <c r="AA667" s="41">
        <f t="shared" si="327"/>
        <v>0</v>
      </c>
      <c r="AB667" s="42" t="e">
        <f>Z667/D667</f>
        <v>#DIV/0!</v>
      </c>
      <c r="AC667" s="44"/>
      <c r="AE667" s="128"/>
      <c r="AF667" s="128"/>
      <c r="AG667" s="128"/>
      <c r="AH667" s="128"/>
      <c r="AI667" s="128"/>
      <c r="AJ667" s="128"/>
      <c r="AK667" s="128"/>
    </row>
    <row r="668" spans="1:37" s="33" customFormat="1" ht="15" hidden="1" customHeight="1" x14ac:dyDescent="0.25">
      <c r="A668" s="34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2"/>
      <c r="AE668" s="128"/>
      <c r="AF668" s="128"/>
      <c r="AG668" s="128"/>
      <c r="AH668" s="128"/>
      <c r="AI668" s="128"/>
      <c r="AJ668" s="128"/>
      <c r="AK668" s="128"/>
    </row>
    <row r="669" spans="1:37" s="33" customFormat="1" ht="15" hidden="1" customHeight="1" x14ac:dyDescent="0.25">
      <c r="A669" s="34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2"/>
      <c r="AE669" s="128"/>
      <c r="AF669" s="128"/>
      <c r="AG669" s="128"/>
      <c r="AH669" s="128"/>
      <c r="AI669" s="128"/>
      <c r="AJ669" s="128"/>
      <c r="AK669" s="128"/>
    </row>
    <row r="670" spans="1:37" s="33" customFormat="1" ht="15" customHeight="1" x14ac:dyDescent="0.25">
      <c r="A670" s="48" t="s">
        <v>74</v>
      </c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2"/>
      <c r="AE670" s="128"/>
      <c r="AF670" s="128"/>
      <c r="AG670" s="128"/>
      <c r="AH670" s="128"/>
      <c r="AI670" s="128"/>
      <c r="AJ670" s="128"/>
      <c r="AK670" s="128"/>
    </row>
    <row r="671" spans="1:37" s="33" customFormat="1" ht="15" customHeight="1" x14ac:dyDescent="0.25">
      <c r="A671" s="48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2"/>
      <c r="AE671" s="128"/>
      <c r="AF671" s="128"/>
      <c r="AG671" s="128"/>
      <c r="AH671" s="128"/>
      <c r="AI671" s="128"/>
      <c r="AJ671" s="128"/>
      <c r="AK671" s="128"/>
    </row>
    <row r="672" spans="1:37" s="33" customFormat="1" ht="15" customHeight="1" x14ac:dyDescent="0.25">
      <c r="A672" s="34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2"/>
      <c r="AE672" s="128"/>
      <c r="AF672" s="128"/>
      <c r="AG672" s="128"/>
      <c r="AH672" s="128"/>
      <c r="AI672" s="128"/>
      <c r="AJ672" s="128"/>
      <c r="AK672" s="128"/>
    </row>
    <row r="673" spans="1:37" s="33" customFormat="1" ht="15" customHeight="1" x14ac:dyDescent="0.25">
      <c r="A673" s="35" t="s">
        <v>75</v>
      </c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2"/>
      <c r="AE673" s="128"/>
      <c r="AF673" s="128"/>
      <c r="AG673" s="128"/>
      <c r="AH673" s="128"/>
      <c r="AI673" s="128"/>
      <c r="AJ673" s="128"/>
      <c r="AK673" s="128"/>
    </row>
    <row r="674" spans="1:37" s="33" customFormat="1" ht="18" customHeight="1" x14ac:dyDescent="0.2">
      <c r="A674" s="36" t="s">
        <v>34</v>
      </c>
      <c r="B674" s="31">
        <f>[1]consoCURRENT!E13932</f>
        <v>0</v>
      </c>
      <c r="C674" s="31">
        <f>[1]consoCURRENT!F13932</f>
        <v>0</v>
      </c>
      <c r="D674" s="31">
        <f>[1]consoCURRENT!G13932</f>
        <v>0</v>
      </c>
      <c r="E674" s="31">
        <f>[1]consoCURRENT!H13932</f>
        <v>0</v>
      </c>
      <c r="F674" s="31">
        <f>[1]consoCURRENT!I13932</f>
        <v>0</v>
      </c>
      <c r="G674" s="31">
        <f>[1]consoCURRENT!J13932</f>
        <v>0</v>
      </c>
      <c r="H674" s="31">
        <f>[1]consoCURRENT!K13932</f>
        <v>0</v>
      </c>
      <c r="I674" s="31">
        <f>[1]consoCURRENT!L13932</f>
        <v>0</v>
      </c>
      <c r="J674" s="31">
        <f>[1]consoCURRENT!M13932</f>
        <v>0</v>
      </c>
      <c r="K674" s="31">
        <f>[1]consoCURRENT!N13932</f>
        <v>0</v>
      </c>
      <c r="L674" s="31">
        <f>[1]consoCURRENT!O13932</f>
        <v>0</v>
      </c>
      <c r="M674" s="31">
        <f>[1]consoCURRENT!P13932</f>
        <v>0</v>
      </c>
      <c r="N674" s="31">
        <f>[1]consoCURRENT!Q13932</f>
        <v>0</v>
      </c>
      <c r="O674" s="31">
        <f>[1]consoCURRENT!R13932</f>
        <v>0</v>
      </c>
      <c r="P674" s="31">
        <f>[1]consoCURRENT!S13932</f>
        <v>0</v>
      </c>
      <c r="Q674" s="31">
        <f>[1]consoCURRENT!T13932</f>
        <v>0</v>
      </c>
      <c r="R674" s="31">
        <f>[1]consoCURRENT!U13932</f>
        <v>0</v>
      </c>
      <c r="S674" s="31">
        <f>[1]consoCURRENT!V13932</f>
        <v>0</v>
      </c>
      <c r="T674" s="31">
        <f>[1]consoCURRENT!W13932</f>
        <v>0</v>
      </c>
      <c r="U674" s="31">
        <f>[1]consoCURRENT!X13932</f>
        <v>0</v>
      </c>
      <c r="V674" s="31">
        <f>[1]consoCURRENT!Y13932</f>
        <v>0</v>
      </c>
      <c r="W674" s="31">
        <f>[1]consoCURRENT!Z13932</f>
        <v>0</v>
      </c>
      <c r="X674" s="31">
        <f>[1]consoCURRENT!AA13932</f>
        <v>0</v>
      </c>
      <c r="Y674" s="31">
        <f>[1]consoCURRENT!AB13932</f>
        <v>0</v>
      </c>
      <c r="Z674" s="31">
        <f>SUM(M674:Y674)</f>
        <v>0</v>
      </c>
      <c r="AA674" s="31">
        <f>D674-Z674</f>
        <v>0</v>
      </c>
      <c r="AB674" s="39"/>
      <c r="AC674" s="32"/>
      <c r="AE674" s="128"/>
      <c r="AF674" s="128"/>
      <c r="AG674" s="128"/>
      <c r="AH674" s="128"/>
      <c r="AI674" s="128"/>
      <c r="AJ674" s="128"/>
      <c r="AK674" s="128"/>
    </row>
    <row r="675" spans="1:37" s="33" customFormat="1" ht="18" customHeight="1" x14ac:dyDescent="0.2">
      <c r="A675" s="36" t="s">
        <v>35</v>
      </c>
      <c r="B675" s="31">
        <f>[1]consoCURRENT!E14045</f>
        <v>9891501.450000003</v>
      </c>
      <c r="C675" s="31">
        <f>[1]consoCURRENT!F14045</f>
        <v>0</v>
      </c>
      <c r="D675" s="31">
        <f>[1]consoCURRENT!G14045</f>
        <v>9891501.450000003</v>
      </c>
      <c r="E675" s="31">
        <f>[1]consoCURRENT!H14045</f>
        <v>0</v>
      </c>
      <c r="F675" s="31">
        <f>[1]consoCURRENT!I14045</f>
        <v>0</v>
      </c>
      <c r="G675" s="31">
        <f>[1]consoCURRENT!J14045</f>
        <v>0</v>
      </c>
      <c r="H675" s="31">
        <f>[1]consoCURRENT!K14045</f>
        <v>0</v>
      </c>
      <c r="I675" s="31">
        <f>[1]consoCURRENT!L14045</f>
        <v>0</v>
      </c>
      <c r="J675" s="31">
        <f>[1]consoCURRENT!M14045</f>
        <v>0</v>
      </c>
      <c r="K675" s="31">
        <f>[1]consoCURRENT!N14045</f>
        <v>0</v>
      </c>
      <c r="L675" s="31">
        <f>[1]consoCURRENT!O14045</f>
        <v>0</v>
      </c>
      <c r="M675" s="31">
        <f>[1]consoCURRENT!P14045</f>
        <v>0</v>
      </c>
      <c r="N675" s="31">
        <f>[1]consoCURRENT!Q14045</f>
        <v>0</v>
      </c>
      <c r="O675" s="31">
        <f>[1]consoCURRENT!R14045</f>
        <v>0</v>
      </c>
      <c r="P675" s="31">
        <f>[1]consoCURRENT!S14045</f>
        <v>0</v>
      </c>
      <c r="Q675" s="31">
        <f>[1]consoCURRENT!T14045</f>
        <v>0</v>
      </c>
      <c r="R675" s="31">
        <f>[1]consoCURRENT!U14045</f>
        <v>0</v>
      </c>
      <c r="S675" s="31">
        <f>[1]consoCURRENT!V14045</f>
        <v>0</v>
      </c>
      <c r="T675" s="31">
        <f>[1]consoCURRENT!W14045</f>
        <v>0</v>
      </c>
      <c r="U675" s="31">
        <f>[1]consoCURRENT!X14045</f>
        <v>0</v>
      </c>
      <c r="V675" s="31">
        <f>[1]consoCURRENT!Y14045</f>
        <v>0</v>
      </c>
      <c r="W675" s="31">
        <f>[1]consoCURRENT!Z14045</f>
        <v>0</v>
      </c>
      <c r="X675" s="31">
        <f>[1]consoCURRENT!AA14045</f>
        <v>0</v>
      </c>
      <c r="Y675" s="31">
        <f>[1]consoCURRENT!AB14045</f>
        <v>0</v>
      </c>
      <c r="Z675" s="31">
        <f t="shared" ref="Z675:Z677" si="328">SUM(M675:Y675)</f>
        <v>0</v>
      </c>
      <c r="AA675" s="31">
        <f>D675-Z675</f>
        <v>9891501.450000003</v>
      </c>
      <c r="AB675" s="39">
        <f>Z675/D675</f>
        <v>0</v>
      </c>
      <c r="AC675" s="32"/>
      <c r="AE675" s="128"/>
      <c r="AF675" s="128"/>
      <c r="AG675" s="128"/>
      <c r="AH675" s="128"/>
      <c r="AI675" s="128"/>
      <c r="AJ675" s="128"/>
      <c r="AK675" s="128"/>
    </row>
    <row r="676" spans="1:37" s="33" customFormat="1" ht="18" customHeight="1" x14ac:dyDescent="0.2">
      <c r="A676" s="36" t="s">
        <v>36</v>
      </c>
      <c r="B676" s="31">
        <f>[1]consoCURRENT!E14051</f>
        <v>0</v>
      </c>
      <c r="C676" s="31">
        <f>[1]consoCURRENT!F14051</f>
        <v>0</v>
      </c>
      <c r="D676" s="31">
        <f>[1]consoCURRENT!G14051</f>
        <v>0</v>
      </c>
      <c r="E676" s="31">
        <f>[1]consoCURRENT!H14051</f>
        <v>0</v>
      </c>
      <c r="F676" s="31">
        <f>[1]consoCURRENT!I14051</f>
        <v>0</v>
      </c>
      <c r="G676" s="31">
        <f>[1]consoCURRENT!J14051</f>
        <v>0</v>
      </c>
      <c r="H676" s="31">
        <f>[1]consoCURRENT!K14051</f>
        <v>0</v>
      </c>
      <c r="I676" s="31">
        <f>[1]consoCURRENT!L14051</f>
        <v>0</v>
      </c>
      <c r="J676" s="31">
        <f>[1]consoCURRENT!M14051</f>
        <v>0</v>
      </c>
      <c r="K676" s="31">
        <f>[1]consoCURRENT!N14051</f>
        <v>0</v>
      </c>
      <c r="L676" s="31">
        <f>[1]consoCURRENT!O14051</f>
        <v>0</v>
      </c>
      <c r="M676" s="31">
        <f>[1]consoCURRENT!P14051</f>
        <v>0</v>
      </c>
      <c r="N676" s="31">
        <f>[1]consoCURRENT!Q14051</f>
        <v>0</v>
      </c>
      <c r="O676" s="31">
        <f>[1]consoCURRENT!R14051</f>
        <v>0</v>
      </c>
      <c r="P676" s="31">
        <f>[1]consoCURRENT!S14051</f>
        <v>0</v>
      </c>
      <c r="Q676" s="31">
        <f>[1]consoCURRENT!T14051</f>
        <v>0</v>
      </c>
      <c r="R676" s="31">
        <f>[1]consoCURRENT!U14051</f>
        <v>0</v>
      </c>
      <c r="S676" s="31">
        <f>[1]consoCURRENT!V14051</f>
        <v>0</v>
      </c>
      <c r="T676" s="31">
        <f>[1]consoCURRENT!W14051</f>
        <v>0</v>
      </c>
      <c r="U676" s="31">
        <f>[1]consoCURRENT!X14051</f>
        <v>0</v>
      </c>
      <c r="V676" s="31">
        <f>[1]consoCURRENT!Y14051</f>
        <v>0</v>
      </c>
      <c r="W676" s="31">
        <f>[1]consoCURRENT!Z14051</f>
        <v>0</v>
      </c>
      <c r="X676" s="31">
        <f>[1]consoCURRENT!AA14051</f>
        <v>0</v>
      </c>
      <c r="Y676" s="31">
        <f>[1]consoCURRENT!AB14051</f>
        <v>0</v>
      </c>
      <c r="Z676" s="31">
        <f t="shared" si="328"/>
        <v>0</v>
      </c>
      <c r="AA676" s="31">
        <f>D676-Z676</f>
        <v>0</v>
      </c>
      <c r="AB676" s="39"/>
      <c r="AC676" s="32"/>
      <c r="AE676" s="128"/>
      <c r="AF676" s="128"/>
      <c r="AG676" s="128"/>
      <c r="AH676" s="128"/>
      <c r="AI676" s="128"/>
      <c r="AJ676" s="128"/>
      <c r="AK676" s="128"/>
    </row>
    <row r="677" spans="1:37" s="33" customFormat="1" ht="18" customHeight="1" x14ac:dyDescent="0.2">
      <c r="A677" s="36" t="s">
        <v>37</v>
      </c>
      <c r="B677" s="31">
        <f>[1]consoCURRENT!E14080</f>
        <v>0</v>
      </c>
      <c r="C677" s="31">
        <f>[1]consoCURRENT!F14080</f>
        <v>0</v>
      </c>
      <c r="D677" s="31">
        <f>[1]consoCURRENT!G14080</f>
        <v>0</v>
      </c>
      <c r="E677" s="31">
        <f>[1]consoCURRENT!H14080</f>
        <v>0</v>
      </c>
      <c r="F677" s="31">
        <f>[1]consoCURRENT!I14080</f>
        <v>0</v>
      </c>
      <c r="G677" s="31">
        <f>[1]consoCURRENT!J14080</f>
        <v>0</v>
      </c>
      <c r="H677" s="31">
        <f>[1]consoCURRENT!K14080</f>
        <v>0</v>
      </c>
      <c r="I677" s="31">
        <f>[1]consoCURRENT!L14080</f>
        <v>0</v>
      </c>
      <c r="J677" s="31">
        <f>[1]consoCURRENT!M14080</f>
        <v>0</v>
      </c>
      <c r="K677" s="31">
        <f>[1]consoCURRENT!N14080</f>
        <v>0</v>
      </c>
      <c r="L677" s="31">
        <f>[1]consoCURRENT!O14080</f>
        <v>0</v>
      </c>
      <c r="M677" s="31">
        <f>[1]consoCURRENT!P14080</f>
        <v>0</v>
      </c>
      <c r="N677" s="31">
        <f>[1]consoCURRENT!Q14080</f>
        <v>0</v>
      </c>
      <c r="O677" s="31">
        <f>[1]consoCURRENT!R14080</f>
        <v>0</v>
      </c>
      <c r="P677" s="31">
        <f>[1]consoCURRENT!S14080</f>
        <v>0</v>
      </c>
      <c r="Q677" s="31">
        <f>[1]consoCURRENT!T14080</f>
        <v>0</v>
      </c>
      <c r="R677" s="31">
        <f>[1]consoCURRENT!U14080</f>
        <v>0</v>
      </c>
      <c r="S677" s="31">
        <f>[1]consoCURRENT!V14080</f>
        <v>0</v>
      </c>
      <c r="T677" s="31">
        <f>[1]consoCURRENT!W14080</f>
        <v>0</v>
      </c>
      <c r="U677" s="31">
        <f>[1]consoCURRENT!X14080</f>
        <v>0</v>
      </c>
      <c r="V677" s="31">
        <f>[1]consoCURRENT!Y14080</f>
        <v>0</v>
      </c>
      <c r="W677" s="31">
        <f>[1]consoCURRENT!Z14080</f>
        <v>0</v>
      </c>
      <c r="X677" s="31">
        <f>[1]consoCURRENT!AA14080</f>
        <v>0</v>
      </c>
      <c r="Y677" s="31">
        <f>[1]consoCURRENT!AB14080</f>
        <v>0</v>
      </c>
      <c r="Z677" s="31">
        <f t="shared" si="328"/>
        <v>0</v>
      </c>
      <c r="AA677" s="31">
        <f>D677-Z677</f>
        <v>0</v>
      </c>
      <c r="AB677" s="39"/>
      <c r="AC677" s="32"/>
      <c r="AE677" s="128"/>
      <c r="AF677" s="128"/>
      <c r="AG677" s="128"/>
      <c r="AH677" s="128"/>
      <c r="AI677" s="128"/>
      <c r="AJ677" s="128"/>
      <c r="AK677" s="128"/>
    </row>
    <row r="678" spans="1:37" s="33" customFormat="1" ht="18" hidden="1" customHeight="1" x14ac:dyDescent="0.25">
      <c r="A678" s="40" t="s">
        <v>38</v>
      </c>
      <c r="B678" s="41">
        <f t="shared" ref="B678:AA678" si="329">SUM(B674:B677)</f>
        <v>9891501.450000003</v>
      </c>
      <c r="C678" s="41">
        <f t="shared" si="329"/>
        <v>0</v>
      </c>
      <c r="D678" s="41">
        <f t="shared" si="329"/>
        <v>9891501.450000003</v>
      </c>
      <c r="E678" s="41">
        <f t="shared" si="329"/>
        <v>0</v>
      </c>
      <c r="F678" s="41">
        <f t="shared" si="329"/>
        <v>0</v>
      </c>
      <c r="G678" s="41">
        <f t="shared" si="329"/>
        <v>0</v>
      </c>
      <c r="H678" s="41">
        <f t="shared" si="329"/>
        <v>0</v>
      </c>
      <c r="I678" s="41">
        <f t="shared" si="329"/>
        <v>0</v>
      </c>
      <c r="J678" s="41">
        <f t="shared" si="329"/>
        <v>0</v>
      </c>
      <c r="K678" s="41">
        <f t="shared" si="329"/>
        <v>0</v>
      </c>
      <c r="L678" s="41">
        <f t="shared" si="329"/>
        <v>0</v>
      </c>
      <c r="M678" s="41">
        <f t="shared" si="329"/>
        <v>0</v>
      </c>
      <c r="N678" s="41">
        <f t="shared" si="329"/>
        <v>0</v>
      </c>
      <c r="O678" s="41">
        <f t="shared" si="329"/>
        <v>0</v>
      </c>
      <c r="P678" s="41">
        <f t="shared" si="329"/>
        <v>0</v>
      </c>
      <c r="Q678" s="41">
        <f t="shared" si="329"/>
        <v>0</v>
      </c>
      <c r="R678" s="41">
        <f t="shared" si="329"/>
        <v>0</v>
      </c>
      <c r="S678" s="41">
        <f t="shared" si="329"/>
        <v>0</v>
      </c>
      <c r="T678" s="41">
        <f t="shared" si="329"/>
        <v>0</v>
      </c>
      <c r="U678" s="41">
        <f t="shared" si="329"/>
        <v>0</v>
      </c>
      <c r="V678" s="41">
        <f t="shared" si="329"/>
        <v>0</v>
      </c>
      <c r="W678" s="41">
        <f t="shared" si="329"/>
        <v>0</v>
      </c>
      <c r="X678" s="41">
        <f t="shared" si="329"/>
        <v>0</v>
      </c>
      <c r="Y678" s="41">
        <f t="shared" si="329"/>
        <v>0</v>
      </c>
      <c r="Z678" s="41">
        <f t="shared" si="329"/>
        <v>0</v>
      </c>
      <c r="AA678" s="41">
        <f t="shared" si="329"/>
        <v>9891501.450000003</v>
      </c>
      <c r="AB678" s="42">
        <f>Z678/D678</f>
        <v>0</v>
      </c>
      <c r="AC678" s="32"/>
      <c r="AE678" s="128"/>
      <c r="AF678" s="128"/>
      <c r="AG678" s="128"/>
      <c r="AH678" s="128"/>
      <c r="AI678" s="128"/>
      <c r="AJ678" s="128"/>
      <c r="AK678" s="128"/>
    </row>
    <row r="679" spans="1:37" s="33" customFormat="1" ht="18" hidden="1" customHeight="1" x14ac:dyDescent="0.25">
      <c r="A679" s="43" t="s">
        <v>39</v>
      </c>
      <c r="B679" s="31">
        <f>[1]consoCURRENT!E14084</f>
        <v>0</v>
      </c>
      <c r="C679" s="31">
        <f>[1]consoCURRENT!F14084</f>
        <v>0</v>
      </c>
      <c r="D679" s="31">
        <f>[1]consoCURRENT!G14084</f>
        <v>0</v>
      </c>
      <c r="E679" s="31">
        <f>[1]consoCURRENT!H14084</f>
        <v>0</v>
      </c>
      <c r="F679" s="31">
        <f>[1]consoCURRENT!I14084</f>
        <v>0</v>
      </c>
      <c r="G679" s="31">
        <f>[1]consoCURRENT!J14084</f>
        <v>0</v>
      </c>
      <c r="H679" s="31">
        <f>[1]consoCURRENT!K14084</f>
        <v>0</v>
      </c>
      <c r="I679" s="31">
        <f>[1]consoCURRENT!L14084</f>
        <v>0</v>
      </c>
      <c r="J679" s="31">
        <f>[1]consoCURRENT!M14084</f>
        <v>0</v>
      </c>
      <c r="K679" s="31">
        <f>[1]consoCURRENT!N14084</f>
        <v>0</v>
      </c>
      <c r="L679" s="31">
        <f>[1]consoCURRENT!O14084</f>
        <v>0</v>
      </c>
      <c r="M679" s="31">
        <f>[1]consoCURRENT!P14084</f>
        <v>0</v>
      </c>
      <c r="N679" s="31">
        <f>[1]consoCURRENT!Q14084</f>
        <v>0</v>
      </c>
      <c r="O679" s="31">
        <f>[1]consoCURRENT!R14084</f>
        <v>0</v>
      </c>
      <c r="P679" s="31">
        <f>[1]consoCURRENT!S14084</f>
        <v>0</v>
      </c>
      <c r="Q679" s="31">
        <f>[1]consoCURRENT!T14084</f>
        <v>0</v>
      </c>
      <c r="R679" s="31">
        <f>[1]consoCURRENT!U14084</f>
        <v>0</v>
      </c>
      <c r="S679" s="31">
        <f>[1]consoCURRENT!V14084</f>
        <v>0</v>
      </c>
      <c r="T679" s="31">
        <f>[1]consoCURRENT!W14084</f>
        <v>0</v>
      </c>
      <c r="U679" s="31">
        <f>[1]consoCURRENT!X14084</f>
        <v>0</v>
      </c>
      <c r="V679" s="31">
        <f>[1]consoCURRENT!Y14084</f>
        <v>0</v>
      </c>
      <c r="W679" s="31">
        <f>[1]consoCURRENT!Z14084</f>
        <v>0</v>
      </c>
      <c r="X679" s="31">
        <f>[1]consoCURRENT!AA14084</f>
        <v>0</v>
      </c>
      <c r="Y679" s="31">
        <f>[1]consoCURRENT!AB14084</f>
        <v>0</v>
      </c>
      <c r="Z679" s="31">
        <f t="shared" ref="Z679" si="330">SUM(M679:Y679)</f>
        <v>0</v>
      </c>
      <c r="AA679" s="31">
        <f>D679-Z679</f>
        <v>0</v>
      </c>
      <c r="AB679" s="39"/>
      <c r="AC679" s="32"/>
      <c r="AE679" s="128"/>
      <c r="AF679" s="128"/>
      <c r="AG679" s="128"/>
      <c r="AH679" s="128"/>
      <c r="AI679" s="128"/>
      <c r="AJ679" s="128"/>
      <c r="AK679" s="128"/>
    </row>
    <row r="680" spans="1:37" s="33" customFormat="1" ht="18" customHeight="1" x14ac:dyDescent="0.25">
      <c r="A680" s="40" t="s">
        <v>40</v>
      </c>
      <c r="B680" s="41">
        <f t="shared" ref="B680:AA680" si="331">B679+B678</f>
        <v>9891501.450000003</v>
      </c>
      <c r="C680" s="41">
        <f t="shared" si="331"/>
        <v>0</v>
      </c>
      <c r="D680" s="41">
        <f t="shared" si="331"/>
        <v>9891501.450000003</v>
      </c>
      <c r="E680" s="41">
        <f t="shared" si="331"/>
        <v>0</v>
      </c>
      <c r="F680" s="41">
        <f t="shared" si="331"/>
        <v>0</v>
      </c>
      <c r="G680" s="41">
        <f t="shared" si="331"/>
        <v>0</v>
      </c>
      <c r="H680" s="41">
        <f t="shared" si="331"/>
        <v>0</v>
      </c>
      <c r="I680" s="41">
        <f t="shared" si="331"/>
        <v>0</v>
      </c>
      <c r="J680" s="41">
        <f t="shared" si="331"/>
        <v>0</v>
      </c>
      <c r="K680" s="41">
        <f t="shared" si="331"/>
        <v>0</v>
      </c>
      <c r="L680" s="41">
        <f t="shared" si="331"/>
        <v>0</v>
      </c>
      <c r="M680" s="41">
        <f t="shared" si="331"/>
        <v>0</v>
      </c>
      <c r="N680" s="41">
        <f t="shared" si="331"/>
        <v>0</v>
      </c>
      <c r="O680" s="41">
        <f t="shared" si="331"/>
        <v>0</v>
      </c>
      <c r="P680" s="41">
        <f t="shared" si="331"/>
        <v>0</v>
      </c>
      <c r="Q680" s="41">
        <f t="shared" si="331"/>
        <v>0</v>
      </c>
      <c r="R680" s="41">
        <f t="shared" si="331"/>
        <v>0</v>
      </c>
      <c r="S680" s="41">
        <f t="shared" si="331"/>
        <v>0</v>
      </c>
      <c r="T680" s="41">
        <f t="shared" si="331"/>
        <v>0</v>
      </c>
      <c r="U680" s="41">
        <f t="shared" si="331"/>
        <v>0</v>
      </c>
      <c r="V680" s="41">
        <f t="shared" si="331"/>
        <v>0</v>
      </c>
      <c r="W680" s="41">
        <f t="shared" si="331"/>
        <v>0</v>
      </c>
      <c r="X680" s="41">
        <f t="shared" si="331"/>
        <v>0</v>
      </c>
      <c r="Y680" s="41">
        <f t="shared" si="331"/>
        <v>0</v>
      </c>
      <c r="Z680" s="41">
        <f t="shared" si="331"/>
        <v>0</v>
      </c>
      <c r="AA680" s="41">
        <f t="shared" si="331"/>
        <v>9891501.450000003</v>
      </c>
      <c r="AB680" s="42">
        <f>Z680/D680</f>
        <v>0</v>
      </c>
      <c r="AC680" s="44"/>
      <c r="AE680" s="128"/>
      <c r="AF680" s="128"/>
      <c r="AG680" s="128"/>
      <c r="AH680" s="128"/>
      <c r="AI680" s="128"/>
      <c r="AJ680" s="128"/>
      <c r="AK680" s="128"/>
    </row>
    <row r="681" spans="1:37" s="33" customFormat="1" ht="15" customHeight="1" x14ac:dyDescent="0.25">
      <c r="A681" s="34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2"/>
      <c r="AE681" s="128"/>
      <c r="AF681" s="128"/>
      <c r="AG681" s="128"/>
      <c r="AH681" s="128"/>
      <c r="AI681" s="128"/>
      <c r="AJ681" s="128"/>
      <c r="AK681" s="128"/>
    </row>
    <row r="682" spans="1:37" s="33" customFormat="1" ht="15" customHeight="1" x14ac:dyDescent="0.25">
      <c r="A682" s="34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2"/>
      <c r="AE682" s="128"/>
      <c r="AF682" s="128"/>
      <c r="AG682" s="128"/>
      <c r="AH682" s="128"/>
      <c r="AI682" s="128"/>
      <c r="AJ682" s="128"/>
      <c r="AK682" s="128"/>
    </row>
    <row r="683" spans="1:37" s="33" customFormat="1" ht="15" customHeight="1" x14ac:dyDescent="0.25">
      <c r="A683" s="48" t="s">
        <v>76</v>
      </c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2"/>
      <c r="AE683" s="128"/>
      <c r="AF683" s="128"/>
      <c r="AG683" s="128"/>
      <c r="AH683" s="128"/>
      <c r="AI683" s="128"/>
      <c r="AJ683" s="128"/>
      <c r="AK683" s="128"/>
    </row>
    <row r="684" spans="1:37" s="33" customFormat="1" ht="18" customHeight="1" x14ac:dyDescent="0.2">
      <c r="A684" s="36" t="s">
        <v>34</v>
      </c>
      <c r="B684" s="31">
        <f>B694</f>
        <v>0</v>
      </c>
      <c r="C684" s="31">
        <f t="shared" ref="C684:Y684" si="332">C694</f>
        <v>0</v>
      </c>
      <c r="D684" s="31">
        <f t="shared" si="332"/>
        <v>0</v>
      </c>
      <c r="E684" s="31">
        <f t="shared" si="332"/>
        <v>0</v>
      </c>
      <c r="F684" s="31">
        <f t="shared" si="332"/>
        <v>0</v>
      </c>
      <c r="G684" s="31">
        <f t="shared" si="332"/>
        <v>0</v>
      </c>
      <c r="H684" s="31">
        <f t="shared" si="332"/>
        <v>0</v>
      </c>
      <c r="I684" s="31">
        <f t="shared" si="332"/>
        <v>0</v>
      </c>
      <c r="J684" s="31">
        <f t="shared" si="332"/>
        <v>0</v>
      </c>
      <c r="K684" s="31">
        <f t="shared" si="332"/>
        <v>0</v>
      </c>
      <c r="L684" s="31">
        <f t="shared" si="332"/>
        <v>0</v>
      </c>
      <c r="M684" s="31">
        <f t="shared" si="332"/>
        <v>0</v>
      </c>
      <c r="N684" s="31">
        <f t="shared" si="332"/>
        <v>0</v>
      </c>
      <c r="O684" s="31">
        <f t="shared" si="332"/>
        <v>0</v>
      </c>
      <c r="P684" s="31">
        <f t="shared" si="332"/>
        <v>0</v>
      </c>
      <c r="Q684" s="31">
        <f t="shared" si="332"/>
        <v>0</v>
      </c>
      <c r="R684" s="31">
        <f t="shared" si="332"/>
        <v>0</v>
      </c>
      <c r="S684" s="31">
        <f t="shared" si="332"/>
        <v>0</v>
      </c>
      <c r="T684" s="31">
        <f t="shared" si="332"/>
        <v>0</v>
      </c>
      <c r="U684" s="31">
        <f t="shared" si="332"/>
        <v>0</v>
      </c>
      <c r="V684" s="31">
        <f t="shared" si="332"/>
        <v>0</v>
      </c>
      <c r="W684" s="31">
        <f t="shared" si="332"/>
        <v>0</v>
      </c>
      <c r="X684" s="31">
        <f t="shared" si="332"/>
        <v>0</v>
      </c>
      <c r="Y684" s="31">
        <f t="shared" si="332"/>
        <v>0</v>
      </c>
      <c r="Z684" s="31">
        <f>SUM(M684:Y684)</f>
        <v>0</v>
      </c>
      <c r="AA684" s="31">
        <f>D684-Z684</f>
        <v>0</v>
      </c>
      <c r="AB684" s="37" t="e">
        <f>Z684/D684</f>
        <v>#DIV/0!</v>
      </c>
      <c r="AC684" s="32"/>
      <c r="AE684" s="128"/>
      <c r="AF684" s="128"/>
      <c r="AG684" s="128"/>
      <c r="AH684" s="128"/>
      <c r="AI684" s="128"/>
      <c r="AJ684" s="128"/>
      <c r="AK684" s="128"/>
    </row>
    <row r="685" spans="1:37" s="33" customFormat="1" ht="18" customHeight="1" x14ac:dyDescent="0.2">
      <c r="A685" s="36" t="s">
        <v>35</v>
      </c>
      <c r="B685" s="31">
        <f t="shared" ref="B685:Y689" si="333">B695</f>
        <v>973642679.85999918</v>
      </c>
      <c r="C685" s="31">
        <f t="shared" si="333"/>
        <v>-1.2005330063402653E-9</v>
      </c>
      <c r="D685" s="31">
        <f t="shared" si="333"/>
        <v>973642679.85999918</v>
      </c>
      <c r="E685" s="31">
        <f t="shared" si="333"/>
        <v>104280786.72000001</v>
      </c>
      <c r="F685" s="31">
        <f t="shared" si="333"/>
        <v>0</v>
      </c>
      <c r="G685" s="31">
        <f t="shared" si="333"/>
        <v>0</v>
      </c>
      <c r="H685" s="31">
        <f t="shared" si="333"/>
        <v>0</v>
      </c>
      <c r="I685" s="31">
        <f t="shared" si="333"/>
        <v>81181224.299999997</v>
      </c>
      <c r="J685" s="31">
        <f t="shared" si="333"/>
        <v>0</v>
      </c>
      <c r="K685" s="31">
        <f t="shared" si="333"/>
        <v>0</v>
      </c>
      <c r="L685" s="31">
        <f t="shared" si="333"/>
        <v>0</v>
      </c>
      <c r="M685" s="31">
        <f t="shared" si="333"/>
        <v>81181224.299999997</v>
      </c>
      <c r="N685" s="31">
        <f t="shared" si="333"/>
        <v>4070890.8099999996</v>
      </c>
      <c r="O685" s="31">
        <f t="shared" si="333"/>
        <v>3614042.57</v>
      </c>
      <c r="P685" s="31">
        <f t="shared" si="333"/>
        <v>15414629.040000001</v>
      </c>
      <c r="Q685" s="31">
        <f t="shared" si="333"/>
        <v>0</v>
      </c>
      <c r="R685" s="31">
        <f t="shared" si="333"/>
        <v>0</v>
      </c>
      <c r="S685" s="31">
        <f t="shared" si="333"/>
        <v>0</v>
      </c>
      <c r="T685" s="31">
        <f t="shared" si="333"/>
        <v>0</v>
      </c>
      <c r="U685" s="31">
        <f t="shared" si="333"/>
        <v>0</v>
      </c>
      <c r="V685" s="31">
        <f t="shared" si="333"/>
        <v>0</v>
      </c>
      <c r="W685" s="31">
        <f t="shared" si="333"/>
        <v>0</v>
      </c>
      <c r="X685" s="31">
        <f t="shared" si="333"/>
        <v>0</v>
      </c>
      <c r="Y685" s="31">
        <f t="shared" si="333"/>
        <v>0</v>
      </c>
      <c r="Z685" s="31">
        <f t="shared" ref="Z685:Z687" si="334">SUM(M685:Y685)</f>
        <v>104280786.72</v>
      </c>
      <c r="AA685" s="31">
        <f>D685-Z685</f>
        <v>869361893.13999915</v>
      </c>
      <c r="AB685" s="39">
        <f>Z685/D685</f>
        <v>0.1071037546700342</v>
      </c>
      <c r="AC685" s="32"/>
      <c r="AE685" s="128"/>
      <c r="AF685" s="128"/>
      <c r="AG685" s="128"/>
      <c r="AH685" s="128"/>
      <c r="AI685" s="128"/>
      <c r="AJ685" s="128"/>
      <c r="AK685" s="128"/>
    </row>
    <row r="686" spans="1:37" s="33" customFormat="1" ht="18" customHeight="1" x14ac:dyDescent="0.2">
      <c r="A686" s="36" t="s">
        <v>36</v>
      </c>
      <c r="B686" s="31">
        <f t="shared" si="333"/>
        <v>0</v>
      </c>
      <c r="C686" s="31">
        <f t="shared" si="333"/>
        <v>0</v>
      </c>
      <c r="D686" s="31">
        <f t="shared" si="333"/>
        <v>0</v>
      </c>
      <c r="E686" s="31">
        <f t="shared" si="333"/>
        <v>0</v>
      </c>
      <c r="F686" s="31">
        <f t="shared" si="333"/>
        <v>0</v>
      </c>
      <c r="G686" s="31">
        <f t="shared" si="333"/>
        <v>0</v>
      </c>
      <c r="H686" s="31">
        <f t="shared" si="333"/>
        <v>0</v>
      </c>
      <c r="I686" s="31">
        <f t="shared" si="333"/>
        <v>0</v>
      </c>
      <c r="J686" s="31">
        <f t="shared" si="333"/>
        <v>0</v>
      </c>
      <c r="K686" s="31">
        <f t="shared" si="333"/>
        <v>0</v>
      </c>
      <c r="L686" s="31">
        <f t="shared" si="333"/>
        <v>0</v>
      </c>
      <c r="M686" s="31">
        <f t="shared" si="333"/>
        <v>0</v>
      </c>
      <c r="N686" s="31">
        <f t="shared" si="333"/>
        <v>0</v>
      </c>
      <c r="O686" s="31">
        <f t="shared" si="333"/>
        <v>0</v>
      </c>
      <c r="P686" s="31">
        <f t="shared" si="333"/>
        <v>0</v>
      </c>
      <c r="Q686" s="31">
        <f t="shared" si="333"/>
        <v>0</v>
      </c>
      <c r="R686" s="31">
        <f t="shared" si="333"/>
        <v>0</v>
      </c>
      <c r="S686" s="31">
        <f t="shared" si="333"/>
        <v>0</v>
      </c>
      <c r="T686" s="31">
        <f t="shared" si="333"/>
        <v>0</v>
      </c>
      <c r="U686" s="31">
        <f t="shared" si="333"/>
        <v>0</v>
      </c>
      <c r="V686" s="31">
        <f t="shared" si="333"/>
        <v>0</v>
      </c>
      <c r="W686" s="31">
        <f t="shared" si="333"/>
        <v>0</v>
      </c>
      <c r="X686" s="31">
        <f t="shared" si="333"/>
        <v>0</v>
      </c>
      <c r="Y686" s="31">
        <f t="shared" si="333"/>
        <v>0</v>
      </c>
      <c r="Z686" s="31">
        <f t="shared" si="334"/>
        <v>0</v>
      </c>
      <c r="AA686" s="31">
        <f>D686-Z686</f>
        <v>0</v>
      </c>
      <c r="AB686" s="39"/>
      <c r="AC686" s="32"/>
      <c r="AE686" s="128"/>
      <c r="AF686" s="128"/>
      <c r="AG686" s="128"/>
      <c r="AH686" s="128"/>
      <c r="AI686" s="128"/>
      <c r="AJ686" s="128"/>
      <c r="AK686" s="128"/>
    </row>
    <row r="687" spans="1:37" s="33" customFormat="1" ht="18" customHeight="1" x14ac:dyDescent="0.2">
      <c r="A687" s="36" t="s">
        <v>37</v>
      </c>
      <c r="B687" s="31">
        <f t="shared" si="333"/>
        <v>113708822.44000013</v>
      </c>
      <c r="C687" s="31">
        <f t="shared" si="333"/>
        <v>0</v>
      </c>
      <c r="D687" s="31">
        <f t="shared" si="333"/>
        <v>113708822.44000013</v>
      </c>
      <c r="E687" s="31">
        <f t="shared" si="333"/>
        <v>21050488.980000004</v>
      </c>
      <c r="F687" s="31">
        <f t="shared" si="333"/>
        <v>0</v>
      </c>
      <c r="G687" s="31">
        <f t="shared" si="333"/>
        <v>0</v>
      </c>
      <c r="H687" s="31">
        <f t="shared" si="333"/>
        <v>0</v>
      </c>
      <c r="I687" s="31">
        <f t="shared" si="333"/>
        <v>20335613.980000004</v>
      </c>
      <c r="J687" s="31">
        <f t="shared" si="333"/>
        <v>0</v>
      </c>
      <c r="K687" s="31">
        <f t="shared" si="333"/>
        <v>0</v>
      </c>
      <c r="L687" s="31">
        <f t="shared" si="333"/>
        <v>0</v>
      </c>
      <c r="M687" s="31">
        <f t="shared" si="333"/>
        <v>20335613.980000004</v>
      </c>
      <c r="N687" s="31">
        <f t="shared" si="333"/>
        <v>0</v>
      </c>
      <c r="O687" s="31">
        <f t="shared" si="333"/>
        <v>0</v>
      </c>
      <c r="P687" s="31">
        <f t="shared" si="333"/>
        <v>714875</v>
      </c>
      <c r="Q687" s="31">
        <f t="shared" si="333"/>
        <v>0</v>
      </c>
      <c r="R687" s="31">
        <f t="shared" si="333"/>
        <v>0</v>
      </c>
      <c r="S687" s="31">
        <f t="shared" si="333"/>
        <v>0</v>
      </c>
      <c r="T687" s="31">
        <f t="shared" si="333"/>
        <v>0</v>
      </c>
      <c r="U687" s="31">
        <f t="shared" si="333"/>
        <v>0</v>
      </c>
      <c r="V687" s="31">
        <f t="shared" si="333"/>
        <v>0</v>
      </c>
      <c r="W687" s="31">
        <f t="shared" si="333"/>
        <v>0</v>
      </c>
      <c r="X687" s="31">
        <f t="shared" si="333"/>
        <v>0</v>
      </c>
      <c r="Y687" s="31">
        <f t="shared" si="333"/>
        <v>0</v>
      </c>
      <c r="Z687" s="31">
        <f t="shared" si="334"/>
        <v>21050488.980000004</v>
      </c>
      <c r="AA687" s="31">
        <f>D687-Z687</f>
        <v>92658333.460000128</v>
      </c>
      <c r="AB687" s="39">
        <f>Z687/D687</f>
        <v>0.18512625958383797</v>
      </c>
      <c r="AC687" s="32"/>
      <c r="AE687" s="128"/>
      <c r="AF687" s="128"/>
      <c r="AG687" s="128"/>
      <c r="AH687" s="128"/>
      <c r="AI687" s="128"/>
      <c r="AJ687" s="128"/>
      <c r="AK687" s="128"/>
    </row>
    <row r="688" spans="1:37" s="33" customFormat="1" ht="18" hidden="1" customHeight="1" x14ac:dyDescent="0.25">
      <c r="A688" s="40" t="s">
        <v>38</v>
      </c>
      <c r="B688" s="41">
        <f t="shared" ref="B688:AA688" si="335">SUM(B684:B687)</f>
        <v>1087351502.2999992</v>
      </c>
      <c r="C688" s="41">
        <f t="shared" si="335"/>
        <v>-1.2005330063402653E-9</v>
      </c>
      <c r="D688" s="41">
        <f t="shared" si="335"/>
        <v>1087351502.2999992</v>
      </c>
      <c r="E688" s="41">
        <f t="shared" si="335"/>
        <v>125331275.70000002</v>
      </c>
      <c r="F688" s="41">
        <f t="shared" si="335"/>
        <v>0</v>
      </c>
      <c r="G688" s="41">
        <f t="shared" si="335"/>
        <v>0</v>
      </c>
      <c r="H688" s="41">
        <f t="shared" si="335"/>
        <v>0</v>
      </c>
      <c r="I688" s="41">
        <f t="shared" si="335"/>
        <v>101516838.28</v>
      </c>
      <c r="J688" s="41">
        <f t="shared" si="335"/>
        <v>0</v>
      </c>
      <c r="K688" s="41">
        <f t="shared" si="335"/>
        <v>0</v>
      </c>
      <c r="L688" s="41">
        <f t="shared" si="335"/>
        <v>0</v>
      </c>
      <c r="M688" s="41">
        <f t="shared" si="335"/>
        <v>101516838.28</v>
      </c>
      <c r="N688" s="41">
        <f t="shared" si="335"/>
        <v>4070890.8099999996</v>
      </c>
      <c r="O688" s="41">
        <f t="shared" si="335"/>
        <v>3614042.57</v>
      </c>
      <c r="P688" s="41">
        <f t="shared" si="335"/>
        <v>16129504.040000001</v>
      </c>
      <c r="Q688" s="41">
        <f t="shared" si="335"/>
        <v>0</v>
      </c>
      <c r="R688" s="41">
        <f t="shared" si="335"/>
        <v>0</v>
      </c>
      <c r="S688" s="41">
        <f t="shared" si="335"/>
        <v>0</v>
      </c>
      <c r="T688" s="41">
        <f t="shared" si="335"/>
        <v>0</v>
      </c>
      <c r="U688" s="41">
        <f t="shared" si="335"/>
        <v>0</v>
      </c>
      <c r="V688" s="41">
        <f t="shared" si="335"/>
        <v>0</v>
      </c>
      <c r="W688" s="41">
        <f t="shared" si="335"/>
        <v>0</v>
      </c>
      <c r="X688" s="41">
        <f t="shared" si="335"/>
        <v>0</v>
      </c>
      <c r="Y688" s="41">
        <f t="shared" si="335"/>
        <v>0</v>
      </c>
      <c r="Z688" s="41">
        <f t="shared" si="335"/>
        <v>125331275.7</v>
      </c>
      <c r="AA688" s="41">
        <f t="shared" si="335"/>
        <v>962020226.59999931</v>
      </c>
      <c r="AB688" s="42">
        <f>Z688/D688</f>
        <v>0.11526288917143669</v>
      </c>
      <c r="AC688" s="32"/>
      <c r="AE688" s="128"/>
      <c r="AF688" s="128"/>
      <c r="AG688" s="128"/>
      <c r="AH688" s="128"/>
      <c r="AI688" s="128"/>
      <c r="AJ688" s="128"/>
      <c r="AK688" s="128"/>
    </row>
    <row r="689" spans="1:37" s="33" customFormat="1" ht="18" hidden="1" customHeight="1" x14ac:dyDescent="0.25">
      <c r="A689" s="43" t="s">
        <v>39</v>
      </c>
      <c r="B689" s="31">
        <f t="shared" si="333"/>
        <v>0</v>
      </c>
      <c r="C689" s="31">
        <f t="shared" si="333"/>
        <v>0</v>
      </c>
      <c r="D689" s="31">
        <f t="shared" si="333"/>
        <v>0</v>
      </c>
      <c r="E689" s="31">
        <f t="shared" si="333"/>
        <v>0</v>
      </c>
      <c r="F689" s="31">
        <f t="shared" si="333"/>
        <v>0</v>
      </c>
      <c r="G689" s="31">
        <f t="shared" si="333"/>
        <v>0</v>
      </c>
      <c r="H689" s="31">
        <f t="shared" si="333"/>
        <v>0</v>
      </c>
      <c r="I689" s="31">
        <f t="shared" si="333"/>
        <v>0</v>
      </c>
      <c r="J689" s="31">
        <f t="shared" si="333"/>
        <v>0</v>
      </c>
      <c r="K689" s="31">
        <f t="shared" si="333"/>
        <v>0</v>
      </c>
      <c r="L689" s="31">
        <f t="shared" si="333"/>
        <v>0</v>
      </c>
      <c r="M689" s="31">
        <f t="shared" si="333"/>
        <v>0</v>
      </c>
      <c r="N689" s="31">
        <f t="shared" si="333"/>
        <v>0</v>
      </c>
      <c r="O689" s="31">
        <f t="shared" si="333"/>
        <v>0</v>
      </c>
      <c r="P689" s="31">
        <f t="shared" si="333"/>
        <v>0</v>
      </c>
      <c r="Q689" s="31">
        <f t="shared" si="333"/>
        <v>0</v>
      </c>
      <c r="R689" s="31">
        <f t="shared" si="333"/>
        <v>0</v>
      </c>
      <c r="S689" s="31">
        <f t="shared" si="333"/>
        <v>0</v>
      </c>
      <c r="T689" s="31">
        <f t="shared" si="333"/>
        <v>0</v>
      </c>
      <c r="U689" s="31">
        <f t="shared" si="333"/>
        <v>0</v>
      </c>
      <c r="V689" s="31">
        <f t="shared" si="333"/>
        <v>0</v>
      </c>
      <c r="W689" s="31">
        <f t="shared" si="333"/>
        <v>0</v>
      </c>
      <c r="X689" s="31">
        <f t="shared" si="333"/>
        <v>0</v>
      </c>
      <c r="Y689" s="31">
        <f t="shared" si="333"/>
        <v>0</v>
      </c>
      <c r="Z689" s="31">
        <f t="shared" ref="Z689" si="336">SUM(M689:Y689)</f>
        <v>0</v>
      </c>
      <c r="AA689" s="31">
        <f>D689-Z689</f>
        <v>0</v>
      </c>
      <c r="AB689" s="39" t="e">
        <f>Z689/D689</f>
        <v>#DIV/0!</v>
      </c>
      <c r="AC689" s="32"/>
      <c r="AE689" s="128"/>
      <c r="AF689" s="128"/>
      <c r="AG689" s="128"/>
      <c r="AH689" s="128"/>
      <c r="AI689" s="128"/>
      <c r="AJ689" s="128"/>
      <c r="AK689" s="128"/>
    </row>
    <row r="690" spans="1:37" s="33" customFormat="1" ht="18" customHeight="1" x14ac:dyDescent="0.25">
      <c r="A690" s="40" t="s">
        <v>40</v>
      </c>
      <c r="B690" s="41">
        <f t="shared" ref="B690:AA690" si="337">B689+B688</f>
        <v>1087351502.2999992</v>
      </c>
      <c r="C690" s="41">
        <f t="shared" si="337"/>
        <v>-1.2005330063402653E-9</v>
      </c>
      <c r="D690" s="41">
        <f t="shared" si="337"/>
        <v>1087351502.2999992</v>
      </c>
      <c r="E690" s="41">
        <f t="shared" si="337"/>
        <v>125331275.70000002</v>
      </c>
      <c r="F690" s="41">
        <f t="shared" si="337"/>
        <v>0</v>
      </c>
      <c r="G690" s="41">
        <f t="shared" si="337"/>
        <v>0</v>
      </c>
      <c r="H690" s="41">
        <f t="shared" si="337"/>
        <v>0</v>
      </c>
      <c r="I690" s="41">
        <f t="shared" si="337"/>
        <v>101516838.28</v>
      </c>
      <c r="J690" s="41">
        <f t="shared" si="337"/>
        <v>0</v>
      </c>
      <c r="K690" s="41">
        <f t="shared" si="337"/>
        <v>0</v>
      </c>
      <c r="L690" s="41">
        <f t="shared" si="337"/>
        <v>0</v>
      </c>
      <c r="M690" s="41">
        <f t="shared" si="337"/>
        <v>101516838.28</v>
      </c>
      <c r="N690" s="41">
        <f t="shared" si="337"/>
        <v>4070890.8099999996</v>
      </c>
      <c r="O690" s="41">
        <f t="shared" si="337"/>
        <v>3614042.57</v>
      </c>
      <c r="P690" s="41">
        <f t="shared" si="337"/>
        <v>16129504.040000001</v>
      </c>
      <c r="Q690" s="41">
        <f t="shared" si="337"/>
        <v>0</v>
      </c>
      <c r="R690" s="41">
        <f t="shared" si="337"/>
        <v>0</v>
      </c>
      <c r="S690" s="41">
        <f t="shared" si="337"/>
        <v>0</v>
      </c>
      <c r="T690" s="41">
        <f t="shared" si="337"/>
        <v>0</v>
      </c>
      <c r="U690" s="41">
        <f t="shared" si="337"/>
        <v>0</v>
      </c>
      <c r="V690" s="41">
        <f t="shared" si="337"/>
        <v>0</v>
      </c>
      <c r="W690" s="41">
        <f t="shared" si="337"/>
        <v>0</v>
      </c>
      <c r="X690" s="41">
        <f t="shared" si="337"/>
        <v>0</v>
      </c>
      <c r="Y690" s="41">
        <f t="shared" si="337"/>
        <v>0</v>
      </c>
      <c r="Z690" s="41">
        <f t="shared" si="337"/>
        <v>125331275.7</v>
      </c>
      <c r="AA690" s="41">
        <f t="shared" si="337"/>
        <v>962020226.59999931</v>
      </c>
      <c r="AB690" s="42">
        <f>Z690/D690</f>
        <v>0.11526288917143669</v>
      </c>
      <c r="AC690" s="44"/>
      <c r="AE690" s="128"/>
      <c r="AF690" s="128"/>
      <c r="AG690" s="128"/>
      <c r="AH690" s="128"/>
      <c r="AI690" s="128"/>
      <c r="AJ690" s="128"/>
      <c r="AK690" s="128"/>
    </row>
    <row r="691" spans="1:37" s="33" customFormat="1" ht="15" customHeight="1" x14ac:dyDescent="0.25">
      <c r="A691" s="34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2"/>
      <c r="AE691" s="128"/>
      <c r="AF691" s="128"/>
      <c r="AG691" s="128"/>
      <c r="AH691" s="128"/>
      <c r="AI691" s="128"/>
      <c r="AJ691" s="128"/>
      <c r="AK691" s="128"/>
    </row>
    <row r="692" spans="1:37" s="33" customFormat="1" ht="15" customHeight="1" x14ac:dyDescent="0.25">
      <c r="A692" s="34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2"/>
      <c r="AE692" s="128"/>
      <c r="AF692" s="128"/>
      <c r="AG692" s="128"/>
      <c r="AH692" s="128"/>
      <c r="AI692" s="128"/>
      <c r="AJ692" s="128"/>
      <c r="AK692" s="128"/>
    </row>
    <row r="693" spans="1:37" s="33" customFormat="1" ht="15" customHeight="1" x14ac:dyDescent="0.25">
      <c r="A693" s="48" t="s">
        <v>77</v>
      </c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2"/>
      <c r="AE693" s="128"/>
      <c r="AF693" s="128"/>
      <c r="AG693" s="128"/>
      <c r="AH693" s="128"/>
      <c r="AI693" s="128"/>
      <c r="AJ693" s="128"/>
      <c r="AK693" s="128"/>
    </row>
    <row r="694" spans="1:37" s="33" customFormat="1" ht="18" customHeight="1" x14ac:dyDescent="0.2">
      <c r="A694" s="36" t="s">
        <v>34</v>
      </c>
      <c r="B694" s="31">
        <f>B707+B890+B1070+B1270+B1340</f>
        <v>0</v>
      </c>
      <c r="C694" s="31">
        <f t="shared" ref="C694:Y699" si="338">C707+C890+C1070+C1270+C1340</f>
        <v>0</v>
      </c>
      <c r="D694" s="31">
        <f t="shared" si="338"/>
        <v>0</v>
      </c>
      <c r="E694" s="31">
        <f t="shared" si="338"/>
        <v>0</v>
      </c>
      <c r="F694" s="31">
        <f t="shared" si="338"/>
        <v>0</v>
      </c>
      <c r="G694" s="31">
        <f t="shared" si="338"/>
        <v>0</v>
      </c>
      <c r="H694" s="31">
        <f t="shared" si="338"/>
        <v>0</v>
      </c>
      <c r="I694" s="31">
        <f t="shared" si="338"/>
        <v>0</v>
      </c>
      <c r="J694" s="31">
        <f t="shared" si="338"/>
        <v>0</v>
      </c>
      <c r="K694" s="31">
        <f t="shared" si="338"/>
        <v>0</v>
      </c>
      <c r="L694" s="31">
        <f t="shared" si="338"/>
        <v>0</v>
      </c>
      <c r="M694" s="31">
        <f t="shared" si="338"/>
        <v>0</v>
      </c>
      <c r="N694" s="31">
        <f t="shared" si="338"/>
        <v>0</v>
      </c>
      <c r="O694" s="31">
        <f t="shared" si="338"/>
        <v>0</v>
      </c>
      <c r="P694" s="31">
        <f t="shared" si="338"/>
        <v>0</v>
      </c>
      <c r="Q694" s="31">
        <f t="shared" si="338"/>
        <v>0</v>
      </c>
      <c r="R694" s="31">
        <f t="shared" si="338"/>
        <v>0</v>
      </c>
      <c r="S694" s="31">
        <f t="shared" si="338"/>
        <v>0</v>
      </c>
      <c r="T694" s="31">
        <f t="shared" si="338"/>
        <v>0</v>
      </c>
      <c r="U694" s="31">
        <f t="shared" si="338"/>
        <v>0</v>
      </c>
      <c r="V694" s="31">
        <f t="shared" si="338"/>
        <v>0</v>
      </c>
      <c r="W694" s="31">
        <f t="shared" si="338"/>
        <v>0</v>
      </c>
      <c r="X694" s="31">
        <f t="shared" si="338"/>
        <v>0</v>
      </c>
      <c r="Y694" s="31">
        <f t="shared" si="338"/>
        <v>0</v>
      </c>
      <c r="Z694" s="31">
        <f>SUM(M694:Y694)</f>
        <v>0</v>
      </c>
      <c r="AA694" s="31">
        <f>D694-Z694</f>
        <v>0</v>
      </c>
      <c r="AB694" s="37" t="e">
        <f>Z694/D694</f>
        <v>#DIV/0!</v>
      </c>
      <c r="AC694" s="32"/>
      <c r="AE694" s="128"/>
      <c r="AF694" s="128"/>
      <c r="AG694" s="128"/>
      <c r="AH694" s="128"/>
      <c r="AI694" s="128"/>
      <c r="AJ694" s="128"/>
      <c r="AK694" s="128"/>
    </row>
    <row r="695" spans="1:37" s="33" customFormat="1" ht="18" customHeight="1" x14ac:dyDescent="0.2">
      <c r="A695" s="36" t="s">
        <v>35</v>
      </c>
      <c r="B695" s="31">
        <f t="shared" ref="B695:Q699" si="339">B708+B891+B1071+B1271+B1341</f>
        <v>973642679.85999918</v>
      </c>
      <c r="C695" s="31">
        <f t="shared" si="339"/>
        <v>-1.2005330063402653E-9</v>
      </c>
      <c r="D695" s="31">
        <f t="shared" si="339"/>
        <v>973642679.85999918</v>
      </c>
      <c r="E695" s="31">
        <f t="shared" si="339"/>
        <v>104280786.72000001</v>
      </c>
      <c r="F695" s="31">
        <f t="shared" si="339"/>
        <v>0</v>
      </c>
      <c r="G695" s="31">
        <f t="shared" si="339"/>
        <v>0</v>
      </c>
      <c r="H695" s="31">
        <f t="shared" si="339"/>
        <v>0</v>
      </c>
      <c r="I695" s="31">
        <f t="shared" si="339"/>
        <v>81181224.299999997</v>
      </c>
      <c r="J695" s="31">
        <f t="shared" si="339"/>
        <v>0</v>
      </c>
      <c r="K695" s="31">
        <f t="shared" si="339"/>
        <v>0</v>
      </c>
      <c r="L695" s="31">
        <f t="shared" si="339"/>
        <v>0</v>
      </c>
      <c r="M695" s="31">
        <f t="shared" si="339"/>
        <v>81181224.299999997</v>
      </c>
      <c r="N695" s="31">
        <f t="shared" si="339"/>
        <v>4070890.8099999996</v>
      </c>
      <c r="O695" s="31">
        <f t="shared" si="339"/>
        <v>3614042.57</v>
      </c>
      <c r="P695" s="31">
        <f t="shared" si="339"/>
        <v>15414629.040000001</v>
      </c>
      <c r="Q695" s="31">
        <f t="shared" si="339"/>
        <v>0</v>
      </c>
      <c r="R695" s="31">
        <f t="shared" si="338"/>
        <v>0</v>
      </c>
      <c r="S695" s="31">
        <f t="shared" si="338"/>
        <v>0</v>
      </c>
      <c r="T695" s="31">
        <f t="shared" si="338"/>
        <v>0</v>
      </c>
      <c r="U695" s="31">
        <f t="shared" si="338"/>
        <v>0</v>
      </c>
      <c r="V695" s="31">
        <f t="shared" si="338"/>
        <v>0</v>
      </c>
      <c r="W695" s="31">
        <f t="shared" si="338"/>
        <v>0</v>
      </c>
      <c r="X695" s="31">
        <f t="shared" si="338"/>
        <v>0</v>
      </c>
      <c r="Y695" s="31">
        <f t="shared" si="338"/>
        <v>0</v>
      </c>
      <c r="Z695" s="31">
        <f t="shared" ref="Z695:Z697" si="340">SUM(M695:Y695)</f>
        <v>104280786.72</v>
      </c>
      <c r="AA695" s="31">
        <f>D695-Z695</f>
        <v>869361893.13999915</v>
      </c>
      <c r="AB695" s="39">
        <f>Z695/D695</f>
        <v>0.1071037546700342</v>
      </c>
      <c r="AC695" s="32"/>
      <c r="AE695" s="128"/>
      <c r="AF695" s="128"/>
      <c r="AG695" s="128"/>
      <c r="AH695" s="128"/>
      <c r="AI695" s="128"/>
      <c r="AJ695" s="128"/>
      <c r="AK695" s="128"/>
    </row>
    <row r="696" spans="1:37" s="33" customFormat="1" ht="18" customHeight="1" x14ac:dyDescent="0.2">
      <c r="A696" s="36" t="s">
        <v>36</v>
      </c>
      <c r="B696" s="31">
        <f t="shared" si="339"/>
        <v>0</v>
      </c>
      <c r="C696" s="31">
        <f t="shared" si="338"/>
        <v>0</v>
      </c>
      <c r="D696" s="31">
        <f t="shared" si="338"/>
        <v>0</v>
      </c>
      <c r="E696" s="31">
        <f t="shared" si="338"/>
        <v>0</v>
      </c>
      <c r="F696" s="31">
        <f t="shared" si="338"/>
        <v>0</v>
      </c>
      <c r="G696" s="31">
        <f t="shared" si="338"/>
        <v>0</v>
      </c>
      <c r="H696" s="31">
        <f t="shared" si="338"/>
        <v>0</v>
      </c>
      <c r="I696" s="31">
        <f t="shared" si="338"/>
        <v>0</v>
      </c>
      <c r="J696" s="31">
        <f t="shared" si="338"/>
        <v>0</v>
      </c>
      <c r="K696" s="31">
        <f t="shared" si="338"/>
        <v>0</v>
      </c>
      <c r="L696" s="31">
        <f t="shared" si="338"/>
        <v>0</v>
      </c>
      <c r="M696" s="31">
        <f t="shared" si="338"/>
        <v>0</v>
      </c>
      <c r="N696" s="31">
        <f t="shared" si="338"/>
        <v>0</v>
      </c>
      <c r="O696" s="31">
        <f t="shared" si="338"/>
        <v>0</v>
      </c>
      <c r="P696" s="31">
        <f t="shared" si="338"/>
        <v>0</v>
      </c>
      <c r="Q696" s="31">
        <f t="shared" si="338"/>
        <v>0</v>
      </c>
      <c r="R696" s="31">
        <f t="shared" si="338"/>
        <v>0</v>
      </c>
      <c r="S696" s="31">
        <f t="shared" si="338"/>
        <v>0</v>
      </c>
      <c r="T696" s="31">
        <f t="shared" si="338"/>
        <v>0</v>
      </c>
      <c r="U696" s="31">
        <f t="shared" si="338"/>
        <v>0</v>
      </c>
      <c r="V696" s="31">
        <f t="shared" si="338"/>
        <v>0</v>
      </c>
      <c r="W696" s="31">
        <f t="shared" si="338"/>
        <v>0</v>
      </c>
      <c r="X696" s="31">
        <f t="shared" si="338"/>
        <v>0</v>
      </c>
      <c r="Y696" s="31">
        <f t="shared" si="338"/>
        <v>0</v>
      </c>
      <c r="Z696" s="31">
        <f t="shared" si="340"/>
        <v>0</v>
      </c>
      <c r="AA696" s="31">
        <f>D696-Z696</f>
        <v>0</v>
      </c>
      <c r="AB696" s="39"/>
      <c r="AC696" s="32"/>
      <c r="AE696" s="128"/>
      <c r="AF696" s="128"/>
      <c r="AG696" s="128"/>
      <c r="AH696" s="128"/>
      <c r="AI696" s="128"/>
      <c r="AJ696" s="128"/>
      <c r="AK696" s="128"/>
    </row>
    <row r="697" spans="1:37" s="33" customFormat="1" ht="18" customHeight="1" x14ac:dyDescent="0.2">
      <c r="A697" s="36" t="s">
        <v>37</v>
      </c>
      <c r="B697" s="31">
        <f t="shared" si="339"/>
        <v>113708822.44000013</v>
      </c>
      <c r="C697" s="31">
        <f t="shared" si="338"/>
        <v>0</v>
      </c>
      <c r="D697" s="31">
        <f t="shared" si="338"/>
        <v>113708822.44000013</v>
      </c>
      <c r="E697" s="31">
        <f t="shared" si="338"/>
        <v>21050488.980000004</v>
      </c>
      <c r="F697" s="31">
        <f t="shared" si="338"/>
        <v>0</v>
      </c>
      <c r="G697" s="31">
        <f t="shared" si="338"/>
        <v>0</v>
      </c>
      <c r="H697" s="31">
        <f t="shared" si="338"/>
        <v>0</v>
      </c>
      <c r="I697" s="31">
        <f t="shared" si="338"/>
        <v>20335613.980000004</v>
      </c>
      <c r="J697" s="31">
        <f t="shared" si="338"/>
        <v>0</v>
      </c>
      <c r="K697" s="31">
        <f t="shared" si="338"/>
        <v>0</v>
      </c>
      <c r="L697" s="31">
        <f t="shared" si="338"/>
        <v>0</v>
      </c>
      <c r="M697" s="31">
        <f t="shared" si="338"/>
        <v>20335613.980000004</v>
      </c>
      <c r="N697" s="31">
        <f t="shared" si="338"/>
        <v>0</v>
      </c>
      <c r="O697" s="31">
        <f t="shared" si="338"/>
        <v>0</v>
      </c>
      <c r="P697" s="31">
        <f t="shared" si="338"/>
        <v>714875</v>
      </c>
      <c r="Q697" s="31">
        <f t="shared" si="338"/>
        <v>0</v>
      </c>
      <c r="R697" s="31">
        <f t="shared" si="338"/>
        <v>0</v>
      </c>
      <c r="S697" s="31">
        <f t="shared" si="338"/>
        <v>0</v>
      </c>
      <c r="T697" s="31">
        <f t="shared" si="338"/>
        <v>0</v>
      </c>
      <c r="U697" s="31">
        <f t="shared" si="338"/>
        <v>0</v>
      </c>
      <c r="V697" s="31">
        <f t="shared" si="338"/>
        <v>0</v>
      </c>
      <c r="W697" s="31">
        <f t="shared" si="338"/>
        <v>0</v>
      </c>
      <c r="X697" s="31">
        <f t="shared" si="338"/>
        <v>0</v>
      </c>
      <c r="Y697" s="31">
        <f t="shared" si="338"/>
        <v>0</v>
      </c>
      <c r="Z697" s="31">
        <f t="shared" si="340"/>
        <v>21050488.980000004</v>
      </c>
      <c r="AA697" s="31">
        <f>D697-Z697</f>
        <v>92658333.460000128</v>
      </c>
      <c r="AB697" s="39">
        <f>Z697/D697</f>
        <v>0.18512625958383797</v>
      </c>
      <c r="AC697" s="32"/>
      <c r="AE697" s="128"/>
      <c r="AF697" s="128"/>
      <c r="AG697" s="128"/>
      <c r="AH697" s="128"/>
      <c r="AI697" s="128"/>
      <c r="AJ697" s="128"/>
      <c r="AK697" s="128"/>
    </row>
    <row r="698" spans="1:37" s="33" customFormat="1" ht="18" hidden="1" customHeight="1" x14ac:dyDescent="0.25">
      <c r="A698" s="40" t="s">
        <v>38</v>
      </c>
      <c r="B698" s="41">
        <f t="shared" ref="B698:AA698" si="341">SUM(B694:B697)</f>
        <v>1087351502.2999992</v>
      </c>
      <c r="C698" s="41">
        <f t="shared" si="341"/>
        <v>-1.2005330063402653E-9</v>
      </c>
      <c r="D698" s="41">
        <f t="shared" si="341"/>
        <v>1087351502.2999992</v>
      </c>
      <c r="E698" s="41">
        <f t="shared" si="341"/>
        <v>125331275.70000002</v>
      </c>
      <c r="F698" s="41">
        <f t="shared" si="341"/>
        <v>0</v>
      </c>
      <c r="G698" s="41">
        <f t="shared" si="341"/>
        <v>0</v>
      </c>
      <c r="H698" s="41">
        <f t="shared" si="341"/>
        <v>0</v>
      </c>
      <c r="I698" s="41">
        <f t="shared" si="341"/>
        <v>101516838.28</v>
      </c>
      <c r="J698" s="41">
        <f t="shared" si="341"/>
        <v>0</v>
      </c>
      <c r="K698" s="41">
        <f t="shared" si="341"/>
        <v>0</v>
      </c>
      <c r="L698" s="41">
        <f t="shared" si="341"/>
        <v>0</v>
      </c>
      <c r="M698" s="41">
        <f t="shared" si="341"/>
        <v>101516838.28</v>
      </c>
      <c r="N698" s="41">
        <f t="shared" si="341"/>
        <v>4070890.8099999996</v>
      </c>
      <c r="O698" s="41">
        <f t="shared" si="341"/>
        <v>3614042.57</v>
      </c>
      <c r="P698" s="41">
        <f t="shared" si="341"/>
        <v>16129504.040000001</v>
      </c>
      <c r="Q698" s="41">
        <f t="shared" si="341"/>
        <v>0</v>
      </c>
      <c r="R698" s="41">
        <f t="shared" si="341"/>
        <v>0</v>
      </c>
      <c r="S698" s="41">
        <f t="shared" si="341"/>
        <v>0</v>
      </c>
      <c r="T698" s="41">
        <f t="shared" si="341"/>
        <v>0</v>
      </c>
      <c r="U698" s="41">
        <f t="shared" si="341"/>
        <v>0</v>
      </c>
      <c r="V698" s="41">
        <f t="shared" si="341"/>
        <v>0</v>
      </c>
      <c r="W698" s="41">
        <f t="shared" si="341"/>
        <v>0</v>
      </c>
      <c r="X698" s="41">
        <f t="shared" si="341"/>
        <v>0</v>
      </c>
      <c r="Y698" s="41">
        <f t="shared" si="341"/>
        <v>0</v>
      </c>
      <c r="Z698" s="41">
        <f t="shared" si="341"/>
        <v>125331275.7</v>
      </c>
      <c r="AA698" s="41">
        <f t="shared" si="341"/>
        <v>962020226.59999931</v>
      </c>
      <c r="AB698" s="42">
        <f>Z698/D698</f>
        <v>0.11526288917143669</v>
      </c>
      <c r="AC698" s="32"/>
      <c r="AE698" s="128"/>
      <c r="AF698" s="128"/>
      <c r="AG698" s="128"/>
      <c r="AH698" s="128"/>
      <c r="AI698" s="128"/>
      <c r="AJ698" s="128"/>
      <c r="AK698" s="128"/>
    </row>
    <row r="699" spans="1:37" s="33" customFormat="1" ht="18" hidden="1" customHeight="1" x14ac:dyDescent="0.25">
      <c r="A699" s="43" t="s">
        <v>39</v>
      </c>
      <c r="B699" s="31">
        <f t="shared" si="339"/>
        <v>0</v>
      </c>
      <c r="C699" s="31">
        <f t="shared" si="338"/>
        <v>0</v>
      </c>
      <c r="D699" s="31">
        <f t="shared" si="338"/>
        <v>0</v>
      </c>
      <c r="E699" s="31">
        <f t="shared" si="338"/>
        <v>0</v>
      </c>
      <c r="F699" s="31">
        <f t="shared" si="338"/>
        <v>0</v>
      </c>
      <c r="G699" s="31">
        <f t="shared" si="338"/>
        <v>0</v>
      </c>
      <c r="H699" s="31">
        <f t="shared" si="338"/>
        <v>0</v>
      </c>
      <c r="I699" s="31">
        <f t="shared" si="338"/>
        <v>0</v>
      </c>
      <c r="J699" s="31">
        <f t="shared" si="338"/>
        <v>0</v>
      </c>
      <c r="K699" s="31">
        <f t="shared" si="338"/>
        <v>0</v>
      </c>
      <c r="L699" s="31">
        <f t="shared" si="338"/>
        <v>0</v>
      </c>
      <c r="M699" s="31">
        <f t="shared" si="338"/>
        <v>0</v>
      </c>
      <c r="N699" s="31">
        <f t="shared" si="338"/>
        <v>0</v>
      </c>
      <c r="O699" s="31">
        <f t="shared" si="338"/>
        <v>0</v>
      </c>
      <c r="P699" s="31">
        <f t="shared" si="338"/>
        <v>0</v>
      </c>
      <c r="Q699" s="31">
        <f t="shared" si="338"/>
        <v>0</v>
      </c>
      <c r="R699" s="31">
        <f t="shared" si="338"/>
        <v>0</v>
      </c>
      <c r="S699" s="31">
        <f t="shared" si="338"/>
        <v>0</v>
      </c>
      <c r="T699" s="31">
        <f t="shared" si="338"/>
        <v>0</v>
      </c>
      <c r="U699" s="31">
        <f t="shared" si="338"/>
        <v>0</v>
      </c>
      <c r="V699" s="31">
        <f t="shared" si="338"/>
        <v>0</v>
      </c>
      <c r="W699" s="31">
        <f t="shared" si="338"/>
        <v>0</v>
      </c>
      <c r="X699" s="31">
        <f t="shared" si="338"/>
        <v>0</v>
      </c>
      <c r="Y699" s="31">
        <f t="shared" si="338"/>
        <v>0</v>
      </c>
      <c r="Z699" s="31">
        <f t="shared" ref="Z699" si="342">SUM(M699:Y699)</f>
        <v>0</v>
      </c>
      <c r="AA699" s="31">
        <f>D699-Z699</f>
        <v>0</v>
      </c>
      <c r="AB699" s="39" t="e">
        <f>Z699/D699</f>
        <v>#DIV/0!</v>
      </c>
      <c r="AC699" s="32"/>
      <c r="AE699" s="128"/>
      <c r="AF699" s="128"/>
      <c r="AG699" s="128"/>
      <c r="AH699" s="128"/>
      <c r="AI699" s="128"/>
      <c r="AJ699" s="128"/>
      <c r="AK699" s="128"/>
    </row>
    <row r="700" spans="1:37" s="33" customFormat="1" ht="18" customHeight="1" x14ac:dyDescent="0.25">
      <c r="A700" s="40" t="s">
        <v>40</v>
      </c>
      <c r="B700" s="41">
        <f t="shared" ref="B700:AA700" si="343">B699+B698</f>
        <v>1087351502.2999992</v>
      </c>
      <c r="C700" s="41">
        <f t="shared" si="343"/>
        <v>-1.2005330063402653E-9</v>
      </c>
      <c r="D700" s="41">
        <f t="shared" si="343"/>
        <v>1087351502.2999992</v>
      </c>
      <c r="E700" s="41">
        <f t="shared" si="343"/>
        <v>125331275.70000002</v>
      </c>
      <c r="F700" s="41">
        <f t="shared" si="343"/>
        <v>0</v>
      </c>
      <c r="G700" s="41">
        <f t="shared" si="343"/>
        <v>0</v>
      </c>
      <c r="H700" s="41">
        <f t="shared" si="343"/>
        <v>0</v>
      </c>
      <c r="I700" s="41">
        <f t="shared" si="343"/>
        <v>101516838.28</v>
      </c>
      <c r="J700" s="41">
        <f t="shared" si="343"/>
        <v>0</v>
      </c>
      <c r="K700" s="41">
        <f t="shared" si="343"/>
        <v>0</v>
      </c>
      <c r="L700" s="41">
        <f t="shared" si="343"/>
        <v>0</v>
      </c>
      <c r="M700" s="41">
        <f t="shared" si="343"/>
        <v>101516838.28</v>
      </c>
      <c r="N700" s="41">
        <f t="shared" si="343"/>
        <v>4070890.8099999996</v>
      </c>
      <c r="O700" s="41">
        <f t="shared" si="343"/>
        <v>3614042.57</v>
      </c>
      <c r="P700" s="41">
        <f t="shared" si="343"/>
        <v>16129504.040000001</v>
      </c>
      <c r="Q700" s="41">
        <f t="shared" si="343"/>
        <v>0</v>
      </c>
      <c r="R700" s="41">
        <f t="shared" si="343"/>
        <v>0</v>
      </c>
      <c r="S700" s="41">
        <f t="shared" si="343"/>
        <v>0</v>
      </c>
      <c r="T700" s="41">
        <f t="shared" si="343"/>
        <v>0</v>
      </c>
      <c r="U700" s="41">
        <f t="shared" si="343"/>
        <v>0</v>
      </c>
      <c r="V700" s="41">
        <f t="shared" si="343"/>
        <v>0</v>
      </c>
      <c r="W700" s="41">
        <f t="shared" si="343"/>
        <v>0</v>
      </c>
      <c r="X700" s="41">
        <f t="shared" si="343"/>
        <v>0</v>
      </c>
      <c r="Y700" s="41">
        <f t="shared" si="343"/>
        <v>0</v>
      </c>
      <c r="Z700" s="41">
        <f t="shared" si="343"/>
        <v>125331275.7</v>
      </c>
      <c r="AA700" s="41">
        <f t="shared" si="343"/>
        <v>962020226.59999931</v>
      </c>
      <c r="AB700" s="42">
        <f>Z700/D700</f>
        <v>0.11526288917143669</v>
      </c>
      <c r="AC700" s="44"/>
      <c r="AE700" s="128"/>
      <c r="AF700" s="128"/>
      <c r="AG700" s="128"/>
      <c r="AH700" s="128"/>
      <c r="AI700" s="128"/>
      <c r="AJ700" s="128"/>
      <c r="AK700" s="128"/>
    </row>
    <row r="701" spans="1:37" s="33" customFormat="1" ht="15" customHeight="1" x14ac:dyDescent="0.25">
      <c r="A701" s="34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2"/>
      <c r="AE701" s="128"/>
      <c r="AF701" s="128"/>
      <c r="AG701" s="128"/>
      <c r="AH701" s="128"/>
      <c r="AI701" s="128"/>
      <c r="AJ701" s="128"/>
      <c r="AK701" s="128"/>
    </row>
    <row r="702" spans="1:37" s="33" customFormat="1" ht="15" customHeight="1" x14ac:dyDescent="0.25">
      <c r="A702" s="34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2"/>
      <c r="AE702" s="128"/>
      <c r="AF702" s="128"/>
      <c r="AG702" s="128"/>
      <c r="AH702" s="128"/>
      <c r="AI702" s="128"/>
      <c r="AJ702" s="128"/>
      <c r="AK702" s="128"/>
    </row>
    <row r="703" spans="1:37" s="63" customFormat="1" ht="15" customHeight="1" x14ac:dyDescent="0.25">
      <c r="A703" s="30" t="s">
        <v>78</v>
      </c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2"/>
      <c r="AE703" s="128"/>
      <c r="AF703" s="128"/>
      <c r="AG703" s="128"/>
      <c r="AH703" s="128"/>
      <c r="AI703" s="128"/>
      <c r="AJ703" s="128"/>
      <c r="AK703" s="128"/>
    </row>
    <row r="704" spans="1:37" s="63" customFormat="1" ht="15" customHeight="1" x14ac:dyDescent="0.25">
      <c r="A704" s="30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2"/>
      <c r="AE704" s="128"/>
      <c r="AF704" s="128"/>
      <c r="AG704" s="128"/>
      <c r="AH704" s="128"/>
      <c r="AI704" s="128"/>
      <c r="AJ704" s="128"/>
      <c r="AK704" s="128"/>
    </row>
    <row r="705" spans="1:37" s="33" customFormat="1" ht="15" customHeight="1" x14ac:dyDescent="0.25">
      <c r="A705" s="34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2"/>
      <c r="AE705" s="128"/>
      <c r="AF705" s="128"/>
      <c r="AG705" s="128"/>
      <c r="AH705" s="128"/>
      <c r="AI705" s="128"/>
      <c r="AJ705" s="128"/>
      <c r="AK705" s="128"/>
    </row>
    <row r="706" spans="1:37" s="33" customFormat="1" ht="15" customHeight="1" x14ac:dyDescent="0.25">
      <c r="A706" s="35" t="s">
        <v>79</v>
      </c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2"/>
      <c r="AE706" s="128"/>
      <c r="AF706" s="128"/>
      <c r="AG706" s="128"/>
      <c r="AH706" s="128"/>
      <c r="AI706" s="128"/>
      <c r="AJ706" s="128"/>
      <c r="AK706" s="128"/>
    </row>
    <row r="707" spans="1:37" s="33" customFormat="1" ht="18" customHeight="1" x14ac:dyDescent="0.2">
      <c r="A707" s="36" t="s">
        <v>34</v>
      </c>
      <c r="B707" s="31">
        <f t="shared" ref="B707:Q710" si="344">B717+B727+B737+B747+B757+B767+B777+B787+B797+B807+B817+B827+B837+B847+B857+B867+B877</f>
        <v>0</v>
      </c>
      <c r="C707" s="31">
        <f t="shared" si="344"/>
        <v>0</v>
      </c>
      <c r="D707" s="31">
        <f>D717+D727+D737+D747+D757+D767+D777+D787+D797+D807+D817+D827+D837+D847+D857+D867+D877</f>
        <v>0</v>
      </c>
      <c r="E707" s="31">
        <f t="shared" ref="E707:Y710" si="345">E717+E727+E737+E747+E757+E767+E777+E787+E797+E807+E817+E827+E837+E847+E857+E867+E877</f>
        <v>0</v>
      </c>
      <c r="F707" s="31">
        <f t="shared" si="345"/>
        <v>0</v>
      </c>
      <c r="G707" s="31">
        <f t="shared" si="345"/>
        <v>0</v>
      </c>
      <c r="H707" s="31">
        <f t="shared" si="345"/>
        <v>0</v>
      </c>
      <c r="I707" s="31">
        <f t="shared" si="345"/>
        <v>0</v>
      </c>
      <c r="J707" s="31">
        <f t="shared" si="345"/>
        <v>0</v>
      </c>
      <c r="K707" s="31">
        <f t="shared" si="345"/>
        <v>0</v>
      </c>
      <c r="L707" s="31">
        <f t="shared" si="345"/>
        <v>0</v>
      </c>
      <c r="M707" s="31">
        <f t="shared" si="345"/>
        <v>0</v>
      </c>
      <c r="N707" s="31">
        <f t="shared" si="345"/>
        <v>0</v>
      </c>
      <c r="O707" s="31">
        <f t="shared" si="345"/>
        <v>0</v>
      </c>
      <c r="P707" s="31">
        <f t="shared" si="345"/>
        <v>0</v>
      </c>
      <c r="Q707" s="31">
        <f t="shared" si="345"/>
        <v>0</v>
      </c>
      <c r="R707" s="31">
        <f t="shared" si="345"/>
        <v>0</v>
      </c>
      <c r="S707" s="31">
        <f t="shared" si="345"/>
        <v>0</v>
      </c>
      <c r="T707" s="31">
        <f t="shared" si="345"/>
        <v>0</v>
      </c>
      <c r="U707" s="31">
        <f t="shared" si="345"/>
        <v>0</v>
      </c>
      <c r="V707" s="31">
        <f t="shared" si="345"/>
        <v>0</v>
      </c>
      <c r="W707" s="31">
        <f t="shared" si="345"/>
        <v>0</v>
      </c>
      <c r="X707" s="31">
        <f t="shared" si="345"/>
        <v>0</v>
      </c>
      <c r="Y707" s="31">
        <f t="shared" si="345"/>
        <v>0</v>
      </c>
      <c r="Z707" s="31">
        <f>SUM(M707:Y707)</f>
        <v>0</v>
      </c>
      <c r="AA707" s="31">
        <f>D707-Z707</f>
        <v>0</v>
      </c>
      <c r="AB707" s="37" t="e">
        <f>Z707/D707</f>
        <v>#DIV/0!</v>
      </c>
      <c r="AC707" s="32"/>
      <c r="AE707" s="128"/>
      <c r="AF707" s="128"/>
      <c r="AG707" s="128"/>
      <c r="AH707" s="128"/>
      <c r="AI707" s="128"/>
      <c r="AJ707" s="128"/>
      <c r="AK707" s="128"/>
    </row>
    <row r="708" spans="1:37" s="33" customFormat="1" ht="18" customHeight="1" x14ac:dyDescent="0.2">
      <c r="A708" s="36" t="s">
        <v>35</v>
      </c>
      <c r="B708" s="31">
        <f t="shared" si="344"/>
        <v>407715862.62999994</v>
      </c>
      <c r="C708" s="31">
        <f t="shared" si="344"/>
        <v>-1.2005330063402653E-9</v>
      </c>
      <c r="D708" s="31">
        <f t="shared" si="344"/>
        <v>407715862.63000005</v>
      </c>
      <c r="E708" s="31">
        <f t="shared" si="344"/>
        <v>52477353.88000001</v>
      </c>
      <c r="F708" s="31">
        <f t="shared" si="344"/>
        <v>0</v>
      </c>
      <c r="G708" s="31">
        <f t="shared" si="344"/>
        <v>0</v>
      </c>
      <c r="H708" s="31">
        <f t="shared" si="344"/>
        <v>0</v>
      </c>
      <c r="I708" s="31">
        <f t="shared" si="344"/>
        <v>38749065.810000002</v>
      </c>
      <c r="J708" s="31">
        <f t="shared" si="344"/>
        <v>0</v>
      </c>
      <c r="K708" s="31">
        <f t="shared" si="344"/>
        <v>0</v>
      </c>
      <c r="L708" s="31">
        <f t="shared" si="344"/>
        <v>0</v>
      </c>
      <c r="M708" s="31">
        <f t="shared" si="344"/>
        <v>38749065.810000002</v>
      </c>
      <c r="N708" s="31">
        <f t="shared" si="344"/>
        <v>2689954.63</v>
      </c>
      <c r="O708" s="31">
        <f t="shared" si="344"/>
        <v>1422737.43</v>
      </c>
      <c r="P708" s="31">
        <f t="shared" si="344"/>
        <v>9615596.0100000016</v>
      </c>
      <c r="Q708" s="31">
        <f t="shared" si="344"/>
        <v>0</v>
      </c>
      <c r="R708" s="31">
        <f t="shared" si="345"/>
        <v>0</v>
      </c>
      <c r="S708" s="31">
        <f t="shared" si="345"/>
        <v>0</v>
      </c>
      <c r="T708" s="31">
        <f t="shared" si="345"/>
        <v>0</v>
      </c>
      <c r="U708" s="31">
        <f t="shared" si="345"/>
        <v>0</v>
      </c>
      <c r="V708" s="31">
        <f t="shared" si="345"/>
        <v>0</v>
      </c>
      <c r="W708" s="31">
        <f t="shared" si="345"/>
        <v>0</v>
      </c>
      <c r="X708" s="31">
        <f t="shared" si="345"/>
        <v>0</v>
      </c>
      <c r="Y708" s="31">
        <f t="shared" si="345"/>
        <v>0</v>
      </c>
      <c r="Z708" s="31">
        <f t="shared" ref="Z708:Z710" si="346">SUM(M708:Y708)</f>
        <v>52477353.88000001</v>
      </c>
      <c r="AA708" s="31">
        <f>D708-Z708</f>
        <v>355238508.75000006</v>
      </c>
      <c r="AB708" s="39">
        <f>Z708/D708</f>
        <v>0.12871060140140519</v>
      </c>
      <c r="AC708" s="32"/>
      <c r="AE708" s="128"/>
      <c r="AF708" s="128"/>
      <c r="AG708" s="128"/>
      <c r="AH708" s="128"/>
      <c r="AI708" s="128"/>
      <c r="AJ708" s="128"/>
      <c r="AK708" s="128"/>
    </row>
    <row r="709" spans="1:37" s="33" customFormat="1" ht="18" customHeight="1" x14ac:dyDescent="0.2">
      <c r="A709" s="36" t="s">
        <v>36</v>
      </c>
      <c r="B709" s="31">
        <f t="shared" si="344"/>
        <v>0</v>
      </c>
      <c r="C709" s="31">
        <f t="shared" si="344"/>
        <v>0</v>
      </c>
      <c r="D709" s="31">
        <f t="shared" si="344"/>
        <v>0</v>
      </c>
      <c r="E709" s="31">
        <f t="shared" si="344"/>
        <v>0</v>
      </c>
      <c r="F709" s="31">
        <f t="shared" si="344"/>
        <v>0</v>
      </c>
      <c r="G709" s="31">
        <f t="shared" si="344"/>
        <v>0</v>
      </c>
      <c r="H709" s="31">
        <f t="shared" si="344"/>
        <v>0</v>
      </c>
      <c r="I709" s="31">
        <f t="shared" si="344"/>
        <v>0</v>
      </c>
      <c r="J709" s="31">
        <f t="shared" si="344"/>
        <v>0</v>
      </c>
      <c r="K709" s="31">
        <f t="shared" si="344"/>
        <v>0</v>
      </c>
      <c r="L709" s="31">
        <f t="shared" si="344"/>
        <v>0</v>
      </c>
      <c r="M709" s="31">
        <f t="shared" si="344"/>
        <v>0</v>
      </c>
      <c r="N709" s="31">
        <f t="shared" si="344"/>
        <v>0</v>
      </c>
      <c r="O709" s="31">
        <f t="shared" si="344"/>
        <v>0</v>
      </c>
      <c r="P709" s="31">
        <f t="shared" si="344"/>
        <v>0</v>
      </c>
      <c r="Q709" s="31">
        <f t="shared" si="344"/>
        <v>0</v>
      </c>
      <c r="R709" s="31">
        <f t="shared" si="345"/>
        <v>0</v>
      </c>
      <c r="S709" s="31">
        <f t="shared" si="345"/>
        <v>0</v>
      </c>
      <c r="T709" s="31">
        <f t="shared" si="345"/>
        <v>0</v>
      </c>
      <c r="U709" s="31">
        <f t="shared" si="345"/>
        <v>0</v>
      </c>
      <c r="V709" s="31">
        <f t="shared" si="345"/>
        <v>0</v>
      </c>
      <c r="W709" s="31">
        <f t="shared" si="345"/>
        <v>0</v>
      </c>
      <c r="X709" s="31">
        <f t="shared" si="345"/>
        <v>0</v>
      </c>
      <c r="Y709" s="31">
        <f t="shared" si="345"/>
        <v>0</v>
      </c>
      <c r="Z709" s="31">
        <f t="shared" si="346"/>
        <v>0</v>
      </c>
      <c r="AA709" s="31">
        <f>D709-Z709</f>
        <v>0</v>
      </c>
      <c r="AB709" s="39"/>
      <c r="AC709" s="32"/>
      <c r="AE709" s="128"/>
      <c r="AF709" s="128"/>
      <c r="AG709" s="128"/>
      <c r="AH709" s="128"/>
      <c r="AI709" s="128"/>
      <c r="AJ709" s="128"/>
      <c r="AK709" s="128"/>
    </row>
    <row r="710" spans="1:37" s="33" customFormat="1" ht="18" customHeight="1" x14ac:dyDescent="0.2">
      <c r="A710" s="36" t="s">
        <v>37</v>
      </c>
      <c r="B710" s="31">
        <f t="shared" si="344"/>
        <v>113708822.44000013</v>
      </c>
      <c r="C710" s="31">
        <f t="shared" si="344"/>
        <v>0</v>
      </c>
      <c r="D710" s="31">
        <f t="shared" si="344"/>
        <v>113708822.44000013</v>
      </c>
      <c r="E710" s="31">
        <f t="shared" si="344"/>
        <v>21050488.980000004</v>
      </c>
      <c r="F710" s="31">
        <f t="shared" si="344"/>
        <v>0</v>
      </c>
      <c r="G710" s="31">
        <f t="shared" si="344"/>
        <v>0</v>
      </c>
      <c r="H710" s="31">
        <f t="shared" si="344"/>
        <v>0</v>
      </c>
      <c r="I710" s="31">
        <f t="shared" si="344"/>
        <v>20335613.980000004</v>
      </c>
      <c r="J710" s="31">
        <f t="shared" si="344"/>
        <v>0</v>
      </c>
      <c r="K710" s="31">
        <f t="shared" si="344"/>
        <v>0</v>
      </c>
      <c r="L710" s="31">
        <f t="shared" si="344"/>
        <v>0</v>
      </c>
      <c r="M710" s="31">
        <f t="shared" si="344"/>
        <v>20335613.980000004</v>
      </c>
      <c r="N710" s="31">
        <f t="shared" si="344"/>
        <v>0</v>
      </c>
      <c r="O710" s="31">
        <f t="shared" si="344"/>
        <v>0</v>
      </c>
      <c r="P710" s="31">
        <f t="shared" si="344"/>
        <v>714875</v>
      </c>
      <c r="Q710" s="31">
        <f t="shared" si="344"/>
        <v>0</v>
      </c>
      <c r="R710" s="31">
        <f t="shared" si="345"/>
        <v>0</v>
      </c>
      <c r="S710" s="31">
        <f t="shared" si="345"/>
        <v>0</v>
      </c>
      <c r="T710" s="31">
        <f t="shared" si="345"/>
        <v>0</v>
      </c>
      <c r="U710" s="31">
        <f t="shared" si="345"/>
        <v>0</v>
      </c>
      <c r="V710" s="31">
        <f t="shared" si="345"/>
        <v>0</v>
      </c>
      <c r="W710" s="31">
        <f t="shared" si="345"/>
        <v>0</v>
      </c>
      <c r="X710" s="31">
        <f t="shared" si="345"/>
        <v>0</v>
      </c>
      <c r="Y710" s="31">
        <f t="shared" si="345"/>
        <v>0</v>
      </c>
      <c r="Z710" s="31">
        <f t="shared" si="346"/>
        <v>21050488.980000004</v>
      </c>
      <c r="AA710" s="31">
        <f>D710-Z710</f>
        <v>92658333.460000128</v>
      </c>
      <c r="AB710" s="39">
        <f>Z710/D710</f>
        <v>0.18512625958383797</v>
      </c>
      <c r="AC710" s="32"/>
      <c r="AE710" s="128"/>
      <c r="AF710" s="128"/>
      <c r="AG710" s="128"/>
      <c r="AH710" s="128"/>
      <c r="AI710" s="128"/>
      <c r="AJ710" s="128"/>
      <c r="AK710" s="128"/>
    </row>
    <row r="711" spans="1:37" s="33" customFormat="1" ht="18" hidden="1" customHeight="1" x14ac:dyDescent="0.25">
      <c r="A711" s="40" t="s">
        <v>38</v>
      </c>
      <c r="B711" s="41">
        <f t="shared" ref="B711" si="347">SUM(B707:B710)</f>
        <v>521424685.07000005</v>
      </c>
      <c r="C711" s="41">
        <f t="shared" ref="C711" si="348">SUM(C707:C710)</f>
        <v>-1.2005330063402653E-9</v>
      </c>
      <c r="D711" s="41">
        <f>SUM(D707:D710)</f>
        <v>521424685.07000017</v>
      </c>
      <c r="E711" s="41">
        <f t="shared" ref="E711:AA711" si="349">SUM(E707:E710)</f>
        <v>73527842.860000014</v>
      </c>
      <c r="F711" s="41">
        <f t="shared" si="349"/>
        <v>0</v>
      </c>
      <c r="G711" s="41">
        <f t="shared" si="349"/>
        <v>0</v>
      </c>
      <c r="H711" s="41">
        <f t="shared" si="349"/>
        <v>0</v>
      </c>
      <c r="I711" s="41">
        <f t="shared" si="349"/>
        <v>59084679.790000007</v>
      </c>
      <c r="J711" s="41">
        <f t="shared" si="349"/>
        <v>0</v>
      </c>
      <c r="K711" s="41">
        <f t="shared" si="349"/>
        <v>0</v>
      </c>
      <c r="L711" s="41">
        <f t="shared" si="349"/>
        <v>0</v>
      </c>
      <c r="M711" s="41">
        <f t="shared" si="349"/>
        <v>59084679.790000007</v>
      </c>
      <c r="N711" s="41">
        <f t="shared" si="349"/>
        <v>2689954.63</v>
      </c>
      <c r="O711" s="41">
        <f t="shared" si="349"/>
        <v>1422737.43</v>
      </c>
      <c r="P711" s="41">
        <f t="shared" si="349"/>
        <v>10330471.010000002</v>
      </c>
      <c r="Q711" s="41">
        <f t="shared" si="349"/>
        <v>0</v>
      </c>
      <c r="R711" s="41">
        <f t="shared" si="349"/>
        <v>0</v>
      </c>
      <c r="S711" s="41">
        <f t="shared" si="349"/>
        <v>0</v>
      </c>
      <c r="T711" s="41">
        <f t="shared" si="349"/>
        <v>0</v>
      </c>
      <c r="U711" s="41">
        <f t="shared" si="349"/>
        <v>0</v>
      </c>
      <c r="V711" s="41">
        <f t="shared" si="349"/>
        <v>0</v>
      </c>
      <c r="W711" s="41">
        <f t="shared" si="349"/>
        <v>0</v>
      </c>
      <c r="X711" s="41">
        <f t="shared" si="349"/>
        <v>0</v>
      </c>
      <c r="Y711" s="41">
        <f t="shared" si="349"/>
        <v>0</v>
      </c>
      <c r="Z711" s="41">
        <f t="shared" si="349"/>
        <v>73527842.860000014</v>
      </c>
      <c r="AA711" s="41">
        <f t="shared" si="349"/>
        <v>447896842.21000016</v>
      </c>
      <c r="AB711" s="42">
        <f>Z711/D711</f>
        <v>0.14101335238880963</v>
      </c>
      <c r="AC711" s="32"/>
      <c r="AE711" s="128"/>
      <c r="AF711" s="128"/>
      <c r="AG711" s="128"/>
      <c r="AH711" s="128"/>
      <c r="AI711" s="128"/>
      <c r="AJ711" s="128"/>
      <c r="AK711" s="128"/>
    </row>
    <row r="712" spans="1:37" s="33" customFormat="1" ht="18" hidden="1" customHeight="1" x14ac:dyDescent="0.25">
      <c r="A712" s="43" t="s">
        <v>39</v>
      </c>
      <c r="B712" s="31">
        <f t="shared" ref="B712:Y712" si="350">B722+B732+B742+B752+B762+B772+B782+B792+B802+B812+B822+B832+B842+B852+B862+B872+B882</f>
        <v>0</v>
      </c>
      <c r="C712" s="31">
        <f t="shared" si="350"/>
        <v>0</v>
      </c>
      <c r="D712" s="31">
        <f t="shared" si="350"/>
        <v>0</v>
      </c>
      <c r="E712" s="31">
        <f t="shared" si="350"/>
        <v>0</v>
      </c>
      <c r="F712" s="31">
        <f t="shared" si="350"/>
        <v>0</v>
      </c>
      <c r="G712" s="31">
        <f t="shared" si="350"/>
        <v>0</v>
      </c>
      <c r="H712" s="31">
        <f t="shared" si="350"/>
        <v>0</v>
      </c>
      <c r="I712" s="31">
        <f t="shared" si="350"/>
        <v>0</v>
      </c>
      <c r="J712" s="31">
        <f t="shared" si="350"/>
        <v>0</v>
      </c>
      <c r="K712" s="31">
        <f t="shared" si="350"/>
        <v>0</v>
      </c>
      <c r="L712" s="31">
        <f t="shared" si="350"/>
        <v>0</v>
      </c>
      <c r="M712" s="31">
        <f t="shared" si="350"/>
        <v>0</v>
      </c>
      <c r="N712" s="31">
        <f t="shared" si="350"/>
        <v>0</v>
      </c>
      <c r="O712" s="31">
        <f t="shared" si="350"/>
        <v>0</v>
      </c>
      <c r="P712" s="31">
        <f t="shared" si="350"/>
        <v>0</v>
      </c>
      <c r="Q712" s="31">
        <f t="shared" si="350"/>
        <v>0</v>
      </c>
      <c r="R712" s="31">
        <f t="shared" si="350"/>
        <v>0</v>
      </c>
      <c r="S712" s="31">
        <f t="shared" si="350"/>
        <v>0</v>
      </c>
      <c r="T712" s="31">
        <f t="shared" si="350"/>
        <v>0</v>
      </c>
      <c r="U712" s="31">
        <f t="shared" si="350"/>
        <v>0</v>
      </c>
      <c r="V712" s="31">
        <f t="shared" si="350"/>
        <v>0</v>
      </c>
      <c r="W712" s="31">
        <f t="shared" si="350"/>
        <v>0</v>
      </c>
      <c r="X712" s="31">
        <f t="shared" si="350"/>
        <v>0</v>
      </c>
      <c r="Y712" s="31">
        <f t="shared" si="350"/>
        <v>0</v>
      </c>
      <c r="Z712" s="31">
        <f t="shared" ref="Z712" si="351">SUM(M712:Y712)</f>
        <v>0</v>
      </c>
      <c r="AA712" s="31">
        <f>D712-Z712</f>
        <v>0</v>
      </c>
      <c r="AB712" s="39" t="e">
        <f>Z712/D712</f>
        <v>#DIV/0!</v>
      </c>
      <c r="AC712" s="32"/>
      <c r="AE712" s="128"/>
      <c r="AF712" s="128"/>
      <c r="AG712" s="128"/>
      <c r="AH712" s="128"/>
      <c r="AI712" s="128"/>
      <c r="AJ712" s="128"/>
      <c r="AK712" s="128"/>
    </row>
    <row r="713" spans="1:37" s="33" customFormat="1" ht="18" customHeight="1" x14ac:dyDescent="0.25">
      <c r="A713" s="40" t="s">
        <v>40</v>
      </c>
      <c r="B713" s="41">
        <f t="shared" ref="B713:C713" si="352">B712+B711</f>
        <v>521424685.07000005</v>
      </c>
      <c r="C713" s="41">
        <f t="shared" si="352"/>
        <v>-1.2005330063402653E-9</v>
      </c>
      <c r="D713" s="41">
        <f>D712+D711</f>
        <v>521424685.07000017</v>
      </c>
      <c r="E713" s="41">
        <f t="shared" ref="E713:AA713" si="353">E712+E711</f>
        <v>73527842.860000014</v>
      </c>
      <c r="F713" s="41">
        <f t="shared" si="353"/>
        <v>0</v>
      </c>
      <c r="G713" s="41">
        <f t="shared" si="353"/>
        <v>0</v>
      </c>
      <c r="H713" s="41">
        <f t="shared" si="353"/>
        <v>0</v>
      </c>
      <c r="I713" s="41">
        <f t="shared" si="353"/>
        <v>59084679.790000007</v>
      </c>
      <c r="J713" s="41">
        <f t="shared" si="353"/>
        <v>0</v>
      </c>
      <c r="K713" s="41">
        <f t="shared" si="353"/>
        <v>0</v>
      </c>
      <c r="L713" s="41">
        <f t="shared" si="353"/>
        <v>0</v>
      </c>
      <c r="M713" s="41">
        <f t="shared" si="353"/>
        <v>59084679.790000007</v>
      </c>
      <c r="N713" s="41">
        <f t="shared" si="353"/>
        <v>2689954.63</v>
      </c>
      <c r="O713" s="41">
        <f t="shared" si="353"/>
        <v>1422737.43</v>
      </c>
      <c r="P713" s="41">
        <f t="shared" si="353"/>
        <v>10330471.010000002</v>
      </c>
      <c r="Q713" s="41">
        <f t="shared" si="353"/>
        <v>0</v>
      </c>
      <c r="R713" s="41">
        <f t="shared" si="353"/>
        <v>0</v>
      </c>
      <c r="S713" s="41">
        <f t="shared" si="353"/>
        <v>0</v>
      </c>
      <c r="T713" s="41">
        <f t="shared" si="353"/>
        <v>0</v>
      </c>
      <c r="U713" s="41">
        <f t="shared" si="353"/>
        <v>0</v>
      </c>
      <c r="V713" s="41">
        <f t="shared" si="353"/>
        <v>0</v>
      </c>
      <c r="W713" s="41">
        <f t="shared" si="353"/>
        <v>0</v>
      </c>
      <c r="X713" s="41">
        <f t="shared" si="353"/>
        <v>0</v>
      </c>
      <c r="Y713" s="41">
        <f t="shared" si="353"/>
        <v>0</v>
      </c>
      <c r="Z713" s="41">
        <f t="shared" si="353"/>
        <v>73527842.860000014</v>
      </c>
      <c r="AA713" s="41">
        <f t="shared" si="353"/>
        <v>447896842.21000016</v>
      </c>
      <c r="AB713" s="42">
        <f>Z713/D713</f>
        <v>0.14101335238880963</v>
      </c>
      <c r="AC713" s="44"/>
      <c r="AE713" s="128"/>
      <c r="AF713" s="128"/>
      <c r="AG713" s="128"/>
      <c r="AH713" s="128"/>
      <c r="AI713" s="128"/>
      <c r="AJ713" s="128"/>
      <c r="AK713" s="128"/>
    </row>
    <row r="714" spans="1:37" s="47" customFormat="1" ht="15" hidden="1" customHeight="1" x14ac:dyDescent="0.25">
      <c r="A714" s="45"/>
      <c r="B714" s="46"/>
      <c r="C714" s="46"/>
      <c r="D714" s="46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2"/>
      <c r="AE714" s="128"/>
      <c r="AF714" s="128"/>
      <c r="AG714" s="128"/>
      <c r="AH714" s="128"/>
      <c r="AI714" s="128"/>
      <c r="AJ714" s="128"/>
      <c r="AK714" s="128"/>
    </row>
    <row r="715" spans="1:37" s="33" customFormat="1" ht="15" hidden="1" customHeight="1" x14ac:dyDescent="0.25">
      <c r="A715" s="34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2"/>
      <c r="AE715" s="128"/>
      <c r="AF715" s="128"/>
      <c r="AG715" s="128"/>
      <c r="AH715" s="128"/>
      <c r="AI715" s="128"/>
      <c r="AJ715" s="128"/>
      <c r="AK715" s="128"/>
    </row>
    <row r="716" spans="1:37" s="33" customFormat="1" ht="15" hidden="1" customHeight="1" x14ac:dyDescent="0.25">
      <c r="A716" s="48" t="s">
        <v>41</v>
      </c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2"/>
      <c r="AE716" s="128"/>
      <c r="AF716" s="128"/>
      <c r="AG716" s="128"/>
      <c r="AH716" s="128"/>
      <c r="AI716" s="128"/>
      <c r="AJ716" s="128"/>
      <c r="AK716" s="128"/>
    </row>
    <row r="717" spans="1:37" s="33" customFormat="1" ht="18" hidden="1" customHeight="1" x14ac:dyDescent="0.2">
      <c r="A717" s="36" t="s">
        <v>34</v>
      </c>
      <c r="B717" s="31">
        <f>[1]consoCURRENT!E14577</f>
        <v>0</v>
      </c>
      <c r="C717" s="31">
        <f>[1]consoCURRENT!F14577</f>
        <v>0</v>
      </c>
      <c r="D717" s="31">
        <f>[1]consoCURRENT!G14577</f>
        <v>0</v>
      </c>
      <c r="E717" s="31">
        <f>[1]consoCURRENT!H14577</f>
        <v>0</v>
      </c>
      <c r="F717" s="31">
        <f>[1]consoCURRENT!I14577</f>
        <v>0</v>
      </c>
      <c r="G717" s="31">
        <f>[1]consoCURRENT!J14577</f>
        <v>0</v>
      </c>
      <c r="H717" s="31">
        <f>[1]consoCURRENT!K14577</f>
        <v>0</v>
      </c>
      <c r="I717" s="31">
        <f>[1]consoCURRENT!L14577</f>
        <v>0</v>
      </c>
      <c r="J717" s="31">
        <f>[1]consoCURRENT!M14577</f>
        <v>0</v>
      </c>
      <c r="K717" s="31">
        <f>[1]consoCURRENT!N14577</f>
        <v>0</v>
      </c>
      <c r="L717" s="31">
        <f>[1]consoCURRENT!O14577</f>
        <v>0</v>
      </c>
      <c r="M717" s="31">
        <f>[1]consoCURRENT!P14577</f>
        <v>0</v>
      </c>
      <c r="N717" s="31">
        <f>[1]consoCURRENT!Q14577</f>
        <v>0</v>
      </c>
      <c r="O717" s="31">
        <f>[1]consoCURRENT!R14577</f>
        <v>0</v>
      </c>
      <c r="P717" s="31">
        <f>[1]consoCURRENT!S14577</f>
        <v>0</v>
      </c>
      <c r="Q717" s="31">
        <f>[1]consoCURRENT!T14577</f>
        <v>0</v>
      </c>
      <c r="R717" s="31">
        <f>[1]consoCURRENT!U14577</f>
        <v>0</v>
      </c>
      <c r="S717" s="31">
        <f>[1]consoCURRENT!V14577</f>
        <v>0</v>
      </c>
      <c r="T717" s="31">
        <f>[1]consoCURRENT!W14577</f>
        <v>0</v>
      </c>
      <c r="U717" s="31">
        <f>[1]consoCURRENT!X14577</f>
        <v>0</v>
      </c>
      <c r="V717" s="31">
        <f>[1]consoCURRENT!Y14577</f>
        <v>0</v>
      </c>
      <c r="W717" s="31">
        <f>[1]consoCURRENT!Z14577</f>
        <v>0</v>
      </c>
      <c r="X717" s="31">
        <f>[1]consoCURRENT!AA14577</f>
        <v>0</v>
      </c>
      <c r="Y717" s="31">
        <f>[1]consoCURRENT!AB14577</f>
        <v>0</v>
      </c>
      <c r="Z717" s="31">
        <f>SUM(M717:Y717)</f>
        <v>0</v>
      </c>
      <c r="AA717" s="31">
        <f>D717-Z717</f>
        <v>0</v>
      </c>
      <c r="AB717" s="39"/>
      <c r="AC717" s="32"/>
      <c r="AE717" s="128"/>
      <c r="AF717" s="128"/>
      <c r="AG717" s="128"/>
      <c r="AH717" s="128"/>
      <c r="AI717" s="128"/>
      <c r="AJ717" s="128"/>
      <c r="AK717" s="128"/>
    </row>
    <row r="718" spans="1:37" s="33" customFormat="1" ht="18" hidden="1" customHeight="1" x14ac:dyDescent="0.2">
      <c r="A718" s="36" t="s">
        <v>35</v>
      </c>
      <c r="B718" s="31">
        <f>[1]consoCURRENT!E14690</f>
        <v>180030570.92999995</v>
      </c>
      <c r="C718" s="31">
        <f>[1]consoCURRENT!F14690</f>
        <v>0</v>
      </c>
      <c r="D718" s="31">
        <f>[1]consoCURRENT!G14690</f>
        <v>180030570.92999998</v>
      </c>
      <c r="E718" s="31">
        <f>[1]consoCURRENT!H14690</f>
        <v>39906180.509999998</v>
      </c>
      <c r="F718" s="31">
        <f>[1]consoCURRENT!I14690</f>
        <v>0</v>
      </c>
      <c r="G718" s="31">
        <f>[1]consoCURRENT!J14690</f>
        <v>0</v>
      </c>
      <c r="H718" s="31">
        <f>[1]consoCURRENT!K14690</f>
        <v>0</v>
      </c>
      <c r="I718" s="31">
        <f>[1]consoCURRENT!L14690</f>
        <v>38749065.810000002</v>
      </c>
      <c r="J718" s="31">
        <f>[1]consoCURRENT!M14690</f>
        <v>0</v>
      </c>
      <c r="K718" s="31">
        <f>[1]consoCURRENT!N14690</f>
        <v>0</v>
      </c>
      <c r="L718" s="31">
        <f>[1]consoCURRENT!O14690</f>
        <v>0</v>
      </c>
      <c r="M718" s="31">
        <f>[1]consoCURRENT!P14690</f>
        <v>38749065.810000002</v>
      </c>
      <c r="N718" s="31">
        <f>[1]consoCURRENT!Q14690</f>
        <v>375051.95</v>
      </c>
      <c r="O718" s="31">
        <f>[1]consoCURRENT!R14690</f>
        <v>543694.13</v>
      </c>
      <c r="P718" s="31">
        <f>[1]consoCURRENT!S14690</f>
        <v>238368.62</v>
      </c>
      <c r="Q718" s="31">
        <f>[1]consoCURRENT!T14690</f>
        <v>0</v>
      </c>
      <c r="R718" s="31">
        <f>[1]consoCURRENT!U14690</f>
        <v>0</v>
      </c>
      <c r="S718" s="31">
        <f>[1]consoCURRENT!V14690</f>
        <v>0</v>
      </c>
      <c r="T718" s="31">
        <f>[1]consoCURRENT!W14690</f>
        <v>0</v>
      </c>
      <c r="U718" s="31">
        <f>[1]consoCURRENT!X14690</f>
        <v>0</v>
      </c>
      <c r="V718" s="31">
        <f>[1]consoCURRENT!Y14690</f>
        <v>0</v>
      </c>
      <c r="W718" s="31">
        <f>[1]consoCURRENT!Z14690</f>
        <v>0</v>
      </c>
      <c r="X718" s="31">
        <f>[1]consoCURRENT!AA14690</f>
        <v>0</v>
      </c>
      <c r="Y718" s="31">
        <f>[1]consoCURRENT!AB14690</f>
        <v>0</v>
      </c>
      <c r="Z718" s="31">
        <f t="shared" ref="Z718:Z720" si="354">SUM(M718:Y718)</f>
        <v>39906180.510000005</v>
      </c>
      <c r="AA718" s="31">
        <f>D718-Z718</f>
        <v>140124390.41999996</v>
      </c>
      <c r="AB718" s="39">
        <f>Z718/D718</f>
        <v>0.2216633558614689</v>
      </c>
      <c r="AC718" s="32"/>
      <c r="AE718" s="128"/>
      <c r="AF718" s="128"/>
      <c r="AG718" s="128"/>
      <c r="AH718" s="128"/>
      <c r="AI718" s="128"/>
      <c r="AJ718" s="128"/>
      <c r="AK718" s="128"/>
    </row>
    <row r="719" spans="1:37" s="33" customFormat="1" ht="18" hidden="1" customHeight="1" x14ac:dyDescent="0.2">
      <c r="A719" s="36" t="s">
        <v>36</v>
      </c>
      <c r="B719" s="31">
        <f>[1]consoCURRENT!E14696</f>
        <v>0</v>
      </c>
      <c r="C719" s="31">
        <f>[1]consoCURRENT!F14696</f>
        <v>0</v>
      </c>
      <c r="D719" s="31">
        <f>[1]consoCURRENT!G14696</f>
        <v>0</v>
      </c>
      <c r="E719" s="31">
        <f>[1]consoCURRENT!H14696</f>
        <v>0</v>
      </c>
      <c r="F719" s="31">
        <f>[1]consoCURRENT!I14696</f>
        <v>0</v>
      </c>
      <c r="G719" s="31">
        <f>[1]consoCURRENT!J14696</f>
        <v>0</v>
      </c>
      <c r="H719" s="31">
        <f>[1]consoCURRENT!K14696</f>
        <v>0</v>
      </c>
      <c r="I719" s="31">
        <f>[1]consoCURRENT!L14696</f>
        <v>0</v>
      </c>
      <c r="J719" s="31">
        <f>[1]consoCURRENT!M14696</f>
        <v>0</v>
      </c>
      <c r="K719" s="31">
        <f>[1]consoCURRENT!N14696</f>
        <v>0</v>
      </c>
      <c r="L719" s="31">
        <f>[1]consoCURRENT!O14696</f>
        <v>0</v>
      </c>
      <c r="M719" s="31">
        <f>[1]consoCURRENT!P14696</f>
        <v>0</v>
      </c>
      <c r="N719" s="31">
        <f>[1]consoCURRENT!Q14696</f>
        <v>0</v>
      </c>
      <c r="O719" s="31">
        <f>[1]consoCURRENT!R14696</f>
        <v>0</v>
      </c>
      <c r="P719" s="31">
        <f>[1]consoCURRENT!S14696</f>
        <v>0</v>
      </c>
      <c r="Q719" s="31">
        <f>[1]consoCURRENT!T14696</f>
        <v>0</v>
      </c>
      <c r="R719" s="31">
        <f>[1]consoCURRENT!U14696</f>
        <v>0</v>
      </c>
      <c r="S719" s="31">
        <f>[1]consoCURRENT!V14696</f>
        <v>0</v>
      </c>
      <c r="T719" s="31">
        <f>[1]consoCURRENT!W14696</f>
        <v>0</v>
      </c>
      <c r="U719" s="31">
        <f>[1]consoCURRENT!X14696</f>
        <v>0</v>
      </c>
      <c r="V719" s="31">
        <f>[1]consoCURRENT!Y14696</f>
        <v>0</v>
      </c>
      <c r="W719" s="31">
        <f>[1]consoCURRENT!Z14696</f>
        <v>0</v>
      </c>
      <c r="X719" s="31">
        <f>[1]consoCURRENT!AA14696</f>
        <v>0</v>
      </c>
      <c r="Y719" s="31">
        <f>[1]consoCURRENT!AB14696</f>
        <v>0</v>
      </c>
      <c r="Z719" s="31">
        <f t="shared" si="354"/>
        <v>0</v>
      </c>
      <c r="AA719" s="31">
        <f>D719-Z719</f>
        <v>0</v>
      </c>
      <c r="AB719" s="39"/>
      <c r="AC719" s="32"/>
      <c r="AE719" s="128"/>
      <c r="AF719" s="128"/>
      <c r="AG719" s="128"/>
      <c r="AH719" s="128"/>
      <c r="AI719" s="128"/>
      <c r="AJ719" s="128"/>
      <c r="AK719" s="128"/>
    </row>
    <row r="720" spans="1:37" s="33" customFormat="1" ht="18" hidden="1" customHeight="1" x14ac:dyDescent="0.2">
      <c r="A720" s="36" t="s">
        <v>37</v>
      </c>
      <c r="B720" s="31">
        <f>[1]consoCURRENT!E14725</f>
        <v>113708822.44000013</v>
      </c>
      <c r="C720" s="31">
        <f>[1]consoCURRENT!F14725</f>
        <v>0</v>
      </c>
      <c r="D720" s="31">
        <f>[1]consoCURRENT!G14725</f>
        <v>113708822.44000013</v>
      </c>
      <c r="E720" s="31">
        <f>[1]consoCURRENT!H14725</f>
        <v>21050488.980000004</v>
      </c>
      <c r="F720" s="31">
        <f>[1]consoCURRENT!I14725</f>
        <v>0</v>
      </c>
      <c r="G720" s="31">
        <f>[1]consoCURRENT!J14725</f>
        <v>0</v>
      </c>
      <c r="H720" s="31">
        <f>[1]consoCURRENT!K14725</f>
        <v>0</v>
      </c>
      <c r="I720" s="31">
        <f>[1]consoCURRENT!L14725</f>
        <v>20335613.980000004</v>
      </c>
      <c r="J720" s="31">
        <f>[1]consoCURRENT!M14725</f>
        <v>0</v>
      </c>
      <c r="K720" s="31">
        <f>[1]consoCURRENT!N14725</f>
        <v>0</v>
      </c>
      <c r="L720" s="31">
        <f>[1]consoCURRENT!O14725</f>
        <v>0</v>
      </c>
      <c r="M720" s="31">
        <f>[1]consoCURRENT!P14725</f>
        <v>20335613.980000004</v>
      </c>
      <c r="N720" s="31">
        <f>[1]consoCURRENT!Q14725</f>
        <v>0</v>
      </c>
      <c r="O720" s="31">
        <f>[1]consoCURRENT!R14725</f>
        <v>0</v>
      </c>
      <c r="P720" s="31">
        <f>[1]consoCURRENT!S14725</f>
        <v>714875</v>
      </c>
      <c r="Q720" s="31">
        <f>[1]consoCURRENT!T14725</f>
        <v>0</v>
      </c>
      <c r="R720" s="31">
        <f>[1]consoCURRENT!U14725</f>
        <v>0</v>
      </c>
      <c r="S720" s="31">
        <f>[1]consoCURRENT!V14725</f>
        <v>0</v>
      </c>
      <c r="T720" s="31">
        <f>[1]consoCURRENT!W14725</f>
        <v>0</v>
      </c>
      <c r="U720" s="31">
        <f>[1]consoCURRENT!X14725</f>
        <v>0</v>
      </c>
      <c r="V720" s="31">
        <f>[1]consoCURRENT!Y14725</f>
        <v>0</v>
      </c>
      <c r="W720" s="31">
        <f>[1]consoCURRENT!Z14725</f>
        <v>0</v>
      </c>
      <c r="X720" s="31">
        <f>[1]consoCURRENT!AA14725</f>
        <v>0</v>
      </c>
      <c r="Y720" s="31">
        <f>[1]consoCURRENT!AB14725</f>
        <v>0</v>
      </c>
      <c r="Z720" s="31">
        <f t="shared" si="354"/>
        <v>21050488.980000004</v>
      </c>
      <c r="AA720" s="31">
        <f>D720-Z720</f>
        <v>92658333.460000128</v>
      </c>
      <c r="AB720" s="39">
        <f>Z720/D720</f>
        <v>0.18512625958383797</v>
      </c>
      <c r="AC720" s="32"/>
      <c r="AE720" s="128"/>
      <c r="AF720" s="128"/>
      <c r="AG720" s="128"/>
      <c r="AH720" s="128"/>
      <c r="AI720" s="128"/>
      <c r="AJ720" s="128"/>
      <c r="AK720" s="128"/>
    </row>
    <row r="721" spans="1:37" s="33" customFormat="1" ht="18" hidden="1" customHeight="1" x14ac:dyDescent="0.25">
      <c r="A721" s="40" t="s">
        <v>38</v>
      </c>
      <c r="B721" s="41">
        <f t="shared" ref="B721:AA721" si="355">SUM(B717:B720)</f>
        <v>293739393.37000006</v>
      </c>
      <c r="C721" s="41">
        <f t="shared" si="355"/>
        <v>0</v>
      </c>
      <c r="D721" s="41">
        <f t="shared" si="355"/>
        <v>293739393.37000012</v>
      </c>
      <c r="E721" s="41">
        <f t="shared" si="355"/>
        <v>60956669.490000002</v>
      </c>
      <c r="F721" s="41">
        <f t="shared" si="355"/>
        <v>0</v>
      </c>
      <c r="G721" s="41">
        <f t="shared" si="355"/>
        <v>0</v>
      </c>
      <c r="H721" s="41">
        <f t="shared" si="355"/>
        <v>0</v>
      </c>
      <c r="I721" s="41">
        <f t="shared" si="355"/>
        <v>59084679.790000007</v>
      </c>
      <c r="J721" s="41">
        <f t="shared" si="355"/>
        <v>0</v>
      </c>
      <c r="K721" s="41">
        <f t="shared" si="355"/>
        <v>0</v>
      </c>
      <c r="L721" s="41">
        <f t="shared" si="355"/>
        <v>0</v>
      </c>
      <c r="M721" s="41">
        <f t="shared" si="355"/>
        <v>59084679.790000007</v>
      </c>
      <c r="N721" s="41">
        <f t="shared" si="355"/>
        <v>375051.95</v>
      </c>
      <c r="O721" s="41">
        <f t="shared" si="355"/>
        <v>543694.13</v>
      </c>
      <c r="P721" s="41">
        <f t="shared" si="355"/>
        <v>953243.62</v>
      </c>
      <c r="Q721" s="41">
        <f t="shared" si="355"/>
        <v>0</v>
      </c>
      <c r="R721" s="41">
        <f t="shared" si="355"/>
        <v>0</v>
      </c>
      <c r="S721" s="41">
        <f t="shared" si="355"/>
        <v>0</v>
      </c>
      <c r="T721" s="41">
        <f t="shared" si="355"/>
        <v>0</v>
      </c>
      <c r="U721" s="41">
        <f t="shared" si="355"/>
        <v>0</v>
      </c>
      <c r="V721" s="41">
        <f t="shared" si="355"/>
        <v>0</v>
      </c>
      <c r="W721" s="41">
        <f t="shared" si="355"/>
        <v>0</v>
      </c>
      <c r="X721" s="41">
        <f t="shared" si="355"/>
        <v>0</v>
      </c>
      <c r="Y721" s="41">
        <f t="shared" si="355"/>
        <v>0</v>
      </c>
      <c r="Z721" s="41">
        <f t="shared" si="355"/>
        <v>60956669.49000001</v>
      </c>
      <c r="AA721" s="41">
        <f t="shared" si="355"/>
        <v>232782723.88000008</v>
      </c>
      <c r="AB721" s="42">
        <f>Z721/D721</f>
        <v>0.20751955939807415</v>
      </c>
      <c r="AC721" s="32"/>
      <c r="AE721" s="128"/>
      <c r="AF721" s="128"/>
      <c r="AG721" s="128"/>
      <c r="AH721" s="128"/>
      <c r="AI721" s="128"/>
      <c r="AJ721" s="128"/>
      <c r="AK721" s="128"/>
    </row>
    <row r="722" spans="1:37" s="33" customFormat="1" ht="18" hidden="1" customHeight="1" x14ac:dyDescent="0.25">
      <c r="A722" s="43" t="s">
        <v>39</v>
      </c>
      <c r="B722" s="31">
        <f>[1]consoCURRENT!E14729</f>
        <v>0</v>
      </c>
      <c r="C722" s="31">
        <f>[1]consoCURRENT!F14729</f>
        <v>0</v>
      </c>
      <c r="D722" s="31">
        <f>[1]consoCURRENT!G14729</f>
        <v>0</v>
      </c>
      <c r="E722" s="31">
        <f>[1]consoCURRENT!H14729</f>
        <v>0</v>
      </c>
      <c r="F722" s="31">
        <f>[1]consoCURRENT!I14729</f>
        <v>0</v>
      </c>
      <c r="G722" s="31">
        <f>[1]consoCURRENT!J14729</f>
        <v>0</v>
      </c>
      <c r="H722" s="31">
        <f>[1]consoCURRENT!K14729</f>
        <v>0</v>
      </c>
      <c r="I722" s="31">
        <f>[1]consoCURRENT!L14729</f>
        <v>0</v>
      </c>
      <c r="J722" s="31">
        <f>[1]consoCURRENT!M14729</f>
        <v>0</v>
      </c>
      <c r="K722" s="31">
        <f>[1]consoCURRENT!N14729</f>
        <v>0</v>
      </c>
      <c r="L722" s="31">
        <f>[1]consoCURRENT!O14729</f>
        <v>0</v>
      </c>
      <c r="M722" s="31">
        <f>[1]consoCURRENT!P14729</f>
        <v>0</v>
      </c>
      <c r="N722" s="31">
        <f>[1]consoCURRENT!Q14729</f>
        <v>0</v>
      </c>
      <c r="O722" s="31">
        <f>[1]consoCURRENT!R14729</f>
        <v>0</v>
      </c>
      <c r="P722" s="31">
        <f>[1]consoCURRENT!S14729</f>
        <v>0</v>
      </c>
      <c r="Q722" s="31">
        <f>[1]consoCURRENT!T14729</f>
        <v>0</v>
      </c>
      <c r="R722" s="31">
        <f>[1]consoCURRENT!U14729</f>
        <v>0</v>
      </c>
      <c r="S722" s="31">
        <f>[1]consoCURRENT!V14729</f>
        <v>0</v>
      </c>
      <c r="T722" s="31">
        <f>[1]consoCURRENT!W14729</f>
        <v>0</v>
      </c>
      <c r="U722" s="31">
        <f>[1]consoCURRENT!X14729</f>
        <v>0</v>
      </c>
      <c r="V722" s="31">
        <f>[1]consoCURRENT!Y14729</f>
        <v>0</v>
      </c>
      <c r="W722" s="31">
        <f>[1]consoCURRENT!Z14729</f>
        <v>0</v>
      </c>
      <c r="X722" s="31">
        <f>[1]consoCURRENT!AA14729</f>
        <v>0</v>
      </c>
      <c r="Y722" s="31">
        <f>[1]consoCURRENT!AB14729</f>
        <v>0</v>
      </c>
      <c r="Z722" s="31">
        <f t="shared" ref="Z722" si="356">SUM(M722:Y722)</f>
        <v>0</v>
      </c>
      <c r="AA722" s="31">
        <f>D722-Z722</f>
        <v>0</v>
      </c>
      <c r="AB722" s="39"/>
      <c r="AC722" s="32"/>
      <c r="AE722" s="128"/>
      <c r="AF722" s="128"/>
      <c r="AG722" s="128"/>
      <c r="AH722" s="128"/>
      <c r="AI722" s="128"/>
      <c r="AJ722" s="128"/>
      <c r="AK722" s="128"/>
    </row>
    <row r="723" spans="1:37" s="33" customFormat="1" ht="18" hidden="1" customHeight="1" x14ac:dyDescent="0.25">
      <c r="A723" s="40" t="s">
        <v>40</v>
      </c>
      <c r="B723" s="41">
        <f t="shared" ref="B723:AA723" si="357">B722+B721</f>
        <v>293739393.37000006</v>
      </c>
      <c r="C723" s="41">
        <f t="shared" si="357"/>
        <v>0</v>
      </c>
      <c r="D723" s="41">
        <f t="shared" si="357"/>
        <v>293739393.37000012</v>
      </c>
      <c r="E723" s="41">
        <f t="shared" si="357"/>
        <v>60956669.490000002</v>
      </c>
      <c r="F723" s="41">
        <f t="shared" si="357"/>
        <v>0</v>
      </c>
      <c r="G723" s="41">
        <f t="shared" si="357"/>
        <v>0</v>
      </c>
      <c r="H723" s="41">
        <f t="shared" si="357"/>
        <v>0</v>
      </c>
      <c r="I723" s="41">
        <f t="shared" si="357"/>
        <v>59084679.790000007</v>
      </c>
      <c r="J723" s="41">
        <f t="shared" si="357"/>
        <v>0</v>
      </c>
      <c r="K723" s="41">
        <f t="shared" si="357"/>
        <v>0</v>
      </c>
      <c r="L723" s="41">
        <f t="shared" si="357"/>
        <v>0</v>
      </c>
      <c r="M723" s="41">
        <f t="shared" si="357"/>
        <v>59084679.790000007</v>
      </c>
      <c r="N723" s="41">
        <f t="shared" si="357"/>
        <v>375051.95</v>
      </c>
      <c r="O723" s="41">
        <f t="shared" si="357"/>
        <v>543694.13</v>
      </c>
      <c r="P723" s="41">
        <f t="shared" si="357"/>
        <v>953243.62</v>
      </c>
      <c r="Q723" s="41">
        <f t="shared" si="357"/>
        <v>0</v>
      </c>
      <c r="R723" s="41">
        <f t="shared" si="357"/>
        <v>0</v>
      </c>
      <c r="S723" s="41">
        <f t="shared" si="357"/>
        <v>0</v>
      </c>
      <c r="T723" s="41">
        <f t="shared" si="357"/>
        <v>0</v>
      </c>
      <c r="U723" s="41">
        <f t="shared" si="357"/>
        <v>0</v>
      </c>
      <c r="V723" s="41">
        <f t="shared" si="357"/>
        <v>0</v>
      </c>
      <c r="W723" s="41">
        <f t="shared" si="357"/>
        <v>0</v>
      </c>
      <c r="X723" s="41">
        <f t="shared" si="357"/>
        <v>0</v>
      </c>
      <c r="Y723" s="41">
        <f t="shared" si="357"/>
        <v>0</v>
      </c>
      <c r="Z723" s="41">
        <f t="shared" si="357"/>
        <v>60956669.49000001</v>
      </c>
      <c r="AA723" s="41">
        <f t="shared" si="357"/>
        <v>232782723.88000008</v>
      </c>
      <c r="AB723" s="42">
        <f>Z723/D723</f>
        <v>0.20751955939807415</v>
      </c>
      <c r="AC723" s="44"/>
      <c r="AE723" s="128"/>
      <c r="AF723" s="128"/>
      <c r="AG723" s="128"/>
      <c r="AH723" s="128"/>
      <c r="AI723" s="128"/>
      <c r="AJ723" s="128"/>
      <c r="AK723" s="128"/>
    </row>
    <row r="724" spans="1:37" s="33" customFormat="1" ht="15" hidden="1" customHeight="1" x14ac:dyDescent="0.25">
      <c r="A724" s="34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2"/>
      <c r="AE724" s="128"/>
      <c r="AF724" s="128"/>
      <c r="AG724" s="128"/>
      <c r="AH724" s="128"/>
      <c r="AI724" s="128"/>
      <c r="AJ724" s="128"/>
      <c r="AK724" s="128"/>
    </row>
    <row r="725" spans="1:37" s="33" customFormat="1" ht="15" hidden="1" customHeight="1" x14ac:dyDescent="0.25">
      <c r="A725" s="34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2"/>
      <c r="AE725" s="128"/>
      <c r="AF725" s="128"/>
      <c r="AG725" s="128"/>
      <c r="AH725" s="128"/>
      <c r="AI725" s="128"/>
      <c r="AJ725" s="128"/>
      <c r="AK725" s="128"/>
    </row>
    <row r="726" spans="1:37" s="33" customFormat="1" ht="15" hidden="1" customHeight="1" x14ac:dyDescent="0.25">
      <c r="A726" s="48" t="s">
        <v>42</v>
      </c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2"/>
      <c r="AE726" s="128"/>
      <c r="AF726" s="128"/>
      <c r="AG726" s="128"/>
      <c r="AH726" s="128"/>
      <c r="AI726" s="128"/>
      <c r="AJ726" s="128"/>
      <c r="AK726" s="128"/>
    </row>
    <row r="727" spans="1:37" s="33" customFormat="1" ht="18" hidden="1" customHeight="1" x14ac:dyDescent="0.2">
      <c r="A727" s="36" t="s">
        <v>34</v>
      </c>
      <c r="B727" s="31">
        <f>[1]consoCURRENT!E14790</f>
        <v>0</v>
      </c>
      <c r="C727" s="31">
        <f>[1]consoCURRENT!F14790</f>
        <v>0</v>
      </c>
      <c r="D727" s="31">
        <f>[1]consoCURRENT!G14790</f>
        <v>0</v>
      </c>
      <c r="E727" s="31">
        <f>[1]consoCURRENT!H14790</f>
        <v>0</v>
      </c>
      <c r="F727" s="31">
        <f>[1]consoCURRENT!I14790</f>
        <v>0</v>
      </c>
      <c r="G727" s="31">
        <f>[1]consoCURRENT!J14790</f>
        <v>0</v>
      </c>
      <c r="H727" s="31">
        <f>[1]consoCURRENT!K14790</f>
        <v>0</v>
      </c>
      <c r="I727" s="31">
        <f>[1]consoCURRENT!L14790</f>
        <v>0</v>
      </c>
      <c r="J727" s="31">
        <f>[1]consoCURRENT!M14790</f>
        <v>0</v>
      </c>
      <c r="K727" s="31">
        <f>[1]consoCURRENT!N14790</f>
        <v>0</v>
      </c>
      <c r="L727" s="31">
        <f>[1]consoCURRENT!O14790</f>
        <v>0</v>
      </c>
      <c r="M727" s="31">
        <f>[1]consoCURRENT!P14790</f>
        <v>0</v>
      </c>
      <c r="N727" s="31">
        <f>[1]consoCURRENT!Q14790</f>
        <v>0</v>
      </c>
      <c r="O727" s="31">
        <f>[1]consoCURRENT!R14790</f>
        <v>0</v>
      </c>
      <c r="P727" s="31">
        <f>[1]consoCURRENT!S14790</f>
        <v>0</v>
      </c>
      <c r="Q727" s="31">
        <f>[1]consoCURRENT!T14790</f>
        <v>0</v>
      </c>
      <c r="R727" s="31">
        <f>[1]consoCURRENT!U14790</f>
        <v>0</v>
      </c>
      <c r="S727" s="31">
        <f>[1]consoCURRENT!V14790</f>
        <v>0</v>
      </c>
      <c r="T727" s="31">
        <f>[1]consoCURRENT!W14790</f>
        <v>0</v>
      </c>
      <c r="U727" s="31">
        <f>[1]consoCURRENT!X14790</f>
        <v>0</v>
      </c>
      <c r="V727" s="31">
        <f>[1]consoCURRENT!Y14790</f>
        <v>0</v>
      </c>
      <c r="W727" s="31">
        <f>[1]consoCURRENT!Z14790</f>
        <v>0</v>
      </c>
      <c r="X727" s="31">
        <f>[1]consoCURRENT!AA14790</f>
        <v>0</v>
      </c>
      <c r="Y727" s="31">
        <f>[1]consoCURRENT!AB14790</f>
        <v>0</v>
      </c>
      <c r="Z727" s="31">
        <f>SUM(M727:Y727)</f>
        <v>0</v>
      </c>
      <c r="AA727" s="31">
        <f>D727-Z727</f>
        <v>0</v>
      </c>
      <c r="AB727" s="39" t="e">
        <f>Z727/D727</f>
        <v>#DIV/0!</v>
      </c>
      <c r="AC727" s="32"/>
      <c r="AE727" s="128"/>
      <c r="AF727" s="128"/>
      <c r="AG727" s="128"/>
      <c r="AH727" s="128"/>
      <c r="AI727" s="128"/>
      <c r="AJ727" s="128"/>
      <c r="AK727" s="128"/>
    </row>
    <row r="728" spans="1:37" s="33" customFormat="1" ht="18" hidden="1" customHeight="1" x14ac:dyDescent="0.2">
      <c r="A728" s="36" t="s">
        <v>35</v>
      </c>
      <c r="B728" s="31">
        <f>[1]consoCURRENT!E14903</f>
        <v>26636687.490000002</v>
      </c>
      <c r="C728" s="31">
        <f>[1]consoCURRENT!F14903</f>
        <v>-9.3132257461547852E-10</v>
      </c>
      <c r="D728" s="31">
        <f>[1]consoCURRENT!G14903</f>
        <v>26636687.490000002</v>
      </c>
      <c r="E728" s="31">
        <f>[1]consoCURRENT!H14903</f>
        <v>8028613.4199999999</v>
      </c>
      <c r="F728" s="31">
        <f>[1]consoCURRENT!I14903</f>
        <v>0</v>
      </c>
      <c r="G728" s="31">
        <f>[1]consoCURRENT!J14903</f>
        <v>0</v>
      </c>
      <c r="H728" s="31">
        <f>[1]consoCURRENT!K14903</f>
        <v>0</v>
      </c>
      <c r="I728" s="31">
        <f>[1]consoCURRENT!L14903</f>
        <v>0</v>
      </c>
      <c r="J728" s="31">
        <f>[1]consoCURRENT!M14903</f>
        <v>0</v>
      </c>
      <c r="K728" s="31">
        <f>[1]consoCURRENT!N14903</f>
        <v>0</v>
      </c>
      <c r="L728" s="31">
        <f>[1]consoCURRENT!O14903</f>
        <v>0</v>
      </c>
      <c r="M728" s="31">
        <f>[1]consoCURRENT!P14903</f>
        <v>0</v>
      </c>
      <c r="N728" s="31">
        <f>[1]consoCURRENT!Q14903</f>
        <v>0</v>
      </c>
      <c r="O728" s="31">
        <f>[1]consoCURRENT!R14903</f>
        <v>180049.31</v>
      </c>
      <c r="P728" s="31">
        <f>[1]consoCURRENT!S14903</f>
        <v>7848564.1100000003</v>
      </c>
      <c r="Q728" s="31">
        <f>[1]consoCURRENT!T14903</f>
        <v>0</v>
      </c>
      <c r="R728" s="31">
        <f>[1]consoCURRENT!U14903</f>
        <v>0</v>
      </c>
      <c r="S728" s="31">
        <f>[1]consoCURRENT!V14903</f>
        <v>0</v>
      </c>
      <c r="T728" s="31">
        <f>[1]consoCURRENT!W14903</f>
        <v>0</v>
      </c>
      <c r="U728" s="31">
        <f>[1]consoCURRENT!X14903</f>
        <v>0</v>
      </c>
      <c r="V728" s="31">
        <f>[1]consoCURRENT!Y14903</f>
        <v>0</v>
      </c>
      <c r="W728" s="31">
        <f>[1]consoCURRENT!Z14903</f>
        <v>0</v>
      </c>
      <c r="X728" s="31">
        <f>[1]consoCURRENT!AA14903</f>
        <v>0</v>
      </c>
      <c r="Y728" s="31">
        <f>[1]consoCURRENT!AB14903</f>
        <v>0</v>
      </c>
      <c r="Z728" s="31">
        <f t="shared" ref="Z728:Z730" si="358">SUM(M728:Y728)</f>
        <v>8028613.4199999999</v>
      </c>
      <c r="AA728" s="31">
        <f>D728-Z728</f>
        <v>18608074.07</v>
      </c>
      <c r="AB728" s="39">
        <f>Z728/D728</f>
        <v>0.30141185622326794</v>
      </c>
      <c r="AC728" s="32"/>
      <c r="AE728" s="128"/>
      <c r="AF728" s="128"/>
      <c r="AG728" s="128"/>
      <c r="AH728" s="128"/>
      <c r="AI728" s="128"/>
      <c r="AJ728" s="128"/>
      <c r="AK728" s="128"/>
    </row>
    <row r="729" spans="1:37" s="33" customFormat="1" ht="18" hidden="1" customHeight="1" x14ac:dyDescent="0.2">
      <c r="A729" s="36" t="s">
        <v>36</v>
      </c>
      <c r="B729" s="31">
        <f>[1]consoCURRENT!E14909</f>
        <v>0</v>
      </c>
      <c r="C729" s="31">
        <f>[1]consoCURRENT!F14909</f>
        <v>0</v>
      </c>
      <c r="D729" s="31">
        <f>[1]consoCURRENT!G14909</f>
        <v>0</v>
      </c>
      <c r="E729" s="31">
        <f>[1]consoCURRENT!H14909</f>
        <v>0</v>
      </c>
      <c r="F729" s="31">
        <f>[1]consoCURRENT!I14909</f>
        <v>0</v>
      </c>
      <c r="G729" s="31">
        <f>[1]consoCURRENT!J14909</f>
        <v>0</v>
      </c>
      <c r="H729" s="31">
        <f>[1]consoCURRENT!K14909</f>
        <v>0</v>
      </c>
      <c r="I729" s="31">
        <f>[1]consoCURRENT!L14909</f>
        <v>0</v>
      </c>
      <c r="J729" s="31">
        <f>[1]consoCURRENT!M14909</f>
        <v>0</v>
      </c>
      <c r="K729" s="31">
        <f>[1]consoCURRENT!N14909</f>
        <v>0</v>
      </c>
      <c r="L729" s="31">
        <f>[1]consoCURRENT!O14909</f>
        <v>0</v>
      </c>
      <c r="M729" s="31">
        <f>[1]consoCURRENT!P14909</f>
        <v>0</v>
      </c>
      <c r="N729" s="31">
        <f>[1]consoCURRENT!Q14909</f>
        <v>0</v>
      </c>
      <c r="O729" s="31">
        <f>[1]consoCURRENT!R14909</f>
        <v>0</v>
      </c>
      <c r="P729" s="31">
        <f>[1]consoCURRENT!S14909</f>
        <v>0</v>
      </c>
      <c r="Q729" s="31">
        <f>[1]consoCURRENT!T14909</f>
        <v>0</v>
      </c>
      <c r="R729" s="31">
        <f>[1]consoCURRENT!U14909</f>
        <v>0</v>
      </c>
      <c r="S729" s="31">
        <f>[1]consoCURRENT!V14909</f>
        <v>0</v>
      </c>
      <c r="T729" s="31">
        <f>[1]consoCURRENT!W14909</f>
        <v>0</v>
      </c>
      <c r="U729" s="31">
        <f>[1]consoCURRENT!X14909</f>
        <v>0</v>
      </c>
      <c r="V729" s="31">
        <f>[1]consoCURRENT!Y14909</f>
        <v>0</v>
      </c>
      <c r="W729" s="31">
        <f>[1]consoCURRENT!Z14909</f>
        <v>0</v>
      </c>
      <c r="X729" s="31">
        <f>[1]consoCURRENT!AA14909</f>
        <v>0</v>
      </c>
      <c r="Y729" s="31">
        <f>[1]consoCURRENT!AB14909</f>
        <v>0</v>
      </c>
      <c r="Z729" s="31">
        <f t="shared" si="358"/>
        <v>0</v>
      </c>
      <c r="AA729" s="31">
        <f>D729-Z729</f>
        <v>0</v>
      </c>
      <c r="AB729" s="39"/>
      <c r="AC729" s="32"/>
      <c r="AE729" s="128"/>
      <c r="AF729" s="128"/>
      <c r="AG729" s="128"/>
      <c r="AH729" s="128"/>
      <c r="AI729" s="128"/>
      <c r="AJ729" s="128"/>
      <c r="AK729" s="128"/>
    </row>
    <row r="730" spans="1:37" s="33" customFormat="1" ht="18" hidden="1" customHeight="1" x14ac:dyDescent="0.2">
      <c r="A730" s="36" t="s">
        <v>37</v>
      </c>
      <c r="B730" s="31">
        <f>[1]consoCURRENT!E14938</f>
        <v>0</v>
      </c>
      <c r="C730" s="31">
        <f>[1]consoCURRENT!F14938</f>
        <v>0</v>
      </c>
      <c r="D730" s="31">
        <f>[1]consoCURRENT!G14938</f>
        <v>0</v>
      </c>
      <c r="E730" s="31">
        <f>[1]consoCURRENT!H14938</f>
        <v>0</v>
      </c>
      <c r="F730" s="31">
        <f>[1]consoCURRENT!I14938</f>
        <v>0</v>
      </c>
      <c r="G730" s="31">
        <f>[1]consoCURRENT!J14938</f>
        <v>0</v>
      </c>
      <c r="H730" s="31">
        <f>[1]consoCURRENT!K14938</f>
        <v>0</v>
      </c>
      <c r="I730" s="31">
        <f>[1]consoCURRENT!L14938</f>
        <v>0</v>
      </c>
      <c r="J730" s="31">
        <f>[1]consoCURRENT!M14938</f>
        <v>0</v>
      </c>
      <c r="K730" s="31">
        <f>[1]consoCURRENT!N14938</f>
        <v>0</v>
      </c>
      <c r="L730" s="31">
        <f>[1]consoCURRENT!O14938</f>
        <v>0</v>
      </c>
      <c r="M730" s="31">
        <f>[1]consoCURRENT!P14938</f>
        <v>0</v>
      </c>
      <c r="N730" s="31">
        <f>[1]consoCURRENT!Q14938</f>
        <v>0</v>
      </c>
      <c r="O730" s="31">
        <f>[1]consoCURRENT!R14938</f>
        <v>0</v>
      </c>
      <c r="P730" s="31">
        <f>[1]consoCURRENT!S14938</f>
        <v>0</v>
      </c>
      <c r="Q730" s="31">
        <f>[1]consoCURRENT!T14938</f>
        <v>0</v>
      </c>
      <c r="R730" s="31">
        <f>[1]consoCURRENT!U14938</f>
        <v>0</v>
      </c>
      <c r="S730" s="31">
        <f>[1]consoCURRENT!V14938</f>
        <v>0</v>
      </c>
      <c r="T730" s="31">
        <f>[1]consoCURRENT!W14938</f>
        <v>0</v>
      </c>
      <c r="U730" s="31">
        <f>[1]consoCURRENT!X14938</f>
        <v>0</v>
      </c>
      <c r="V730" s="31">
        <f>[1]consoCURRENT!Y14938</f>
        <v>0</v>
      </c>
      <c r="W730" s="31">
        <f>[1]consoCURRENT!Z14938</f>
        <v>0</v>
      </c>
      <c r="X730" s="31">
        <f>[1]consoCURRENT!AA14938</f>
        <v>0</v>
      </c>
      <c r="Y730" s="31">
        <f>[1]consoCURRENT!AB14938</f>
        <v>0</v>
      </c>
      <c r="Z730" s="31">
        <f t="shared" si="358"/>
        <v>0</v>
      </c>
      <c r="AA730" s="31">
        <f>D730-Z730</f>
        <v>0</v>
      </c>
      <c r="AB730" s="39"/>
      <c r="AC730" s="32"/>
      <c r="AE730" s="128"/>
      <c r="AF730" s="128"/>
      <c r="AG730" s="128"/>
      <c r="AH730" s="128"/>
      <c r="AI730" s="128"/>
      <c r="AJ730" s="128"/>
      <c r="AK730" s="128"/>
    </row>
    <row r="731" spans="1:37" s="33" customFormat="1" ht="18" hidden="1" customHeight="1" x14ac:dyDescent="0.25">
      <c r="A731" s="40" t="s">
        <v>38</v>
      </c>
      <c r="B731" s="41">
        <f t="shared" ref="B731:H731" si="359">SUM(B727:B730)</f>
        <v>26636687.490000002</v>
      </c>
      <c r="C731" s="41">
        <f t="shared" si="359"/>
        <v>-9.3132257461547852E-10</v>
      </c>
      <c r="D731" s="41">
        <f t="shared" si="359"/>
        <v>26636687.490000002</v>
      </c>
      <c r="E731" s="41">
        <f t="shared" si="359"/>
        <v>8028613.4199999999</v>
      </c>
      <c r="F731" s="41">
        <f t="shared" si="359"/>
        <v>0</v>
      </c>
      <c r="G731" s="41">
        <f t="shared" si="359"/>
        <v>0</v>
      </c>
      <c r="H731" s="41">
        <f t="shared" si="359"/>
        <v>0</v>
      </c>
      <c r="I731" s="41">
        <f t="shared" ref="I731" si="360">SUM(I727:I730)</f>
        <v>0</v>
      </c>
      <c r="J731" s="41">
        <f t="shared" ref="J731:AA731" si="361">SUM(J727:J730)</f>
        <v>0</v>
      </c>
      <c r="K731" s="41">
        <f t="shared" si="361"/>
        <v>0</v>
      </c>
      <c r="L731" s="41">
        <f t="shared" si="361"/>
        <v>0</v>
      </c>
      <c r="M731" s="41">
        <f t="shared" si="361"/>
        <v>0</v>
      </c>
      <c r="N731" s="41">
        <f t="shared" si="361"/>
        <v>0</v>
      </c>
      <c r="O731" s="41">
        <f t="shared" si="361"/>
        <v>180049.31</v>
      </c>
      <c r="P731" s="41">
        <f t="shared" si="361"/>
        <v>7848564.1100000003</v>
      </c>
      <c r="Q731" s="41">
        <f t="shared" si="361"/>
        <v>0</v>
      </c>
      <c r="R731" s="41">
        <f t="shared" si="361"/>
        <v>0</v>
      </c>
      <c r="S731" s="41">
        <f t="shared" si="361"/>
        <v>0</v>
      </c>
      <c r="T731" s="41">
        <f t="shared" si="361"/>
        <v>0</v>
      </c>
      <c r="U731" s="41">
        <f t="shared" si="361"/>
        <v>0</v>
      </c>
      <c r="V731" s="41">
        <f t="shared" si="361"/>
        <v>0</v>
      </c>
      <c r="W731" s="41">
        <f t="shared" si="361"/>
        <v>0</v>
      </c>
      <c r="X731" s="41">
        <f t="shared" si="361"/>
        <v>0</v>
      </c>
      <c r="Y731" s="41">
        <f t="shared" si="361"/>
        <v>0</v>
      </c>
      <c r="Z731" s="41">
        <f t="shared" si="361"/>
        <v>8028613.4199999999</v>
      </c>
      <c r="AA731" s="41">
        <f t="shared" si="361"/>
        <v>18608074.07</v>
      </c>
      <c r="AB731" s="42">
        <f>Z731/D731</f>
        <v>0.30141185622326794</v>
      </c>
      <c r="AC731" s="32"/>
      <c r="AE731" s="128"/>
      <c r="AF731" s="128"/>
      <c r="AG731" s="128"/>
      <c r="AH731" s="128"/>
      <c r="AI731" s="128"/>
      <c r="AJ731" s="128"/>
      <c r="AK731" s="128"/>
    </row>
    <row r="732" spans="1:37" s="33" customFormat="1" ht="18" hidden="1" customHeight="1" x14ac:dyDescent="0.25">
      <c r="A732" s="43" t="s">
        <v>39</v>
      </c>
      <c r="B732" s="31">
        <f>[1]consoCURRENT!E14942</f>
        <v>0</v>
      </c>
      <c r="C732" s="31">
        <f>[1]consoCURRENT!F14942</f>
        <v>0</v>
      </c>
      <c r="D732" s="31">
        <f>[1]consoCURRENT!G14942</f>
        <v>0</v>
      </c>
      <c r="E732" s="31">
        <f>[1]consoCURRENT!H14942</f>
        <v>0</v>
      </c>
      <c r="F732" s="31">
        <f>[1]consoCURRENT!I14942</f>
        <v>0</v>
      </c>
      <c r="G732" s="31">
        <f>[1]consoCURRENT!J14942</f>
        <v>0</v>
      </c>
      <c r="H732" s="31">
        <f>[1]consoCURRENT!K14942</f>
        <v>0</v>
      </c>
      <c r="I732" s="31">
        <f>[1]consoCURRENT!L14942</f>
        <v>0</v>
      </c>
      <c r="J732" s="31">
        <f>[1]consoCURRENT!M14942</f>
        <v>0</v>
      </c>
      <c r="K732" s="31">
        <f>[1]consoCURRENT!N14942</f>
        <v>0</v>
      </c>
      <c r="L732" s="31">
        <f>[1]consoCURRENT!O14942</f>
        <v>0</v>
      </c>
      <c r="M732" s="31">
        <f>[1]consoCURRENT!P14942</f>
        <v>0</v>
      </c>
      <c r="N732" s="31">
        <f>[1]consoCURRENT!Q14942</f>
        <v>0</v>
      </c>
      <c r="O732" s="31">
        <f>[1]consoCURRENT!R14942</f>
        <v>0</v>
      </c>
      <c r="P732" s="31">
        <f>[1]consoCURRENT!S14942</f>
        <v>0</v>
      </c>
      <c r="Q732" s="31">
        <f>[1]consoCURRENT!T14942</f>
        <v>0</v>
      </c>
      <c r="R732" s="31">
        <f>[1]consoCURRENT!U14942</f>
        <v>0</v>
      </c>
      <c r="S732" s="31">
        <f>[1]consoCURRENT!V14942</f>
        <v>0</v>
      </c>
      <c r="T732" s="31">
        <f>[1]consoCURRENT!W14942</f>
        <v>0</v>
      </c>
      <c r="U732" s="31">
        <f>[1]consoCURRENT!X14942</f>
        <v>0</v>
      </c>
      <c r="V732" s="31">
        <f>[1]consoCURRENT!Y14942</f>
        <v>0</v>
      </c>
      <c r="W732" s="31">
        <f>[1]consoCURRENT!Z14942</f>
        <v>0</v>
      </c>
      <c r="X732" s="31">
        <f>[1]consoCURRENT!AA14942</f>
        <v>0</v>
      </c>
      <c r="Y732" s="31">
        <f>[1]consoCURRENT!AB14942</f>
        <v>0</v>
      </c>
      <c r="Z732" s="31">
        <f t="shared" ref="Z732" si="362">SUM(M732:Y732)</f>
        <v>0</v>
      </c>
      <c r="AA732" s="31">
        <f>D732-Z732</f>
        <v>0</v>
      </c>
      <c r="AB732" s="39" t="e">
        <f>Z732/D732</f>
        <v>#DIV/0!</v>
      </c>
      <c r="AC732" s="32"/>
      <c r="AE732" s="128"/>
      <c r="AF732" s="128"/>
      <c r="AG732" s="128"/>
      <c r="AH732" s="128"/>
      <c r="AI732" s="128"/>
      <c r="AJ732" s="128"/>
      <c r="AK732" s="128"/>
    </row>
    <row r="733" spans="1:37" s="33" customFormat="1" ht="18" hidden="1" customHeight="1" x14ac:dyDescent="0.25">
      <c r="A733" s="40" t="s">
        <v>40</v>
      </c>
      <c r="B733" s="41">
        <f t="shared" ref="B733:AA733" si="363">B732+B731</f>
        <v>26636687.490000002</v>
      </c>
      <c r="C733" s="41">
        <f t="shared" si="363"/>
        <v>-9.3132257461547852E-10</v>
      </c>
      <c r="D733" s="41">
        <f t="shared" si="363"/>
        <v>26636687.490000002</v>
      </c>
      <c r="E733" s="41">
        <f t="shared" si="363"/>
        <v>8028613.4199999999</v>
      </c>
      <c r="F733" s="41">
        <f t="shared" si="363"/>
        <v>0</v>
      </c>
      <c r="G733" s="41">
        <f t="shared" si="363"/>
        <v>0</v>
      </c>
      <c r="H733" s="41">
        <f t="shared" si="363"/>
        <v>0</v>
      </c>
      <c r="I733" s="41">
        <f t="shared" si="363"/>
        <v>0</v>
      </c>
      <c r="J733" s="41">
        <f t="shared" si="363"/>
        <v>0</v>
      </c>
      <c r="K733" s="41">
        <f t="shared" si="363"/>
        <v>0</v>
      </c>
      <c r="L733" s="41">
        <f t="shared" si="363"/>
        <v>0</v>
      </c>
      <c r="M733" s="41">
        <f t="shared" si="363"/>
        <v>0</v>
      </c>
      <c r="N733" s="41">
        <f t="shared" si="363"/>
        <v>0</v>
      </c>
      <c r="O733" s="41">
        <f t="shared" si="363"/>
        <v>180049.31</v>
      </c>
      <c r="P733" s="41">
        <f t="shared" si="363"/>
        <v>7848564.1100000003</v>
      </c>
      <c r="Q733" s="41">
        <f t="shared" si="363"/>
        <v>0</v>
      </c>
      <c r="R733" s="41">
        <f t="shared" si="363"/>
        <v>0</v>
      </c>
      <c r="S733" s="41">
        <f t="shared" si="363"/>
        <v>0</v>
      </c>
      <c r="T733" s="41">
        <f t="shared" si="363"/>
        <v>0</v>
      </c>
      <c r="U733" s="41">
        <f t="shared" si="363"/>
        <v>0</v>
      </c>
      <c r="V733" s="41">
        <f t="shared" si="363"/>
        <v>0</v>
      </c>
      <c r="W733" s="41">
        <f t="shared" si="363"/>
        <v>0</v>
      </c>
      <c r="X733" s="41">
        <f t="shared" si="363"/>
        <v>0</v>
      </c>
      <c r="Y733" s="41">
        <f t="shared" si="363"/>
        <v>0</v>
      </c>
      <c r="Z733" s="41">
        <f t="shared" si="363"/>
        <v>8028613.4199999999</v>
      </c>
      <c r="AA733" s="41">
        <f t="shared" si="363"/>
        <v>18608074.07</v>
      </c>
      <c r="AB733" s="42">
        <f>Z733/D733</f>
        <v>0.30141185622326794</v>
      </c>
      <c r="AC733" s="44"/>
      <c r="AE733" s="128"/>
      <c r="AF733" s="128"/>
      <c r="AG733" s="128"/>
      <c r="AH733" s="128"/>
      <c r="AI733" s="128"/>
      <c r="AJ733" s="128"/>
      <c r="AK733" s="128"/>
    </row>
    <row r="734" spans="1:37" s="33" customFormat="1" ht="15" hidden="1" customHeight="1" x14ac:dyDescent="0.25">
      <c r="A734" s="34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2"/>
      <c r="AE734" s="128"/>
      <c r="AF734" s="128"/>
      <c r="AG734" s="128"/>
      <c r="AH734" s="128"/>
      <c r="AI734" s="128"/>
      <c r="AJ734" s="128"/>
      <c r="AK734" s="128"/>
    </row>
    <row r="735" spans="1:37" s="33" customFormat="1" ht="15" hidden="1" customHeight="1" x14ac:dyDescent="0.25">
      <c r="A735" s="34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>
        <f>612890.05+10000000+500000+3417120+350000+500000</f>
        <v>15380010.050000001</v>
      </c>
      <c r="AA735" s="31"/>
      <c r="AB735" s="31"/>
      <c r="AC735" s="32"/>
      <c r="AE735" s="128"/>
      <c r="AF735" s="128"/>
      <c r="AG735" s="128"/>
      <c r="AH735" s="128"/>
      <c r="AI735" s="128"/>
      <c r="AJ735" s="128"/>
      <c r="AK735" s="128"/>
    </row>
    <row r="736" spans="1:37" s="33" customFormat="1" ht="15" hidden="1" customHeight="1" x14ac:dyDescent="0.25">
      <c r="A736" s="48" t="s">
        <v>43</v>
      </c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2"/>
      <c r="AE736" s="128"/>
      <c r="AF736" s="128"/>
      <c r="AG736" s="128"/>
      <c r="AH736" s="128"/>
      <c r="AI736" s="128"/>
      <c r="AJ736" s="128"/>
      <c r="AK736" s="128"/>
    </row>
    <row r="737" spans="1:37" s="33" customFormat="1" ht="18" hidden="1" customHeight="1" x14ac:dyDescent="0.2">
      <c r="A737" s="36" t="s">
        <v>34</v>
      </c>
      <c r="B737" s="31">
        <f>[1]consoCURRENT!E15003</f>
        <v>0</v>
      </c>
      <c r="C737" s="31">
        <f>[1]consoCURRENT!F15003</f>
        <v>0</v>
      </c>
      <c r="D737" s="31">
        <f>[1]consoCURRENT!G15003</f>
        <v>0</v>
      </c>
      <c r="E737" s="31">
        <f>[1]consoCURRENT!H15003</f>
        <v>0</v>
      </c>
      <c r="F737" s="31">
        <f>[1]consoCURRENT!I15003</f>
        <v>0</v>
      </c>
      <c r="G737" s="31">
        <f>[1]consoCURRENT!J15003</f>
        <v>0</v>
      </c>
      <c r="H737" s="31">
        <f>[1]consoCURRENT!K15003</f>
        <v>0</v>
      </c>
      <c r="I737" s="31">
        <f>[1]consoCURRENT!L15003</f>
        <v>0</v>
      </c>
      <c r="J737" s="31">
        <f>[1]consoCURRENT!M15003</f>
        <v>0</v>
      </c>
      <c r="K737" s="31">
        <f>[1]consoCURRENT!N15003</f>
        <v>0</v>
      </c>
      <c r="L737" s="31">
        <f>[1]consoCURRENT!O15003</f>
        <v>0</v>
      </c>
      <c r="M737" s="31">
        <f>[1]consoCURRENT!P15003</f>
        <v>0</v>
      </c>
      <c r="N737" s="31">
        <f>[1]consoCURRENT!Q15003</f>
        <v>0</v>
      </c>
      <c r="O737" s="31">
        <f>[1]consoCURRENT!R15003</f>
        <v>0</v>
      </c>
      <c r="P737" s="31">
        <f>[1]consoCURRENT!S15003</f>
        <v>0</v>
      </c>
      <c r="Q737" s="31">
        <f>[1]consoCURRENT!T15003</f>
        <v>0</v>
      </c>
      <c r="R737" s="31">
        <f>[1]consoCURRENT!U15003</f>
        <v>0</v>
      </c>
      <c r="S737" s="31">
        <f>[1]consoCURRENT!V15003</f>
        <v>0</v>
      </c>
      <c r="T737" s="31">
        <f>[1]consoCURRENT!W15003</f>
        <v>0</v>
      </c>
      <c r="U737" s="31">
        <f>[1]consoCURRENT!X15003</f>
        <v>0</v>
      </c>
      <c r="V737" s="31">
        <f>[1]consoCURRENT!Y15003</f>
        <v>0</v>
      </c>
      <c r="W737" s="31">
        <f>[1]consoCURRENT!Z15003</f>
        <v>0</v>
      </c>
      <c r="X737" s="31">
        <f>[1]consoCURRENT!AA15003</f>
        <v>0</v>
      </c>
      <c r="Y737" s="31">
        <f>[1]consoCURRENT!AB15003</f>
        <v>0</v>
      </c>
      <c r="Z737" s="31">
        <f>SUM(M737:Y737)</f>
        <v>0</v>
      </c>
      <c r="AA737" s="31">
        <f>D737-Z737</f>
        <v>0</v>
      </c>
      <c r="AB737" s="39" t="e">
        <f>Z737/D737</f>
        <v>#DIV/0!</v>
      </c>
      <c r="AC737" s="32"/>
      <c r="AE737" s="128"/>
      <c r="AF737" s="128"/>
      <c r="AG737" s="128"/>
      <c r="AH737" s="128"/>
      <c r="AI737" s="128"/>
      <c r="AJ737" s="128"/>
      <c r="AK737" s="128"/>
    </row>
    <row r="738" spans="1:37" s="33" customFormat="1" ht="18" hidden="1" customHeight="1" x14ac:dyDescent="0.2">
      <c r="A738" s="36" t="s">
        <v>35</v>
      </c>
      <c r="B738" s="31">
        <f>[1]consoCURRENT!E15116</f>
        <v>0</v>
      </c>
      <c r="C738" s="31">
        <f>[1]consoCURRENT!F15116</f>
        <v>0</v>
      </c>
      <c r="D738" s="31">
        <f>[1]consoCURRENT!G15116</f>
        <v>0</v>
      </c>
      <c r="E738" s="31">
        <f>[1]consoCURRENT!H15116</f>
        <v>0</v>
      </c>
      <c r="F738" s="31">
        <f>[1]consoCURRENT!I15116</f>
        <v>0</v>
      </c>
      <c r="G738" s="31">
        <f>[1]consoCURRENT!J15116</f>
        <v>0</v>
      </c>
      <c r="H738" s="31">
        <f>[1]consoCURRENT!K15116</f>
        <v>0</v>
      </c>
      <c r="I738" s="31">
        <f>[1]consoCURRENT!L15116</f>
        <v>0</v>
      </c>
      <c r="J738" s="31">
        <f>[1]consoCURRENT!M15116</f>
        <v>0</v>
      </c>
      <c r="K738" s="31">
        <f>[1]consoCURRENT!N15116</f>
        <v>0</v>
      </c>
      <c r="L738" s="31">
        <f>[1]consoCURRENT!O15116</f>
        <v>0</v>
      </c>
      <c r="M738" s="31">
        <f>[1]consoCURRENT!P15116</f>
        <v>0</v>
      </c>
      <c r="N738" s="31">
        <f>[1]consoCURRENT!Q15116</f>
        <v>0</v>
      </c>
      <c r="O738" s="31">
        <f>[1]consoCURRENT!R15116</f>
        <v>0</v>
      </c>
      <c r="P738" s="31">
        <f>[1]consoCURRENT!S15116</f>
        <v>0</v>
      </c>
      <c r="Q738" s="31">
        <f>[1]consoCURRENT!T15116</f>
        <v>0</v>
      </c>
      <c r="R738" s="31">
        <f>[1]consoCURRENT!U15116</f>
        <v>0</v>
      </c>
      <c r="S738" s="31">
        <f>[1]consoCURRENT!V15116</f>
        <v>0</v>
      </c>
      <c r="T738" s="31">
        <f>[1]consoCURRENT!W15116</f>
        <v>0</v>
      </c>
      <c r="U738" s="31">
        <f>[1]consoCURRENT!X15116</f>
        <v>0</v>
      </c>
      <c r="V738" s="31">
        <f>[1]consoCURRENT!Y15116</f>
        <v>0</v>
      </c>
      <c r="W738" s="31">
        <f>[1]consoCURRENT!Z15116</f>
        <v>0</v>
      </c>
      <c r="X738" s="31">
        <f>[1]consoCURRENT!AA15116</f>
        <v>0</v>
      </c>
      <c r="Y738" s="31">
        <f>[1]consoCURRENT!AB15116</f>
        <v>0</v>
      </c>
      <c r="Z738" s="31">
        <f t="shared" ref="Z738:Z740" si="364">SUM(M738:Y738)</f>
        <v>0</v>
      </c>
      <c r="AA738" s="31">
        <f>D738-Z738</f>
        <v>0</v>
      </c>
      <c r="AB738" s="39" t="e">
        <f>Z738/D738</f>
        <v>#DIV/0!</v>
      </c>
      <c r="AC738" s="32"/>
      <c r="AE738" s="128"/>
      <c r="AF738" s="128"/>
      <c r="AG738" s="128"/>
      <c r="AH738" s="128"/>
      <c r="AI738" s="128"/>
      <c r="AJ738" s="128"/>
      <c r="AK738" s="128"/>
    </row>
    <row r="739" spans="1:37" s="33" customFormat="1" ht="18" hidden="1" customHeight="1" x14ac:dyDescent="0.2">
      <c r="A739" s="36" t="s">
        <v>36</v>
      </c>
      <c r="B739" s="31">
        <f>[1]consoCURRENT!E15122</f>
        <v>0</v>
      </c>
      <c r="C739" s="31">
        <f>[1]consoCURRENT!F15122</f>
        <v>0</v>
      </c>
      <c r="D739" s="31">
        <f>[1]consoCURRENT!G15122</f>
        <v>0</v>
      </c>
      <c r="E739" s="31">
        <f>[1]consoCURRENT!H15122</f>
        <v>0</v>
      </c>
      <c r="F739" s="31">
        <f>[1]consoCURRENT!I15122</f>
        <v>0</v>
      </c>
      <c r="G739" s="31">
        <f>[1]consoCURRENT!J15122</f>
        <v>0</v>
      </c>
      <c r="H739" s="31">
        <f>[1]consoCURRENT!K15122</f>
        <v>0</v>
      </c>
      <c r="I739" s="31">
        <f>[1]consoCURRENT!L15122</f>
        <v>0</v>
      </c>
      <c r="J739" s="31">
        <f>[1]consoCURRENT!M15122</f>
        <v>0</v>
      </c>
      <c r="K739" s="31">
        <f>[1]consoCURRENT!N15122</f>
        <v>0</v>
      </c>
      <c r="L739" s="31">
        <f>[1]consoCURRENT!O15122</f>
        <v>0</v>
      </c>
      <c r="M739" s="31">
        <f>[1]consoCURRENT!P15122</f>
        <v>0</v>
      </c>
      <c r="N739" s="31">
        <f>[1]consoCURRENT!Q15122</f>
        <v>0</v>
      </c>
      <c r="O739" s="31">
        <f>[1]consoCURRENT!R15122</f>
        <v>0</v>
      </c>
      <c r="P739" s="31">
        <f>[1]consoCURRENT!S15122</f>
        <v>0</v>
      </c>
      <c r="Q739" s="31">
        <f>[1]consoCURRENT!T15122</f>
        <v>0</v>
      </c>
      <c r="R739" s="31">
        <f>[1]consoCURRENT!U15122</f>
        <v>0</v>
      </c>
      <c r="S739" s="31">
        <f>[1]consoCURRENT!V15122</f>
        <v>0</v>
      </c>
      <c r="T739" s="31">
        <f>[1]consoCURRENT!W15122</f>
        <v>0</v>
      </c>
      <c r="U739" s="31">
        <f>[1]consoCURRENT!X15122</f>
        <v>0</v>
      </c>
      <c r="V739" s="31">
        <f>[1]consoCURRENT!Y15122</f>
        <v>0</v>
      </c>
      <c r="W739" s="31">
        <f>[1]consoCURRENT!Z15122</f>
        <v>0</v>
      </c>
      <c r="X739" s="31">
        <f>[1]consoCURRENT!AA15122</f>
        <v>0</v>
      </c>
      <c r="Y739" s="31">
        <f>[1]consoCURRENT!AB15122</f>
        <v>0</v>
      </c>
      <c r="Z739" s="31">
        <f t="shared" si="364"/>
        <v>0</v>
      </c>
      <c r="AA739" s="31">
        <f>D739-Z739</f>
        <v>0</v>
      </c>
      <c r="AB739" s="39"/>
      <c r="AC739" s="32"/>
      <c r="AE739" s="128"/>
      <c r="AF739" s="128"/>
      <c r="AG739" s="128"/>
      <c r="AH739" s="128"/>
      <c r="AI739" s="128"/>
      <c r="AJ739" s="128"/>
      <c r="AK739" s="128"/>
    </row>
    <row r="740" spans="1:37" s="33" customFormat="1" ht="18" hidden="1" customHeight="1" x14ac:dyDescent="0.2">
      <c r="A740" s="36" t="s">
        <v>37</v>
      </c>
      <c r="B740" s="31">
        <f>[1]consoCURRENT!E15151</f>
        <v>0</v>
      </c>
      <c r="C740" s="31">
        <f>[1]consoCURRENT!F15151</f>
        <v>0</v>
      </c>
      <c r="D740" s="31">
        <f>[1]consoCURRENT!G15151</f>
        <v>0</v>
      </c>
      <c r="E740" s="31">
        <f>[1]consoCURRENT!H15151</f>
        <v>0</v>
      </c>
      <c r="F740" s="31">
        <f>[1]consoCURRENT!I15151</f>
        <v>0</v>
      </c>
      <c r="G740" s="31">
        <f>[1]consoCURRENT!J15151</f>
        <v>0</v>
      </c>
      <c r="H740" s="31">
        <f>[1]consoCURRENT!K15151</f>
        <v>0</v>
      </c>
      <c r="I740" s="31">
        <f>[1]consoCURRENT!L15151</f>
        <v>0</v>
      </c>
      <c r="J740" s="31">
        <f>[1]consoCURRENT!M15151</f>
        <v>0</v>
      </c>
      <c r="K740" s="31">
        <f>[1]consoCURRENT!N15151</f>
        <v>0</v>
      </c>
      <c r="L740" s="31">
        <f>[1]consoCURRENT!O15151</f>
        <v>0</v>
      </c>
      <c r="M740" s="31">
        <f>[1]consoCURRENT!P15151</f>
        <v>0</v>
      </c>
      <c r="N740" s="31">
        <f>[1]consoCURRENT!Q15151</f>
        <v>0</v>
      </c>
      <c r="O740" s="31">
        <f>[1]consoCURRENT!R15151</f>
        <v>0</v>
      </c>
      <c r="P740" s="31">
        <f>[1]consoCURRENT!S15151</f>
        <v>0</v>
      </c>
      <c r="Q740" s="31">
        <f>[1]consoCURRENT!T15151</f>
        <v>0</v>
      </c>
      <c r="R740" s="31">
        <f>[1]consoCURRENT!U15151</f>
        <v>0</v>
      </c>
      <c r="S740" s="31">
        <f>[1]consoCURRENT!V15151</f>
        <v>0</v>
      </c>
      <c r="T740" s="31">
        <f>[1]consoCURRENT!W15151</f>
        <v>0</v>
      </c>
      <c r="U740" s="31">
        <f>[1]consoCURRENT!X15151</f>
        <v>0</v>
      </c>
      <c r="V740" s="31">
        <f>[1]consoCURRENT!Y15151</f>
        <v>0</v>
      </c>
      <c r="W740" s="31">
        <f>[1]consoCURRENT!Z15151</f>
        <v>0</v>
      </c>
      <c r="X740" s="31">
        <f>[1]consoCURRENT!AA15151</f>
        <v>0</v>
      </c>
      <c r="Y740" s="31">
        <f>[1]consoCURRENT!AB15151</f>
        <v>0</v>
      </c>
      <c r="Z740" s="31">
        <f t="shared" si="364"/>
        <v>0</v>
      </c>
      <c r="AA740" s="31">
        <f>D740-Z740</f>
        <v>0</v>
      </c>
      <c r="AB740" s="39"/>
      <c r="AC740" s="32"/>
      <c r="AE740" s="128"/>
      <c r="AF740" s="128"/>
      <c r="AG740" s="128"/>
      <c r="AH740" s="128"/>
      <c r="AI740" s="128"/>
      <c r="AJ740" s="128"/>
      <c r="AK740" s="128"/>
    </row>
    <row r="741" spans="1:37" s="33" customFormat="1" ht="18" hidden="1" customHeight="1" x14ac:dyDescent="0.25">
      <c r="A741" s="40" t="s">
        <v>38</v>
      </c>
      <c r="B741" s="41">
        <f t="shared" ref="B741:T741" si="365">SUM(B737:B740)</f>
        <v>0</v>
      </c>
      <c r="C741" s="41">
        <f t="shared" si="365"/>
        <v>0</v>
      </c>
      <c r="D741" s="41">
        <f t="shared" si="365"/>
        <v>0</v>
      </c>
      <c r="E741" s="41">
        <f t="shared" si="365"/>
        <v>0</v>
      </c>
      <c r="F741" s="41">
        <f t="shared" si="365"/>
        <v>0</v>
      </c>
      <c r="G741" s="41">
        <f t="shared" si="365"/>
        <v>0</v>
      </c>
      <c r="H741" s="41">
        <f t="shared" si="365"/>
        <v>0</v>
      </c>
      <c r="I741" s="41">
        <f t="shared" si="365"/>
        <v>0</v>
      </c>
      <c r="J741" s="41">
        <f t="shared" si="365"/>
        <v>0</v>
      </c>
      <c r="K741" s="41">
        <f t="shared" si="365"/>
        <v>0</v>
      </c>
      <c r="L741" s="41">
        <f t="shared" si="365"/>
        <v>0</v>
      </c>
      <c r="M741" s="41">
        <f t="shared" si="365"/>
        <v>0</v>
      </c>
      <c r="N741" s="41">
        <f t="shared" si="365"/>
        <v>0</v>
      </c>
      <c r="O741" s="41">
        <f t="shared" si="365"/>
        <v>0</v>
      </c>
      <c r="P741" s="41">
        <f t="shared" si="365"/>
        <v>0</v>
      </c>
      <c r="Q741" s="41">
        <f t="shared" si="365"/>
        <v>0</v>
      </c>
      <c r="R741" s="41">
        <f t="shared" si="365"/>
        <v>0</v>
      </c>
      <c r="S741" s="41">
        <f t="shared" si="365"/>
        <v>0</v>
      </c>
      <c r="T741" s="41">
        <f t="shared" si="365"/>
        <v>0</v>
      </c>
      <c r="U741" s="41">
        <f t="shared" ref="U741" si="366">SUM(U737:U740)</f>
        <v>0</v>
      </c>
      <c r="V741" s="41">
        <f t="shared" ref="V741:AA741" si="367">SUM(V737:V740)</f>
        <v>0</v>
      </c>
      <c r="W741" s="41">
        <f t="shared" si="367"/>
        <v>0</v>
      </c>
      <c r="X741" s="41">
        <f t="shared" si="367"/>
        <v>0</v>
      </c>
      <c r="Y741" s="41">
        <f t="shared" si="367"/>
        <v>0</v>
      </c>
      <c r="Z741" s="41">
        <f t="shared" si="367"/>
        <v>0</v>
      </c>
      <c r="AA741" s="41">
        <f t="shared" si="367"/>
        <v>0</v>
      </c>
      <c r="AB741" s="42" t="e">
        <f>Z741/D741</f>
        <v>#DIV/0!</v>
      </c>
      <c r="AC741" s="32"/>
      <c r="AE741" s="128"/>
      <c r="AF741" s="128"/>
      <c r="AG741" s="128"/>
      <c r="AH741" s="128"/>
      <c r="AI741" s="128"/>
      <c r="AJ741" s="128"/>
      <c r="AK741" s="128"/>
    </row>
    <row r="742" spans="1:37" s="33" customFormat="1" ht="18" hidden="1" customHeight="1" x14ac:dyDescent="0.25">
      <c r="A742" s="43" t="s">
        <v>39</v>
      </c>
      <c r="B742" s="31">
        <f>[1]consoCURRENT!E15155</f>
        <v>0</v>
      </c>
      <c r="C742" s="31">
        <f>[1]consoCURRENT!F15155</f>
        <v>0</v>
      </c>
      <c r="D742" s="31">
        <f>[1]consoCURRENT!G15155</f>
        <v>0</v>
      </c>
      <c r="E742" s="31">
        <f>[1]consoCURRENT!H15155</f>
        <v>0</v>
      </c>
      <c r="F742" s="31">
        <f>[1]consoCURRENT!I15155</f>
        <v>0</v>
      </c>
      <c r="G742" s="31">
        <f>[1]consoCURRENT!J15155</f>
        <v>0</v>
      </c>
      <c r="H742" s="31">
        <f>[1]consoCURRENT!K15155</f>
        <v>0</v>
      </c>
      <c r="I742" s="31">
        <f>[1]consoCURRENT!L15155</f>
        <v>0</v>
      </c>
      <c r="J742" s="31">
        <f>[1]consoCURRENT!M15155</f>
        <v>0</v>
      </c>
      <c r="K742" s="31">
        <f>[1]consoCURRENT!N15155</f>
        <v>0</v>
      </c>
      <c r="L742" s="31">
        <f>[1]consoCURRENT!O15155</f>
        <v>0</v>
      </c>
      <c r="M742" s="31">
        <f>[1]consoCURRENT!P15155</f>
        <v>0</v>
      </c>
      <c r="N742" s="31">
        <f>[1]consoCURRENT!Q15155</f>
        <v>0</v>
      </c>
      <c r="O742" s="31">
        <f>[1]consoCURRENT!R15155</f>
        <v>0</v>
      </c>
      <c r="P742" s="31">
        <f>[1]consoCURRENT!S15155</f>
        <v>0</v>
      </c>
      <c r="Q742" s="31">
        <f>[1]consoCURRENT!T15155</f>
        <v>0</v>
      </c>
      <c r="R742" s="31">
        <f>[1]consoCURRENT!U15155</f>
        <v>0</v>
      </c>
      <c r="S742" s="31">
        <f>[1]consoCURRENT!V15155</f>
        <v>0</v>
      </c>
      <c r="T742" s="31">
        <f>[1]consoCURRENT!W15155</f>
        <v>0</v>
      </c>
      <c r="U742" s="31">
        <f>[1]consoCURRENT!X15155</f>
        <v>0</v>
      </c>
      <c r="V742" s="31">
        <f>[1]consoCURRENT!Y15155</f>
        <v>0</v>
      </c>
      <c r="W742" s="31">
        <f>[1]consoCURRENT!Z15155</f>
        <v>0</v>
      </c>
      <c r="X742" s="31">
        <f>[1]consoCURRENT!AA15155</f>
        <v>0</v>
      </c>
      <c r="Y742" s="31">
        <f>[1]consoCURRENT!AB15155</f>
        <v>0</v>
      </c>
      <c r="Z742" s="31">
        <f t="shared" ref="Z742" si="368">SUM(M742:Y742)</f>
        <v>0</v>
      </c>
      <c r="AA742" s="31">
        <f>D742-Z742</f>
        <v>0</v>
      </c>
      <c r="AB742" s="39" t="e">
        <f>Z742/D742</f>
        <v>#DIV/0!</v>
      </c>
      <c r="AC742" s="32"/>
      <c r="AE742" s="128"/>
      <c r="AF742" s="128"/>
      <c r="AG742" s="128"/>
      <c r="AH742" s="128"/>
      <c r="AI742" s="128"/>
      <c r="AJ742" s="128"/>
      <c r="AK742" s="128"/>
    </row>
    <row r="743" spans="1:37" s="33" customFormat="1" ht="18" hidden="1" customHeight="1" x14ac:dyDescent="0.25">
      <c r="A743" s="40" t="s">
        <v>40</v>
      </c>
      <c r="B743" s="41">
        <f t="shared" ref="B743:AA743" si="369">B742+B741</f>
        <v>0</v>
      </c>
      <c r="C743" s="41">
        <f t="shared" si="369"/>
        <v>0</v>
      </c>
      <c r="D743" s="41">
        <f t="shared" si="369"/>
        <v>0</v>
      </c>
      <c r="E743" s="41">
        <f t="shared" si="369"/>
        <v>0</v>
      </c>
      <c r="F743" s="41">
        <f t="shared" si="369"/>
        <v>0</v>
      </c>
      <c r="G743" s="41">
        <f t="shared" si="369"/>
        <v>0</v>
      </c>
      <c r="H743" s="41">
        <f t="shared" si="369"/>
        <v>0</v>
      </c>
      <c r="I743" s="41">
        <f t="shared" si="369"/>
        <v>0</v>
      </c>
      <c r="J743" s="41">
        <f t="shared" si="369"/>
        <v>0</v>
      </c>
      <c r="K743" s="41">
        <f t="shared" si="369"/>
        <v>0</v>
      </c>
      <c r="L743" s="41">
        <f t="shared" si="369"/>
        <v>0</v>
      </c>
      <c r="M743" s="41">
        <f t="shared" si="369"/>
        <v>0</v>
      </c>
      <c r="N743" s="41">
        <f t="shared" si="369"/>
        <v>0</v>
      </c>
      <c r="O743" s="41">
        <f t="shared" si="369"/>
        <v>0</v>
      </c>
      <c r="P743" s="41">
        <f t="shared" si="369"/>
        <v>0</v>
      </c>
      <c r="Q743" s="41">
        <f t="shared" si="369"/>
        <v>0</v>
      </c>
      <c r="R743" s="41">
        <f t="shared" si="369"/>
        <v>0</v>
      </c>
      <c r="S743" s="41">
        <f t="shared" si="369"/>
        <v>0</v>
      </c>
      <c r="T743" s="41">
        <f t="shared" si="369"/>
        <v>0</v>
      </c>
      <c r="U743" s="41">
        <f t="shared" si="369"/>
        <v>0</v>
      </c>
      <c r="V743" s="41">
        <f t="shared" si="369"/>
        <v>0</v>
      </c>
      <c r="W743" s="41">
        <f t="shared" si="369"/>
        <v>0</v>
      </c>
      <c r="X743" s="41">
        <f t="shared" si="369"/>
        <v>0</v>
      </c>
      <c r="Y743" s="41">
        <f t="shared" si="369"/>
        <v>0</v>
      </c>
      <c r="Z743" s="41">
        <f t="shared" si="369"/>
        <v>0</v>
      </c>
      <c r="AA743" s="41">
        <f t="shared" si="369"/>
        <v>0</v>
      </c>
      <c r="AB743" s="42" t="e">
        <f>Z743/D743</f>
        <v>#DIV/0!</v>
      </c>
      <c r="AC743" s="44"/>
      <c r="AE743" s="128"/>
      <c r="AF743" s="128"/>
      <c r="AG743" s="128"/>
      <c r="AH743" s="128"/>
      <c r="AI743" s="128"/>
      <c r="AJ743" s="128"/>
      <c r="AK743" s="128"/>
    </row>
    <row r="744" spans="1:37" s="33" customFormat="1" ht="15" hidden="1" customHeight="1" x14ac:dyDescent="0.25">
      <c r="A744" s="34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2"/>
      <c r="AE744" s="128"/>
      <c r="AF744" s="128"/>
      <c r="AG744" s="128"/>
      <c r="AH744" s="128"/>
      <c r="AI744" s="128"/>
      <c r="AJ744" s="128"/>
      <c r="AK744" s="128"/>
    </row>
    <row r="745" spans="1:37" s="33" customFormat="1" ht="15" hidden="1" customHeight="1" x14ac:dyDescent="0.25">
      <c r="A745" s="34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2"/>
      <c r="AE745" s="128"/>
      <c r="AF745" s="128"/>
      <c r="AG745" s="128"/>
      <c r="AH745" s="128"/>
      <c r="AI745" s="128"/>
      <c r="AJ745" s="128"/>
      <c r="AK745" s="128"/>
    </row>
    <row r="746" spans="1:37" s="33" customFormat="1" ht="15" hidden="1" customHeight="1" x14ac:dyDescent="0.25">
      <c r="A746" s="48" t="s">
        <v>44</v>
      </c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2"/>
      <c r="AE746" s="128"/>
      <c r="AF746" s="128"/>
      <c r="AG746" s="128"/>
      <c r="AH746" s="128"/>
      <c r="AI746" s="128"/>
      <c r="AJ746" s="128"/>
      <c r="AK746" s="128"/>
    </row>
    <row r="747" spans="1:37" s="33" customFormat="1" ht="18" hidden="1" customHeight="1" x14ac:dyDescent="0.2">
      <c r="A747" s="36" t="s">
        <v>34</v>
      </c>
      <c r="B747" s="31">
        <f>[1]consoCURRENT!E15216</f>
        <v>0</v>
      </c>
      <c r="C747" s="31">
        <f>[1]consoCURRENT!F15216</f>
        <v>0</v>
      </c>
      <c r="D747" s="31">
        <f>[1]consoCURRENT!G15216</f>
        <v>0</v>
      </c>
      <c r="E747" s="31">
        <f>[1]consoCURRENT!H15216</f>
        <v>0</v>
      </c>
      <c r="F747" s="31">
        <f>[1]consoCURRENT!I15216</f>
        <v>0</v>
      </c>
      <c r="G747" s="31">
        <f>[1]consoCURRENT!J15216</f>
        <v>0</v>
      </c>
      <c r="H747" s="31">
        <f>[1]consoCURRENT!K15216</f>
        <v>0</v>
      </c>
      <c r="I747" s="31">
        <f>[1]consoCURRENT!L15216</f>
        <v>0</v>
      </c>
      <c r="J747" s="31">
        <f>[1]consoCURRENT!M15216</f>
        <v>0</v>
      </c>
      <c r="K747" s="31">
        <f>[1]consoCURRENT!N15216</f>
        <v>0</v>
      </c>
      <c r="L747" s="31">
        <f>[1]consoCURRENT!O15216</f>
        <v>0</v>
      </c>
      <c r="M747" s="31">
        <f>[1]consoCURRENT!P15216</f>
        <v>0</v>
      </c>
      <c r="N747" s="31">
        <f>[1]consoCURRENT!Q15216</f>
        <v>0</v>
      </c>
      <c r="O747" s="31">
        <f>[1]consoCURRENT!R15216</f>
        <v>0</v>
      </c>
      <c r="P747" s="31">
        <f>[1]consoCURRENT!S15216</f>
        <v>0</v>
      </c>
      <c r="Q747" s="31">
        <f>[1]consoCURRENT!T15216</f>
        <v>0</v>
      </c>
      <c r="R747" s="31">
        <f>[1]consoCURRENT!U15216</f>
        <v>0</v>
      </c>
      <c r="S747" s="31">
        <f>[1]consoCURRENT!V15216</f>
        <v>0</v>
      </c>
      <c r="T747" s="31">
        <f>[1]consoCURRENT!W15216</f>
        <v>0</v>
      </c>
      <c r="U747" s="31">
        <f>[1]consoCURRENT!X15216</f>
        <v>0</v>
      </c>
      <c r="V747" s="31">
        <f>[1]consoCURRENT!Y15216</f>
        <v>0</v>
      </c>
      <c r="W747" s="31">
        <f>[1]consoCURRENT!Z15216</f>
        <v>0</v>
      </c>
      <c r="X747" s="31">
        <f>[1]consoCURRENT!AA15216</f>
        <v>0</v>
      </c>
      <c r="Y747" s="31">
        <f>[1]consoCURRENT!AB15216</f>
        <v>0</v>
      </c>
      <c r="Z747" s="31">
        <f>SUM(M747:Y747)</f>
        <v>0</v>
      </c>
      <c r="AA747" s="31">
        <f>D747-Z747</f>
        <v>0</v>
      </c>
      <c r="AB747" s="39" t="e">
        <f>Z747/D747</f>
        <v>#DIV/0!</v>
      </c>
      <c r="AC747" s="32"/>
      <c r="AE747" s="128"/>
      <c r="AF747" s="128"/>
      <c r="AG747" s="128"/>
      <c r="AH747" s="128"/>
      <c r="AI747" s="128"/>
      <c r="AJ747" s="128"/>
      <c r="AK747" s="128"/>
    </row>
    <row r="748" spans="1:37" s="33" customFormat="1" ht="18" hidden="1" customHeight="1" x14ac:dyDescent="0.2">
      <c r="A748" s="36" t="s">
        <v>35</v>
      </c>
      <c r="B748" s="31">
        <f>[1]consoCURRENT!E15329</f>
        <v>2629258.33</v>
      </c>
      <c r="C748" s="31">
        <f>[1]consoCURRENT!F15329</f>
        <v>-1.8917489796876907E-10</v>
      </c>
      <c r="D748" s="31">
        <f>[1]consoCURRENT!G15329</f>
        <v>2629258.3299999996</v>
      </c>
      <c r="E748" s="31">
        <f>[1]consoCURRENT!H15329</f>
        <v>410781.72</v>
      </c>
      <c r="F748" s="31">
        <f>[1]consoCURRENT!I15329</f>
        <v>0</v>
      </c>
      <c r="G748" s="31">
        <f>[1]consoCURRENT!J15329</f>
        <v>0</v>
      </c>
      <c r="H748" s="31">
        <f>[1]consoCURRENT!K15329</f>
        <v>0</v>
      </c>
      <c r="I748" s="31">
        <f>[1]consoCURRENT!L15329</f>
        <v>0</v>
      </c>
      <c r="J748" s="31">
        <f>[1]consoCURRENT!M15329</f>
        <v>0</v>
      </c>
      <c r="K748" s="31">
        <f>[1]consoCURRENT!N15329</f>
        <v>0</v>
      </c>
      <c r="L748" s="31">
        <f>[1]consoCURRENT!O15329</f>
        <v>0</v>
      </c>
      <c r="M748" s="31">
        <f>[1]consoCURRENT!P15329</f>
        <v>0</v>
      </c>
      <c r="N748" s="31">
        <f>[1]consoCURRENT!Q15329</f>
        <v>215274.03</v>
      </c>
      <c r="O748" s="31">
        <f>[1]consoCURRENT!R15329</f>
        <v>195507.68999999997</v>
      </c>
      <c r="P748" s="31">
        <f>[1]consoCURRENT!S15329</f>
        <v>0</v>
      </c>
      <c r="Q748" s="31">
        <f>[1]consoCURRENT!T15329</f>
        <v>0</v>
      </c>
      <c r="R748" s="31">
        <f>[1]consoCURRENT!U15329</f>
        <v>0</v>
      </c>
      <c r="S748" s="31">
        <f>[1]consoCURRENT!V15329</f>
        <v>0</v>
      </c>
      <c r="T748" s="31">
        <f>[1]consoCURRENT!W15329</f>
        <v>0</v>
      </c>
      <c r="U748" s="31">
        <f>[1]consoCURRENT!X15329</f>
        <v>0</v>
      </c>
      <c r="V748" s="31">
        <f>[1]consoCURRENT!Y15329</f>
        <v>0</v>
      </c>
      <c r="W748" s="31">
        <f>[1]consoCURRENT!Z15329</f>
        <v>0</v>
      </c>
      <c r="X748" s="31">
        <f>[1]consoCURRENT!AA15329</f>
        <v>0</v>
      </c>
      <c r="Y748" s="31">
        <f>[1]consoCURRENT!AB15329</f>
        <v>0</v>
      </c>
      <c r="Z748" s="31">
        <f t="shared" ref="Z748:Z750" si="370">SUM(M748:Y748)</f>
        <v>410781.72</v>
      </c>
      <c r="AA748" s="31">
        <f>D748-Z748</f>
        <v>2218476.6099999994</v>
      </c>
      <c r="AB748" s="39">
        <f>Z748/D748</f>
        <v>0.15623482687606433</v>
      </c>
      <c r="AC748" s="32"/>
      <c r="AE748" s="128"/>
      <c r="AF748" s="128"/>
      <c r="AG748" s="128"/>
      <c r="AH748" s="128"/>
      <c r="AI748" s="128"/>
      <c r="AJ748" s="128"/>
      <c r="AK748" s="128"/>
    </row>
    <row r="749" spans="1:37" s="33" customFormat="1" ht="18" hidden="1" customHeight="1" x14ac:dyDescent="0.2">
      <c r="A749" s="36" t="s">
        <v>36</v>
      </c>
      <c r="B749" s="31">
        <f>[1]consoCURRENT!E15335</f>
        <v>0</v>
      </c>
      <c r="C749" s="31">
        <f>[1]consoCURRENT!F15335</f>
        <v>0</v>
      </c>
      <c r="D749" s="31">
        <f>[1]consoCURRENT!G15335</f>
        <v>0</v>
      </c>
      <c r="E749" s="31">
        <f>[1]consoCURRENT!H15335</f>
        <v>0</v>
      </c>
      <c r="F749" s="31">
        <f>[1]consoCURRENT!I15335</f>
        <v>0</v>
      </c>
      <c r="G749" s="31">
        <f>[1]consoCURRENT!J15335</f>
        <v>0</v>
      </c>
      <c r="H749" s="31">
        <f>[1]consoCURRENT!K15335</f>
        <v>0</v>
      </c>
      <c r="I749" s="31">
        <f>[1]consoCURRENT!L15335</f>
        <v>0</v>
      </c>
      <c r="J749" s="31">
        <f>[1]consoCURRENT!M15335</f>
        <v>0</v>
      </c>
      <c r="K749" s="31">
        <f>[1]consoCURRENT!N15335</f>
        <v>0</v>
      </c>
      <c r="L749" s="31">
        <f>[1]consoCURRENT!O15335</f>
        <v>0</v>
      </c>
      <c r="M749" s="31">
        <f>[1]consoCURRENT!P15335</f>
        <v>0</v>
      </c>
      <c r="N749" s="31">
        <f>[1]consoCURRENT!Q15335</f>
        <v>0</v>
      </c>
      <c r="O749" s="31">
        <f>[1]consoCURRENT!R15335</f>
        <v>0</v>
      </c>
      <c r="P749" s="31">
        <f>[1]consoCURRENT!S15335</f>
        <v>0</v>
      </c>
      <c r="Q749" s="31">
        <f>[1]consoCURRENT!T15335</f>
        <v>0</v>
      </c>
      <c r="R749" s="31">
        <f>[1]consoCURRENT!U15335</f>
        <v>0</v>
      </c>
      <c r="S749" s="31">
        <f>[1]consoCURRENT!V15335</f>
        <v>0</v>
      </c>
      <c r="T749" s="31">
        <f>[1]consoCURRENT!W15335</f>
        <v>0</v>
      </c>
      <c r="U749" s="31">
        <f>[1]consoCURRENT!X15335</f>
        <v>0</v>
      </c>
      <c r="V749" s="31">
        <f>[1]consoCURRENT!Y15335</f>
        <v>0</v>
      </c>
      <c r="W749" s="31">
        <f>[1]consoCURRENT!Z15335</f>
        <v>0</v>
      </c>
      <c r="X749" s="31">
        <f>[1]consoCURRENT!AA15335</f>
        <v>0</v>
      </c>
      <c r="Y749" s="31">
        <f>[1]consoCURRENT!AB15335</f>
        <v>0</v>
      </c>
      <c r="Z749" s="31">
        <f t="shared" si="370"/>
        <v>0</v>
      </c>
      <c r="AA749" s="31">
        <f>D749-Z749</f>
        <v>0</v>
      </c>
      <c r="AB749" s="39"/>
      <c r="AC749" s="32"/>
      <c r="AE749" s="128"/>
      <c r="AF749" s="128"/>
      <c r="AG749" s="128"/>
      <c r="AH749" s="128"/>
      <c r="AI749" s="128"/>
      <c r="AJ749" s="128"/>
      <c r="AK749" s="128"/>
    </row>
    <row r="750" spans="1:37" s="33" customFormat="1" ht="18" hidden="1" customHeight="1" x14ac:dyDescent="0.2">
      <c r="A750" s="36" t="s">
        <v>37</v>
      </c>
      <c r="B750" s="31">
        <f>[1]consoCURRENT!E15364</f>
        <v>0</v>
      </c>
      <c r="C750" s="31">
        <f>[1]consoCURRENT!F15364</f>
        <v>0</v>
      </c>
      <c r="D750" s="31">
        <f>[1]consoCURRENT!G15364</f>
        <v>0</v>
      </c>
      <c r="E750" s="31">
        <f>[1]consoCURRENT!H15364</f>
        <v>0</v>
      </c>
      <c r="F750" s="31">
        <f>[1]consoCURRENT!I15364</f>
        <v>0</v>
      </c>
      <c r="G750" s="31">
        <f>[1]consoCURRENT!J15364</f>
        <v>0</v>
      </c>
      <c r="H750" s="31">
        <f>[1]consoCURRENT!K15364</f>
        <v>0</v>
      </c>
      <c r="I750" s="31">
        <f>[1]consoCURRENT!L15364</f>
        <v>0</v>
      </c>
      <c r="J750" s="31">
        <f>[1]consoCURRENT!M15364</f>
        <v>0</v>
      </c>
      <c r="K750" s="31">
        <f>[1]consoCURRENT!N15364</f>
        <v>0</v>
      </c>
      <c r="L750" s="31">
        <f>[1]consoCURRENT!O15364</f>
        <v>0</v>
      </c>
      <c r="M750" s="31">
        <f>[1]consoCURRENT!P15364</f>
        <v>0</v>
      </c>
      <c r="N750" s="31">
        <f>[1]consoCURRENT!Q15364</f>
        <v>0</v>
      </c>
      <c r="O750" s="31">
        <f>[1]consoCURRENT!R15364</f>
        <v>0</v>
      </c>
      <c r="P750" s="31">
        <f>[1]consoCURRENT!S15364</f>
        <v>0</v>
      </c>
      <c r="Q750" s="31">
        <f>[1]consoCURRENT!T15364</f>
        <v>0</v>
      </c>
      <c r="R750" s="31">
        <f>[1]consoCURRENT!U15364</f>
        <v>0</v>
      </c>
      <c r="S750" s="31">
        <f>[1]consoCURRENT!V15364</f>
        <v>0</v>
      </c>
      <c r="T750" s="31">
        <f>[1]consoCURRENT!W15364</f>
        <v>0</v>
      </c>
      <c r="U750" s="31">
        <f>[1]consoCURRENT!X15364</f>
        <v>0</v>
      </c>
      <c r="V750" s="31">
        <f>[1]consoCURRENT!Y15364</f>
        <v>0</v>
      </c>
      <c r="W750" s="31">
        <f>[1]consoCURRENT!Z15364</f>
        <v>0</v>
      </c>
      <c r="X750" s="31">
        <f>[1]consoCURRENT!AA15364</f>
        <v>0</v>
      </c>
      <c r="Y750" s="31">
        <f>[1]consoCURRENT!AB15364</f>
        <v>0</v>
      </c>
      <c r="Z750" s="31">
        <f t="shared" si="370"/>
        <v>0</v>
      </c>
      <c r="AA750" s="31">
        <f>D750-Z750</f>
        <v>0</v>
      </c>
      <c r="AB750" s="39"/>
      <c r="AC750" s="32"/>
      <c r="AE750" s="128"/>
      <c r="AF750" s="128"/>
      <c r="AG750" s="128"/>
      <c r="AH750" s="128"/>
      <c r="AI750" s="128"/>
      <c r="AJ750" s="128"/>
      <c r="AK750" s="128"/>
    </row>
    <row r="751" spans="1:37" s="33" customFormat="1" ht="18" hidden="1" customHeight="1" x14ac:dyDescent="0.25">
      <c r="A751" s="40" t="s">
        <v>38</v>
      </c>
      <c r="B751" s="41">
        <f t="shared" ref="B751:AA751" si="371">SUM(B747:B750)</f>
        <v>2629258.33</v>
      </c>
      <c r="C751" s="41">
        <f t="shared" si="371"/>
        <v>-1.8917489796876907E-10</v>
      </c>
      <c r="D751" s="41">
        <f t="shared" si="371"/>
        <v>2629258.3299999996</v>
      </c>
      <c r="E751" s="41">
        <f t="shared" si="371"/>
        <v>410781.72</v>
      </c>
      <c r="F751" s="41">
        <f t="shared" si="371"/>
        <v>0</v>
      </c>
      <c r="G751" s="41">
        <f t="shared" si="371"/>
        <v>0</v>
      </c>
      <c r="H751" s="41">
        <f t="shared" si="371"/>
        <v>0</v>
      </c>
      <c r="I751" s="41">
        <f t="shared" si="371"/>
        <v>0</v>
      </c>
      <c r="J751" s="41">
        <f t="shared" si="371"/>
        <v>0</v>
      </c>
      <c r="K751" s="41">
        <f t="shared" si="371"/>
        <v>0</v>
      </c>
      <c r="L751" s="41">
        <f t="shared" si="371"/>
        <v>0</v>
      </c>
      <c r="M751" s="41">
        <f t="shared" si="371"/>
        <v>0</v>
      </c>
      <c r="N751" s="41">
        <f t="shared" si="371"/>
        <v>215274.03</v>
      </c>
      <c r="O751" s="41">
        <f t="shared" si="371"/>
        <v>195507.68999999997</v>
      </c>
      <c r="P751" s="41">
        <f t="shared" si="371"/>
        <v>0</v>
      </c>
      <c r="Q751" s="41">
        <f t="shared" si="371"/>
        <v>0</v>
      </c>
      <c r="R751" s="41">
        <f t="shared" si="371"/>
        <v>0</v>
      </c>
      <c r="S751" s="41">
        <f t="shared" si="371"/>
        <v>0</v>
      </c>
      <c r="T751" s="41">
        <f t="shared" si="371"/>
        <v>0</v>
      </c>
      <c r="U751" s="41">
        <f t="shared" si="371"/>
        <v>0</v>
      </c>
      <c r="V751" s="41">
        <f t="shared" si="371"/>
        <v>0</v>
      </c>
      <c r="W751" s="41">
        <f t="shared" si="371"/>
        <v>0</v>
      </c>
      <c r="X751" s="41">
        <f t="shared" si="371"/>
        <v>0</v>
      </c>
      <c r="Y751" s="41">
        <f t="shared" si="371"/>
        <v>0</v>
      </c>
      <c r="Z751" s="41">
        <f t="shared" si="371"/>
        <v>410781.72</v>
      </c>
      <c r="AA751" s="41">
        <f t="shared" si="371"/>
        <v>2218476.6099999994</v>
      </c>
      <c r="AB751" s="42">
        <f>Z751/D751</f>
        <v>0.15623482687606433</v>
      </c>
      <c r="AC751" s="32"/>
      <c r="AE751" s="128"/>
      <c r="AF751" s="128"/>
      <c r="AG751" s="128"/>
      <c r="AH751" s="128"/>
      <c r="AI751" s="128"/>
      <c r="AJ751" s="128"/>
      <c r="AK751" s="128"/>
    </row>
    <row r="752" spans="1:37" s="33" customFormat="1" ht="18" hidden="1" customHeight="1" x14ac:dyDescent="0.25">
      <c r="A752" s="43" t="s">
        <v>39</v>
      </c>
      <c r="B752" s="31">
        <f>[1]consoCURRENT!E15368</f>
        <v>0</v>
      </c>
      <c r="C752" s="31">
        <f>[1]consoCURRENT!F15368</f>
        <v>0</v>
      </c>
      <c r="D752" s="31">
        <f>[1]consoCURRENT!G15368</f>
        <v>0</v>
      </c>
      <c r="E752" s="31">
        <f>[1]consoCURRENT!H15368</f>
        <v>0</v>
      </c>
      <c r="F752" s="31">
        <f>[1]consoCURRENT!I15368</f>
        <v>0</v>
      </c>
      <c r="G752" s="31">
        <f>[1]consoCURRENT!J15368</f>
        <v>0</v>
      </c>
      <c r="H752" s="31">
        <f>[1]consoCURRENT!K15368</f>
        <v>0</v>
      </c>
      <c r="I752" s="31">
        <f>[1]consoCURRENT!L15368</f>
        <v>0</v>
      </c>
      <c r="J752" s="31">
        <f>[1]consoCURRENT!M15368</f>
        <v>0</v>
      </c>
      <c r="K752" s="31">
        <f>[1]consoCURRENT!N15368</f>
        <v>0</v>
      </c>
      <c r="L752" s="31">
        <f>[1]consoCURRENT!O15368</f>
        <v>0</v>
      </c>
      <c r="M752" s="31">
        <f>[1]consoCURRENT!P15368</f>
        <v>0</v>
      </c>
      <c r="N752" s="31">
        <f>[1]consoCURRENT!Q15368</f>
        <v>0</v>
      </c>
      <c r="O752" s="31">
        <f>[1]consoCURRENT!R15368</f>
        <v>0</v>
      </c>
      <c r="P752" s="31">
        <f>[1]consoCURRENT!S15368</f>
        <v>0</v>
      </c>
      <c r="Q752" s="31">
        <f>[1]consoCURRENT!T15368</f>
        <v>0</v>
      </c>
      <c r="R752" s="31">
        <f>[1]consoCURRENT!U15368</f>
        <v>0</v>
      </c>
      <c r="S752" s="31">
        <f>[1]consoCURRENT!V15368</f>
        <v>0</v>
      </c>
      <c r="T752" s="31">
        <f>[1]consoCURRENT!W15368</f>
        <v>0</v>
      </c>
      <c r="U752" s="31">
        <f>[1]consoCURRENT!X15368</f>
        <v>0</v>
      </c>
      <c r="V752" s="31">
        <f>[1]consoCURRENT!Y15368</f>
        <v>0</v>
      </c>
      <c r="W752" s="31">
        <f>[1]consoCURRENT!Z15368</f>
        <v>0</v>
      </c>
      <c r="X752" s="31">
        <f>[1]consoCURRENT!AA15368</f>
        <v>0</v>
      </c>
      <c r="Y752" s="31">
        <f>[1]consoCURRENT!AB15368</f>
        <v>0</v>
      </c>
      <c r="Z752" s="31">
        <f t="shared" ref="Z752" si="372">SUM(M752:Y752)</f>
        <v>0</v>
      </c>
      <c r="AA752" s="31">
        <f>D752-Z752</f>
        <v>0</v>
      </c>
      <c r="AB752" s="39" t="e">
        <f>Z752/D752</f>
        <v>#DIV/0!</v>
      </c>
      <c r="AC752" s="32"/>
      <c r="AE752" s="128"/>
      <c r="AF752" s="128"/>
      <c r="AG752" s="128"/>
      <c r="AH752" s="128"/>
      <c r="AI752" s="128"/>
      <c r="AJ752" s="128"/>
      <c r="AK752" s="128"/>
    </row>
    <row r="753" spans="1:37" s="33" customFormat="1" ht="18" hidden="1" customHeight="1" x14ac:dyDescent="0.25">
      <c r="A753" s="40" t="s">
        <v>40</v>
      </c>
      <c r="B753" s="41">
        <f t="shared" ref="B753:AA753" si="373">B752+B751</f>
        <v>2629258.33</v>
      </c>
      <c r="C753" s="41">
        <f t="shared" si="373"/>
        <v>-1.8917489796876907E-10</v>
      </c>
      <c r="D753" s="41">
        <f t="shared" si="373"/>
        <v>2629258.3299999996</v>
      </c>
      <c r="E753" s="41">
        <f t="shared" si="373"/>
        <v>410781.72</v>
      </c>
      <c r="F753" s="41">
        <f t="shared" si="373"/>
        <v>0</v>
      </c>
      <c r="G753" s="41">
        <f t="shared" si="373"/>
        <v>0</v>
      </c>
      <c r="H753" s="41">
        <f t="shared" si="373"/>
        <v>0</v>
      </c>
      <c r="I753" s="41">
        <f t="shared" si="373"/>
        <v>0</v>
      </c>
      <c r="J753" s="41">
        <f t="shared" si="373"/>
        <v>0</v>
      </c>
      <c r="K753" s="41">
        <f t="shared" si="373"/>
        <v>0</v>
      </c>
      <c r="L753" s="41">
        <f t="shared" si="373"/>
        <v>0</v>
      </c>
      <c r="M753" s="41">
        <f t="shared" si="373"/>
        <v>0</v>
      </c>
      <c r="N753" s="41">
        <f t="shared" si="373"/>
        <v>215274.03</v>
      </c>
      <c r="O753" s="41">
        <f t="shared" si="373"/>
        <v>195507.68999999997</v>
      </c>
      <c r="P753" s="41">
        <f t="shared" si="373"/>
        <v>0</v>
      </c>
      <c r="Q753" s="41">
        <f t="shared" si="373"/>
        <v>0</v>
      </c>
      <c r="R753" s="41">
        <f t="shared" si="373"/>
        <v>0</v>
      </c>
      <c r="S753" s="41">
        <f t="shared" si="373"/>
        <v>0</v>
      </c>
      <c r="T753" s="41">
        <f t="shared" si="373"/>
        <v>0</v>
      </c>
      <c r="U753" s="41">
        <f t="shared" si="373"/>
        <v>0</v>
      </c>
      <c r="V753" s="41">
        <f t="shared" si="373"/>
        <v>0</v>
      </c>
      <c r="W753" s="41">
        <f t="shared" si="373"/>
        <v>0</v>
      </c>
      <c r="X753" s="41">
        <f t="shared" si="373"/>
        <v>0</v>
      </c>
      <c r="Y753" s="41">
        <f t="shared" si="373"/>
        <v>0</v>
      </c>
      <c r="Z753" s="41">
        <f t="shared" si="373"/>
        <v>410781.72</v>
      </c>
      <c r="AA753" s="41">
        <f t="shared" si="373"/>
        <v>2218476.6099999994</v>
      </c>
      <c r="AB753" s="42">
        <f>Z753/D753</f>
        <v>0.15623482687606433</v>
      </c>
      <c r="AC753" s="44"/>
      <c r="AE753" s="128"/>
      <c r="AF753" s="128"/>
      <c r="AG753" s="128"/>
      <c r="AH753" s="128"/>
      <c r="AI753" s="128"/>
      <c r="AJ753" s="128"/>
      <c r="AK753" s="128"/>
    </row>
    <row r="754" spans="1:37" s="33" customFormat="1" ht="10.7" hidden="1" customHeight="1" x14ac:dyDescent="0.25">
      <c r="A754" s="34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2"/>
      <c r="AE754" s="128"/>
      <c r="AF754" s="128"/>
      <c r="AG754" s="128"/>
      <c r="AH754" s="128"/>
      <c r="AI754" s="128"/>
      <c r="AJ754" s="128"/>
      <c r="AK754" s="128"/>
    </row>
    <row r="755" spans="1:37" s="33" customFormat="1" ht="10.7" hidden="1" customHeight="1" x14ac:dyDescent="0.25">
      <c r="A755" s="48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2"/>
      <c r="AE755" s="128"/>
      <c r="AF755" s="128"/>
      <c r="AG755" s="128"/>
      <c r="AH755" s="128"/>
      <c r="AI755" s="128"/>
      <c r="AJ755" s="128"/>
      <c r="AK755" s="128"/>
    </row>
    <row r="756" spans="1:37" s="33" customFormat="1" ht="15" hidden="1" customHeight="1" x14ac:dyDescent="0.25">
      <c r="A756" s="48" t="s">
        <v>45</v>
      </c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2"/>
      <c r="AE756" s="128"/>
      <c r="AF756" s="128"/>
      <c r="AG756" s="128"/>
      <c r="AH756" s="128"/>
      <c r="AI756" s="128"/>
      <c r="AJ756" s="128"/>
      <c r="AK756" s="128"/>
    </row>
    <row r="757" spans="1:37" s="33" customFormat="1" ht="18" hidden="1" customHeight="1" x14ac:dyDescent="0.2">
      <c r="A757" s="36" t="s">
        <v>34</v>
      </c>
      <c r="B757" s="31">
        <f>[1]consoCURRENT!E15429</f>
        <v>0</v>
      </c>
      <c r="C757" s="31">
        <f>[1]consoCURRENT!F15429</f>
        <v>0</v>
      </c>
      <c r="D757" s="31">
        <f>[1]consoCURRENT!G15429</f>
        <v>0</v>
      </c>
      <c r="E757" s="31">
        <f>[1]consoCURRENT!H15429</f>
        <v>0</v>
      </c>
      <c r="F757" s="31">
        <f>[1]consoCURRENT!I15429</f>
        <v>0</v>
      </c>
      <c r="G757" s="31">
        <f>[1]consoCURRENT!J15429</f>
        <v>0</v>
      </c>
      <c r="H757" s="31">
        <f>[1]consoCURRENT!K15429</f>
        <v>0</v>
      </c>
      <c r="I757" s="31">
        <f>[1]consoCURRENT!L15429</f>
        <v>0</v>
      </c>
      <c r="J757" s="31">
        <f>[1]consoCURRENT!M15429</f>
        <v>0</v>
      </c>
      <c r="K757" s="31">
        <f>[1]consoCURRENT!N15429</f>
        <v>0</v>
      </c>
      <c r="L757" s="31">
        <f>[1]consoCURRENT!O15429</f>
        <v>0</v>
      </c>
      <c r="M757" s="31">
        <f>[1]consoCURRENT!P15429</f>
        <v>0</v>
      </c>
      <c r="N757" s="31">
        <f>[1]consoCURRENT!Q15429</f>
        <v>0</v>
      </c>
      <c r="O757" s="31">
        <f>[1]consoCURRENT!R15429</f>
        <v>0</v>
      </c>
      <c r="P757" s="31">
        <f>[1]consoCURRENT!S15429</f>
        <v>0</v>
      </c>
      <c r="Q757" s="31">
        <f>[1]consoCURRENT!T15429</f>
        <v>0</v>
      </c>
      <c r="R757" s="31">
        <f>[1]consoCURRENT!U15429</f>
        <v>0</v>
      </c>
      <c r="S757" s="31">
        <f>[1]consoCURRENT!V15429</f>
        <v>0</v>
      </c>
      <c r="T757" s="31">
        <f>[1]consoCURRENT!W15429</f>
        <v>0</v>
      </c>
      <c r="U757" s="31">
        <f>[1]consoCURRENT!X15429</f>
        <v>0</v>
      </c>
      <c r="V757" s="31">
        <f>[1]consoCURRENT!Y15429</f>
        <v>0</v>
      </c>
      <c r="W757" s="31">
        <f>[1]consoCURRENT!Z15429</f>
        <v>0</v>
      </c>
      <c r="X757" s="31">
        <f>[1]consoCURRENT!AA15429</f>
        <v>0</v>
      </c>
      <c r="Y757" s="31">
        <f>[1]consoCURRENT!AB15429</f>
        <v>0</v>
      </c>
      <c r="Z757" s="31">
        <f>SUM(M757:Y757)</f>
        <v>0</v>
      </c>
      <c r="AA757" s="31">
        <f>D757-Z757</f>
        <v>0</v>
      </c>
      <c r="AB757" s="39" t="e">
        <f>Z757/D757</f>
        <v>#DIV/0!</v>
      </c>
      <c r="AC757" s="32"/>
      <c r="AE757" s="128"/>
      <c r="AF757" s="128"/>
      <c r="AG757" s="128"/>
      <c r="AH757" s="128"/>
      <c r="AI757" s="128"/>
      <c r="AJ757" s="128"/>
      <c r="AK757" s="128"/>
    </row>
    <row r="758" spans="1:37" s="33" customFormat="1" ht="18" hidden="1" customHeight="1" x14ac:dyDescent="0.2">
      <c r="A758" s="36" t="s">
        <v>35</v>
      </c>
      <c r="B758" s="31">
        <f>[1]consoCURRENT!E15542</f>
        <v>455401.89000000083</v>
      </c>
      <c r="C758" s="31">
        <f>[1]consoCURRENT!F15542</f>
        <v>-7.2759576141834259E-12</v>
      </c>
      <c r="D758" s="31">
        <f>[1]consoCURRENT!G15542</f>
        <v>455401.89000000083</v>
      </c>
      <c r="E758" s="31">
        <f>[1]consoCURRENT!H15542</f>
        <v>32782.130000000005</v>
      </c>
      <c r="F758" s="31">
        <f>[1]consoCURRENT!I15542</f>
        <v>0</v>
      </c>
      <c r="G758" s="31">
        <f>[1]consoCURRENT!J15542</f>
        <v>0</v>
      </c>
      <c r="H758" s="31">
        <f>[1]consoCURRENT!K15542</f>
        <v>0</v>
      </c>
      <c r="I758" s="31">
        <f>[1]consoCURRENT!L15542</f>
        <v>0</v>
      </c>
      <c r="J758" s="31">
        <f>[1]consoCURRENT!M15542</f>
        <v>0</v>
      </c>
      <c r="K758" s="31">
        <f>[1]consoCURRENT!N15542</f>
        <v>0</v>
      </c>
      <c r="L758" s="31">
        <f>[1]consoCURRENT!O15542</f>
        <v>0</v>
      </c>
      <c r="M758" s="31">
        <f>[1]consoCURRENT!P15542</f>
        <v>0</v>
      </c>
      <c r="N758" s="31">
        <f>[1]consoCURRENT!Q15542</f>
        <v>0</v>
      </c>
      <c r="O758" s="31">
        <f>[1]consoCURRENT!R15542</f>
        <v>0</v>
      </c>
      <c r="P758" s="31">
        <f>[1]consoCURRENT!S15542</f>
        <v>32782.130000000005</v>
      </c>
      <c r="Q758" s="31">
        <f>[1]consoCURRENT!T15542</f>
        <v>0</v>
      </c>
      <c r="R758" s="31">
        <f>[1]consoCURRENT!U15542</f>
        <v>0</v>
      </c>
      <c r="S758" s="31">
        <f>[1]consoCURRENT!V15542</f>
        <v>0</v>
      </c>
      <c r="T758" s="31">
        <f>[1]consoCURRENT!W15542</f>
        <v>0</v>
      </c>
      <c r="U758" s="31">
        <f>[1]consoCURRENT!X15542</f>
        <v>0</v>
      </c>
      <c r="V758" s="31">
        <f>[1]consoCURRENT!Y15542</f>
        <v>0</v>
      </c>
      <c r="W758" s="31">
        <f>[1]consoCURRENT!Z15542</f>
        <v>0</v>
      </c>
      <c r="X758" s="31">
        <f>[1]consoCURRENT!AA15542</f>
        <v>0</v>
      </c>
      <c r="Y758" s="31">
        <f>[1]consoCURRENT!AB15542</f>
        <v>0</v>
      </c>
      <c r="Z758" s="31">
        <f t="shared" ref="Z758:Z760" si="374">SUM(M758:Y758)</f>
        <v>32782.130000000005</v>
      </c>
      <c r="AA758" s="31">
        <f>D758-Z758</f>
        <v>422619.76000000082</v>
      </c>
      <c r="AB758" s="39">
        <f>Z758/D758</f>
        <v>7.1985054783149774E-2</v>
      </c>
      <c r="AC758" s="32"/>
      <c r="AE758" s="128"/>
      <c r="AF758" s="128"/>
      <c r="AG758" s="128"/>
      <c r="AH758" s="128"/>
      <c r="AI758" s="128"/>
      <c r="AJ758" s="128"/>
      <c r="AK758" s="128"/>
    </row>
    <row r="759" spans="1:37" s="33" customFormat="1" ht="18" hidden="1" customHeight="1" x14ac:dyDescent="0.2">
      <c r="A759" s="36" t="s">
        <v>36</v>
      </c>
      <c r="B759" s="31">
        <f>[1]consoCURRENT!E15548</f>
        <v>0</v>
      </c>
      <c r="C759" s="31">
        <f>[1]consoCURRENT!F15548</f>
        <v>0</v>
      </c>
      <c r="D759" s="31">
        <f>[1]consoCURRENT!G15548</f>
        <v>0</v>
      </c>
      <c r="E759" s="31">
        <f>[1]consoCURRENT!H15548</f>
        <v>0</v>
      </c>
      <c r="F759" s="31">
        <f>[1]consoCURRENT!I15548</f>
        <v>0</v>
      </c>
      <c r="G759" s="31">
        <f>[1]consoCURRENT!J15548</f>
        <v>0</v>
      </c>
      <c r="H759" s="31">
        <f>[1]consoCURRENT!K15548</f>
        <v>0</v>
      </c>
      <c r="I759" s="31">
        <f>[1]consoCURRENT!L15548</f>
        <v>0</v>
      </c>
      <c r="J759" s="31">
        <f>[1]consoCURRENT!M15548</f>
        <v>0</v>
      </c>
      <c r="K759" s="31">
        <f>[1]consoCURRENT!N15548</f>
        <v>0</v>
      </c>
      <c r="L759" s="31">
        <f>[1]consoCURRENT!O15548</f>
        <v>0</v>
      </c>
      <c r="M759" s="31">
        <f>[1]consoCURRENT!P15548</f>
        <v>0</v>
      </c>
      <c r="N759" s="31">
        <f>[1]consoCURRENT!Q15548</f>
        <v>0</v>
      </c>
      <c r="O759" s="31">
        <f>[1]consoCURRENT!R15548</f>
        <v>0</v>
      </c>
      <c r="P759" s="31">
        <f>[1]consoCURRENT!S15548</f>
        <v>0</v>
      </c>
      <c r="Q759" s="31">
        <f>[1]consoCURRENT!T15548</f>
        <v>0</v>
      </c>
      <c r="R759" s="31">
        <f>[1]consoCURRENT!U15548</f>
        <v>0</v>
      </c>
      <c r="S759" s="31">
        <f>[1]consoCURRENT!V15548</f>
        <v>0</v>
      </c>
      <c r="T759" s="31">
        <f>[1]consoCURRENT!W15548</f>
        <v>0</v>
      </c>
      <c r="U759" s="31">
        <f>[1]consoCURRENT!X15548</f>
        <v>0</v>
      </c>
      <c r="V759" s="31">
        <f>[1]consoCURRENT!Y15548</f>
        <v>0</v>
      </c>
      <c r="W759" s="31">
        <f>[1]consoCURRENT!Z15548</f>
        <v>0</v>
      </c>
      <c r="X759" s="31">
        <f>[1]consoCURRENT!AA15548</f>
        <v>0</v>
      </c>
      <c r="Y759" s="31">
        <f>[1]consoCURRENT!AB15548</f>
        <v>0</v>
      </c>
      <c r="Z759" s="31">
        <f t="shared" si="374"/>
        <v>0</v>
      </c>
      <c r="AA759" s="31">
        <f>D759-Z759</f>
        <v>0</v>
      </c>
      <c r="AB759" s="39"/>
      <c r="AC759" s="31"/>
      <c r="AE759" s="128"/>
      <c r="AF759" s="128"/>
      <c r="AG759" s="128"/>
      <c r="AH759" s="128"/>
      <c r="AI759" s="128"/>
      <c r="AJ759" s="128"/>
      <c r="AK759" s="128"/>
    </row>
    <row r="760" spans="1:37" s="33" customFormat="1" ht="18" hidden="1" customHeight="1" x14ac:dyDescent="0.2">
      <c r="A760" s="36" t="s">
        <v>37</v>
      </c>
      <c r="B760" s="31">
        <f>[1]consoCURRENT!E15577</f>
        <v>0</v>
      </c>
      <c r="C760" s="31">
        <f>[1]consoCURRENT!F15577</f>
        <v>0</v>
      </c>
      <c r="D760" s="31">
        <f>[1]consoCURRENT!G15577</f>
        <v>0</v>
      </c>
      <c r="E760" s="31">
        <f>[1]consoCURRENT!H15577</f>
        <v>0</v>
      </c>
      <c r="F760" s="31">
        <f>[1]consoCURRENT!I15577</f>
        <v>0</v>
      </c>
      <c r="G760" s="31">
        <f>[1]consoCURRENT!J15577</f>
        <v>0</v>
      </c>
      <c r="H760" s="31">
        <f>[1]consoCURRENT!K15577</f>
        <v>0</v>
      </c>
      <c r="I760" s="31">
        <f>[1]consoCURRENT!L15577</f>
        <v>0</v>
      </c>
      <c r="J760" s="31">
        <f>[1]consoCURRENT!M15577</f>
        <v>0</v>
      </c>
      <c r="K760" s="31">
        <f>[1]consoCURRENT!N15577</f>
        <v>0</v>
      </c>
      <c r="L760" s="31">
        <f>[1]consoCURRENT!O15577</f>
        <v>0</v>
      </c>
      <c r="M760" s="31">
        <f>[1]consoCURRENT!P15577</f>
        <v>0</v>
      </c>
      <c r="N760" s="31">
        <f>[1]consoCURRENT!Q15577</f>
        <v>0</v>
      </c>
      <c r="O760" s="31">
        <f>[1]consoCURRENT!R15577</f>
        <v>0</v>
      </c>
      <c r="P760" s="31">
        <f>[1]consoCURRENT!S15577</f>
        <v>0</v>
      </c>
      <c r="Q760" s="31">
        <f>[1]consoCURRENT!T15577</f>
        <v>0</v>
      </c>
      <c r="R760" s="31">
        <f>[1]consoCURRENT!U15577</f>
        <v>0</v>
      </c>
      <c r="S760" s="31">
        <f>[1]consoCURRENT!V15577</f>
        <v>0</v>
      </c>
      <c r="T760" s="31">
        <f>[1]consoCURRENT!W15577</f>
        <v>0</v>
      </c>
      <c r="U760" s="31">
        <f>[1]consoCURRENT!X15577</f>
        <v>0</v>
      </c>
      <c r="V760" s="31">
        <f>[1]consoCURRENT!Y15577</f>
        <v>0</v>
      </c>
      <c r="W760" s="31">
        <f>[1]consoCURRENT!Z15577</f>
        <v>0</v>
      </c>
      <c r="X760" s="31">
        <f>[1]consoCURRENT!AA15577</f>
        <v>0</v>
      </c>
      <c r="Y760" s="31">
        <f>[1]consoCURRENT!AB15577</f>
        <v>0</v>
      </c>
      <c r="Z760" s="31">
        <f t="shared" si="374"/>
        <v>0</v>
      </c>
      <c r="AA760" s="31">
        <f>D760-Z760</f>
        <v>0</v>
      </c>
      <c r="AB760" s="39"/>
      <c r="AC760" s="32"/>
      <c r="AE760" s="128"/>
      <c r="AF760" s="128"/>
      <c r="AG760" s="128"/>
      <c r="AH760" s="128"/>
      <c r="AI760" s="128"/>
      <c r="AJ760" s="128"/>
      <c r="AK760" s="128"/>
    </row>
    <row r="761" spans="1:37" s="33" customFormat="1" ht="18" hidden="1" customHeight="1" x14ac:dyDescent="0.25">
      <c r="A761" s="40" t="s">
        <v>38</v>
      </c>
      <c r="B761" s="41">
        <f t="shared" ref="B761:AA761" si="375">SUM(B757:B760)</f>
        <v>455401.89000000083</v>
      </c>
      <c r="C761" s="41">
        <f t="shared" si="375"/>
        <v>-7.2759576141834259E-12</v>
      </c>
      <c r="D761" s="41">
        <f t="shared" si="375"/>
        <v>455401.89000000083</v>
      </c>
      <c r="E761" s="41">
        <f t="shared" si="375"/>
        <v>32782.130000000005</v>
      </c>
      <c r="F761" s="41">
        <f t="shared" si="375"/>
        <v>0</v>
      </c>
      <c r="G761" s="41">
        <f t="shared" si="375"/>
        <v>0</v>
      </c>
      <c r="H761" s="41">
        <f t="shared" si="375"/>
        <v>0</v>
      </c>
      <c r="I761" s="41">
        <f t="shared" si="375"/>
        <v>0</v>
      </c>
      <c r="J761" s="41">
        <f t="shared" si="375"/>
        <v>0</v>
      </c>
      <c r="K761" s="41">
        <f t="shared" si="375"/>
        <v>0</v>
      </c>
      <c r="L761" s="41">
        <f t="shared" si="375"/>
        <v>0</v>
      </c>
      <c r="M761" s="41">
        <f t="shared" si="375"/>
        <v>0</v>
      </c>
      <c r="N761" s="41">
        <f t="shared" si="375"/>
        <v>0</v>
      </c>
      <c r="O761" s="41">
        <f t="shared" si="375"/>
        <v>0</v>
      </c>
      <c r="P761" s="41">
        <f t="shared" si="375"/>
        <v>32782.130000000005</v>
      </c>
      <c r="Q761" s="41">
        <f t="shared" si="375"/>
        <v>0</v>
      </c>
      <c r="R761" s="41">
        <f t="shared" si="375"/>
        <v>0</v>
      </c>
      <c r="S761" s="41">
        <f t="shared" si="375"/>
        <v>0</v>
      </c>
      <c r="T761" s="41">
        <f t="shared" si="375"/>
        <v>0</v>
      </c>
      <c r="U761" s="41">
        <f t="shared" si="375"/>
        <v>0</v>
      </c>
      <c r="V761" s="41">
        <f t="shared" si="375"/>
        <v>0</v>
      </c>
      <c r="W761" s="41">
        <f t="shared" si="375"/>
        <v>0</v>
      </c>
      <c r="X761" s="41">
        <f t="shared" si="375"/>
        <v>0</v>
      </c>
      <c r="Y761" s="41">
        <f t="shared" si="375"/>
        <v>0</v>
      </c>
      <c r="Z761" s="41">
        <f t="shared" si="375"/>
        <v>32782.130000000005</v>
      </c>
      <c r="AA761" s="41">
        <f t="shared" si="375"/>
        <v>422619.76000000082</v>
      </c>
      <c r="AB761" s="42">
        <f>Z761/D761</f>
        <v>7.1985054783149774E-2</v>
      </c>
      <c r="AC761" s="32"/>
      <c r="AE761" s="128"/>
      <c r="AF761" s="128"/>
      <c r="AG761" s="128"/>
      <c r="AH761" s="128"/>
      <c r="AI761" s="128"/>
      <c r="AJ761" s="128"/>
      <c r="AK761" s="128"/>
    </row>
    <row r="762" spans="1:37" s="33" customFormat="1" ht="14.45" hidden="1" customHeight="1" x14ac:dyDescent="0.25">
      <c r="A762" s="43" t="s">
        <v>39</v>
      </c>
      <c r="B762" s="31">
        <f>[1]consoCURRENT!E15581</f>
        <v>0</v>
      </c>
      <c r="C762" s="31">
        <f>[1]consoCURRENT!F15581</f>
        <v>0</v>
      </c>
      <c r="D762" s="31">
        <f>[1]consoCURRENT!G15581</f>
        <v>0</v>
      </c>
      <c r="E762" s="31">
        <f>[1]consoCURRENT!H15581</f>
        <v>0</v>
      </c>
      <c r="F762" s="31">
        <f>[1]consoCURRENT!I15581</f>
        <v>0</v>
      </c>
      <c r="G762" s="31">
        <f>[1]consoCURRENT!J15581</f>
        <v>0</v>
      </c>
      <c r="H762" s="31">
        <f>[1]consoCURRENT!K15581</f>
        <v>0</v>
      </c>
      <c r="I762" s="31">
        <f>[1]consoCURRENT!L15581</f>
        <v>0</v>
      </c>
      <c r="J762" s="31">
        <f>[1]consoCURRENT!M15581</f>
        <v>0</v>
      </c>
      <c r="K762" s="31">
        <f>[1]consoCURRENT!N15581</f>
        <v>0</v>
      </c>
      <c r="L762" s="31">
        <f>[1]consoCURRENT!O15581</f>
        <v>0</v>
      </c>
      <c r="M762" s="31">
        <f>[1]consoCURRENT!P15581</f>
        <v>0</v>
      </c>
      <c r="N762" s="31">
        <f>[1]consoCURRENT!Q15581</f>
        <v>0</v>
      </c>
      <c r="O762" s="31">
        <f>[1]consoCURRENT!R15581</f>
        <v>0</v>
      </c>
      <c r="P762" s="31">
        <f>[1]consoCURRENT!S15581</f>
        <v>0</v>
      </c>
      <c r="Q762" s="31">
        <f>[1]consoCURRENT!T15581</f>
        <v>0</v>
      </c>
      <c r="R762" s="31">
        <f>[1]consoCURRENT!U15581</f>
        <v>0</v>
      </c>
      <c r="S762" s="31">
        <f>[1]consoCURRENT!V15581</f>
        <v>0</v>
      </c>
      <c r="T762" s="31">
        <f>[1]consoCURRENT!W15581</f>
        <v>0</v>
      </c>
      <c r="U762" s="31">
        <f>[1]consoCURRENT!X15581</f>
        <v>0</v>
      </c>
      <c r="V762" s="31">
        <f>[1]consoCURRENT!Y15581</f>
        <v>0</v>
      </c>
      <c r="W762" s="31">
        <f>[1]consoCURRENT!Z15581</f>
        <v>0</v>
      </c>
      <c r="X762" s="31">
        <f>[1]consoCURRENT!AA15581</f>
        <v>0</v>
      </c>
      <c r="Y762" s="31">
        <f>[1]consoCURRENT!AB15581</f>
        <v>0</v>
      </c>
      <c r="Z762" s="31">
        <f t="shared" ref="Z762" si="376">SUM(M762:Y762)</f>
        <v>0</v>
      </c>
      <c r="AA762" s="31">
        <f>D762-Z762</f>
        <v>0</v>
      </c>
      <c r="AB762" s="39" t="e">
        <f>Z762/D762</f>
        <v>#DIV/0!</v>
      </c>
      <c r="AC762" s="32"/>
      <c r="AE762" s="128"/>
      <c r="AF762" s="128"/>
      <c r="AG762" s="128"/>
      <c r="AH762" s="128"/>
      <c r="AI762" s="128"/>
      <c r="AJ762" s="128"/>
      <c r="AK762" s="128"/>
    </row>
    <row r="763" spans="1:37" s="33" customFormat="1" ht="18" hidden="1" customHeight="1" x14ac:dyDescent="0.25">
      <c r="A763" s="40" t="s">
        <v>40</v>
      </c>
      <c r="B763" s="41">
        <f t="shared" ref="B763:AA763" si="377">B762+B761</f>
        <v>455401.89000000083</v>
      </c>
      <c r="C763" s="41">
        <f t="shared" si="377"/>
        <v>-7.2759576141834259E-12</v>
      </c>
      <c r="D763" s="41">
        <f t="shared" si="377"/>
        <v>455401.89000000083</v>
      </c>
      <c r="E763" s="41">
        <f t="shared" si="377"/>
        <v>32782.130000000005</v>
      </c>
      <c r="F763" s="41">
        <f t="shared" si="377"/>
        <v>0</v>
      </c>
      <c r="G763" s="41">
        <f t="shared" si="377"/>
        <v>0</v>
      </c>
      <c r="H763" s="41">
        <f t="shared" si="377"/>
        <v>0</v>
      </c>
      <c r="I763" s="41">
        <f t="shared" si="377"/>
        <v>0</v>
      </c>
      <c r="J763" s="41">
        <f t="shared" si="377"/>
        <v>0</v>
      </c>
      <c r="K763" s="41">
        <f t="shared" si="377"/>
        <v>0</v>
      </c>
      <c r="L763" s="41">
        <f t="shared" si="377"/>
        <v>0</v>
      </c>
      <c r="M763" s="41">
        <f t="shared" si="377"/>
        <v>0</v>
      </c>
      <c r="N763" s="41">
        <f t="shared" si="377"/>
        <v>0</v>
      </c>
      <c r="O763" s="41">
        <f t="shared" si="377"/>
        <v>0</v>
      </c>
      <c r="P763" s="41">
        <f t="shared" si="377"/>
        <v>32782.130000000005</v>
      </c>
      <c r="Q763" s="41">
        <f t="shared" si="377"/>
        <v>0</v>
      </c>
      <c r="R763" s="41">
        <f t="shared" si="377"/>
        <v>0</v>
      </c>
      <c r="S763" s="41">
        <f t="shared" si="377"/>
        <v>0</v>
      </c>
      <c r="T763" s="41">
        <f t="shared" si="377"/>
        <v>0</v>
      </c>
      <c r="U763" s="41">
        <f t="shared" si="377"/>
        <v>0</v>
      </c>
      <c r="V763" s="41">
        <f t="shared" si="377"/>
        <v>0</v>
      </c>
      <c r="W763" s="41">
        <f t="shared" si="377"/>
        <v>0</v>
      </c>
      <c r="X763" s="41">
        <f t="shared" si="377"/>
        <v>0</v>
      </c>
      <c r="Y763" s="41">
        <f t="shared" si="377"/>
        <v>0</v>
      </c>
      <c r="Z763" s="41">
        <f t="shared" si="377"/>
        <v>32782.130000000005</v>
      </c>
      <c r="AA763" s="41">
        <f t="shared" si="377"/>
        <v>422619.76000000082</v>
      </c>
      <c r="AB763" s="42">
        <f>Z763/D763</f>
        <v>7.1985054783149774E-2</v>
      </c>
      <c r="AC763" s="44"/>
      <c r="AE763" s="128"/>
      <c r="AF763" s="128"/>
      <c r="AG763" s="128"/>
      <c r="AH763" s="128"/>
      <c r="AI763" s="128"/>
      <c r="AJ763" s="128"/>
      <c r="AK763" s="128"/>
    </row>
    <row r="764" spans="1:37" s="33" customFormat="1" ht="15" hidden="1" customHeight="1" x14ac:dyDescent="0.25">
      <c r="A764" s="34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2"/>
      <c r="AE764" s="128"/>
      <c r="AF764" s="128"/>
      <c r="AG764" s="128"/>
      <c r="AH764" s="128"/>
      <c r="AI764" s="128"/>
      <c r="AJ764" s="128"/>
      <c r="AK764" s="128"/>
    </row>
    <row r="765" spans="1:37" s="33" customFormat="1" ht="15" hidden="1" customHeight="1" x14ac:dyDescent="0.25">
      <c r="A765" s="34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2"/>
      <c r="AE765" s="128"/>
      <c r="AF765" s="128"/>
      <c r="AG765" s="128"/>
      <c r="AH765" s="128"/>
      <c r="AI765" s="128"/>
      <c r="AJ765" s="128"/>
      <c r="AK765" s="128"/>
    </row>
    <row r="766" spans="1:37" s="33" customFormat="1" ht="15" hidden="1" customHeight="1" x14ac:dyDescent="0.25">
      <c r="A766" s="48" t="s">
        <v>46</v>
      </c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2"/>
      <c r="AE766" s="128"/>
      <c r="AF766" s="128"/>
      <c r="AG766" s="128"/>
      <c r="AH766" s="128"/>
      <c r="AI766" s="128"/>
      <c r="AJ766" s="128"/>
      <c r="AK766" s="128"/>
    </row>
    <row r="767" spans="1:37" s="33" customFormat="1" ht="18" hidden="1" customHeight="1" x14ac:dyDescent="0.2">
      <c r="A767" s="36" t="s">
        <v>34</v>
      </c>
      <c r="B767" s="31">
        <f>[1]consoCURRENT!E15642</f>
        <v>0</v>
      </c>
      <c r="C767" s="31">
        <f>[1]consoCURRENT!F15642</f>
        <v>0</v>
      </c>
      <c r="D767" s="31">
        <f>[1]consoCURRENT!G15642</f>
        <v>0</v>
      </c>
      <c r="E767" s="31">
        <f>[1]consoCURRENT!H15642</f>
        <v>0</v>
      </c>
      <c r="F767" s="31">
        <f>[1]consoCURRENT!I15642</f>
        <v>0</v>
      </c>
      <c r="G767" s="31">
        <f>[1]consoCURRENT!J15642</f>
        <v>0</v>
      </c>
      <c r="H767" s="31">
        <f>[1]consoCURRENT!K15642</f>
        <v>0</v>
      </c>
      <c r="I767" s="31">
        <f>[1]consoCURRENT!L15642</f>
        <v>0</v>
      </c>
      <c r="J767" s="31">
        <f>[1]consoCURRENT!M15642</f>
        <v>0</v>
      </c>
      <c r="K767" s="31">
        <f>[1]consoCURRENT!N15642</f>
        <v>0</v>
      </c>
      <c r="L767" s="31">
        <f>[1]consoCURRENT!O15642</f>
        <v>0</v>
      </c>
      <c r="M767" s="31">
        <f>[1]consoCURRENT!P15642</f>
        <v>0</v>
      </c>
      <c r="N767" s="31">
        <f>[1]consoCURRENT!Q15642</f>
        <v>0</v>
      </c>
      <c r="O767" s="31">
        <f>[1]consoCURRENT!R15642</f>
        <v>0</v>
      </c>
      <c r="P767" s="31">
        <f>[1]consoCURRENT!S15642</f>
        <v>0</v>
      </c>
      <c r="Q767" s="31">
        <f>[1]consoCURRENT!T15642</f>
        <v>0</v>
      </c>
      <c r="R767" s="31">
        <f>[1]consoCURRENT!U15642</f>
        <v>0</v>
      </c>
      <c r="S767" s="31">
        <f>[1]consoCURRENT!V15642</f>
        <v>0</v>
      </c>
      <c r="T767" s="31">
        <f>[1]consoCURRENT!W15642</f>
        <v>0</v>
      </c>
      <c r="U767" s="31">
        <f>[1]consoCURRENT!X15642</f>
        <v>0</v>
      </c>
      <c r="V767" s="31">
        <f>[1]consoCURRENT!Y15642</f>
        <v>0</v>
      </c>
      <c r="W767" s="31">
        <f>[1]consoCURRENT!Z15642</f>
        <v>0</v>
      </c>
      <c r="X767" s="31">
        <f>[1]consoCURRENT!AA15642</f>
        <v>0</v>
      </c>
      <c r="Y767" s="31">
        <f>[1]consoCURRENT!AB15642</f>
        <v>0</v>
      </c>
      <c r="Z767" s="31">
        <f>SUM(M767:Y767)</f>
        <v>0</v>
      </c>
      <c r="AA767" s="31">
        <f>D767-Z767</f>
        <v>0</v>
      </c>
      <c r="AB767" s="39" t="e">
        <f>Z767/D767</f>
        <v>#DIV/0!</v>
      </c>
      <c r="AC767" s="32"/>
      <c r="AE767" s="128"/>
      <c r="AF767" s="128"/>
      <c r="AG767" s="128"/>
      <c r="AH767" s="128"/>
      <c r="AI767" s="128"/>
      <c r="AJ767" s="128"/>
      <c r="AK767" s="128"/>
    </row>
    <row r="768" spans="1:37" s="33" customFormat="1" ht="18" hidden="1" customHeight="1" x14ac:dyDescent="0.2">
      <c r="A768" s="36" t="s">
        <v>35</v>
      </c>
      <c r="B768" s="31">
        <f>[1]consoCURRENT!E15755</f>
        <v>6377197.5800000047</v>
      </c>
      <c r="C768" s="31">
        <f>[1]consoCURRENT!F15755</f>
        <v>0</v>
      </c>
      <c r="D768" s="31">
        <f>[1]consoCURRENT!G15755</f>
        <v>6377197.5800000066</v>
      </c>
      <c r="E768" s="31">
        <f>[1]consoCURRENT!H15755</f>
        <v>728436.61</v>
      </c>
      <c r="F768" s="31">
        <f>[1]consoCURRENT!I15755</f>
        <v>0</v>
      </c>
      <c r="G768" s="31">
        <f>[1]consoCURRENT!J15755</f>
        <v>0</v>
      </c>
      <c r="H768" s="31">
        <f>[1]consoCURRENT!K15755</f>
        <v>0</v>
      </c>
      <c r="I768" s="31">
        <f>[1]consoCURRENT!L15755</f>
        <v>0</v>
      </c>
      <c r="J768" s="31">
        <f>[1]consoCURRENT!M15755</f>
        <v>0</v>
      </c>
      <c r="K768" s="31">
        <f>[1]consoCURRENT!N15755</f>
        <v>0</v>
      </c>
      <c r="L768" s="31">
        <f>[1]consoCURRENT!O15755</f>
        <v>0</v>
      </c>
      <c r="M768" s="31">
        <f>[1]consoCURRENT!P15755</f>
        <v>0</v>
      </c>
      <c r="N768" s="31">
        <f>[1]consoCURRENT!Q15755</f>
        <v>728436.61</v>
      </c>
      <c r="O768" s="31">
        <f>[1]consoCURRENT!R15755</f>
        <v>0</v>
      </c>
      <c r="P768" s="31">
        <f>[1]consoCURRENT!S15755</f>
        <v>0</v>
      </c>
      <c r="Q768" s="31">
        <f>[1]consoCURRENT!T15755</f>
        <v>0</v>
      </c>
      <c r="R768" s="31">
        <f>[1]consoCURRENT!U15755</f>
        <v>0</v>
      </c>
      <c r="S768" s="31">
        <f>[1]consoCURRENT!V15755</f>
        <v>0</v>
      </c>
      <c r="T768" s="31">
        <f>[1]consoCURRENT!W15755</f>
        <v>0</v>
      </c>
      <c r="U768" s="31">
        <f>[1]consoCURRENT!X15755</f>
        <v>0</v>
      </c>
      <c r="V768" s="31">
        <f>[1]consoCURRENT!Y15755</f>
        <v>0</v>
      </c>
      <c r="W768" s="31">
        <f>[1]consoCURRENT!Z15755</f>
        <v>0</v>
      </c>
      <c r="X768" s="31">
        <f>[1]consoCURRENT!AA15755</f>
        <v>0</v>
      </c>
      <c r="Y768" s="31">
        <f>[1]consoCURRENT!AB15755</f>
        <v>0</v>
      </c>
      <c r="Z768" s="31">
        <f t="shared" ref="Z768:Z770" si="378">SUM(M768:Y768)</f>
        <v>728436.61</v>
      </c>
      <c r="AA768" s="31">
        <f>D768-Z768</f>
        <v>5648760.9700000063</v>
      </c>
      <c r="AB768" s="39">
        <f>Z768/D768</f>
        <v>0.11422519074593251</v>
      </c>
      <c r="AC768" s="32"/>
      <c r="AE768" s="128"/>
      <c r="AF768" s="128"/>
      <c r="AG768" s="128"/>
      <c r="AH768" s="128"/>
      <c r="AI768" s="128"/>
      <c r="AJ768" s="128"/>
      <c r="AK768" s="128"/>
    </row>
    <row r="769" spans="1:37" s="33" customFormat="1" ht="18" hidden="1" customHeight="1" x14ac:dyDescent="0.2">
      <c r="A769" s="36" t="s">
        <v>36</v>
      </c>
      <c r="B769" s="31">
        <f>[1]consoCURRENT!E15761</f>
        <v>0</v>
      </c>
      <c r="C769" s="31">
        <f>[1]consoCURRENT!F15761</f>
        <v>0</v>
      </c>
      <c r="D769" s="31">
        <f>[1]consoCURRENT!G15761</f>
        <v>0</v>
      </c>
      <c r="E769" s="31">
        <f>[1]consoCURRENT!H15761</f>
        <v>0</v>
      </c>
      <c r="F769" s="31">
        <f>[1]consoCURRENT!I15761</f>
        <v>0</v>
      </c>
      <c r="G769" s="31">
        <f>[1]consoCURRENT!J15761</f>
        <v>0</v>
      </c>
      <c r="H769" s="31">
        <f>[1]consoCURRENT!K15761</f>
        <v>0</v>
      </c>
      <c r="I769" s="31">
        <f>[1]consoCURRENT!L15761</f>
        <v>0</v>
      </c>
      <c r="J769" s="31">
        <f>[1]consoCURRENT!M15761</f>
        <v>0</v>
      </c>
      <c r="K769" s="31">
        <f>[1]consoCURRENT!N15761</f>
        <v>0</v>
      </c>
      <c r="L769" s="31">
        <f>[1]consoCURRENT!O15761</f>
        <v>0</v>
      </c>
      <c r="M769" s="31">
        <f>[1]consoCURRENT!P15761</f>
        <v>0</v>
      </c>
      <c r="N769" s="31">
        <f>[1]consoCURRENT!Q15761</f>
        <v>0</v>
      </c>
      <c r="O769" s="31">
        <f>[1]consoCURRENT!R15761</f>
        <v>0</v>
      </c>
      <c r="P769" s="31">
        <f>[1]consoCURRENT!S15761</f>
        <v>0</v>
      </c>
      <c r="Q769" s="31">
        <f>[1]consoCURRENT!T15761</f>
        <v>0</v>
      </c>
      <c r="R769" s="31">
        <f>[1]consoCURRENT!U15761</f>
        <v>0</v>
      </c>
      <c r="S769" s="31">
        <f>[1]consoCURRENT!V15761</f>
        <v>0</v>
      </c>
      <c r="T769" s="31">
        <f>[1]consoCURRENT!W15761</f>
        <v>0</v>
      </c>
      <c r="U769" s="31">
        <f>[1]consoCURRENT!X15761</f>
        <v>0</v>
      </c>
      <c r="V769" s="31">
        <f>[1]consoCURRENT!Y15761</f>
        <v>0</v>
      </c>
      <c r="W769" s="31">
        <f>[1]consoCURRENT!Z15761</f>
        <v>0</v>
      </c>
      <c r="X769" s="31">
        <f>[1]consoCURRENT!AA15761</f>
        <v>0</v>
      </c>
      <c r="Y769" s="31">
        <f>[1]consoCURRENT!AB15761</f>
        <v>0</v>
      </c>
      <c r="Z769" s="31">
        <f t="shared" si="378"/>
        <v>0</v>
      </c>
      <c r="AA769" s="31">
        <f>D769-Z769</f>
        <v>0</v>
      </c>
      <c r="AB769" s="39"/>
      <c r="AC769" s="32"/>
      <c r="AE769" s="128"/>
      <c r="AF769" s="128"/>
      <c r="AG769" s="128"/>
      <c r="AH769" s="128"/>
      <c r="AI769" s="128"/>
      <c r="AJ769" s="128"/>
      <c r="AK769" s="128"/>
    </row>
    <row r="770" spans="1:37" s="33" customFormat="1" ht="18" hidden="1" customHeight="1" x14ac:dyDescent="0.2">
      <c r="A770" s="36" t="s">
        <v>37</v>
      </c>
      <c r="B770" s="31">
        <f>[1]consoCURRENT!E15790</f>
        <v>0</v>
      </c>
      <c r="C770" s="31">
        <f>[1]consoCURRENT!F15790</f>
        <v>0</v>
      </c>
      <c r="D770" s="31">
        <f>[1]consoCURRENT!G15790</f>
        <v>0</v>
      </c>
      <c r="E770" s="31">
        <f>[1]consoCURRENT!H15790</f>
        <v>0</v>
      </c>
      <c r="F770" s="31">
        <f>[1]consoCURRENT!I15790</f>
        <v>0</v>
      </c>
      <c r="G770" s="31">
        <f>[1]consoCURRENT!J15790</f>
        <v>0</v>
      </c>
      <c r="H770" s="31">
        <f>[1]consoCURRENT!K15790</f>
        <v>0</v>
      </c>
      <c r="I770" s="31">
        <f>[1]consoCURRENT!L15790</f>
        <v>0</v>
      </c>
      <c r="J770" s="31">
        <f>[1]consoCURRENT!M15790</f>
        <v>0</v>
      </c>
      <c r="K770" s="31">
        <f>[1]consoCURRENT!N15790</f>
        <v>0</v>
      </c>
      <c r="L770" s="31">
        <f>[1]consoCURRENT!O15790</f>
        <v>0</v>
      </c>
      <c r="M770" s="31">
        <f>[1]consoCURRENT!P15790</f>
        <v>0</v>
      </c>
      <c r="N770" s="31">
        <f>[1]consoCURRENT!Q15790</f>
        <v>0</v>
      </c>
      <c r="O770" s="31">
        <f>[1]consoCURRENT!R15790</f>
        <v>0</v>
      </c>
      <c r="P770" s="31">
        <f>[1]consoCURRENT!S15790</f>
        <v>0</v>
      </c>
      <c r="Q770" s="31">
        <f>[1]consoCURRENT!T15790</f>
        <v>0</v>
      </c>
      <c r="R770" s="31">
        <f>[1]consoCURRENT!U15790</f>
        <v>0</v>
      </c>
      <c r="S770" s="31">
        <f>[1]consoCURRENT!V15790</f>
        <v>0</v>
      </c>
      <c r="T770" s="31">
        <f>[1]consoCURRENT!W15790</f>
        <v>0</v>
      </c>
      <c r="U770" s="31">
        <f>[1]consoCURRENT!X15790</f>
        <v>0</v>
      </c>
      <c r="V770" s="31">
        <f>[1]consoCURRENT!Y15790</f>
        <v>0</v>
      </c>
      <c r="W770" s="31">
        <f>[1]consoCURRENT!Z15790</f>
        <v>0</v>
      </c>
      <c r="X770" s="31">
        <f>[1]consoCURRENT!AA15790</f>
        <v>0</v>
      </c>
      <c r="Y770" s="31">
        <f>[1]consoCURRENT!AB15790</f>
        <v>0</v>
      </c>
      <c r="Z770" s="31">
        <f t="shared" si="378"/>
        <v>0</v>
      </c>
      <c r="AA770" s="31">
        <f>D770-Z770</f>
        <v>0</v>
      </c>
      <c r="AB770" s="39"/>
      <c r="AC770" s="32"/>
      <c r="AE770" s="128"/>
      <c r="AF770" s="128"/>
      <c r="AG770" s="128"/>
      <c r="AH770" s="128"/>
      <c r="AI770" s="128"/>
      <c r="AJ770" s="128"/>
      <c r="AK770" s="128"/>
    </row>
    <row r="771" spans="1:37" s="33" customFormat="1" ht="18" hidden="1" customHeight="1" x14ac:dyDescent="0.25">
      <c r="A771" s="40" t="s">
        <v>38</v>
      </c>
      <c r="B771" s="41">
        <f t="shared" ref="B771:AA771" si="379">SUM(B767:B770)</f>
        <v>6377197.5800000047</v>
      </c>
      <c r="C771" s="41">
        <f t="shared" si="379"/>
        <v>0</v>
      </c>
      <c r="D771" s="41">
        <f t="shared" si="379"/>
        <v>6377197.5800000066</v>
      </c>
      <c r="E771" s="41">
        <f t="shared" si="379"/>
        <v>728436.61</v>
      </c>
      <c r="F771" s="41">
        <f t="shared" si="379"/>
        <v>0</v>
      </c>
      <c r="G771" s="41">
        <f t="shared" si="379"/>
        <v>0</v>
      </c>
      <c r="H771" s="41">
        <f t="shared" si="379"/>
        <v>0</v>
      </c>
      <c r="I771" s="41">
        <f t="shared" si="379"/>
        <v>0</v>
      </c>
      <c r="J771" s="41">
        <f t="shared" si="379"/>
        <v>0</v>
      </c>
      <c r="K771" s="41">
        <f t="shared" si="379"/>
        <v>0</v>
      </c>
      <c r="L771" s="41">
        <f t="shared" si="379"/>
        <v>0</v>
      </c>
      <c r="M771" s="41">
        <f t="shared" si="379"/>
        <v>0</v>
      </c>
      <c r="N771" s="41">
        <f t="shared" si="379"/>
        <v>728436.61</v>
      </c>
      <c r="O771" s="41">
        <f t="shared" si="379"/>
        <v>0</v>
      </c>
      <c r="P771" s="41">
        <f t="shared" si="379"/>
        <v>0</v>
      </c>
      <c r="Q771" s="41">
        <f t="shared" si="379"/>
        <v>0</v>
      </c>
      <c r="R771" s="41">
        <f t="shared" si="379"/>
        <v>0</v>
      </c>
      <c r="S771" s="41">
        <f t="shared" si="379"/>
        <v>0</v>
      </c>
      <c r="T771" s="41">
        <f t="shared" si="379"/>
        <v>0</v>
      </c>
      <c r="U771" s="41">
        <f t="shared" si="379"/>
        <v>0</v>
      </c>
      <c r="V771" s="41">
        <f t="shared" si="379"/>
        <v>0</v>
      </c>
      <c r="W771" s="41">
        <f t="shared" si="379"/>
        <v>0</v>
      </c>
      <c r="X771" s="41">
        <f t="shared" si="379"/>
        <v>0</v>
      </c>
      <c r="Y771" s="41">
        <f t="shared" si="379"/>
        <v>0</v>
      </c>
      <c r="Z771" s="41">
        <f t="shared" si="379"/>
        <v>728436.61</v>
      </c>
      <c r="AA771" s="41">
        <f t="shared" si="379"/>
        <v>5648760.9700000063</v>
      </c>
      <c r="AB771" s="42">
        <f>Z771/D771</f>
        <v>0.11422519074593251</v>
      </c>
      <c r="AC771" s="32"/>
      <c r="AE771" s="128"/>
      <c r="AF771" s="128"/>
      <c r="AG771" s="128"/>
      <c r="AH771" s="128"/>
      <c r="AI771" s="128"/>
      <c r="AJ771" s="128"/>
      <c r="AK771" s="128"/>
    </row>
    <row r="772" spans="1:37" s="33" customFormat="1" ht="18" hidden="1" customHeight="1" x14ac:dyDescent="0.25">
      <c r="A772" s="43" t="s">
        <v>39</v>
      </c>
      <c r="B772" s="31">
        <f>[1]consoCURRENT!E15794</f>
        <v>0</v>
      </c>
      <c r="C772" s="31">
        <f>[1]consoCURRENT!F15794</f>
        <v>0</v>
      </c>
      <c r="D772" s="31">
        <f>[1]consoCURRENT!G15794</f>
        <v>0</v>
      </c>
      <c r="E772" s="31">
        <f>[1]consoCURRENT!H15794</f>
        <v>0</v>
      </c>
      <c r="F772" s="31">
        <f>[1]consoCURRENT!I15794</f>
        <v>0</v>
      </c>
      <c r="G772" s="31">
        <f>[1]consoCURRENT!J15794</f>
        <v>0</v>
      </c>
      <c r="H772" s="31">
        <f>[1]consoCURRENT!K15794</f>
        <v>0</v>
      </c>
      <c r="I772" s="31">
        <f>[1]consoCURRENT!L15794</f>
        <v>0</v>
      </c>
      <c r="J772" s="31">
        <f>[1]consoCURRENT!M15794</f>
        <v>0</v>
      </c>
      <c r="K772" s="31">
        <f>[1]consoCURRENT!N15794</f>
        <v>0</v>
      </c>
      <c r="L772" s="31">
        <f>[1]consoCURRENT!O15794</f>
        <v>0</v>
      </c>
      <c r="M772" s="31">
        <f>[1]consoCURRENT!P15794</f>
        <v>0</v>
      </c>
      <c r="N772" s="31">
        <f>[1]consoCURRENT!Q15794</f>
        <v>0</v>
      </c>
      <c r="O772" s="31">
        <f>[1]consoCURRENT!R15794</f>
        <v>0</v>
      </c>
      <c r="P772" s="31">
        <f>[1]consoCURRENT!S15794</f>
        <v>0</v>
      </c>
      <c r="Q772" s="31">
        <f>[1]consoCURRENT!T15794</f>
        <v>0</v>
      </c>
      <c r="R772" s="31">
        <f>[1]consoCURRENT!U15794</f>
        <v>0</v>
      </c>
      <c r="S772" s="31">
        <f>[1]consoCURRENT!V15794</f>
        <v>0</v>
      </c>
      <c r="T772" s="31">
        <f>[1]consoCURRENT!W15794</f>
        <v>0</v>
      </c>
      <c r="U772" s="31">
        <f>[1]consoCURRENT!X15794</f>
        <v>0</v>
      </c>
      <c r="V772" s="31">
        <f>[1]consoCURRENT!Y15794</f>
        <v>0</v>
      </c>
      <c r="W772" s="31">
        <f>[1]consoCURRENT!Z15794</f>
        <v>0</v>
      </c>
      <c r="X772" s="31">
        <f>[1]consoCURRENT!AA15794</f>
        <v>0</v>
      </c>
      <c r="Y772" s="31">
        <f>[1]consoCURRENT!AB15794</f>
        <v>0</v>
      </c>
      <c r="Z772" s="31">
        <f t="shared" ref="Z772" si="380">SUM(M772:Y772)</f>
        <v>0</v>
      </c>
      <c r="AA772" s="31">
        <f>D772-Z772</f>
        <v>0</v>
      </c>
      <c r="AB772" s="39" t="e">
        <f>Z772/D772</f>
        <v>#DIV/0!</v>
      </c>
      <c r="AC772" s="32"/>
      <c r="AE772" s="128"/>
      <c r="AF772" s="128"/>
      <c r="AG772" s="128"/>
      <c r="AH772" s="128"/>
      <c r="AI772" s="128"/>
      <c r="AJ772" s="128"/>
      <c r="AK772" s="128"/>
    </row>
    <row r="773" spans="1:37" s="33" customFormat="1" ht="18" hidden="1" customHeight="1" x14ac:dyDescent="0.25">
      <c r="A773" s="40" t="s">
        <v>40</v>
      </c>
      <c r="B773" s="41">
        <f t="shared" ref="B773:AA773" si="381">B772+B771</f>
        <v>6377197.5800000047</v>
      </c>
      <c r="C773" s="41">
        <f t="shared" si="381"/>
        <v>0</v>
      </c>
      <c r="D773" s="41">
        <f t="shared" si="381"/>
        <v>6377197.5800000066</v>
      </c>
      <c r="E773" s="41">
        <f t="shared" si="381"/>
        <v>728436.61</v>
      </c>
      <c r="F773" s="41">
        <f t="shared" si="381"/>
        <v>0</v>
      </c>
      <c r="G773" s="41">
        <f t="shared" si="381"/>
        <v>0</v>
      </c>
      <c r="H773" s="41">
        <f t="shared" si="381"/>
        <v>0</v>
      </c>
      <c r="I773" s="41">
        <f t="shared" si="381"/>
        <v>0</v>
      </c>
      <c r="J773" s="41">
        <f t="shared" si="381"/>
        <v>0</v>
      </c>
      <c r="K773" s="41">
        <f t="shared" si="381"/>
        <v>0</v>
      </c>
      <c r="L773" s="41">
        <f t="shared" si="381"/>
        <v>0</v>
      </c>
      <c r="M773" s="41">
        <f t="shared" si="381"/>
        <v>0</v>
      </c>
      <c r="N773" s="41">
        <f t="shared" si="381"/>
        <v>728436.61</v>
      </c>
      <c r="O773" s="41">
        <f t="shared" si="381"/>
        <v>0</v>
      </c>
      <c r="P773" s="41">
        <f t="shared" si="381"/>
        <v>0</v>
      </c>
      <c r="Q773" s="41">
        <f t="shared" si="381"/>
        <v>0</v>
      </c>
      <c r="R773" s="41">
        <f t="shared" si="381"/>
        <v>0</v>
      </c>
      <c r="S773" s="41">
        <f t="shared" si="381"/>
        <v>0</v>
      </c>
      <c r="T773" s="41">
        <f t="shared" si="381"/>
        <v>0</v>
      </c>
      <c r="U773" s="41">
        <f t="shared" si="381"/>
        <v>0</v>
      </c>
      <c r="V773" s="41">
        <f t="shared" si="381"/>
        <v>0</v>
      </c>
      <c r="W773" s="41">
        <f t="shared" si="381"/>
        <v>0</v>
      </c>
      <c r="X773" s="41">
        <f t="shared" si="381"/>
        <v>0</v>
      </c>
      <c r="Y773" s="41">
        <f t="shared" si="381"/>
        <v>0</v>
      </c>
      <c r="Z773" s="41">
        <f t="shared" si="381"/>
        <v>728436.61</v>
      </c>
      <c r="AA773" s="41">
        <f t="shared" si="381"/>
        <v>5648760.9700000063</v>
      </c>
      <c r="AB773" s="42">
        <f>Z773/D773</f>
        <v>0.11422519074593251</v>
      </c>
      <c r="AC773" s="44"/>
      <c r="AE773" s="128"/>
      <c r="AF773" s="128"/>
      <c r="AG773" s="128"/>
      <c r="AH773" s="128"/>
      <c r="AI773" s="128"/>
      <c r="AJ773" s="128"/>
      <c r="AK773" s="128"/>
    </row>
    <row r="774" spans="1:37" s="33" customFormat="1" ht="15" hidden="1" customHeight="1" x14ac:dyDescent="0.25">
      <c r="A774" s="34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2"/>
      <c r="AE774" s="128"/>
      <c r="AF774" s="128"/>
      <c r="AG774" s="128"/>
      <c r="AH774" s="128"/>
      <c r="AI774" s="128"/>
      <c r="AJ774" s="128"/>
      <c r="AK774" s="128"/>
    </row>
    <row r="775" spans="1:37" s="33" customFormat="1" ht="15" hidden="1" customHeight="1" x14ac:dyDescent="0.25">
      <c r="A775" s="34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2"/>
      <c r="AE775" s="128"/>
      <c r="AF775" s="128"/>
      <c r="AG775" s="128"/>
      <c r="AH775" s="128"/>
      <c r="AI775" s="128"/>
      <c r="AJ775" s="128"/>
      <c r="AK775" s="128"/>
    </row>
    <row r="776" spans="1:37" s="33" customFormat="1" ht="15" hidden="1" customHeight="1" x14ac:dyDescent="0.25">
      <c r="A776" s="48" t="s">
        <v>47</v>
      </c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2"/>
      <c r="AE776" s="128"/>
      <c r="AF776" s="128"/>
      <c r="AG776" s="128"/>
      <c r="AH776" s="128"/>
      <c r="AI776" s="128"/>
      <c r="AJ776" s="128"/>
      <c r="AK776" s="128"/>
    </row>
    <row r="777" spans="1:37" s="33" customFormat="1" ht="18" hidden="1" customHeight="1" x14ac:dyDescent="0.2">
      <c r="A777" s="36" t="s">
        <v>34</v>
      </c>
      <c r="B777" s="31">
        <f>[1]consoCURRENT!E15855</f>
        <v>0</v>
      </c>
      <c r="C777" s="31">
        <f>[1]consoCURRENT!F15855</f>
        <v>0</v>
      </c>
      <c r="D777" s="31">
        <f>[1]consoCURRENT!G15855</f>
        <v>0</v>
      </c>
      <c r="E777" s="31">
        <f>[1]consoCURRENT!H15855</f>
        <v>0</v>
      </c>
      <c r="F777" s="31">
        <f>[1]consoCURRENT!I15855</f>
        <v>0</v>
      </c>
      <c r="G777" s="31">
        <f>[1]consoCURRENT!J15855</f>
        <v>0</v>
      </c>
      <c r="H777" s="31">
        <f>[1]consoCURRENT!K15855</f>
        <v>0</v>
      </c>
      <c r="I777" s="31">
        <f>[1]consoCURRENT!L15855</f>
        <v>0</v>
      </c>
      <c r="J777" s="31">
        <f>[1]consoCURRENT!M15855</f>
        <v>0</v>
      </c>
      <c r="K777" s="31">
        <f>[1]consoCURRENT!N15855</f>
        <v>0</v>
      </c>
      <c r="L777" s="31">
        <f>[1]consoCURRENT!O15855</f>
        <v>0</v>
      </c>
      <c r="M777" s="31">
        <f>[1]consoCURRENT!P15855</f>
        <v>0</v>
      </c>
      <c r="N777" s="31">
        <f>[1]consoCURRENT!Q15855</f>
        <v>0</v>
      </c>
      <c r="O777" s="31">
        <f>[1]consoCURRENT!R15855</f>
        <v>0</v>
      </c>
      <c r="P777" s="31">
        <f>[1]consoCURRENT!S15855</f>
        <v>0</v>
      </c>
      <c r="Q777" s="31">
        <f>[1]consoCURRENT!T15855</f>
        <v>0</v>
      </c>
      <c r="R777" s="31">
        <f>[1]consoCURRENT!U15855</f>
        <v>0</v>
      </c>
      <c r="S777" s="31">
        <f>[1]consoCURRENT!V15855</f>
        <v>0</v>
      </c>
      <c r="T777" s="31">
        <f>[1]consoCURRENT!W15855</f>
        <v>0</v>
      </c>
      <c r="U777" s="31">
        <f>[1]consoCURRENT!X15855</f>
        <v>0</v>
      </c>
      <c r="V777" s="31">
        <f>[1]consoCURRENT!Y15855</f>
        <v>0</v>
      </c>
      <c r="W777" s="31">
        <f>[1]consoCURRENT!Z15855</f>
        <v>0</v>
      </c>
      <c r="X777" s="31">
        <f>[1]consoCURRENT!AA15855</f>
        <v>0</v>
      </c>
      <c r="Y777" s="31">
        <f>[1]consoCURRENT!AB15855</f>
        <v>0</v>
      </c>
      <c r="Z777" s="31">
        <f>SUM(M777:Y777)</f>
        <v>0</v>
      </c>
      <c r="AA777" s="31">
        <f>D777-Z777</f>
        <v>0</v>
      </c>
      <c r="AB777" s="39" t="e">
        <f>Z777/D777</f>
        <v>#DIV/0!</v>
      </c>
      <c r="AC777" s="32"/>
      <c r="AE777" s="128"/>
      <c r="AF777" s="128"/>
      <c r="AG777" s="128"/>
      <c r="AH777" s="128"/>
      <c r="AI777" s="128"/>
      <c r="AJ777" s="128"/>
      <c r="AK777" s="128"/>
    </row>
    <row r="778" spans="1:37" s="33" customFormat="1" ht="18" hidden="1" customHeight="1" x14ac:dyDescent="0.2">
      <c r="A778" s="36" t="s">
        <v>35</v>
      </c>
      <c r="B778" s="31">
        <f>[1]consoCURRENT!E15968</f>
        <v>3401155.3799999962</v>
      </c>
      <c r="C778" s="31">
        <f>[1]consoCURRENT!F15968</f>
        <v>-5.8207660913467407E-11</v>
      </c>
      <c r="D778" s="31">
        <f>[1]consoCURRENT!G15968</f>
        <v>3401155.3799999957</v>
      </c>
      <c r="E778" s="31">
        <f>[1]consoCURRENT!H15968</f>
        <v>370486.87999999989</v>
      </c>
      <c r="F778" s="31">
        <f>[1]consoCURRENT!I15968</f>
        <v>0</v>
      </c>
      <c r="G778" s="31">
        <f>[1]consoCURRENT!J15968</f>
        <v>0</v>
      </c>
      <c r="H778" s="31">
        <f>[1]consoCURRENT!K15968</f>
        <v>0</v>
      </c>
      <c r="I778" s="31">
        <f>[1]consoCURRENT!L15968</f>
        <v>0</v>
      </c>
      <c r="J778" s="31">
        <f>[1]consoCURRENT!M15968</f>
        <v>0</v>
      </c>
      <c r="K778" s="31">
        <f>[1]consoCURRENT!N15968</f>
        <v>0</v>
      </c>
      <c r="L778" s="31">
        <f>[1]consoCURRENT!O15968</f>
        <v>0</v>
      </c>
      <c r="M778" s="31">
        <f>[1]consoCURRENT!P15968</f>
        <v>0</v>
      </c>
      <c r="N778" s="31">
        <f>[1]consoCURRENT!Q15968</f>
        <v>0</v>
      </c>
      <c r="O778" s="31">
        <f>[1]consoCURRENT!R15968</f>
        <v>4436</v>
      </c>
      <c r="P778" s="31">
        <f>[1]consoCURRENT!S15968</f>
        <v>366050.87999999989</v>
      </c>
      <c r="Q778" s="31">
        <f>[1]consoCURRENT!T15968</f>
        <v>0</v>
      </c>
      <c r="R778" s="31">
        <f>[1]consoCURRENT!U15968</f>
        <v>0</v>
      </c>
      <c r="S778" s="31">
        <f>[1]consoCURRENT!V15968</f>
        <v>0</v>
      </c>
      <c r="T778" s="31">
        <f>[1]consoCURRENT!W15968</f>
        <v>0</v>
      </c>
      <c r="U778" s="31">
        <f>[1]consoCURRENT!X15968</f>
        <v>0</v>
      </c>
      <c r="V778" s="31">
        <f>[1]consoCURRENT!Y15968</f>
        <v>0</v>
      </c>
      <c r="W778" s="31">
        <f>[1]consoCURRENT!Z15968</f>
        <v>0</v>
      </c>
      <c r="X778" s="31">
        <f>[1]consoCURRENT!AA15968</f>
        <v>0</v>
      </c>
      <c r="Y778" s="31">
        <f>[1]consoCURRENT!AB15968</f>
        <v>0</v>
      </c>
      <c r="Z778" s="31">
        <f t="shared" ref="Z778:Z780" si="382">SUM(M778:Y778)</f>
        <v>370486.87999999989</v>
      </c>
      <c r="AA778" s="31">
        <f>D778-Z778</f>
        <v>3030668.4999999958</v>
      </c>
      <c r="AB778" s="39">
        <f>Z778/D778</f>
        <v>0.10892971317293959</v>
      </c>
      <c r="AC778" s="32"/>
      <c r="AE778" s="128"/>
      <c r="AF778" s="128"/>
      <c r="AG778" s="128"/>
      <c r="AH778" s="128"/>
      <c r="AI778" s="128"/>
      <c r="AJ778" s="128"/>
      <c r="AK778" s="128"/>
    </row>
    <row r="779" spans="1:37" s="33" customFormat="1" ht="18" hidden="1" customHeight="1" x14ac:dyDescent="0.2">
      <c r="A779" s="36" t="s">
        <v>36</v>
      </c>
      <c r="B779" s="31">
        <f>[1]consoCURRENT!E15974</f>
        <v>0</v>
      </c>
      <c r="C779" s="31">
        <f>[1]consoCURRENT!F15974</f>
        <v>0</v>
      </c>
      <c r="D779" s="31">
        <f>[1]consoCURRENT!G15974</f>
        <v>0</v>
      </c>
      <c r="E779" s="31">
        <f>[1]consoCURRENT!H15974</f>
        <v>0</v>
      </c>
      <c r="F779" s="31">
        <f>[1]consoCURRENT!I15974</f>
        <v>0</v>
      </c>
      <c r="G779" s="31">
        <f>[1]consoCURRENT!J15974</f>
        <v>0</v>
      </c>
      <c r="H779" s="31">
        <f>[1]consoCURRENT!K15974</f>
        <v>0</v>
      </c>
      <c r="I779" s="31">
        <f>[1]consoCURRENT!L15974</f>
        <v>0</v>
      </c>
      <c r="J779" s="31">
        <f>[1]consoCURRENT!M15974</f>
        <v>0</v>
      </c>
      <c r="K779" s="31">
        <f>[1]consoCURRENT!N15974</f>
        <v>0</v>
      </c>
      <c r="L779" s="31">
        <f>[1]consoCURRENT!O15974</f>
        <v>0</v>
      </c>
      <c r="M779" s="31">
        <f>[1]consoCURRENT!P15974</f>
        <v>0</v>
      </c>
      <c r="N779" s="31">
        <f>[1]consoCURRENT!Q15974</f>
        <v>0</v>
      </c>
      <c r="O779" s="31">
        <f>[1]consoCURRENT!R15974</f>
        <v>0</v>
      </c>
      <c r="P779" s="31">
        <f>[1]consoCURRENT!S15974</f>
        <v>0</v>
      </c>
      <c r="Q779" s="31">
        <f>[1]consoCURRENT!T15974</f>
        <v>0</v>
      </c>
      <c r="R779" s="31">
        <f>[1]consoCURRENT!U15974</f>
        <v>0</v>
      </c>
      <c r="S779" s="31">
        <f>[1]consoCURRENT!V15974</f>
        <v>0</v>
      </c>
      <c r="T779" s="31">
        <f>[1]consoCURRENT!W15974</f>
        <v>0</v>
      </c>
      <c r="U779" s="31">
        <f>[1]consoCURRENT!X15974</f>
        <v>0</v>
      </c>
      <c r="V779" s="31">
        <f>[1]consoCURRENT!Y15974</f>
        <v>0</v>
      </c>
      <c r="W779" s="31">
        <f>[1]consoCURRENT!Z15974</f>
        <v>0</v>
      </c>
      <c r="X779" s="31">
        <f>[1]consoCURRENT!AA15974</f>
        <v>0</v>
      </c>
      <c r="Y779" s="31">
        <f>[1]consoCURRENT!AB15974</f>
        <v>0</v>
      </c>
      <c r="Z779" s="31">
        <f t="shared" si="382"/>
        <v>0</v>
      </c>
      <c r="AA779" s="31">
        <f>D779-Z779</f>
        <v>0</v>
      </c>
      <c r="AB779" s="39"/>
      <c r="AC779" s="32"/>
      <c r="AE779" s="128"/>
      <c r="AF779" s="128"/>
      <c r="AG779" s="128"/>
      <c r="AH779" s="128"/>
      <c r="AI779" s="128"/>
      <c r="AJ779" s="128"/>
      <c r="AK779" s="128"/>
    </row>
    <row r="780" spans="1:37" s="33" customFormat="1" ht="18" hidden="1" customHeight="1" x14ac:dyDescent="0.2">
      <c r="A780" s="36" t="s">
        <v>37</v>
      </c>
      <c r="B780" s="31">
        <f>[1]consoCURRENT!E16003</f>
        <v>0</v>
      </c>
      <c r="C780" s="31">
        <f>[1]consoCURRENT!F16003</f>
        <v>0</v>
      </c>
      <c r="D780" s="31">
        <f>[1]consoCURRENT!G16003</f>
        <v>0</v>
      </c>
      <c r="E780" s="31">
        <f>[1]consoCURRENT!H16003</f>
        <v>0</v>
      </c>
      <c r="F780" s="31">
        <f>[1]consoCURRENT!I16003</f>
        <v>0</v>
      </c>
      <c r="G780" s="31">
        <f>[1]consoCURRENT!J16003</f>
        <v>0</v>
      </c>
      <c r="H780" s="31">
        <f>[1]consoCURRENT!K16003</f>
        <v>0</v>
      </c>
      <c r="I780" s="31">
        <f>[1]consoCURRENT!L16003</f>
        <v>0</v>
      </c>
      <c r="J780" s="31">
        <f>[1]consoCURRENT!M16003</f>
        <v>0</v>
      </c>
      <c r="K780" s="31">
        <f>[1]consoCURRENT!N16003</f>
        <v>0</v>
      </c>
      <c r="L780" s="31">
        <f>[1]consoCURRENT!O16003</f>
        <v>0</v>
      </c>
      <c r="M780" s="31">
        <f>[1]consoCURRENT!P16003</f>
        <v>0</v>
      </c>
      <c r="N780" s="31">
        <f>[1]consoCURRENT!Q16003</f>
        <v>0</v>
      </c>
      <c r="O780" s="31">
        <f>[1]consoCURRENT!R16003</f>
        <v>0</v>
      </c>
      <c r="P780" s="31">
        <f>[1]consoCURRENT!S16003</f>
        <v>0</v>
      </c>
      <c r="Q780" s="31">
        <f>[1]consoCURRENT!T16003</f>
        <v>0</v>
      </c>
      <c r="R780" s="31">
        <f>[1]consoCURRENT!U16003</f>
        <v>0</v>
      </c>
      <c r="S780" s="31">
        <f>[1]consoCURRENT!V16003</f>
        <v>0</v>
      </c>
      <c r="T780" s="31">
        <f>[1]consoCURRENT!W16003</f>
        <v>0</v>
      </c>
      <c r="U780" s="31">
        <f>[1]consoCURRENT!X16003</f>
        <v>0</v>
      </c>
      <c r="V780" s="31">
        <f>[1]consoCURRENT!Y16003</f>
        <v>0</v>
      </c>
      <c r="W780" s="31">
        <f>[1]consoCURRENT!Z16003</f>
        <v>0</v>
      </c>
      <c r="X780" s="31">
        <f>[1]consoCURRENT!AA16003</f>
        <v>0</v>
      </c>
      <c r="Y780" s="31">
        <f>[1]consoCURRENT!AB16003</f>
        <v>0</v>
      </c>
      <c r="Z780" s="31">
        <f t="shared" si="382"/>
        <v>0</v>
      </c>
      <c r="AA780" s="31">
        <f>D780-Z780</f>
        <v>0</v>
      </c>
      <c r="AB780" s="39"/>
      <c r="AC780" s="32"/>
      <c r="AE780" s="128"/>
      <c r="AF780" s="128"/>
      <c r="AG780" s="128"/>
      <c r="AH780" s="128"/>
      <c r="AI780" s="128"/>
      <c r="AJ780" s="128"/>
      <c r="AK780" s="128"/>
    </row>
    <row r="781" spans="1:37" s="33" customFormat="1" ht="18" hidden="1" customHeight="1" x14ac:dyDescent="0.25">
      <c r="A781" s="40" t="s">
        <v>38</v>
      </c>
      <c r="B781" s="41">
        <f t="shared" ref="B781:D781" si="383">SUM(B777:B780)</f>
        <v>3401155.3799999962</v>
      </c>
      <c r="C781" s="41">
        <f t="shared" si="383"/>
        <v>-5.8207660913467407E-11</v>
      </c>
      <c r="D781" s="41">
        <f t="shared" si="383"/>
        <v>3401155.3799999957</v>
      </c>
      <c r="E781" s="41">
        <f t="shared" ref="E781" si="384">SUM(E777:E780)</f>
        <v>370486.87999999989</v>
      </c>
      <c r="F781" s="41">
        <f t="shared" ref="F781:AA781" si="385">SUM(F777:F780)</f>
        <v>0</v>
      </c>
      <c r="G781" s="41">
        <f t="shared" si="385"/>
        <v>0</v>
      </c>
      <c r="H781" s="41">
        <f t="shared" si="385"/>
        <v>0</v>
      </c>
      <c r="I781" s="41">
        <f t="shared" si="385"/>
        <v>0</v>
      </c>
      <c r="J781" s="41">
        <f t="shared" si="385"/>
        <v>0</v>
      </c>
      <c r="K781" s="41">
        <f t="shared" si="385"/>
        <v>0</v>
      </c>
      <c r="L781" s="41">
        <f t="shared" si="385"/>
        <v>0</v>
      </c>
      <c r="M781" s="41">
        <f t="shared" si="385"/>
        <v>0</v>
      </c>
      <c r="N781" s="41">
        <f t="shared" si="385"/>
        <v>0</v>
      </c>
      <c r="O781" s="41">
        <f t="shared" si="385"/>
        <v>4436</v>
      </c>
      <c r="P781" s="41">
        <f t="shared" si="385"/>
        <v>366050.87999999989</v>
      </c>
      <c r="Q781" s="41">
        <f t="shared" si="385"/>
        <v>0</v>
      </c>
      <c r="R781" s="41">
        <f t="shared" si="385"/>
        <v>0</v>
      </c>
      <c r="S781" s="41">
        <f t="shared" si="385"/>
        <v>0</v>
      </c>
      <c r="T781" s="41">
        <f t="shared" si="385"/>
        <v>0</v>
      </c>
      <c r="U781" s="41">
        <f t="shared" si="385"/>
        <v>0</v>
      </c>
      <c r="V781" s="41">
        <f t="shared" si="385"/>
        <v>0</v>
      </c>
      <c r="W781" s="41">
        <f t="shared" si="385"/>
        <v>0</v>
      </c>
      <c r="X781" s="41">
        <f t="shared" si="385"/>
        <v>0</v>
      </c>
      <c r="Y781" s="41">
        <f t="shared" si="385"/>
        <v>0</v>
      </c>
      <c r="Z781" s="41">
        <f t="shared" si="385"/>
        <v>370486.87999999989</v>
      </c>
      <c r="AA781" s="41">
        <f t="shared" si="385"/>
        <v>3030668.4999999958</v>
      </c>
      <c r="AB781" s="42">
        <f>Z781/D781</f>
        <v>0.10892971317293959</v>
      </c>
      <c r="AC781" s="32"/>
      <c r="AE781" s="128"/>
      <c r="AF781" s="128"/>
      <c r="AG781" s="128"/>
      <c r="AH781" s="128"/>
      <c r="AI781" s="128"/>
      <c r="AJ781" s="128"/>
      <c r="AK781" s="128"/>
    </row>
    <row r="782" spans="1:37" s="33" customFormat="1" ht="18" hidden="1" customHeight="1" x14ac:dyDescent="0.25">
      <c r="A782" s="43" t="s">
        <v>39</v>
      </c>
      <c r="B782" s="31">
        <f>[1]consoCURRENT!E16007</f>
        <v>0</v>
      </c>
      <c r="C782" s="31">
        <f>[1]consoCURRENT!F16007</f>
        <v>0</v>
      </c>
      <c r="D782" s="31">
        <f>[1]consoCURRENT!G16007</f>
        <v>0</v>
      </c>
      <c r="E782" s="31">
        <f>[1]consoCURRENT!H16007</f>
        <v>0</v>
      </c>
      <c r="F782" s="31">
        <f>[1]consoCURRENT!I16007</f>
        <v>0</v>
      </c>
      <c r="G782" s="31">
        <f>[1]consoCURRENT!J16007</f>
        <v>0</v>
      </c>
      <c r="H782" s="31">
        <f>[1]consoCURRENT!K16007</f>
        <v>0</v>
      </c>
      <c r="I782" s="31">
        <f>[1]consoCURRENT!L16007</f>
        <v>0</v>
      </c>
      <c r="J782" s="31">
        <f>[1]consoCURRENT!M16007</f>
        <v>0</v>
      </c>
      <c r="K782" s="31">
        <f>[1]consoCURRENT!N16007</f>
        <v>0</v>
      </c>
      <c r="L782" s="31">
        <f>[1]consoCURRENT!O16007</f>
        <v>0</v>
      </c>
      <c r="M782" s="31">
        <f>[1]consoCURRENT!P16007</f>
        <v>0</v>
      </c>
      <c r="N782" s="31">
        <f>[1]consoCURRENT!Q16007</f>
        <v>0</v>
      </c>
      <c r="O782" s="31">
        <f>[1]consoCURRENT!R16007</f>
        <v>0</v>
      </c>
      <c r="P782" s="31">
        <f>[1]consoCURRENT!S16007</f>
        <v>0</v>
      </c>
      <c r="Q782" s="31">
        <f>[1]consoCURRENT!T16007</f>
        <v>0</v>
      </c>
      <c r="R782" s="31">
        <f>[1]consoCURRENT!U16007</f>
        <v>0</v>
      </c>
      <c r="S782" s="31">
        <f>[1]consoCURRENT!V16007</f>
        <v>0</v>
      </c>
      <c r="T782" s="31">
        <f>[1]consoCURRENT!W16007</f>
        <v>0</v>
      </c>
      <c r="U782" s="31">
        <f>[1]consoCURRENT!X16007</f>
        <v>0</v>
      </c>
      <c r="V782" s="31">
        <f>[1]consoCURRENT!Y16007</f>
        <v>0</v>
      </c>
      <c r="W782" s="31">
        <f>[1]consoCURRENT!Z16007</f>
        <v>0</v>
      </c>
      <c r="X782" s="31">
        <f>[1]consoCURRENT!AA16007</f>
        <v>0</v>
      </c>
      <c r="Y782" s="31">
        <f>[1]consoCURRENT!AB16007</f>
        <v>0</v>
      </c>
      <c r="Z782" s="31">
        <f t="shared" ref="Z782" si="386">SUM(M782:Y782)</f>
        <v>0</v>
      </c>
      <c r="AA782" s="31">
        <f>D782-Z782</f>
        <v>0</v>
      </c>
      <c r="AB782" s="39" t="e">
        <f>Z782/D782</f>
        <v>#DIV/0!</v>
      </c>
      <c r="AC782" s="32"/>
      <c r="AE782" s="128"/>
      <c r="AF782" s="128"/>
      <c r="AG782" s="128"/>
      <c r="AH782" s="128"/>
      <c r="AI782" s="128"/>
      <c r="AJ782" s="128"/>
      <c r="AK782" s="128"/>
    </row>
    <row r="783" spans="1:37" s="33" customFormat="1" ht="18" hidden="1" customHeight="1" x14ac:dyDescent="0.25">
      <c r="A783" s="40" t="s">
        <v>40</v>
      </c>
      <c r="B783" s="41">
        <f t="shared" ref="B783:AA783" si="387">B782+B781</f>
        <v>3401155.3799999962</v>
      </c>
      <c r="C783" s="41">
        <f t="shared" si="387"/>
        <v>-5.8207660913467407E-11</v>
      </c>
      <c r="D783" s="41">
        <f t="shared" si="387"/>
        <v>3401155.3799999957</v>
      </c>
      <c r="E783" s="41">
        <f t="shared" si="387"/>
        <v>370486.87999999989</v>
      </c>
      <c r="F783" s="41">
        <f t="shared" si="387"/>
        <v>0</v>
      </c>
      <c r="G783" s="41">
        <f t="shared" si="387"/>
        <v>0</v>
      </c>
      <c r="H783" s="41">
        <f t="shared" si="387"/>
        <v>0</v>
      </c>
      <c r="I783" s="41">
        <f t="shared" si="387"/>
        <v>0</v>
      </c>
      <c r="J783" s="41">
        <f t="shared" si="387"/>
        <v>0</v>
      </c>
      <c r="K783" s="41">
        <f t="shared" si="387"/>
        <v>0</v>
      </c>
      <c r="L783" s="41">
        <f t="shared" si="387"/>
        <v>0</v>
      </c>
      <c r="M783" s="41">
        <f t="shared" si="387"/>
        <v>0</v>
      </c>
      <c r="N783" s="41">
        <f t="shared" si="387"/>
        <v>0</v>
      </c>
      <c r="O783" s="41">
        <f t="shared" si="387"/>
        <v>4436</v>
      </c>
      <c r="P783" s="41">
        <f t="shared" si="387"/>
        <v>366050.87999999989</v>
      </c>
      <c r="Q783" s="41">
        <f t="shared" si="387"/>
        <v>0</v>
      </c>
      <c r="R783" s="41">
        <f t="shared" si="387"/>
        <v>0</v>
      </c>
      <c r="S783" s="41">
        <f t="shared" si="387"/>
        <v>0</v>
      </c>
      <c r="T783" s="41">
        <f t="shared" si="387"/>
        <v>0</v>
      </c>
      <c r="U783" s="41">
        <f t="shared" si="387"/>
        <v>0</v>
      </c>
      <c r="V783" s="41">
        <f t="shared" si="387"/>
        <v>0</v>
      </c>
      <c r="W783" s="41">
        <f t="shared" si="387"/>
        <v>0</v>
      </c>
      <c r="X783" s="41">
        <f t="shared" si="387"/>
        <v>0</v>
      </c>
      <c r="Y783" s="41">
        <f t="shared" si="387"/>
        <v>0</v>
      </c>
      <c r="Z783" s="41">
        <f t="shared" si="387"/>
        <v>370486.87999999989</v>
      </c>
      <c r="AA783" s="41">
        <f t="shared" si="387"/>
        <v>3030668.4999999958</v>
      </c>
      <c r="AB783" s="42">
        <f>Z783/D783</f>
        <v>0.10892971317293959</v>
      </c>
      <c r="AC783" s="44"/>
      <c r="AE783" s="128"/>
      <c r="AF783" s="128"/>
      <c r="AG783" s="128"/>
      <c r="AH783" s="128"/>
      <c r="AI783" s="128"/>
      <c r="AJ783" s="128"/>
      <c r="AK783" s="128"/>
    </row>
    <row r="784" spans="1:37" s="33" customFormat="1" ht="15" hidden="1" customHeight="1" x14ac:dyDescent="0.25">
      <c r="A784" s="34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2"/>
      <c r="AE784" s="128"/>
      <c r="AF784" s="128"/>
      <c r="AG784" s="128"/>
      <c r="AH784" s="128"/>
      <c r="AI784" s="128"/>
      <c r="AJ784" s="128"/>
      <c r="AK784" s="128"/>
    </row>
    <row r="785" spans="1:37" s="33" customFormat="1" ht="15" hidden="1" customHeight="1" x14ac:dyDescent="0.25">
      <c r="A785" s="34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2"/>
      <c r="AE785" s="128"/>
      <c r="AF785" s="128"/>
      <c r="AG785" s="128"/>
      <c r="AH785" s="128"/>
      <c r="AI785" s="128"/>
      <c r="AJ785" s="128"/>
      <c r="AK785" s="128"/>
    </row>
    <row r="786" spans="1:37" s="33" customFormat="1" ht="15" hidden="1" customHeight="1" x14ac:dyDescent="0.25">
      <c r="A786" s="48" t="s">
        <v>48</v>
      </c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2"/>
      <c r="AE786" s="128"/>
      <c r="AF786" s="128"/>
      <c r="AG786" s="128"/>
      <c r="AH786" s="128"/>
      <c r="AI786" s="128"/>
      <c r="AJ786" s="128"/>
      <c r="AK786" s="128"/>
    </row>
    <row r="787" spans="1:37" s="33" customFormat="1" ht="18" hidden="1" customHeight="1" x14ac:dyDescent="0.2">
      <c r="A787" s="36" t="s">
        <v>34</v>
      </c>
      <c r="B787" s="31">
        <f>[1]consoCURRENT!E16068</f>
        <v>0</v>
      </c>
      <c r="C787" s="31">
        <f>[1]consoCURRENT!F16068</f>
        <v>0</v>
      </c>
      <c r="D787" s="31">
        <f>[1]consoCURRENT!G16068</f>
        <v>0</v>
      </c>
      <c r="E787" s="31">
        <f>[1]consoCURRENT!H16068</f>
        <v>0</v>
      </c>
      <c r="F787" s="31">
        <f>[1]consoCURRENT!I16068</f>
        <v>0</v>
      </c>
      <c r="G787" s="31">
        <f>[1]consoCURRENT!J16068</f>
        <v>0</v>
      </c>
      <c r="H787" s="31">
        <f>[1]consoCURRENT!K16068</f>
        <v>0</v>
      </c>
      <c r="I787" s="31">
        <f>[1]consoCURRENT!L16068</f>
        <v>0</v>
      </c>
      <c r="J787" s="31">
        <f>[1]consoCURRENT!M16068</f>
        <v>0</v>
      </c>
      <c r="K787" s="31">
        <f>[1]consoCURRENT!N16068</f>
        <v>0</v>
      </c>
      <c r="L787" s="31">
        <f>[1]consoCURRENT!O16068</f>
        <v>0</v>
      </c>
      <c r="M787" s="31">
        <f>[1]consoCURRENT!P16068</f>
        <v>0</v>
      </c>
      <c r="N787" s="31">
        <f>[1]consoCURRENT!Q16068</f>
        <v>0</v>
      </c>
      <c r="O787" s="31">
        <f>[1]consoCURRENT!R16068</f>
        <v>0</v>
      </c>
      <c r="P787" s="31">
        <f>[1]consoCURRENT!S16068</f>
        <v>0</v>
      </c>
      <c r="Q787" s="31">
        <f>[1]consoCURRENT!T16068</f>
        <v>0</v>
      </c>
      <c r="R787" s="31">
        <f>[1]consoCURRENT!U16068</f>
        <v>0</v>
      </c>
      <c r="S787" s="31">
        <f>[1]consoCURRENT!V16068</f>
        <v>0</v>
      </c>
      <c r="T787" s="31">
        <f>[1]consoCURRENT!W16068</f>
        <v>0</v>
      </c>
      <c r="U787" s="31">
        <f>[1]consoCURRENT!X16068</f>
        <v>0</v>
      </c>
      <c r="V787" s="31">
        <f>[1]consoCURRENT!Y16068</f>
        <v>0</v>
      </c>
      <c r="W787" s="31">
        <f>[1]consoCURRENT!Z16068</f>
        <v>0</v>
      </c>
      <c r="X787" s="31">
        <f>[1]consoCURRENT!AA16068</f>
        <v>0</v>
      </c>
      <c r="Y787" s="31">
        <f>[1]consoCURRENT!AB16068</f>
        <v>0</v>
      </c>
      <c r="Z787" s="31">
        <f>SUM(M787:Y787)</f>
        <v>0</v>
      </c>
      <c r="AA787" s="31">
        <f>D787-Z787</f>
        <v>0</v>
      </c>
      <c r="AB787" s="39" t="e">
        <f>Z787/D787</f>
        <v>#DIV/0!</v>
      </c>
      <c r="AC787" s="32"/>
      <c r="AE787" s="128"/>
      <c r="AF787" s="128"/>
      <c r="AG787" s="128"/>
      <c r="AH787" s="128"/>
      <c r="AI787" s="128"/>
      <c r="AJ787" s="128"/>
      <c r="AK787" s="128"/>
    </row>
    <row r="788" spans="1:37" s="33" customFormat="1" ht="18" hidden="1" customHeight="1" x14ac:dyDescent="0.2">
      <c r="A788" s="36" t="s">
        <v>35</v>
      </c>
      <c r="B788" s="31">
        <f>[1]consoCURRENT!E16181</f>
        <v>318323.03999999998</v>
      </c>
      <c r="C788" s="31">
        <f>[1]consoCURRENT!F16181</f>
        <v>-1.4551915228366852E-11</v>
      </c>
      <c r="D788" s="31">
        <f>[1]consoCURRENT!G16181</f>
        <v>318323.03999999992</v>
      </c>
      <c r="E788" s="31">
        <f>[1]consoCURRENT!H16181</f>
        <v>0</v>
      </c>
      <c r="F788" s="31">
        <f>[1]consoCURRENT!I16181</f>
        <v>0</v>
      </c>
      <c r="G788" s="31">
        <f>[1]consoCURRENT!J16181</f>
        <v>0</v>
      </c>
      <c r="H788" s="31">
        <f>[1]consoCURRENT!K16181</f>
        <v>0</v>
      </c>
      <c r="I788" s="31">
        <f>[1]consoCURRENT!L16181</f>
        <v>0</v>
      </c>
      <c r="J788" s="31">
        <f>[1]consoCURRENT!M16181</f>
        <v>0</v>
      </c>
      <c r="K788" s="31">
        <f>[1]consoCURRENT!N16181</f>
        <v>0</v>
      </c>
      <c r="L788" s="31">
        <f>[1]consoCURRENT!O16181</f>
        <v>0</v>
      </c>
      <c r="M788" s="31">
        <f>[1]consoCURRENT!P16181</f>
        <v>0</v>
      </c>
      <c r="N788" s="31">
        <f>[1]consoCURRENT!Q16181</f>
        <v>0</v>
      </c>
      <c r="O788" s="31">
        <f>[1]consoCURRENT!R16181</f>
        <v>0</v>
      </c>
      <c r="P788" s="31">
        <f>[1]consoCURRENT!S16181</f>
        <v>0</v>
      </c>
      <c r="Q788" s="31">
        <f>[1]consoCURRENT!T16181</f>
        <v>0</v>
      </c>
      <c r="R788" s="31">
        <f>[1]consoCURRENT!U16181</f>
        <v>0</v>
      </c>
      <c r="S788" s="31">
        <f>[1]consoCURRENT!V16181</f>
        <v>0</v>
      </c>
      <c r="T788" s="31">
        <f>[1]consoCURRENT!W16181</f>
        <v>0</v>
      </c>
      <c r="U788" s="31">
        <f>[1]consoCURRENT!X16181</f>
        <v>0</v>
      </c>
      <c r="V788" s="31">
        <f>[1]consoCURRENT!Y16181</f>
        <v>0</v>
      </c>
      <c r="W788" s="31">
        <f>[1]consoCURRENT!Z16181</f>
        <v>0</v>
      </c>
      <c r="X788" s="31">
        <f>[1]consoCURRENT!AA16181</f>
        <v>0</v>
      </c>
      <c r="Y788" s="31">
        <f>[1]consoCURRENT!AB16181</f>
        <v>0</v>
      </c>
      <c r="Z788" s="31">
        <f t="shared" ref="Z788:Z790" si="388">SUM(M788:Y788)</f>
        <v>0</v>
      </c>
      <c r="AA788" s="31">
        <f>D788-Z788</f>
        <v>318323.03999999992</v>
      </c>
      <c r="AB788" s="39">
        <f>Z788/D788</f>
        <v>0</v>
      </c>
      <c r="AC788" s="32"/>
      <c r="AE788" s="128"/>
      <c r="AF788" s="128"/>
      <c r="AG788" s="128"/>
      <c r="AH788" s="128"/>
      <c r="AI788" s="128"/>
      <c r="AJ788" s="128"/>
      <c r="AK788" s="128"/>
    </row>
    <row r="789" spans="1:37" s="33" customFormat="1" ht="18" hidden="1" customHeight="1" x14ac:dyDescent="0.2">
      <c r="A789" s="36" t="s">
        <v>36</v>
      </c>
      <c r="B789" s="31">
        <f>[1]consoCURRENT!E16187</f>
        <v>0</v>
      </c>
      <c r="C789" s="31">
        <f>[1]consoCURRENT!F16187</f>
        <v>0</v>
      </c>
      <c r="D789" s="31">
        <f>[1]consoCURRENT!G16187</f>
        <v>0</v>
      </c>
      <c r="E789" s="31">
        <f>[1]consoCURRENT!H16187</f>
        <v>0</v>
      </c>
      <c r="F789" s="31">
        <f>[1]consoCURRENT!I16187</f>
        <v>0</v>
      </c>
      <c r="G789" s="31">
        <f>[1]consoCURRENT!J16187</f>
        <v>0</v>
      </c>
      <c r="H789" s="31">
        <f>[1]consoCURRENT!K16187</f>
        <v>0</v>
      </c>
      <c r="I789" s="31">
        <f>[1]consoCURRENT!L16187</f>
        <v>0</v>
      </c>
      <c r="J789" s="31">
        <f>[1]consoCURRENT!M16187</f>
        <v>0</v>
      </c>
      <c r="K789" s="31">
        <f>[1]consoCURRENT!N16187</f>
        <v>0</v>
      </c>
      <c r="L789" s="31">
        <f>[1]consoCURRENT!O16187</f>
        <v>0</v>
      </c>
      <c r="M789" s="31">
        <f>[1]consoCURRENT!P16187</f>
        <v>0</v>
      </c>
      <c r="N789" s="31">
        <f>[1]consoCURRENT!Q16187</f>
        <v>0</v>
      </c>
      <c r="O789" s="31">
        <f>[1]consoCURRENT!R16187</f>
        <v>0</v>
      </c>
      <c r="P789" s="31">
        <f>[1]consoCURRENT!S16187</f>
        <v>0</v>
      </c>
      <c r="Q789" s="31">
        <f>[1]consoCURRENT!T16187</f>
        <v>0</v>
      </c>
      <c r="R789" s="31">
        <f>[1]consoCURRENT!U16187</f>
        <v>0</v>
      </c>
      <c r="S789" s="31">
        <f>[1]consoCURRENT!V16187</f>
        <v>0</v>
      </c>
      <c r="T789" s="31">
        <f>[1]consoCURRENT!W16187</f>
        <v>0</v>
      </c>
      <c r="U789" s="31">
        <f>[1]consoCURRENT!X16187</f>
        <v>0</v>
      </c>
      <c r="V789" s="31">
        <f>[1]consoCURRENT!Y16187</f>
        <v>0</v>
      </c>
      <c r="W789" s="31">
        <f>[1]consoCURRENT!Z16187</f>
        <v>0</v>
      </c>
      <c r="X789" s="31">
        <f>[1]consoCURRENT!AA16187</f>
        <v>0</v>
      </c>
      <c r="Y789" s="31">
        <f>[1]consoCURRENT!AB16187</f>
        <v>0</v>
      </c>
      <c r="Z789" s="31">
        <f t="shared" si="388"/>
        <v>0</v>
      </c>
      <c r="AA789" s="31">
        <f>D789-Z789</f>
        <v>0</v>
      </c>
      <c r="AB789" s="39"/>
      <c r="AC789" s="32"/>
      <c r="AE789" s="128"/>
      <c r="AF789" s="128"/>
      <c r="AG789" s="128"/>
      <c r="AH789" s="128"/>
      <c r="AI789" s="128"/>
      <c r="AJ789" s="128"/>
      <c r="AK789" s="128"/>
    </row>
    <row r="790" spans="1:37" s="33" customFormat="1" ht="18" hidden="1" customHeight="1" x14ac:dyDescent="0.2">
      <c r="A790" s="36" t="s">
        <v>37</v>
      </c>
      <c r="B790" s="31">
        <f>[1]consoCURRENT!E16216</f>
        <v>0</v>
      </c>
      <c r="C790" s="31">
        <f>[1]consoCURRENT!F16216</f>
        <v>0</v>
      </c>
      <c r="D790" s="31">
        <f>[1]consoCURRENT!G16216</f>
        <v>0</v>
      </c>
      <c r="E790" s="31">
        <f>[1]consoCURRENT!H16216</f>
        <v>0</v>
      </c>
      <c r="F790" s="31">
        <f>[1]consoCURRENT!I16216</f>
        <v>0</v>
      </c>
      <c r="G790" s="31">
        <f>[1]consoCURRENT!J16216</f>
        <v>0</v>
      </c>
      <c r="H790" s="31">
        <f>[1]consoCURRENT!K16216</f>
        <v>0</v>
      </c>
      <c r="I790" s="31">
        <f>[1]consoCURRENT!L16216</f>
        <v>0</v>
      </c>
      <c r="J790" s="31">
        <f>[1]consoCURRENT!M16216</f>
        <v>0</v>
      </c>
      <c r="K790" s="31">
        <f>[1]consoCURRENT!N16216</f>
        <v>0</v>
      </c>
      <c r="L790" s="31">
        <f>[1]consoCURRENT!O16216</f>
        <v>0</v>
      </c>
      <c r="M790" s="31">
        <f>[1]consoCURRENT!P16216</f>
        <v>0</v>
      </c>
      <c r="N790" s="31">
        <f>[1]consoCURRENT!Q16216</f>
        <v>0</v>
      </c>
      <c r="O790" s="31">
        <f>[1]consoCURRENT!R16216</f>
        <v>0</v>
      </c>
      <c r="P790" s="31">
        <f>[1]consoCURRENT!S16216</f>
        <v>0</v>
      </c>
      <c r="Q790" s="31">
        <f>[1]consoCURRENT!T16216</f>
        <v>0</v>
      </c>
      <c r="R790" s="31">
        <f>[1]consoCURRENT!U16216</f>
        <v>0</v>
      </c>
      <c r="S790" s="31">
        <f>[1]consoCURRENT!V16216</f>
        <v>0</v>
      </c>
      <c r="T790" s="31">
        <f>[1]consoCURRENT!W16216</f>
        <v>0</v>
      </c>
      <c r="U790" s="31">
        <f>[1]consoCURRENT!X16216</f>
        <v>0</v>
      </c>
      <c r="V790" s="31">
        <f>[1]consoCURRENT!Y16216</f>
        <v>0</v>
      </c>
      <c r="W790" s="31">
        <f>[1]consoCURRENT!Z16216</f>
        <v>0</v>
      </c>
      <c r="X790" s="31">
        <f>[1]consoCURRENT!AA16216</f>
        <v>0</v>
      </c>
      <c r="Y790" s="31">
        <f>[1]consoCURRENT!AB16216</f>
        <v>0</v>
      </c>
      <c r="Z790" s="31">
        <f t="shared" si="388"/>
        <v>0</v>
      </c>
      <c r="AA790" s="31">
        <f>D790-Z790</f>
        <v>0</v>
      </c>
      <c r="AB790" s="39"/>
      <c r="AC790" s="32"/>
      <c r="AE790" s="128"/>
      <c r="AF790" s="128"/>
      <c r="AG790" s="128"/>
      <c r="AH790" s="128"/>
      <c r="AI790" s="128"/>
      <c r="AJ790" s="128"/>
      <c r="AK790" s="128"/>
    </row>
    <row r="791" spans="1:37" s="33" customFormat="1" ht="18" hidden="1" customHeight="1" x14ac:dyDescent="0.25">
      <c r="A791" s="40" t="s">
        <v>38</v>
      </c>
      <c r="B791" s="41">
        <f t="shared" ref="B791:P791" si="389">SUM(B787:B790)</f>
        <v>318323.03999999998</v>
      </c>
      <c r="C791" s="41">
        <f t="shared" si="389"/>
        <v>-1.4551915228366852E-11</v>
      </c>
      <c r="D791" s="41">
        <f t="shared" si="389"/>
        <v>318323.03999999992</v>
      </c>
      <c r="E791" s="41">
        <f t="shared" si="389"/>
        <v>0</v>
      </c>
      <c r="F791" s="41">
        <f t="shared" si="389"/>
        <v>0</v>
      </c>
      <c r="G791" s="41">
        <f t="shared" si="389"/>
        <v>0</v>
      </c>
      <c r="H791" s="41">
        <f t="shared" si="389"/>
        <v>0</v>
      </c>
      <c r="I791" s="41">
        <f t="shared" si="389"/>
        <v>0</v>
      </c>
      <c r="J791" s="41">
        <f t="shared" si="389"/>
        <v>0</v>
      </c>
      <c r="K791" s="41">
        <f t="shared" si="389"/>
        <v>0</v>
      </c>
      <c r="L791" s="41">
        <f t="shared" si="389"/>
        <v>0</v>
      </c>
      <c r="M791" s="41">
        <f t="shared" si="389"/>
        <v>0</v>
      </c>
      <c r="N791" s="41">
        <f t="shared" si="389"/>
        <v>0</v>
      </c>
      <c r="O791" s="41">
        <f t="shared" si="389"/>
        <v>0</v>
      </c>
      <c r="P791" s="41">
        <f t="shared" si="389"/>
        <v>0</v>
      </c>
      <c r="Q791" s="41">
        <f t="shared" ref="Q791" si="390">SUM(Q787:Q790)</f>
        <v>0</v>
      </c>
      <c r="R791" s="41">
        <f t="shared" ref="R791:AA791" si="391">SUM(R787:R790)</f>
        <v>0</v>
      </c>
      <c r="S791" s="41">
        <f t="shared" si="391"/>
        <v>0</v>
      </c>
      <c r="T791" s="41">
        <f t="shared" si="391"/>
        <v>0</v>
      </c>
      <c r="U791" s="41">
        <f t="shared" si="391"/>
        <v>0</v>
      </c>
      <c r="V791" s="41">
        <f t="shared" si="391"/>
        <v>0</v>
      </c>
      <c r="W791" s="41">
        <f t="shared" si="391"/>
        <v>0</v>
      </c>
      <c r="X791" s="41">
        <f t="shared" si="391"/>
        <v>0</v>
      </c>
      <c r="Y791" s="41">
        <f t="shared" si="391"/>
        <v>0</v>
      </c>
      <c r="Z791" s="41">
        <f t="shared" si="391"/>
        <v>0</v>
      </c>
      <c r="AA791" s="41">
        <f t="shared" si="391"/>
        <v>318323.03999999992</v>
      </c>
      <c r="AB791" s="42">
        <f>Z791/D791</f>
        <v>0</v>
      </c>
      <c r="AC791" s="32"/>
      <c r="AE791" s="128"/>
      <c r="AF791" s="128"/>
      <c r="AG791" s="128"/>
      <c r="AH791" s="128"/>
      <c r="AI791" s="128"/>
      <c r="AJ791" s="128"/>
      <c r="AK791" s="128"/>
    </row>
    <row r="792" spans="1:37" s="33" customFormat="1" ht="18" hidden="1" customHeight="1" x14ac:dyDescent="0.25">
      <c r="A792" s="43" t="s">
        <v>39</v>
      </c>
      <c r="B792" s="31">
        <f>[1]consoCURRENT!E16220</f>
        <v>0</v>
      </c>
      <c r="C792" s="31">
        <f>[1]consoCURRENT!F16220</f>
        <v>0</v>
      </c>
      <c r="D792" s="31">
        <f>[1]consoCURRENT!G16220</f>
        <v>0</v>
      </c>
      <c r="E792" s="31">
        <f>[1]consoCURRENT!H16220</f>
        <v>0</v>
      </c>
      <c r="F792" s="31">
        <f>[1]consoCURRENT!I16220</f>
        <v>0</v>
      </c>
      <c r="G792" s="31">
        <f>[1]consoCURRENT!J16220</f>
        <v>0</v>
      </c>
      <c r="H792" s="31">
        <f>[1]consoCURRENT!K16220</f>
        <v>0</v>
      </c>
      <c r="I792" s="31">
        <f>[1]consoCURRENT!L16220</f>
        <v>0</v>
      </c>
      <c r="J792" s="31">
        <f>[1]consoCURRENT!M16220</f>
        <v>0</v>
      </c>
      <c r="K792" s="31">
        <f>[1]consoCURRENT!N16220</f>
        <v>0</v>
      </c>
      <c r="L792" s="31">
        <f>[1]consoCURRENT!O16220</f>
        <v>0</v>
      </c>
      <c r="M792" s="31">
        <f>[1]consoCURRENT!P16220</f>
        <v>0</v>
      </c>
      <c r="N792" s="31">
        <f>[1]consoCURRENT!Q16220</f>
        <v>0</v>
      </c>
      <c r="O792" s="31">
        <f>[1]consoCURRENT!R16220</f>
        <v>0</v>
      </c>
      <c r="P792" s="31">
        <f>[1]consoCURRENT!S16220</f>
        <v>0</v>
      </c>
      <c r="Q792" s="31">
        <f>[1]consoCURRENT!T16220</f>
        <v>0</v>
      </c>
      <c r="R792" s="31">
        <f>[1]consoCURRENT!U16220</f>
        <v>0</v>
      </c>
      <c r="S792" s="31">
        <f>[1]consoCURRENT!V16220</f>
        <v>0</v>
      </c>
      <c r="T792" s="31">
        <f>[1]consoCURRENT!W16220</f>
        <v>0</v>
      </c>
      <c r="U792" s="31">
        <f>[1]consoCURRENT!X16220</f>
        <v>0</v>
      </c>
      <c r="V792" s="31">
        <f>[1]consoCURRENT!Y16220</f>
        <v>0</v>
      </c>
      <c r="W792" s="31">
        <f>[1]consoCURRENT!Z16220</f>
        <v>0</v>
      </c>
      <c r="X792" s="31">
        <f>[1]consoCURRENT!AA16220</f>
        <v>0</v>
      </c>
      <c r="Y792" s="31">
        <f>[1]consoCURRENT!AB16220</f>
        <v>0</v>
      </c>
      <c r="Z792" s="31">
        <f t="shared" ref="Z792" si="392">SUM(M792:Y792)</f>
        <v>0</v>
      </c>
      <c r="AA792" s="31">
        <f>D792-Z792</f>
        <v>0</v>
      </c>
      <c r="AB792" s="39" t="e">
        <f>Z792/D792</f>
        <v>#DIV/0!</v>
      </c>
      <c r="AC792" s="32"/>
      <c r="AE792" s="128"/>
      <c r="AF792" s="128"/>
      <c r="AG792" s="128"/>
      <c r="AH792" s="128"/>
      <c r="AI792" s="128"/>
      <c r="AJ792" s="128"/>
      <c r="AK792" s="128"/>
    </row>
    <row r="793" spans="1:37" s="33" customFormat="1" ht="18" hidden="1" customHeight="1" x14ac:dyDescent="0.25">
      <c r="A793" s="40" t="s">
        <v>40</v>
      </c>
      <c r="B793" s="41">
        <f t="shared" ref="B793:AA793" si="393">B792+B791</f>
        <v>318323.03999999998</v>
      </c>
      <c r="C793" s="41">
        <f t="shared" si="393"/>
        <v>-1.4551915228366852E-11</v>
      </c>
      <c r="D793" s="41">
        <f t="shared" si="393"/>
        <v>318323.03999999992</v>
      </c>
      <c r="E793" s="41">
        <f t="shared" si="393"/>
        <v>0</v>
      </c>
      <c r="F793" s="41">
        <f t="shared" si="393"/>
        <v>0</v>
      </c>
      <c r="G793" s="41">
        <f t="shared" si="393"/>
        <v>0</v>
      </c>
      <c r="H793" s="41">
        <f t="shared" si="393"/>
        <v>0</v>
      </c>
      <c r="I793" s="41">
        <f t="shared" si="393"/>
        <v>0</v>
      </c>
      <c r="J793" s="41">
        <f t="shared" si="393"/>
        <v>0</v>
      </c>
      <c r="K793" s="41">
        <f t="shared" si="393"/>
        <v>0</v>
      </c>
      <c r="L793" s="41">
        <f t="shared" si="393"/>
        <v>0</v>
      </c>
      <c r="M793" s="41">
        <f t="shared" si="393"/>
        <v>0</v>
      </c>
      <c r="N793" s="41">
        <f t="shared" si="393"/>
        <v>0</v>
      </c>
      <c r="O793" s="41">
        <f t="shared" si="393"/>
        <v>0</v>
      </c>
      <c r="P793" s="41">
        <f t="shared" si="393"/>
        <v>0</v>
      </c>
      <c r="Q793" s="41">
        <f t="shared" si="393"/>
        <v>0</v>
      </c>
      <c r="R793" s="41">
        <f t="shared" si="393"/>
        <v>0</v>
      </c>
      <c r="S793" s="41">
        <f t="shared" si="393"/>
        <v>0</v>
      </c>
      <c r="T793" s="41">
        <f t="shared" si="393"/>
        <v>0</v>
      </c>
      <c r="U793" s="41">
        <f t="shared" si="393"/>
        <v>0</v>
      </c>
      <c r="V793" s="41">
        <f t="shared" si="393"/>
        <v>0</v>
      </c>
      <c r="W793" s="41">
        <f t="shared" si="393"/>
        <v>0</v>
      </c>
      <c r="X793" s="41">
        <f t="shared" si="393"/>
        <v>0</v>
      </c>
      <c r="Y793" s="41">
        <f t="shared" si="393"/>
        <v>0</v>
      </c>
      <c r="Z793" s="41">
        <f t="shared" si="393"/>
        <v>0</v>
      </c>
      <c r="AA793" s="41">
        <f t="shared" si="393"/>
        <v>318323.03999999992</v>
      </c>
      <c r="AB793" s="42">
        <f>Z793/D793</f>
        <v>0</v>
      </c>
      <c r="AC793" s="44"/>
      <c r="AE793" s="128"/>
      <c r="AF793" s="128"/>
      <c r="AG793" s="128"/>
      <c r="AH793" s="128"/>
      <c r="AI793" s="128"/>
      <c r="AJ793" s="128"/>
      <c r="AK793" s="128"/>
    </row>
    <row r="794" spans="1:37" s="33" customFormat="1" ht="15" hidden="1" customHeight="1" x14ac:dyDescent="0.25">
      <c r="A794" s="34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2"/>
      <c r="AE794" s="128"/>
      <c r="AF794" s="128"/>
      <c r="AG794" s="128"/>
      <c r="AH794" s="128"/>
      <c r="AI794" s="128"/>
      <c r="AJ794" s="128"/>
      <c r="AK794" s="128"/>
    </row>
    <row r="795" spans="1:37" s="33" customFormat="1" ht="15" hidden="1" customHeight="1" x14ac:dyDescent="0.25">
      <c r="A795" s="34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2"/>
      <c r="AE795" s="128"/>
      <c r="AF795" s="128"/>
      <c r="AG795" s="128"/>
      <c r="AH795" s="128"/>
      <c r="AI795" s="128"/>
      <c r="AJ795" s="128"/>
      <c r="AK795" s="128"/>
    </row>
    <row r="796" spans="1:37" s="33" customFormat="1" ht="15" hidden="1" customHeight="1" x14ac:dyDescent="0.25">
      <c r="A796" s="48" t="s">
        <v>49</v>
      </c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2"/>
      <c r="AE796" s="128"/>
      <c r="AF796" s="128"/>
      <c r="AG796" s="128"/>
      <c r="AH796" s="128"/>
      <c r="AI796" s="128"/>
      <c r="AJ796" s="128"/>
      <c r="AK796" s="128"/>
    </row>
    <row r="797" spans="1:37" s="33" customFormat="1" ht="18" hidden="1" customHeight="1" x14ac:dyDescent="0.2">
      <c r="A797" s="36" t="s">
        <v>34</v>
      </c>
      <c r="B797" s="31">
        <f>[1]consoCURRENT!E16281</f>
        <v>0</v>
      </c>
      <c r="C797" s="31">
        <f>[1]consoCURRENT!F16281</f>
        <v>0</v>
      </c>
      <c r="D797" s="31">
        <f>[1]consoCURRENT!G16281</f>
        <v>0</v>
      </c>
      <c r="E797" s="31">
        <f>[1]consoCURRENT!H16281</f>
        <v>0</v>
      </c>
      <c r="F797" s="31">
        <f>[1]consoCURRENT!I16281</f>
        <v>0</v>
      </c>
      <c r="G797" s="31">
        <f>[1]consoCURRENT!J16281</f>
        <v>0</v>
      </c>
      <c r="H797" s="31">
        <f>[1]consoCURRENT!K16281</f>
        <v>0</v>
      </c>
      <c r="I797" s="31">
        <f>[1]consoCURRENT!L16281</f>
        <v>0</v>
      </c>
      <c r="J797" s="31">
        <f>[1]consoCURRENT!M16281</f>
        <v>0</v>
      </c>
      <c r="K797" s="31">
        <f>[1]consoCURRENT!N16281</f>
        <v>0</v>
      </c>
      <c r="L797" s="31">
        <f>[1]consoCURRENT!O16281</f>
        <v>0</v>
      </c>
      <c r="M797" s="31">
        <f>[1]consoCURRENT!P16281</f>
        <v>0</v>
      </c>
      <c r="N797" s="31">
        <f>[1]consoCURRENT!Q16281</f>
        <v>0</v>
      </c>
      <c r="O797" s="31">
        <f>[1]consoCURRENT!R16281</f>
        <v>0</v>
      </c>
      <c r="P797" s="31">
        <f>[1]consoCURRENT!S16281</f>
        <v>0</v>
      </c>
      <c r="Q797" s="31">
        <f>[1]consoCURRENT!T16281</f>
        <v>0</v>
      </c>
      <c r="R797" s="31">
        <f>[1]consoCURRENT!U16281</f>
        <v>0</v>
      </c>
      <c r="S797" s="31">
        <f>[1]consoCURRENT!V16281</f>
        <v>0</v>
      </c>
      <c r="T797" s="31">
        <f>[1]consoCURRENT!W16281</f>
        <v>0</v>
      </c>
      <c r="U797" s="31">
        <f>[1]consoCURRENT!X16281</f>
        <v>0</v>
      </c>
      <c r="V797" s="31">
        <f>[1]consoCURRENT!Y16281</f>
        <v>0</v>
      </c>
      <c r="W797" s="31">
        <f>[1]consoCURRENT!Z16281</f>
        <v>0</v>
      </c>
      <c r="X797" s="31">
        <f>[1]consoCURRENT!AA16281</f>
        <v>0</v>
      </c>
      <c r="Y797" s="31">
        <f>[1]consoCURRENT!AB16281</f>
        <v>0</v>
      </c>
      <c r="Z797" s="31">
        <f>SUM(M797:Y797)</f>
        <v>0</v>
      </c>
      <c r="AA797" s="31">
        <f>D797-Z797</f>
        <v>0</v>
      </c>
      <c r="AB797" s="39" t="e">
        <f>Z797/D797</f>
        <v>#DIV/0!</v>
      </c>
      <c r="AC797" s="32"/>
      <c r="AE797" s="128"/>
      <c r="AF797" s="128"/>
      <c r="AG797" s="128"/>
      <c r="AH797" s="128"/>
      <c r="AI797" s="128"/>
      <c r="AJ797" s="128"/>
      <c r="AK797" s="128"/>
    </row>
    <row r="798" spans="1:37" s="33" customFormat="1" ht="18" hidden="1" customHeight="1" x14ac:dyDescent="0.2">
      <c r="A798" s="36" t="s">
        <v>35</v>
      </c>
      <c r="B798" s="31">
        <f>[1]consoCURRENT!E16394</f>
        <v>2096943.8899999997</v>
      </c>
      <c r="C798" s="31">
        <f>[1]consoCURRENT!F16394</f>
        <v>0</v>
      </c>
      <c r="D798" s="31">
        <f>[1]consoCURRENT!G16394</f>
        <v>2096943.8899999997</v>
      </c>
      <c r="E798" s="31">
        <f>[1]consoCURRENT!H16394</f>
        <v>469822.13</v>
      </c>
      <c r="F798" s="31">
        <f>[1]consoCURRENT!I16394</f>
        <v>0</v>
      </c>
      <c r="G798" s="31">
        <f>[1]consoCURRENT!J16394</f>
        <v>0</v>
      </c>
      <c r="H798" s="31">
        <f>[1]consoCURRENT!K16394</f>
        <v>0</v>
      </c>
      <c r="I798" s="31">
        <f>[1]consoCURRENT!L16394</f>
        <v>0</v>
      </c>
      <c r="J798" s="31">
        <f>[1]consoCURRENT!M16394</f>
        <v>0</v>
      </c>
      <c r="K798" s="31">
        <f>[1]consoCURRENT!N16394</f>
        <v>0</v>
      </c>
      <c r="L798" s="31">
        <f>[1]consoCURRENT!O16394</f>
        <v>0</v>
      </c>
      <c r="M798" s="31">
        <f>[1]consoCURRENT!P16394</f>
        <v>0</v>
      </c>
      <c r="N798" s="31">
        <f>[1]consoCURRENT!Q16394</f>
        <v>16922.8</v>
      </c>
      <c r="O798" s="31">
        <f>[1]consoCURRENT!R16394</f>
        <v>102628.46</v>
      </c>
      <c r="P798" s="31">
        <f>[1]consoCURRENT!S16394</f>
        <v>350270.87</v>
      </c>
      <c r="Q798" s="31">
        <f>[1]consoCURRENT!T16394</f>
        <v>0</v>
      </c>
      <c r="R798" s="31">
        <f>[1]consoCURRENT!U16394</f>
        <v>0</v>
      </c>
      <c r="S798" s="31">
        <f>[1]consoCURRENT!V16394</f>
        <v>0</v>
      </c>
      <c r="T798" s="31">
        <f>[1]consoCURRENT!W16394</f>
        <v>0</v>
      </c>
      <c r="U798" s="31">
        <f>[1]consoCURRENT!X16394</f>
        <v>0</v>
      </c>
      <c r="V798" s="31">
        <f>[1]consoCURRENT!Y16394</f>
        <v>0</v>
      </c>
      <c r="W798" s="31">
        <f>[1]consoCURRENT!Z16394</f>
        <v>0</v>
      </c>
      <c r="X798" s="31">
        <f>[1]consoCURRENT!AA16394</f>
        <v>0</v>
      </c>
      <c r="Y798" s="31">
        <f>[1]consoCURRENT!AB16394</f>
        <v>0</v>
      </c>
      <c r="Z798" s="31">
        <f t="shared" ref="Z798:Z800" si="394">SUM(M798:Y798)</f>
        <v>469822.13</v>
      </c>
      <c r="AA798" s="31">
        <f>D798-Z798</f>
        <v>1627121.7599999998</v>
      </c>
      <c r="AB798" s="39">
        <f>Z798/D798</f>
        <v>0.22405088292562758</v>
      </c>
      <c r="AC798" s="32"/>
      <c r="AE798" s="128"/>
      <c r="AF798" s="128"/>
      <c r="AG798" s="128"/>
      <c r="AH798" s="128"/>
      <c r="AI798" s="128"/>
      <c r="AJ798" s="128"/>
      <c r="AK798" s="128"/>
    </row>
    <row r="799" spans="1:37" s="33" customFormat="1" ht="18" hidden="1" customHeight="1" x14ac:dyDescent="0.2">
      <c r="A799" s="36" t="s">
        <v>36</v>
      </c>
      <c r="B799" s="31">
        <f>[1]consoCURRENT!E16400</f>
        <v>0</v>
      </c>
      <c r="C799" s="31">
        <f>[1]consoCURRENT!F16400</f>
        <v>0</v>
      </c>
      <c r="D799" s="31">
        <f>[1]consoCURRENT!G16400</f>
        <v>0</v>
      </c>
      <c r="E799" s="31">
        <f>[1]consoCURRENT!H16400</f>
        <v>0</v>
      </c>
      <c r="F799" s="31">
        <f>[1]consoCURRENT!I16400</f>
        <v>0</v>
      </c>
      <c r="G799" s="31">
        <f>[1]consoCURRENT!J16400</f>
        <v>0</v>
      </c>
      <c r="H799" s="31">
        <f>[1]consoCURRENT!K16400</f>
        <v>0</v>
      </c>
      <c r="I799" s="31">
        <f>[1]consoCURRENT!L16400</f>
        <v>0</v>
      </c>
      <c r="J799" s="31">
        <f>[1]consoCURRENT!M16400</f>
        <v>0</v>
      </c>
      <c r="K799" s="31">
        <f>[1]consoCURRENT!N16400</f>
        <v>0</v>
      </c>
      <c r="L799" s="31">
        <f>[1]consoCURRENT!O16400</f>
        <v>0</v>
      </c>
      <c r="M799" s="31">
        <f>[1]consoCURRENT!P16400</f>
        <v>0</v>
      </c>
      <c r="N799" s="31">
        <f>[1]consoCURRENT!Q16400</f>
        <v>0</v>
      </c>
      <c r="O799" s="31">
        <f>[1]consoCURRENT!R16400</f>
        <v>0</v>
      </c>
      <c r="P799" s="31">
        <f>[1]consoCURRENT!S16400</f>
        <v>0</v>
      </c>
      <c r="Q799" s="31">
        <f>[1]consoCURRENT!T16400</f>
        <v>0</v>
      </c>
      <c r="R799" s="31">
        <f>[1]consoCURRENT!U16400</f>
        <v>0</v>
      </c>
      <c r="S799" s="31">
        <f>[1]consoCURRENT!V16400</f>
        <v>0</v>
      </c>
      <c r="T799" s="31">
        <f>[1]consoCURRENT!W16400</f>
        <v>0</v>
      </c>
      <c r="U799" s="31">
        <f>[1]consoCURRENT!X16400</f>
        <v>0</v>
      </c>
      <c r="V799" s="31">
        <f>[1]consoCURRENT!Y16400</f>
        <v>0</v>
      </c>
      <c r="W799" s="31">
        <f>[1]consoCURRENT!Z16400</f>
        <v>0</v>
      </c>
      <c r="X799" s="31">
        <f>[1]consoCURRENT!AA16400</f>
        <v>0</v>
      </c>
      <c r="Y799" s="31">
        <f>[1]consoCURRENT!AB16400</f>
        <v>0</v>
      </c>
      <c r="Z799" s="31">
        <f t="shared" si="394"/>
        <v>0</v>
      </c>
      <c r="AA799" s="31">
        <f>D799-Z799</f>
        <v>0</v>
      </c>
      <c r="AB799" s="39"/>
      <c r="AC799" s="32"/>
      <c r="AE799" s="128"/>
      <c r="AF799" s="128"/>
      <c r="AG799" s="128"/>
      <c r="AH799" s="128"/>
      <c r="AI799" s="128"/>
      <c r="AJ799" s="128"/>
      <c r="AK799" s="128"/>
    </row>
    <row r="800" spans="1:37" s="33" customFormat="1" ht="18" hidden="1" customHeight="1" x14ac:dyDescent="0.2">
      <c r="A800" s="36" t="s">
        <v>37</v>
      </c>
      <c r="B800" s="31">
        <f>[1]consoCURRENT!E16429</f>
        <v>0</v>
      </c>
      <c r="C800" s="31">
        <f>[1]consoCURRENT!F16429</f>
        <v>0</v>
      </c>
      <c r="D800" s="31">
        <f>[1]consoCURRENT!G16429</f>
        <v>0</v>
      </c>
      <c r="E800" s="31">
        <f>[1]consoCURRENT!H16429</f>
        <v>0</v>
      </c>
      <c r="F800" s="31">
        <f>[1]consoCURRENT!I16429</f>
        <v>0</v>
      </c>
      <c r="G800" s="31">
        <f>[1]consoCURRENT!J16429</f>
        <v>0</v>
      </c>
      <c r="H800" s="31">
        <f>[1]consoCURRENT!K16429</f>
        <v>0</v>
      </c>
      <c r="I800" s="31">
        <f>[1]consoCURRENT!L16429</f>
        <v>0</v>
      </c>
      <c r="J800" s="31">
        <f>[1]consoCURRENT!M16429</f>
        <v>0</v>
      </c>
      <c r="K800" s="31">
        <f>[1]consoCURRENT!N16429</f>
        <v>0</v>
      </c>
      <c r="L800" s="31">
        <f>[1]consoCURRENT!O16429</f>
        <v>0</v>
      </c>
      <c r="M800" s="31">
        <f>[1]consoCURRENT!P16429</f>
        <v>0</v>
      </c>
      <c r="N800" s="31">
        <f>[1]consoCURRENT!Q16429</f>
        <v>0</v>
      </c>
      <c r="O800" s="31">
        <f>[1]consoCURRENT!R16429</f>
        <v>0</v>
      </c>
      <c r="P800" s="31">
        <f>[1]consoCURRENT!S16429</f>
        <v>0</v>
      </c>
      <c r="Q800" s="31">
        <f>[1]consoCURRENT!T16429</f>
        <v>0</v>
      </c>
      <c r="R800" s="31">
        <f>[1]consoCURRENT!U16429</f>
        <v>0</v>
      </c>
      <c r="S800" s="31">
        <f>[1]consoCURRENT!V16429</f>
        <v>0</v>
      </c>
      <c r="T800" s="31">
        <f>[1]consoCURRENT!W16429</f>
        <v>0</v>
      </c>
      <c r="U800" s="31">
        <f>[1]consoCURRENT!X16429</f>
        <v>0</v>
      </c>
      <c r="V800" s="31">
        <f>[1]consoCURRENT!Y16429</f>
        <v>0</v>
      </c>
      <c r="W800" s="31">
        <f>[1]consoCURRENT!Z16429</f>
        <v>0</v>
      </c>
      <c r="X800" s="31">
        <f>[1]consoCURRENT!AA16429</f>
        <v>0</v>
      </c>
      <c r="Y800" s="31">
        <f>[1]consoCURRENT!AB16429</f>
        <v>0</v>
      </c>
      <c r="Z800" s="31">
        <f t="shared" si="394"/>
        <v>0</v>
      </c>
      <c r="AA800" s="31">
        <f>D800-Z800</f>
        <v>0</v>
      </c>
      <c r="AB800" s="39"/>
      <c r="AC800" s="32"/>
      <c r="AE800" s="128"/>
      <c r="AF800" s="128"/>
      <c r="AG800" s="128"/>
      <c r="AH800" s="128"/>
      <c r="AI800" s="128"/>
      <c r="AJ800" s="128"/>
      <c r="AK800" s="128"/>
    </row>
    <row r="801" spans="1:37" s="33" customFormat="1" ht="18" hidden="1" customHeight="1" x14ac:dyDescent="0.25">
      <c r="A801" s="40" t="s">
        <v>38</v>
      </c>
      <c r="B801" s="41">
        <f t="shared" ref="B801:AA801" si="395">SUM(B797:B800)</f>
        <v>2096943.8899999997</v>
      </c>
      <c r="C801" s="41">
        <f t="shared" si="395"/>
        <v>0</v>
      </c>
      <c r="D801" s="41">
        <f t="shared" si="395"/>
        <v>2096943.8899999997</v>
      </c>
      <c r="E801" s="41">
        <f t="shared" si="395"/>
        <v>469822.13</v>
      </c>
      <c r="F801" s="41">
        <f t="shared" si="395"/>
        <v>0</v>
      </c>
      <c r="G801" s="41">
        <f t="shared" si="395"/>
        <v>0</v>
      </c>
      <c r="H801" s="41">
        <f t="shared" si="395"/>
        <v>0</v>
      </c>
      <c r="I801" s="41">
        <f t="shared" si="395"/>
        <v>0</v>
      </c>
      <c r="J801" s="41">
        <f t="shared" si="395"/>
        <v>0</v>
      </c>
      <c r="K801" s="41">
        <f t="shared" si="395"/>
        <v>0</v>
      </c>
      <c r="L801" s="41">
        <f t="shared" si="395"/>
        <v>0</v>
      </c>
      <c r="M801" s="41">
        <f t="shared" si="395"/>
        <v>0</v>
      </c>
      <c r="N801" s="41">
        <f t="shared" si="395"/>
        <v>16922.8</v>
      </c>
      <c r="O801" s="41">
        <f t="shared" si="395"/>
        <v>102628.46</v>
      </c>
      <c r="P801" s="41">
        <f t="shared" si="395"/>
        <v>350270.87</v>
      </c>
      <c r="Q801" s="41">
        <f t="shared" si="395"/>
        <v>0</v>
      </c>
      <c r="R801" s="41">
        <f t="shared" si="395"/>
        <v>0</v>
      </c>
      <c r="S801" s="41">
        <f t="shared" si="395"/>
        <v>0</v>
      </c>
      <c r="T801" s="41">
        <f t="shared" si="395"/>
        <v>0</v>
      </c>
      <c r="U801" s="41">
        <f t="shared" si="395"/>
        <v>0</v>
      </c>
      <c r="V801" s="41">
        <f t="shared" si="395"/>
        <v>0</v>
      </c>
      <c r="W801" s="41">
        <f t="shared" si="395"/>
        <v>0</v>
      </c>
      <c r="X801" s="41">
        <f t="shared" si="395"/>
        <v>0</v>
      </c>
      <c r="Y801" s="41">
        <f t="shared" si="395"/>
        <v>0</v>
      </c>
      <c r="Z801" s="41">
        <f t="shared" si="395"/>
        <v>469822.13</v>
      </c>
      <c r="AA801" s="41">
        <f t="shared" si="395"/>
        <v>1627121.7599999998</v>
      </c>
      <c r="AB801" s="42">
        <f>Z801/D801</f>
        <v>0.22405088292562758</v>
      </c>
      <c r="AC801" s="32"/>
      <c r="AE801" s="128"/>
      <c r="AF801" s="128"/>
      <c r="AG801" s="128"/>
      <c r="AH801" s="128"/>
      <c r="AI801" s="128"/>
      <c r="AJ801" s="128"/>
      <c r="AK801" s="128"/>
    </row>
    <row r="802" spans="1:37" s="33" customFormat="1" ht="18" hidden="1" customHeight="1" x14ac:dyDescent="0.25">
      <c r="A802" s="43" t="s">
        <v>39</v>
      </c>
      <c r="B802" s="31">
        <f>[1]consoCURRENT!E16433</f>
        <v>0</v>
      </c>
      <c r="C802" s="31">
        <f>[1]consoCURRENT!F16433</f>
        <v>0</v>
      </c>
      <c r="D802" s="31">
        <f>[1]consoCURRENT!G16433</f>
        <v>0</v>
      </c>
      <c r="E802" s="31">
        <f>[1]consoCURRENT!H16433</f>
        <v>0</v>
      </c>
      <c r="F802" s="31">
        <f>[1]consoCURRENT!I16433</f>
        <v>0</v>
      </c>
      <c r="G802" s="31">
        <f>[1]consoCURRENT!J16433</f>
        <v>0</v>
      </c>
      <c r="H802" s="31">
        <f>[1]consoCURRENT!K16433</f>
        <v>0</v>
      </c>
      <c r="I802" s="31">
        <f>[1]consoCURRENT!L16433</f>
        <v>0</v>
      </c>
      <c r="J802" s="31">
        <f>[1]consoCURRENT!M16433</f>
        <v>0</v>
      </c>
      <c r="K802" s="31">
        <f>[1]consoCURRENT!N16433</f>
        <v>0</v>
      </c>
      <c r="L802" s="31">
        <f>[1]consoCURRENT!O16433</f>
        <v>0</v>
      </c>
      <c r="M802" s="31">
        <f>[1]consoCURRENT!P16433</f>
        <v>0</v>
      </c>
      <c r="N802" s="31">
        <f>[1]consoCURRENT!Q16433</f>
        <v>0</v>
      </c>
      <c r="O802" s="31">
        <f>[1]consoCURRENT!R16433</f>
        <v>0</v>
      </c>
      <c r="P802" s="31">
        <f>[1]consoCURRENT!S16433</f>
        <v>0</v>
      </c>
      <c r="Q802" s="31">
        <f>[1]consoCURRENT!T16433</f>
        <v>0</v>
      </c>
      <c r="R802" s="31">
        <f>[1]consoCURRENT!U16433</f>
        <v>0</v>
      </c>
      <c r="S802" s="31">
        <f>[1]consoCURRENT!V16433</f>
        <v>0</v>
      </c>
      <c r="T802" s="31">
        <f>[1]consoCURRENT!W16433</f>
        <v>0</v>
      </c>
      <c r="U802" s="31">
        <f>[1]consoCURRENT!X16433</f>
        <v>0</v>
      </c>
      <c r="V802" s="31">
        <f>[1]consoCURRENT!Y16433</f>
        <v>0</v>
      </c>
      <c r="W802" s="31">
        <f>[1]consoCURRENT!Z16433</f>
        <v>0</v>
      </c>
      <c r="X802" s="31">
        <f>[1]consoCURRENT!AA16433</f>
        <v>0</v>
      </c>
      <c r="Y802" s="31">
        <f>[1]consoCURRENT!AB16433</f>
        <v>0</v>
      </c>
      <c r="Z802" s="31">
        <f t="shared" ref="Z802" si="396">SUM(M802:Y802)</f>
        <v>0</v>
      </c>
      <c r="AA802" s="31">
        <f>D802-Z802</f>
        <v>0</v>
      </c>
      <c r="AB802" s="39" t="e">
        <f>Z802/D802</f>
        <v>#DIV/0!</v>
      </c>
      <c r="AC802" s="32"/>
      <c r="AE802" s="128"/>
      <c r="AF802" s="128"/>
      <c r="AG802" s="128"/>
      <c r="AH802" s="128"/>
      <c r="AI802" s="128"/>
      <c r="AJ802" s="128"/>
      <c r="AK802" s="128"/>
    </row>
    <row r="803" spans="1:37" s="33" customFormat="1" ht="18" hidden="1" customHeight="1" x14ac:dyDescent="0.25">
      <c r="A803" s="40" t="s">
        <v>40</v>
      </c>
      <c r="B803" s="41">
        <f t="shared" ref="B803:AA803" si="397">B802+B801</f>
        <v>2096943.8899999997</v>
      </c>
      <c r="C803" s="41">
        <f t="shared" si="397"/>
        <v>0</v>
      </c>
      <c r="D803" s="41">
        <f t="shared" si="397"/>
        <v>2096943.8899999997</v>
      </c>
      <c r="E803" s="41">
        <f t="shared" si="397"/>
        <v>469822.13</v>
      </c>
      <c r="F803" s="41">
        <f t="shared" si="397"/>
        <v>0</v>
      </c>
      <c r="G803" s="41">
        <f t="shared" si="397"/>
        <v>0</v>
      </c>
      <c r="H803" s="41">
        <f t="shared" si="397"/>
        <v>0</v>
      </c>
      <c r="I803" s="41">
        <f t="shared" si="397"/>
        <v>0</v>
      </c>
      <c r="J803" s="41">
        <f t="shared" si="397"/>
        <v>0</v>
      </c>
      <c r="K803" s="41">
        <f t="shared" si="397"/>
        <v>0</v>
      </c>
      <c r="L803" s="41">
        <f t="shared" si="397"/>
        <v>0</v>
      </c>
      <c r="M803" s="41">
        <f t="shared" si="397"/>
        <v>0</v>
      </c>
      <c r="N803" s="41">
        <f t="shared" si="397"/>
        <v>16922.8</v>
      </c>
      <c r="O803" s="41">
        <f t="shared" si="397"/>
        <v>102628.46</v>
      </c>
      <c r="P803" s="41">
        <f t="shared" si="397"/>
        <v>350270.87</v>
      </c>
      <c r="Q803" s="41">
        <f t="shared" si="397"/>
        <v>0</v>
      </c>
      <c r="R803" s="41">
        <f t="shared" si="397"/>
        <v>0</v>
      </c>
      <c r="S803" s="41">
        <f t="shared" si="397"/>
        <v>0</v>
      </c>
      <c r="T803" s="41">
        <f t="shared" si="397"/>
        <v>0</v>
      </c>
      <c r="U803" s="41">
        <f t="shared" si="397"/>
        <v>0</v>
      </c>
      <c r="V803" s="41">
        <f t="shared" si="397"/>
        <v>0</v>
      </c>
      <c r="W803" s="41">
        <f t="shared" si="397"/>
        <v>0</v>
      </c>
      <c r="X803" s="41">
        <f t="shared" si="397"/>
        <v>0</v>
      </c>
      <c r="Y803" s="41">
        <f t="shared" si="397"/>
        <v>0</v>
      </c>
      <c r="Z803" s="41">
        <f t="shared" si="397"/>
        <v>469822.13</v>
      </c>
      <c r="AA803" s="41">
        <f t="shared" si="397"/>
        <v>1627121.7599999998</v>
      </c>
      <c r="AB803" s="42">
        <f>Z803/D803</f>
        <v>0.22405088292562758</v>
      </c>
      <c r="AC803" s="44"/>
      <c r="AE803" s="128"/>
      <c r="AF803" s="128"/>
      <c r="AG803" s="128"/>
      <c r="AH803" s="128"/>
      <c r="AI803" s="128"/>
      <c r="AJ803" s="128"/>
      <c r="AK803" s="128"/>
    </row>
    <row r="804" spans="1:37" s="33" customFormat="1" ht="15" hidden="1" customHeight="1" x14ac:dyDescent="0.25">
      <c r="A804" s="34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2"/>
      <c r="AE804" s="128"/>
      <c r="AF804" s="128"/>
      <c r="AG804" s="128"/>
      <c r="AH804" s="128"/>
      <c r="AI804" s="128"/>
      <c r="AJ804" s="128"/>
      <c r="AK804" s="128"/>
    </row>
    <row r="805" spans="1:37" s="33" customFormat="1" ht="15" hidden="1" customHeight="1" x14ac:dyDescent="0.25">
      <c r="A805" s="34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2"/>
      <c r="AE805" s="128"/>
      <c r="AF805" s="128"/>
      <c r="AG805" s="128"/>
      <c r="AH805" s="128"/>
      <c r="AI805" s="128"/>
      <c r="AJ805" s="128"/>
      <c r="AK805" s="128"/>
    </row>
    <row r="806" spans="1:37" s="33" customFormat="1" ht="15" hidden="1" customHeight="1" x14ac:dyDescent="0.25">
      <c r="A806" s="48" t="s">
        <v>50</v>
      </c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2"/>
      <c r="AE806" s="128"/>
      <c r="AF806" s="128"/>
      <c r="AG806" s="128"/>
      <c r="AH806" s="128"/>
      <c r="AI806" s="128"/>
      <c r="AJ806" s="128"/>
      <c r="AK806" s="128"/>
    </row>
    <row r="807" spans="1:37" s="33" customFormat="1" ht="18" hidden="1" customHeight="1" x14ac:dyDescent="0.2">
      <c r="A807" s="36" t="s">
        <v>34</v>
      </c>
      <c r="B807" s="31">
        <f>[1]consoCURRENT!E16494</f>
        <v>0</v>
      </c>
      <c r="C807" s="31">
        <f>[1]consoCURRENT!F16494</f>
        <v>0</v>
      </c>
      <c r="D807" s="31">
        <f>[1]consoCURRENT!G16494</f>
        <v>0</v>
      </c>
      <c r="E807" s="31">
        <f>[1]consoCURRENT!H16494</f>
        <v>0</v>
      </c>
      <c r="F807" s="31">
        <f>[1]consoCURRENT!I16494</f>
        <v>0</v>
      </c>
      <c r="G807" s="31">
        <f>[1]consoCURRENT!J16494</f>
        <v>0</v>
      </c>
      <c r="H807" s="31">
        <f>[1]consoCURRENT!K16494</f>
        <v>0</v>
      </c>
      <c r="I807" s="31">
        <f>[1]consoCURRENT!L16494</f>
        <v>0</v>
      </c>
      <c r="J807" s="31">
        <f>[1]consoCURRENT!M16494</f>
        <v>0</v>
      </c>
      <c r="K807" s="31">
        <f>[1]consoCURRENT!N16494</f>
        <v>0</v>
      </c>
      <c r="L807" s="31">
        <f>[1]consoCURRENT!O16494</f>
        <v>0</v>
      </c>
      <c r="M807" s="31">
        <f>[1]consoCURRENT!P16494</f>
        <v>0</v>
      </c>
      <c r="N807" s="31">
        <f>[1]consoCURRENT!Q16494</f>
        <v>0</v>
      </c>
      <c r="O807" s="31">
        <f>[1]consoCURRENT!R16494</f>
        <v>0</v>
      </c>
      <c r="P807" s="31">
        <f>[1]consoCURRENT!S16494</f>
        <v>0</v>
      </c>
      <c r="Q807" s="31">
        <f>[1]consoCURRENT!T16494</f>
        <v>0</v>
      </c>
      <c r="R807" s="31">
        <f>[1]consoCURRENT!U16494</f>
        <v>0</v>
      </c>
      <c r="S807" s="31">
        <f>[1]consoCURRENT!V16494</f>
        <v>0</v>
      </c>
      <c r="T807" s="31">
        <f>[1]consoCURRENT!W16494</f>
        <v>0</v>
      </c>
      <c r="U807" s="31">
        <f>[1]consoCURRENT!X16494</f>
        <v>0</v>
      </c>
      <c r="V807" s="31">
        <f>[1]consoCURRENT!Y16494</f>
        <v>0</v>
      </c>
      <c r="W807" s="31">
        <f>[1]consoCURRENT!Z16494</f>
        <v>0</v>
      </c>
      <c r="X807" s="31">
        <f>[1]consoCURRENT!AA16494</f>
        <v>0</v>
      </c>
      <c r="Y807" s="31">
        <f>[1]consoCURRENT!AB16494</f>
        <v>0</v>
      </c>
      <c r="Z807" s="31">
        <f>SUM(M807:Y807)</f>
        <v>0</v>
      </c>
      <c r="AA807" s="31">
        <f>D807-Z807</f>
        <v>0</v>
      </c>
      <c r="AB807" s="39" t="e">
        <f>Z807/D807</f>
        <v>#DIV/0!</v>
      </c>
      <c r="AC807" s="32"/>
      <c r="AE807" s="128"/>
      <c r="AF807" s="128"/>
      <c r="AG807" s="128"/>
      <c r="AH807" s="128"/>
      <c r="AI807" s="128"/>
      <c r="AJ807" s="128"/>
      <c r="AK807" s="128"/>
    </row>
    <row r="808" spans="1:37" s="33" customFormat="1" ht="18" hidden="1" customHeight="1" x14ac:dyDescent="0.2">
      <c r="A808" s="36" t="s">
        <v>35</v>
      </c>
      <c r="B808" s="31">
        <f>[1]consoCURRENT!E16607</f>
        <v>362584.73000000016</v>
      </c>
      <c r="C808" s="31">
        <f>[1]consoCURRENT!F16607</f>
        <v>0</v>
      </c>
      <c r="D808" s="31">
        <f>[1]consoCURRENT!G16607</f>
        <v>362584.73000000016</v>
      </c>
      <c r="E808" s="31">
        <f>[1]consoCURRENT!H16607</f>
        <v>277327.10000000003</v>
      </c>
      <c r="F808" s="31">
        <f>[1]consoCURRENT!I16607</f>
        <v>0</v>
      </c>
      <c r="G808" s="31">
        <f>[1]consoCURRENT!J16607</f>
        <v>0</v>
      </c>
      <c r="H808" s="31">
        <f>[1]consoCURRENT!K16607</f>
        <v>0</v>
      </c>
      <c r="I808" s="31">
        <f>[1]consoCURRENT!L16607</f>
        <v>0</v>
      </c>
      <c r="J808" s="31">
        <f>[1]consoCURRENT!M16607</f>
        <v>0</v>
      </c>
      <c r="K808" s="31">
        <f>[1]consoCURRENT!N16607</f>
        <v>0</v>
      </c>
      <c r="L808" s="31">
        <f>[1]consoCURRENT!O16607</f>
        <v>0</v>
      </c>
      <c r="M808" s="31">
        <f>[1]consoCURRENT!P16607</f>
        <v>0</v>
      </c>
      <c r="N808" s="31">
        <f>[1]consoCURRENT!Q16607</f>
        <v>0</v>
      </c>
      <c r="O808" s="31">
        <f>[1]consoCURRENT!R16607</f>
        <v>128180.29000000001</v>
      </c>
      <c r="P808" s="31">
        <f>[1]consoCURRENT!S16607</f>
        <v>149146.81</v>
      </c>
      <c r="Q808" s="31">
        <f>[1]consoCURRENT!T16607</f>
        <v>0</v>
      </c>
      <c r="R808" s="31">
        <f>[1]consoCURRENT!U16607</f>
        <v>0</v>
      </c>
      <c r="S808" s="31">
        <f>[1]consoCURRENT!V16607</f>
        <v>0</v>
      </c>
      <c r="T808" s="31">
        <f>[1]consoCURRENT!W16607</f>
        <v>0</v>
      </c>
      <c r="U808" s="31">
        <f>[1]consoCURRENT!X16607</f>
        <v>0</v>
      </c>
      <c r="V808" s="31">
        <f>[1]consoCURRENT!Y16607</f>
        <v>0</v>
      </c>
      <c r="W808" s="31">
        <f>[1]consoCURRENT!Z16607</f>
        <v>0</v>
      </c>
      <c r="X808" s="31">
        <f>[1]consoCURRENT!AA16607</f>
        <v>0</v>
      </c>
      <c r="Y808" s="31">
        <f>[1]consoCURRENT!AB16607</f>
        <v>0</v>
      </c>
      <c r="Z808" s="31">
        <f t="shared" ref="Z808:Z810" si="398">SUM(M808:Y808)</f>
        <v>277327.09999999998</v>
      </c>
      <c r="AA808" s="31">
        <f>D808-Z808</f>
        <v>85257.630000000179</v>
      </c>
      <c r="AB808" s="39">
        <f>Z808/D808</f>
        <v>0.76486149871783038</v>
      </c>
      <c r="AC808" s="32"/>
      <c r="AE808" s="128"/>
      <c r="AF808" s="128"/>
      <c r="AG808" s="128"/>
      <c r="AH808" s="128"/>
      <c r="AI808" s="128"/>
      <c r="AJ808" s="128"/>
      <c r="AK808" s="128"/>
    </row>
    <row r="809" spans="1:37" s="33" customFormat="1" ht="18" hidden="1" customHeight="1" x14ac:dyDescent="0.2">
      <c r="A809" s="36" t="s">
        <v>36</v>
      </c>
      <c r="B809" s="31">
        <f>[1]consoCURRENT!E16613</f>
        <v>0</v>
      </c>
      <c r="C809" s="31">
        <f>[1]consoCURRENT!F16613</f>
        <v>0</v>
      </c>
      <c r="D809" s="31">
        <f>[1]consoCURRENT!G16613</f>
        <v>0</v>
      </c>
      <c r="E809" s="31">
        <f>[1]consoCURRENT!H16613</f>
        <v>0</v>
      </c>
      <c r="F809" s="31">
        <f>[1]consoCURRENT!I16613</f>
        <v>0</v>
      </c>
      <c r="G809" s="31">
        <f>[1]consoCURRENT!J16613</f>
        <v>0</v>
      </c>
      <c r="H809" s="31">
        <f>[1]consoCURRENT!K16613</f>
        <v>0</v>
      </c>
      <c r="I809" s="31">
        <f>[1]consoCURRENT!L16613</f>
        <v>0</v>
      </c>
      <c r="J809" s="31">
        <f>[1]consoCURRENT!M16613</f>
        <v>0</v>
      </c>
      <c r="K809" s="31">
        <f>[1]consoCURRENT!N16613</f>
        <v>0</v>
      </c>
      <c r="L809" s="31">
        <f>[1]consoCURRENT!O16613</f>
        <v>0</v>
      </c>
      <c r="M809" s="31">
        <f>[1]consoCURRENT!P16613</f>
        <v>0</v>
      </c>
      <c r="N809" s="31">
        <f>[1]consoCURRENT!Q16613</f>
        <v>0</v>
      </c>
      <c r="O809" s="31">
        <f>[1]consoCURRENT!R16613</f>
        <v>0</v>
      </c>
      <c r="P809" s="31">
        <f>[1]consoCURRENT!S16613</f>
        <v>0</v>
      </c>
      <c r="Q809" s="31">
        <f>[1]consoCURRENT!T16613</f>
        <v>0</v>
      </c>
      <c r="R809" s="31">
        <f>[1]consoCURRENT!U16613</f>
        <v>0</v>
      </c>
      <c r="S809" s="31">
        <f>[1]consoCURRENT!V16613</f>
        <v>0</v>
      </c>
      <c r="T809" s="31">
        <f>[1]consoCURRENT!W16613</f>
        <v>0</v>
      </c>
      <c r="U809" s="31">
        <f>[1]consoCURRENT!X16613</f>
        <v>0</v>
      </c>
      <c r="V809" s="31">
        <f>[1]consoCURRENT!Y16613</f>
        <v>0</v>
      </c>
      <c r="W809" s="31">
        <f>[1]consoCURRENT!Z16613</f>
        <v>0</v>
      </c>
      <c r="X809" s="31">
        <f>[1]consoCURRENT!AA16613</f>
        <v>0</v>
      </c>
      <c r="Y809" s="31">
        <f>[1]consoCURRENT!AB16613</f>
        <v>0</v>
      </c>
      <c r="Z809" s="31">
        <f t="shared" si="398"/>
        <v>0</v>
      </c>
      <c r="AA809" s="31">
        <f>D809-Z809</f>
        <v>0</v>
      </c>
      <c r="AB809" s="39"/>
      <c r="AC809" s="32"/>
      <c r="AE809" s="128"/>
      <c r="AF809" s="128"/>
      <c r="AG809" s="128"/>
      <c r="AH809" s="128"/>
      <c r="AI809" s="128"/>
      <c r="AJ809" s="128"/>
      <c r="AK809" s="128"/>
    </row>
    <row r="810" spans="1:37" s="33" customFormat="1" ht="18" hidden="1" customHeight="1" x14ac:dyDescent="0.2">
      <c r="A810" s="36" t="s">
        <v>37</v>
      </c>
      <c r="B810" s="31">
        <f>[1]consoCURRENT!E16642</f>
        <v>0</v>
      </c>
      <c r="C810" s="31">
        <f>[1]consoCURRENT!F16642</f>
        <v>0</v>
      </c>
      <c r="D810" s="31">
        <f>[1]consoCURRENT!G16642</f>
        <v>0</v>
      </c>
      <c r="E810" s="31">
        <f>[1]consoCURRENT!H16642</f>
        <v>0</v>
      </c>
      <c r="F810" s="31">
        <f>[1]consoCURRENT!I16642</f>
        <v>0</v>
      </c>
      <c r="G810" s="31">
        <f>[1]consoCURRENT!J16642</f>
        <v>0</v>
      </c>
      <c r="H810" s="31">
        <f>[1]consoCURRENT!K16642</f>
        <v>0</v>
      </c>
      <c r="I810" s="31">
        <f>[1]consoCURRENT!L16642</f>
        <v>0</v>
      </c>
      <c r="J810" s="31">
        <f>[1]consoCURRENT!M16642</f>
        <v>0</v>
      </c>
      <c r="K810" s="31">
        <f>[1]consoCURRENT!N16642</f>
        <v>0</v>
      </c>
      <c r="L810" s="31">
        <f>[1]consoCURRENT!O16642</f>
        <v>0</v>
      </c>
      <c r="M810" s="31">
        <f>[1]consoCURRENT!P16642</f>
        <v>0</v>
      </c>
      <c r="N810" s="31">
        <f>[1]consoCURRENT!Q16642</f>
        <v>0</v>
      </c>
      <c r="O810" s="31">
        <f>[1]consoCURRENT!R16642</f>
        <v>0</v>
      </c>
      <c r="P810" s="31">
        <f>[1]consoCURRENT!S16642</f>
        <v>0</v>
      </c>
      <c r="Q810" s="31">
        <f>[1]consoCURRENT!T16642</f>
        <v>0</v>
      </c>
      <c r="R810" s="31">
        <f>[1]consoCURRENT!U16642</f>
        <v>0</v>
      </c>
      <c r="S810" s="31">
        <f>[1]consoCURRENT!V16642</f>
        <v>0</v>
      </c>
      <c r="T810" s="31">
        <f>[1]consoCURRENT!W16642</f>
        <v>0</v>
      </c>
      <c r="U810" s="31">
        <f>[1]consoCURRENT!X16642</f>
        <v>0</v>
      </c>
      <c r="V810" s="31">
        <f>[1]consoCURRENT!Y16642</f>
        <v>0</v>
      </c>
      <c r="W810" s="31">
        <f>[1]consoCURRENT!Z16642</f>
        <v>0</v>
      </c>
      <c r="X810" s="31">
        <f>[1]consoCURRENT!AA16642</f>
        <v>0</v>
      </c>
      <c r="Y810" s="31">
        <f>[1]consoCURRENT!AB16642</f>
        <v>0</v>
      </c>
      <c r="Z810" s="31">
        <f t="shared" si="398"/>
        <v>0</v>
      </c>
      <c r="AA810" s="31">
        <f>D810-Z810</f>
        <v>0</v>
      </c>
      <c r="AB810" s="39"/>
      <c r="AC810" s="32"/>
      <c r="AE810" s="128"/>
      <c r="AF810" s="128"/>
      <c r="AG810" s="128"/>
      <c r="AH810" s="128"/>
      <c r="AI810" s="128"/>
      <c r="AJ810" s="128"/>
      <c r="AK810" s="128"/>
    </row>
    <row r="811" spans="1:37" s="33" customFormat="1" ht="18" hidden="1" customHeight="1" x14ac:dyDescent="0.25">
      <c r="A811" s="40" t="s">
        <v>38</v>
      </c>
      <c r="B811" s="41">
        <f t="shared" ref="B811:AA811" si="399">SUM(B807:B810)</f>
        <v>362584.73000000016</v>
      </c>
      <c r="C811" s="41">
        <f t="shared" si="399"/>
        <v>0</v>
      </c>
      <c r="D811" s="41">
        <f t="shared" si="399"/>
        <v>362584.73000000016</v>
      </c>
      <c r="E811" s="41">
        <f t="shared" si="399"/>
        <v>277327.10000000003</v>
      </c>
      <c r="F811" s="41">
        <f t="shared" si="399"/>
        <v>0</v>
      </c>
      <c r="G811" s="41">
        <f t="shared" si="399"/>
        <v>0</v>
      </c>
      <c r="H811" s="41">
        <f t="shared" si="399"/>
        <v>0</v>
      </c>
      <c r="I811" s="41">
        <f t="shared" si="399"/>
        <v>0</v>
      </c>
      <c r="J811" s="41">
        <f t="shared" si="399"/>
        <v>0</v>
      </c>
      <c r="K811" s="41">
        <f t="shared" si="399"/>
        <v>0</v>
      </c>
      <c r="L811" s="41">
        <f t="shared" si="399"/>
        <v>0</v>
      </c>
      <c r="M811" s="41">
        <f t="shared" si="399"/>
        <v>0</v>
      </c>
      <c r="N811" s="41">
        <f t="shared" si="399"/>
        <v>0</v>
      </c>
      <c r="O811" s="41">
        <f t="shared" si="399"/>
        <v>128180.29000000001</v>
      </c>
      <c r="P811" s="41">
        <f t="shared" si="399"/>
        <v>149146.81</v>
      </c>
      <c r="Q811" s="41">
        <f t="shared" si="399"/>
        <v>0</v>
      </c>
      <c r="R811" s="41">
        <f t="shared" si="399"/>
        <v>0</v>
      </c>
      <c r="S811" s="41">
        <f t="shared" si="399"/>
        <v>0</v>
      </c>
      <c r="T811" s="41">
        <f t="shared" si="399"/>
        <v>0</v>
      </c>
      <c r="U811" s="41">
        <f t="shared" si="399"/>
        <v>0</v>
      </c>
      <c r="V811" s="41">
        <f t="shared" si="399"/>
        <v>0</v>
      </c>
      <c r="W811" s="41">
        <f t="shared" si="399"/>
        <v>0</v>
      </c>
      <c r="X811" s="41">
        <f t="shared" si="399"/>
        <v>0</v>
      </c>
      <c r="Y811" s="41">
        <f t="shared" si="399"/>
        <v>0</v>
      </c>
      <c r="Z811" s="41">
        <f t="shared" si="399"/>
        <v>277327.09999999998</v>
      </c>
      <c r="AA811" s="41">
        <f t="shared" si="399"/>
        <v>85257.630000000179</v>
      </c>
      <c r="AB811" s="42">
        <f>Z811/D811</f>
        <v>0.76486149871783038</v>
      </c>
      <c r="AC811" s="32"/>
      <c r="AE811" s="128"/>
      <c r="AF811" s="128"/>
      <c r="AG811" s="128"/>
      <c r="AH811" s="128"/>
      <c r="AI811" s="128"/>
      <c r="AJ811" s="128"/>
      <c r="AK811" s="128"/>
    </row>
    <row r="812" spans="1:37" s="33" customFormat="1" ht="18" hidden="1" customHeight="1" x14ac:dyDescent="0.25">
      <c r="A812" s="43" t="s">
        <v>39</v>
      </c>
      <c r="B812" s="31">
        <f>[1]consoCURRENT!E16646</f>
        <v>0</v>
      </c>
      <c r="C812" s="31">
        <f>[1]consoCURRENT!F16646</f>
        <v>0</v>
      </c>
      <c r="D812" s="31">
        <f>[1]consoCURRENT!G16646</f>
        <v>0</v>
      </c>
      <c r="E812" s="31">
        <f>[1]consoCURRENT!H16646</f>
        <v>0</v>
      </c>
      <c r="F812" s="31">
        <f>[1]consoCURRENT!I16646</f>
        <v>0</v>
      </c>
      <c r="G812" s="31">
        <f>[1]consoCURRENT!J16646</f>
        <v>0</v>
      </c>
      <c r="H812" s="31">
        <f>[1]consoCURRENT!K16646</f>
        <v>0</v>
      </c>
      <c r="I812" s="31">
        <f>[1]consoCURRENT!L16646</f>
        <v>0</v>
      </c>
      <c r="J812" s="31">
        <f>[1]consoCURRENT!M16646</f>
        <v>0</v>
      </c>
      <c r="K812" s="31">
        <f>[1]consoCURRENT!N16646</f>
        <v>0</v>
      </c>
      <c r="L812" s="31">
        <f>[1]consoCURRENT!O16646</f>
        <v>0</v>
      </c>
      <c r="M812" s="31">
        <f>[1]consoCURRENT!P16646</f>
        <v>0</v>
      </c>
      <c r="N812" s="31">
        <f>[1]consoCURRENT!Q16646</f>
        <v>0</v>
      </c>
      <c r="O812" s="31">
        <f>[1]consoCURRENT!R16646</f>
        <v>0</v>
      </c>
      <c r="P812" s="31">
        <f>[1]consoCURRENT!S16646</f>
        <v>0</v>
      </c>
      <c r="Q812" s="31">
        <f>[1]consoCURRENT!T16646</f>
        <v>0</v>
      </c>
      <c r="R812" s="31">
        <f>[1]consoCURRENT!U16646</f>
        <v>0</v>
      </c>
      <c r="S812" s="31">
        <f>[1]consoCURRENT!V16646</f>
        <v>0</v>
      </c>
      <c r="T812" s="31">
        <f>[1]consoCURRENT!W16646</f>
        <v>0</v>
      </c>
      <c r="U812" s="31">
        <f>[1]consoCURRENT!X16646</f>
        <v>0</v>
      </c>
      <c r="V812" s="31">
        <f>[1]consoCURRENT!Y16646</f>
        <v>0</v>
      </c>
      <c r="W812" s="31">
        <f>[1]consoCURRENT!Z16646</f>
        <v>0</v>
      </c>
      <c r="X812" s="31">
        <f>[1]consoCURRENT!AA16646</f>
        <v>0</v>
      </c>
      <c r="Y812" s="31">
        <f>[1]consoCURRENT!AB16646</f>
        <v>0</v>
      </c>
      <c r="Z812" s="31">
        <f t="shared" ref="Z812" si="400">SUM(M812:Y812)</f>
        <v>0</v>
      </c>
      <c r="AA812" s="31">
        <f>D812-Z812</f>
        <v>0</v>
      </c>
      <c r="AB812" s="39" t="e">
        <f>Z812/D812</f>
        <v>#DIV/0!</v>
      </c>
      <c r="AC812" s="32"/>
      <c r="AE812" s="128"/>
      <c r="AF812" s="128"/>
      <c r="AG812" s="128"/>
      <c r="AH812" s="128"/>
      <c r="AI812" s="128"/>
      <c r="AJ812" s="128"/>
      <c r="AK812" s="128"/>
    </row>
    <row r="813" spans="1:37" s="33" customFormat="1" ht="18" hidden="1" customHeight="1" x14ac:dyDescent="0.25">
      <c r="A813" s="40" t="s">
        <v>40</v>
      </c>
      <c r="B813" s="41">
        <f t="shared" ref="B813:AA813" si="401">B812+B811</f>
        <v>362584.73000000016</v>
      </c>
      <c r="C813" s="41">
        <f t="shared" si="401"/>
        <v>0</v>
      </c>
      <c r="D813" s="41">
        <f t="shared" si="401"/>
        <v>362584.73000000016</v>
      </c>
      <c r="E813" s="41">
        <f t="shared" si="401"/>
        <v>277327.10000000003</v>
      </c>
      <c r="F813" s="41">
        <f t="shared" si="401"/>
        <v>0</v>
      </c>
      <c r="G813" s="41">
        <f t="shared" si="401"/>
        <v>0</v>
      </c>
      <c r="H813" s="41">
        <f t="shared" si="401"/>
        <v>0</v>
      </c>
      <c r="I813" s="41">
        <f t="shared" si="401"/>
        <v>0</v>
      </c>
      <c r="J813" s="41">
        <f t="shared" si="401"/>
        <v>0</v>
      </c>
      <c r="K813" s="41">
        <f t="shared" si="401"/>
        <v>0</v>
      </c>
      <c r="L813" s="41">
        <f t="shared" si="401"/>
        <v>0</v>
      </c>
      <c r="M813" s="41">
        <f t="shared" si="401"/>
        <v>0</v>
      </c>
      <c r="N813" s="41">
        <f t="shared" si="401"/>
        <v>0</v>
      </c>
      <c r="O813" s="41">
        <f t="shared" si="401"/>
        <v>128180.29000000001</v>
      </c>
      <c r="P813" s="41">
        <f t="shared" si="401"/>
        <v>149146.81</v>
      </c>
      <c r="Q813" s="41">
        <f t="shared" si="401"/>
        <v>0</v>
      </c>
      <c r="R813" s="41">
        <f t="shared" si="401"/>
        <v>0</v>
      </c>
      <c r="S813" s="41">
        <f t="shared" si="401"/>
        <v>0</v>
      </c>
      <c r="T813" s="41">
        <f t="shared" si="401"/>
        <v>0</v>
      </c>
      <c r="U813" s="41">
        <f t="shared" si="401"/>
        <v>0</v>
      </c>
      <c r="V813" s="41">
        <f t="shared" si="401"/>
        <v>0</v>
      </c>
      <c r="W813" s="41">
        <f t="shared" si="401"/>
        <v>0</v>
      </c>
      <c r="X813" s="41">
        <f t="shared" si="401"/>
        <v>0</v>
      </c>
      <c r="Y813" s="41">
        <f t="shared" si="401"/>
        <v>0</v>
      </c>
      <c r="Z813" s="41">
        <f t="shared" si="401"/>
        <v>277327.09999999998</v>
      </c>
      <c r="AA813" s="41">
        <f t="shared" si="401"/>
        <v>85257.630000000179</v>
      </c>
      <c r="AB813" s="42">
        <f>Z813/D813</f>
        <v>0.76486149871783038</v>
      </c>
      <c r="AC813" s="44"/>
      <c r="AE813" s="128"/>
      <c r="AF813" s="128"/>
      <c r="AG813" s="128"/>
      <c r="AH813" s="128"/>
      <c r="AI813" s="128"/>
      <c r="AJ813" s="128"/>
      <c r="AK813" s="128"/>
    </row>
    <row r="814" spans="1:37" s="33" customFormat="1" ht="15" hidden="1" customHeight="1" x14ac:dyDescent="0.25">
      <c r="A814" s="34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2"/>
      <c r="AE814" s="128"/>
      <c r="AF814" s="128"/>
      <c r="AG814" s="128"/>
      <c r="AH814" s="128"/>
      <c r="AI814" s="128"/>
      <c r="AJ814" s="128"/>
      <c r="AK814" s="128"/>
    </row>
    <row r="815" spans="1:37" s="33" customFormat="1" ht="15" hidden="1" customHeight="1" x14ac:dyDescent="0.25">
      <c r="A815" s="34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2"/>
      <c r="AE815" s="128"/>
      <c r="AF815" s="128"/>
      <c r="AG815" s="128"/>
      <c r="AH815" s="128"/>
      <c r="AI815" s="128"/>
      <c r="AJ815" s="128"/>
      <c r="AK815" s="128"/>
    </row>
    <row r="816" spans="1:37" s="33" customFormat="1" ht="15" hidden="1" customHeight="1" x14ac:dyDescent="0.25">
      <c r="A816" s="48" t="s">
        <v>51</v>
      </c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2"/>
      <c r="AE816" s="128"/>
      <c r="AF816" s="128"/>
      <c r="AG816" s="128"/>
      <c r="AH816" s="128"/>
      <c r="AI816" s="128"/>
      <c r="AJ816" s="128"/>
      <c r="AK816" s="128"/>
    </row>
    <row r="817" spans="1:37" s="33" customFormat="1" ht="18" hidden="1" customHeight="1" x14ac:dyDescent="0.2">
      <c r="A817" s="36" t="s">
        <v>34</v>
      </c>
      <c r="B817" s="31">
        <f>[1]consoCURRENT!E16707</f>
        <v>0</v>
      </c>
      <c r="C817" s="31">
        <f>[1]consoCURRENT!F16707</f>
        <v>0</v>
      </c>
      <c r="D817" s="31">
        <f>[1]consoCURRENT!G16707</f>
        <v>0</v>
      </c>
      <c r="E817" s="31">
        <f>[1]consoCURRENT!H16707</f>
        <v>0</v>
      </c>
      <c r="F817" s="31">
        <f>[1]consoCURRENT!I16707</f>
        <v>0</v>
      </c>
      <c r="G817" s="31">
        <f>[1]consoCURRENT!J16707</f>
        <v>0</v>
      </c>
      <c r="H817" s="31">
        <f>[1]consoCURRENT!K16707</f>
        <v>0</v>
      </c>
      <c r="I817" s="31">
        <f>[1]consoCURRENT!L16707</f>
        <v>0</v>
      </c>
      <c r="J817" s="31">
        <f>[1]consoCURRENT!M16707</f>
        <v>0</v>
      </c>
      <c r="K817" s="31">
        <f>[1]consoCURRENT!N16707</f>
        <v>0</v>
      </c>
      <c r="L817" s="31">
        <f>[1]consoCURRENT!O16707</f>
        <v>0</v>
      </c>
      <c r="M817" s="31">
        <f>[1]consoCURRENT!P16707</f>
        <v>0</v>
      </c>
      <c r="N817" s="31">
        <f>[1]consoCURRENT!Q16707</f>
        <v>0</v>
      </c>
      <c r="O817" s="31">
        <f>[1]consoCURRENT!R16707</f>
        <v>0</v>
      </c>
      <c r="P817" s="31">
        <f>[1]consoCURRENT!S16707</f>
        <v>0</v>
      </c>
      <c r="Q817" s="31">
        <f>[1]consoCURRENT!T16707</f>
        <v>0</v>
      </c>
      <c r="R817" s="31">
        <f>[1]consoCURRENT!U16707</f>
        <v>0</v>
      </c>
      <c r="S817" s="31">
        <f>[1]consoCURRENT!V16707</f>
        <v>0</v>
      </c>
      <c r="T817" s="31">
        <f>[1]consoCURRENT!W16707</f>
        <v>0</v>
      </c>
      <c r="U817" s="31">
        <f>[1]consoCURRENT!X16707</f>
        <v>0</v>
      </c>
      <c r="V817" s="31">
        <f>[1]consoCURRENT!Y16707</f>
        <v>0</v>
      </c>
      <c r="W817" s="31">
        <f>[1]consoCURRENT!Z16707</f>
        <v>0</v>
      </c>
      <c r="X817" s="31">
        <f>[1]consoCURRENT!AA16707</f>
        <v>0</v>
      </c>
      <c r="Y817" s="31">
        <f>[1]consoCURRENT!AB16707</f>
        <v>0</v>
      </c>
      <c r="Z817" s="31">
        <f>SUM(M817:Y817)</f>
        <v>0</v>
      </c>
      <c r="AA817" s="31">
        <f>D817-Z817</f>
        <v>0</v>
      </c>
      <c r="AB817" s="39" t="e">
        <f>Z817/D817</f>
        <v>#DIV/0!</v>
      </c>
      <c r="AC817" s="32"/>
      <c r="AE817" s="128"/>
      <c r="AF817" s="128"/>
      <c r="AG817" s="128"/>
      <c r="AH817" s="128"/>
      <c r="AI817" s="128"/>
      <c r="AJ817" s="128"/>
      <c r="AK817" s="128"/>
    </row>
    <row r="818" spans="1:37" s="33" customFormat="1" ht="18" hidden="1" customHeight="1" x14ac:dyDescent="0.2">
      <c r="A818" s="36" t="s">
        <v>35</v>
      </c>
      <c r="B818" s="31">
        <f>[1]consoCURRENT!E16820</f>
        <v>80726.329999999929</v>
      </c>
      <c r="C818" s="31">
        <f>[1]consoCURRENT!F16820</f>
        <v>0</v>
      </c>
      <c r="D818" s="31">
        <f>[1]consoCURRENT!G16820</f>
        <v>80726.329999999929</v>
      </c>
      <c r="E818" s="31">
        <f>[1]consoCURRENT!H16820</f>
        <v>74422.990000000005</v>
      </c>
      <c r="F818" s="31">
        <f>[1]consoCURRENT!I16820</f>
        <v>0</v>
      </c>
      <c r="G818" s="31">
        <f>[1]consoCURRENT!J16820</f>
        <v>0</v>
      </c>
      <c r="H818" s="31">
        <f>[1]consoCURRENT!K16820</f>
        <v>0</v>
      </c>
      <c r="I818" s="31">
        <f>[1]consoCURRENT!L16820</f>
        <v>0</v>
      </c>
      <c r="J818" s="31">
        <f>[1]consoCURRENT!M16820</f>
        <v>0</v>
      </c>
      <c r="K818" s="31">
        <f>[1]consoCURRENT!N16820</f>
        <v>0</v>
      </c>
      <c r="L818" s="31">
        <f>[1]consoCURRENT!O16820</f>
        <v>0</v>
      </c>
      <c r="M818" s="31">
        <f>[1]consoCURRENT!P16820</f>
        <v>0</v>
      </c>
      <c r="N818" s="31">
        <f>[1]consoCURRENT!Q16820</f>
        <v>0</v>
      </c>
      <c r="O818" s="31">
        <f>[1]consoCURRENT!R16820</f>
        <v>1926</v>
      </c>
      <c r="P818" s="31">
        <f>[1]consoCURRENT!S16820</f>
        <v>72496.990000000005</v>
      </c>
      <c r="Q818" s="31">
        <f>[1]consoCURRENT!T16820</f>
        <v>0</v>
      </c>
      <c r="R818" s="31">
        <f>[1]consoCURRENT!U16820</f>
        <v>0</v>
      </c>
      <c r="S818" s="31">
        <f>[1]consoCURRENT!V16820</f>
        <v>0</v>
      </c>
      <c r="T818" s="31">
        <f>[1]consoCURRENT!W16820</f>
        <v>0</v>
      </c>
      <c r="U818" s="31">
        <f>[1]consoCURRENT!X16820</f>
        <v>0</v>
      </c>
      <c r="V818" s="31">
        <f>[1]consoCURRENT!Y16820</f>
        <v>0</v>
      </c>
      <c r="W818" s="31">
        <f>[1]consoCURRENT!Z16820</f>
        <v>0</v>
      </c>
      <c r="X818" s="31">
        <f>[1]consoCURRENT!AA16820</f>
        <v>0</v>
      </c>
      <c r="Y818" s="31">
        <f>[1]consoCURRENT!AB16820</f>
        <v>0</v>
      </c>
      <c r="Z818" s="31">
        <f t="shared" ref="Z818:Z820" si="402">SUM(M818:Y818)</f>
        <v>74422.990000000005</v>
      </c>
      <c r="AA818" s="31">
        <f>D818-Z818</f>
        <v>6303.3399999999237</v>
      </c>
      <c r="AB818" s="39">
        <f>Z818/D818</f>
        <v>0.92191717373996895</v>
      </c>
      <c r="AC818" s="32"/>
      <c r="AE818" s="128"/>
      <c r="AF818" s="128"/>
      <c r="AG818" s="128"/>
      <c r="AH818" s="128"/>
      <c r="AI818" s="128"/>
      <c r="AJ818" s="128"/>
      <c r="AK818" s="128"/>
    </row>
    <row r="819" spans="1:37" s="33" customFormat="1" ht="18" hidden="1" customHeight="1" x14ac:dyDescent="0.2">
      <c r="A819" s="36" t="s">
        <v>36</v>
      </c>
      <c r="B819" s="31">
        <f>[1]consoCURRENT!E16826</f>
        <v>0</v>
      </c>
      <c r="C819" s="31">
        <f>[1]consoCURRENT!F16826</f>
        <v>0</v>
      </c>
      <c r="D819" s="31">
        <f>[1]consoCURRENT!G16826</f>
        <v>0</v>
      </c>
      <c r="E819" s="31">
        <f>[1]consoCURRENT!H16826</f>
        <v>0</v>
      </c>
      <c r="F819" s="31">
        <f>[1]consoCURRENT!I16826</f>
        <v>0</v>
      </c>
      <c r="G819" s="31">
        <f>[1]consoCURRENT!J16826</f>
        <v>0</v>
      </c>
      <c r="H819" s="31">
        <f>[1]consoCURRENT!K16826</f>
        <v>0</v>
      </c>
      <c r="I819" s="31">
        <f>[1]consoCURRENT!L16826</f>
        <v>0</v>
      </c>
      <c r="J819" s="31">
        <f>[1]consoCURRENT!M16826</f>
        <v>0</v>
      </c>
      <c r="K819" s="31">
        <f>[1]consoCURRENT!N16826</f>
        <v>0</v>
      </c>
      <c r="L819" s="31">
        <f>[1]consoCURRENT!O16826</f>
        <v>0</v>
      </c>
      <c r="M819" s="31">
        <f>[1]consoCURRENT!P16826</f>
        <v>0</v>
      </c>
      <c r="N819" s="31">
        <f>[1]consoCURRENT!Q16826</f>
        <v>0</v>
      </c>
      <c r="O819" s="31">
        <f>[1]consoCURRENT!R16826</f>
        <v>0</v>
      </c>
      <c r="P819" s="31">
        <f>[1]consoCURRENT!S16826</f>
        <v>0</v>
      </c>
      <c r="Q819" s="31">
        <f>[1]consoCURRENT!T16826</f>
        <v>0</v>
      </c>
      <c r="R819" s="31">
        <f>[1]consoCURRENT!U16826</f>
        <v>0</v>
      </c>
      <c r="S819" s="31">
        <f>[1]consoCURRENT!V16826</f>
        <v>0</v>
      </c>
      <c r="T819" s="31">
        <f>[1]consoCURRENT!W16826</f>
        <v>0</v>
      </c>
      <c r="U819" s="31">
        <f>[1]consoCURRENT!X16826</f>
        <v>0</v>
      </c>
      <c r="V819" s="31">
        <f>[1]consoCURRENT!Y16826</f>
        <v>0</v>
      </c>
      <c r="W819" s="31">
        <f>[1]consoCURRENT!Z16826</f>
        <v>0</v>
      </c>
      <c r="X819" s="31">
        <f>[1]consoCURRENT!AA16826</f>
        <v>0</v>
      </c>
      <c r="Y819" s="31">
        <f>[1]consoCURRENT!AB16826</f>
        <v>0</v>
      </c>
      <c r="Z819" s="31">
        <f t="shared" si="402"/>
        <v>0</v>
      </c>
      <c r="AA819" s="31">
        <f>D819-Z819</f>
        <v>0</v>
      </c>
      <c r="AB819" s="39"/>
      <c r="AC819" s="32"/>
      <c r="AE819" s="128"/>
      <c r="AF819" s="128"/>
      <c r="AG819" s="128"/>
      <c r="AH819" s="128"/>
      <c r="AI819" s="128"/>
      <c r="AJ819" s="128"/>
      <c r="AK819" s="128"/>
    </row>
    <row r="820" spans="1:37" s="33" customFormat="1" ht="18" hidden="1" customHeight="1" x14ac:dyDescent="0.2">
      <c r="A820" s="36" t="s">
        <v>37</v>
      </c>
      <c r="B820" s="31">
        <f>[1]consoCURRENT!E16855</f>
        <v>0</v>
      </c>
      <c r="C820" s="31">
        <f>[1]consoCURRENT!F16855</f>
        <v>0</v>
      </c>
      <c r="D820" s="31">
        <f>[1]consoCURRENT!G16855</f>
        <v>0</v>
      </c>
      <c r="E820" s="31">
        <f>[1]consoCURRENT!H16855</f>
        <v>0</v>
      </c>
      <c r="F820" s="31">
        <f>[1]consoCURRENT!I16855</f>
        <v>0</v>
      </c>
      <c r="G820" s="31">
        <f>[1]consoCURRENT!J16855</f>
        <v>0</v>
      </c>
      <c r="H820" s="31">
        <f>[1]consoCURRENT!K16855</f>
        <v>0</v>
      </c>
      <c r="I820" s="31">
        <f>[1]consoCURRENT!L16855</f>
        <v>0</v>
      </c>
      <c r="J820" s="31">
        <f>[1]consoCURRENT!M16855</f>
        <v>0</v>
      </c>
      <c r="K820" s="31">
        <f>[1]consoCURRENT!N16855</f>
        <v>0</v>
      </c>
      <c r="L820" s="31">
        <f>[1]consoCURRENT!O16855</f>
        <v>0</v>
      </c>
      <c r="M820" s="31">
        <f>[1]consoCURRENT!P16855</f>
        <v>0</v>
      </c>
      <c r="N820" s="31">
        <f>[1]consoCURRENT!Q16855</f>
        <v>0</v>
      </c>
      <c r="O820" s="31">
        <f>[1]consoCURRENT!R16855</f>
        <v>0</v>
      </c>
      <c r="P820" s="31">
        <f>[1]consoCURRENT!S16855</f>
        <v>0</v>
      </c>
      <c r="Q820" s="31">
        <f>[1]consoCURRENT!T16855</f>
        <v>0</v>
      </c>
      <c r="R820" s="31">
        <f>[1]consoCURRENT!U16855</f>
        <v>0</v>
      </c>
      <c r="S820" s="31">
        <f>[1]consoCURRENT!V16855</f>
        <v>0</v>
      </c>
      <c r="T820" s="31">
        <f>[1]consoCURRENT!W16855</f>
        <v>0</v>
      </c>
      <c r="U820" s="31">
        <f>[1]consoCURRENT!X16855</f>
        <v>0</v>
      </c>
      <c r="V820" s="31">
        <f>[1]consoCURRENT!Y16855</f>
        <v>0</v>
      </c>
      <c r="W820" s="31">
        <f>[1]consoCURRENT!Z16855</f>
        <v>0</v>
      </c>
      <c r="X820" s="31">
        <f>[1]consoCURRENT!AA16855</f>
        <v>0</v>
      </c>
      <c r="Y820" s="31">
        <f>[1]consoCURRENT!AB16855</f>
        <v>0</v>
      </c>
      <c r="Z820" s="31">
        <f t="shared" si="402"/>
        <v>0</v>
      </c>
      <c r="AA820" s="31">
        <f>D820-Z820</f>
        <v>0</v>
      </c>
      <c r="AB820" s="39"/>
      <c r="AC820" s="32"/>
      <c r="AE820" s="128"/>
      <c r="AF820" s="128"/>
      <c r="AG820" s="128"/>
      <c r="AH820" s="128"/>
      <c r="AI820" s="128"/>
      <c r="AJ820" s="128"/>
      <c r="AK820" s="128"/>
    </row>
    <row r="821" spans="1:37" s="33" customFormat="1" ht="18" hidden="1" customHeight="1" x14ac:dyDescent="0.25">
      <c r="A821" s="40" t="s">
        <v>38</v>
      </c>
      <c r="B821" s="41">
        <f t="shared" ref="B821:AA821" si="403">SUM(B817:B820)</f>
        <v>80726.329999999929</v>
      </c>
      <c r="C821" s="41">
        <f t="shared" si="403"/>
        <v>0</v>
      </c>
      <c r="D821" s="41">
        <f t="shared" si="403"/>
        <v>80726.329999999929</v>
      </c>
      <c r="E821" s="41">
        <f t="shared" si="403"/>
        <v>74422.990000000005</v>
      </c>
      <c r="F821" s="41">
        <f t="shared" si="403"/>
        <v>0</v>
      </c>
      <c r="G821" s="41">
        <f t="shared" si="403"/>
        <v>0</v>
      </c>
      <c r="H821" s="41">
        <f t="shared" si="403"/>
        <v>0</v>
      </c>
      <c r="I821" s="41">
        <f t="shared" si="403"/>
        <v>0</v>
      </c>
      <c r="J821" s="41">
        <f t="shared" si="403"/>
        <v>0</v>
      </c>
      <c r="K821" s="41">
        <f t="shared" si="403"/>
        <v>0</v>
      </c>
      <c r="L821" s="41">
        <f t="shared" si="403"/>
        <v>0</v>
      </c>
      <c r="M821" s="41">
        <f t="shared" si="403"/>
        <v>0</v>
      </c>
      <c r="N821" s="41">
        <f t="shared" si="403"/>
        <v>0</v>
      </c>
      <c r="O821" s="41">
        <f t="shared" si="403"/>
        <v>1926</v>
      </c>
      <c r="P821" s="41">
        <f t="shared" si="403"/>
        <v>72496.990000000005</v>
      </c>
      <c r="Q821" s="41">
        <f t="shared" si="403"/>
        <v>0</v>
      </c>
      <c r="R821" s="41">
        <f t="shared" si="403"/>
        <v>0</v>
      </c>
      <c r="S821" s="41">
        <f t="shared" si="403"/>
        <v>0</v>
      </c>
      <c r="T821" s="41">
        <f t="shared" si="403"/>
        <v>0</v>
      </c>
      <c r="U821" s="41">
        <f t="shared" si="403"/>
        <v>0</v>
      </c>
      <c r="V821" s="41">
        <f t="shared" si="403"/>
        <v>0</v>
      </c>
      <c r="W821" s="41">
        <f t="shared" si="403"/>
        <v>0</v>
      </c>
      <c r="X821" s="41">
        <f t="shared" si="403"/>
        <v>0</v>
      </c>
      <c r="Y821" s="41">
        <f t="shared" si="403"/>
        <v>0</v>
      </c>
      <c r="Z821" s="41">
        <f t="shared" si="403"/>
        <v>74422.990000000005</v>
      </c>
      <c r="AA821" s="41">
        <f t="shared" si="403"/>
        <v>6303.3399999999237</v>
      </c>
      <c r="AB821" s="42">
        <f>Z821/D821</f>
        <v>0.92191717373996895</v>
      </c>
      <c r="AC821" s="32"/>
      <c r="AE821" s="128"/>
      <c r="AF821" s="128"/>
      <c r="AG821" s="128"/>
      <c r="AH821" s="128"/>
      <c r="AI821" s="128"/>
      <c r="AJ821" s="128"/>
      <c r="AK821" s="128"/>
    </row>
    <row r="822" spans="1:37" s="33" customFormat="1" ht="18" hidden="1" customHeight="1" x14ac:dyDescent="0.25">
      <c r="A822" s="43" t="s">
        <v>39</v>
      </c>
      <c r="B822" s="31">
        <f>[1]consoCURRENT!E16859</f>
        <v>0</v>
      </c>
      <c r="C822" s="31">
        <f>[1]consoCURRENT!F16859</f>
        <v>0</v>
      </c>
      <c r="D822" s="31">
        <f>[1]consoCURRENT!G16859</f>
        <v>0</v>
      </c>
      <c r="E822" s="31">
        <f>[1]consoCURRENT!H16859</f>
        <v>0</v>
      </c>
      <c r="F822" s="31">
        <f>[1]consoCURRENT!I16859</f>
        <v>0</v>
      </c>
      <c r="G822" s="31">
        <f>[1]consoCURRENT!J16859</f>
        <v>0</v>
      </c>
      <c r="H822" s="31">
        <f>[1]consoCURRENT!K16859</f>
        <v>0</v>
      </c>
      <c r="I822" s="31">
        <f>[1]consoCURRENT!L16859</f>
        <v>0</v>
      </c>
      <c r="J822" s="31">
        <f>[1]consoCURRENT!M16859</f>
        <v>0</v>
      </c>
      <c r="K822" s="31">
        <f>[1]consoCURRENT!N16859</f>
        <v>0</v>
      </c>
      <c r="L822" s="31">
        <f>[1]consoCURRENT!O16859</f>
        <v>0</v>
      </c>
      <c r="M822" s="31">
        <f>[1]consoCURRENT!P16859</f>
        <v>0</v>
      </c>
      <c r="N822" s="31">
        <f>[1]consoCURRENT!Q16859</f>
        <v>0</v>
      </c>
      <c r="O822" s="31">
        <f>[1]consoCURRENT!R16859</f>
        <v>0</v>
      </c>
      <c r="P822" s="31">
        <f>[1]consoCURRENT!S16859</f>
        <v>0</v>
      </c>
      <c r="Q822" s="31">
        <f>[1]consoCURRENT!T16859</f>
        <v>0</v>
      </c>
      <c r="R822" s="31">
        <f>[1]consoCURRENT!U16859</f>
        <v>0</v>
      </c>
      <c r="S822" s="31">
        <f>[1]consoCURRENT!V16859</f>
        <v>0</v>
      </c>
      <c r="T822" s="31">
        <f>[1]consoCURRENT!W16859</f>
        <v>0</v>
      </c>
      <c r="U822" s="31">
        <f>[1]consoCURRENT!X16859</f>
        <v>0</v>
      </c>
      <c r="V822" s="31">
        <f>[1]consoCURRENT!Y16859</f>
        <v>0</v>
      </c>
      <c r="W822" s="31">
        <f>[1]consoCURRENT!Z16859</f>
        <v>0</v>
      </c>
      <c r="X822" s="31">
        <f>[1]consoCURRENT!AA16859</f>
        <v>0</v>
      </c>
      <c r="Y822" s="31">
        <f>[1]consoCURRENT!AB16859</f>
        <v>0</v>
      </c>
      <c r="Z822" s="31">
        <f t="shared" ref="Z822" si="404">SUM(M822:Y822)</f>
        <v>0</v>
      </c>
      <c r="AA822" s="31">
        <f>D822-Z822</f>
        <v>0</v>
      </c>
      <c r="AB822" s="39" t="e">
        <f>Z822/D822</f>
        <v>#DIV/0!</v>
      </c>
      <c r="AC822" s="32"/>
      <c r="AE822" s="128"/>
      <c r="AF822" s="128"/>
      <c r="AG822" s="128"/>
      <c r="AH822" s="128"/>
      <c r="AI822" s="128"/>
      <c r="AJ822" s="128"/>
      <c r="AK822" s="128"/>
    </row>
    <row r="823" spans="1:37" s="33" customFormat="1" ht="18" hidden="1" customHeight="1" x14ac:dyDescent="0.25">
      <c r="A823" s="40" t="s">
        <v>40</v>
      </c>
      <c r="B823" s="41">
        <f t="shared" ref="B823:AA823" si="405">B822+B821</f>
        <v>80726.329999999929</v>
      </c>
      <c r="C823" s="41">
        <f t="shared" si="405"/>
        <v>0</v>
      </c>
      <c r="D823" s="41">
        <f t="shared" si="405"/>
        <v>80726.329999999929</v>
      </c>
      <c r="E823" s="41">
        <f t="shared" si="405"/>
        <v>74422.990000000005</v>
      </c>
      <c r="F823" s="41">
        <f t="shared" si="405"/>
        <v>0</v>
      </c>
      <c r="G823" s="41">
        <f t="shared" si="405"/>
        <v>0</v>
      </c>
      <c r="H823" s="41">
        <f t="shared" si="405"/>
        <v>0</v>
      </c>
      <c r="I823" s="41">
        <f t="shared" si="405"/>
        <v>0</v>
      </c>
      <c r="J823" s="41">
        <f t="shared" si="405"/>
        <v>0</v>
      </c>
      <c r="K823" s="41">
        <f t="shared" si="405"/>
        <v>0</v>
      </c>
      <c r="L823" s="41">
        <f t="shared" si="405"/>
        <v>0</v>
      </c>
      <c r="M823" s="41">
        <f t="shared" si="405"/>
        <v>0</v>
      </c>
      <c r="N823" s="41">
        <f t="shared" si="405"/>
        <v>0</v>
      </c>
      <c r="O823" s="41">
        <f t="shared" si="405"/>
        <v>1926</v>
      </c>
      <c r="P823" s="41">
        <f t="shared" si="405"/>
        <v>72496.990000000005</v>
      </c>
      <c r="Q823" s="41">
        <f t="shared" si="405"/>
        <v>0</v>
      </c>
      <c r="R823" s="41">
        <f t="shared" si="405"/>
        <v>0</v>
      </c>
      <c r="S823" s="41">
        <f t="shared" si="405"/>
        <v>0</v>
      </c>
      <c r="T823" s="41">
        <f t="shared" si="405"/>
        <v>0</v>
      </c>
      <c r="U823" s="41">
        <f t="shared" si="405"/>
        <v>0</v>
      </c>
      <c r="V823" s="41">
        <f t="shared" si="405"/>
        <v>0</v>
      </c>
      <c r="W823" s="41">
        <f t="shared" si="405"/>
        <v>0</v>
      </c>
      <c r="X823" s="41">
        <f t="shared" si="405"/>
        <v>0</v>
      </c>
      <c r="Y823" s="41">
        <f t="shared" si="405"/>
        <v>0</v>
      </c>
      <c r="Z823" s="41">
        <f t="shared" si="405"/>
        <v>74422.990000000005</v>
      </c>
      <c r="AA823" s="41">
        <f t="shared" si="405"/>
        <v>6303.3399999999237</v>
      </c>
      <c r="AB823" s="42">
        <f>Z823/D823</f>
        <v>0.92191717373996895</v>
      </c>
      <c r="AC823" s="44"/>
      <c r="AE823" s="128"/>
      <c r="AF823" s="128"/>
      <c r="AG823" s="128"/>
      <c r="AH823" s="128"/>
      <c r="AI823" s="128"/>
      <c r="AJ823" s="128"/>
      <c r="AK823" s="128"/>
    </row>
    <row r="824" spans="1:37" s="33" customFormat="1" ht="15" hidden="1" customHeight="1" x14ac:dyDescent="0.25">
      <c r="A824" s="34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2"/>
      <c r="AE824" s="128"/>
      <c r="AF824" s="128"/>
      <c r="AG824" s="128"/>
      <c r="AH824" s="128"/>
      <c r="AI824" s="128"/>
      <c r="AJ824" s="128"/>
      <c r="AK824" s="128"/>
    </row>
    <row r="825" spans="1:37" s="33" customFormat="1" ht="15" hidden="1" customHeight="1" x14ac:dyDescent="0.25">
      <c r="A825" s="34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>
        <f>3193008.98+64000+51704+68200+100000</f>
        <v>3476912.98</v>
      </c>
      <c r="AA825" s="31"/>
      <c r="AB825" s="31"/>
      <c r="AC825" s="32"/>
      <c r="AE825" s="128"/>
      <c r="AF825" s="128"/>
      <c r="AG825" s="128"/>
      <c r="AH825" s="128"/>
      <c r="AI825" s="128"/>
      <c r="AJ825" s="128"/>
      <c r="AK825" s="128"/>
    </row>
    <row r="826" spans="1:37" s="33" customFormat="1" ht="15" hidden="1" customHeight="1" x14ac:dyDescent="0.25">
      <c r="A826" s="48" t="s">
        <v>52</v>
      </c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2"/>
      <c r="AE826" s="128"/>
      <c r="AF826" s="128"/>
      <c r="AG826" s="128"/>
      <c r="AH826" s="128"/>
      <c r="AI826" s="128"/>
      <c r="AJ826" s="128"/>
      <c r="AK826" s="128"/>
    </row>
    <row r="827" spans="1:37" s="33" customFormat="1" ht="18" hidden="1" customHeight="1" x14ac:dyDescent="0.2">
      <c r="A827" s="36" t="s">
        <v>34</v>
      </c>
      <c r="B827" s="31">
        <f>[1]consoCURRENT!E16920</f>
        <v>0</v>
      </c>
      <c r="C827" s="31">
        <f>[1]consoCURRENT!F16920</f>
        <v>0</v>
      </c>
      <c r="D827" s="31">
        <f>[1]consoCURRENT!G16920</f>
        <v>0</v>
      </c>
      <c r="E827" s="31">
        <f>[1]consoCURRENT!H16920</f>
        <v>0</v>
      </c>
      <c r="F827" s="31">
        <f>[1]consoCURRENT!I16920</f>
        <v>0</v>
      </c>
      <c r="G827" s="31">
        <f>[1]consoCURRENT!J16920</f>
        <v>0</v>
      </c>
      <c r="H827" s="31">
        <f>[1]consoCURRENT!K16920</f>
        <v>0</v>
      </c>
      <c r="I827" s="31">
        <f>[1]consoCURRENT!L16920</f>
        <v>0</v>
      </c>
      <c r="J827" s="31">
        <f>[1]consoCURRENT!M16920</f>
        <v>0</v>
      </c>
      <c r="K827" s="31">
        <f>[1]consoCURRENT!N16920</f>
        <v>0</v>
      </c>
      <c r="L827" s="31">
        <f>[1]consoCURRENT!O16920</f>
        <v>0</v>
      </c>
      <c r="M827" s="31">
        <f>[1]consoCURRENT!P16920</f>
        <v>0</v>
      </c>
      <c r="N827" s="31">
        <f>[1]consoCURRENT!Q16920</f>
        <v>0</v>
      </c>
      <c r="O827" s="31">
        <f>[1]consoCURRENT!R16920</f>
        <v>0</v>
      </c>
      <c r="P827" s="31">
        <f>[1]consoCURRENT!S16920</f>
        <v>0</v>
      </c>
      <c r="Q827" s="31">
        <f>[1]consoCURRENT!T16920</f>
        <v>0</v>
      </c>
      <c r="R827" s="31">
        <f>[1]consoCURRENT!U16920</f>
        <v>0</v>
      </c>
      <c r="S827" s="31">
        <f>[1]consoCURRENT!V16920</f>
        <v>0</v>
      </c>
      <c r="T827" s="31">
        <f>[1]consoCURRENT!W16920</f>
        <v>0</v>
      </c>
      <c r="U827" s="31">
        <f>[1]consoCURRENT!X16920</f>
        <v>0</v>
      </c>
      <c r="V827" s="31">
        <f>[1]consoCURRENT!Y16920</f>
        <v>0</v>
      </c>
      <c r="W827" s="31">
        <f>[1]consoCURRENT!Z16920</f>
        <v>0</v>
      </c>
      <c r="X827" s="31">
        <f>[1]consoCURRENT!AA16920</f>
        <v>0</v>
      </c>
      <c r="Y827" s="31">
        <f>[1]consoCURRENT!AB16920</f>
        <v>0</v>
      </c>
      <c r="Z827" s="31">
        <f>SUM(M827:Y827)</f>
        <v>0</v>
      </c>
      <c r="AA827" s="31">
        <f>D827-Z827</f>
        <v>0</v>
      </c>
      <c r="AB827" s="39" t="e">
        <f>Z827/D827</f>
        <v>#DIV/0!</v>
      </c>
      <c r="AC827" s="32"/>
      <c r="AE827" s="128"/>
      <c r="AF827" s="128"/>
      <c r="AG827" s="128"/>
      <c r="AH827" s="128"/>
      <c r="AI827" s="128"/>
      <c r="AJ827" s="128"/>
      <c r="AK827" s="128"/>
    </row>
    <row r="828" spans="1:37" s="33" customFormat="1" ht="18" hidden="1" customHeight="1" x14ac:dyDescent="0.2">
      <c r="A828" s="36" t="s">
        <v>35</v>
      </c>
      <c r="B828" s="31">
        <f>[1]consoCURRENT!E17033</f>
        <v>5691963.6900000004</v>
      </c>
      <c r="C828" s="31">
        <f>[1]consoCURRENT!F17033</f>
        <v>0</v>
      </c>
      <c r="D828" s="31">
        <f>[1]consoCURRENT!G17033</f>
        <v>5691963.6899999985</v>
      </c>
      <c r="E828" s="31">
        <f>[1]consoCURRENT!H17033</f>
        <v>294725.20999999996</v>
      </c>
      <c r="F828" s="31">
        <f>[1]consoCURRENT!I17033</f>
        <v>0</v>
      </c>
      <c r="G828" s="31">
        <f>[1]consoCURRENT!J17033</f>
        <v>0</v>
      </c>
      <c r="H828" s="31">
        <f>[1]consoCURRENT!K17033</f>
        <v>0</v>
      </c>
      <c r="I828" s="31">
        <f>[1]consoCURRENT!L17033</f>
        <v>0</v>
      </c>
      <c r="J828" s="31">
        <f>[1]consoCURRENT!M17033</f>
        <v>0</v>
      </c>
      <c r="K828" s="31">
        <f>[1]consoCURRENT!N17033</f>
        <v>0</v>
      </c>
      <c r="L828" s="31">
        <f>[1]consoCURRENT!O17033</f>
        <v>0</v>
      </c>
      <c r="M828" s="31">
        <f>[1]consoCURRENT!P17033</f>
        <v>0</v>
      </c>
      <c r="N828" s="31">
        <f>[1]consoCURRENT!Q17033</f>
        <v>0</v>
      </c>
      <c r="O828" s="31">
        <f>[1]consoCURRENT!R17033</f>
        <v>155084</v>
      </c>
      <c r="P828" s="31">
        <f>[1]consoCURRENT!S17033</f>
        <v>139641.21</v>
      </c>
      <c r="Q828" s="31">
        <f>[1]consoCURRENT!T17033</f>
        <v>0</v>
      </c>
      <c r="R828" s="31">
        <f>[1]consoCURRENT!U17033</f>
        <v>0</v>
      </c>
      <c r="S828" s="31">
        <f>[1]consoCURRENT!V17033</f>
        <v>0</v>
      </c>
      <c r="T828" s="31">
        <f>[1]consoCURRENT!W17033</f>
        <v>0</v>
      </c>
      <c r="U828" s="31">
        <f>[1]consoCURRENT!X17033</f>
        <v>0</v>
      </c>
      <c r="V828" s="31">
        <f>[1]consoCURRENT!Y17033</f>
        <v>0</v>
      </c>
      <c r="W828" s="31">
        <f>[1]consoCURRENT!Z17033</f>
        <v>0</v>
      </c>
      <c r="X828" s="31">
        <f>[1]consoCURRENT!AA17033</f>
        <v>0</v>
      </c>
      <c r="Y828" s="31">
        <f>[1]consoCURRENT!AB17033</f>
        <v>0</v>
      </c>
      <c r="Z828" s="31">
        <f t="shared" ref="Z828:Z830" si="406">SUM(M828:Y828)</f>
        <v>294725.20999999996</v>
      </c>
      <c r="AA828" s="31">
        <f>D828-Z828</f>
        <v>5397238.4799999986</v>
      </c>
      <c r="AB828" s="39">
        <f>Z828/D828</f>
        <v>5.1779179568167633E-2</v>
      </c>
      <c r="AC828" s="32"/>
      <c r="AE828" s="128"/>
      <c r="AF828" s="128"/>
      <c r="AG828" s="128"/>
      <c r="AH828" s="128"/>
      <c r="AI828" s="128"/>
      <c r="AJ828" s="128"/>
      <c r="AK828" s="128"/>
    </row>
    <row r="829" spans="1:37" s="33" customFormat="1" ht="18" hidden="1" customHeight="1" x14ac:dyDescent="0.2">
      <c r="A829" s="36" t="s">
        <v>36</v>
      </c>
      <c r="B829" s="31">
        <f>[1]consoCURRENT!E17039</f>
        <v>0</v>
      </c>
      <c r="C829" s="31">
        <f>[1]consoCURRENT!F17039</f>
        <v>0</v>
      </c>
      <c r="D829" s="31">
        <f>[1]consoCURRENT!G17039</f>
        <v>0</v>
      </c>
      <c r="E829" s="31">
        <f>[1]consoCURRENT!H17039</f>
        <v>0</v>
      </c>
      <c r="F829" s="31">
        <f>[1]consoCURRENT!I17039</f>
        <v>0</v>
      </c>
      <c r="G829" s="31">
        <f>[1]consoCURRENT!J17039</f>
        <v>0</v>
      </c>
      <c r="H829" s="31">
        <f>[1]consoCURRENT!K17039</f>
        <v>0</v>
      </c>
      <c r="I829" s="31">
        <f>[1]consoCURRENT!L17039</f>
        <v>0</v>
      </c>
      <c r="J829" s="31">
        <f>[1]consoCURRENT!M17039</f>
        <v>0</v>
      </c>
      <c r="K829" s="31">
        <f>[1]consoCURRENT!N17039</f>
        <v>0</v>
      </c>
      <c r="L829" s="31">
        <f>[1]consoCURRENT!O17039</f>
        <v>0</v>
      </c>
      <c r="M829" s="31">
        <f>[1]consoCURRENT!P17039</f>
        <v>0</v>
      </c>
      <c r="N829" s="31">
        <f>[1]consoCURRENT!Q17039</f>
        <v>0</v>
      </c>
      <c r="O829" s="31">
        <f>[1]consoCURRENT!R17039</f>
        <v>0</v>
      </c>
      <c r="P829" s="31">
        <f>[1]consoCURRENT!S17039</f>
        <v>0</v>
      </c>
      <c r="Q829" s="31">
        <f>[1]consoCURRENT!T17039</f>
        <v>0</v>
      </c>
      <c r="R829" s="31">
        <f>[1]consoCURRENT!U17039</f>
        <v>0</v>
      </c>
      <c r="S829" s="31">
        <f>[1]consoCURRENT!V17039</f>
        <v>0</v>
      </c>
      <c r="T829" s="31">
        <f>[1]consoCURRENT!W17039</f>
        <v>0</v>
      </c>
      <c r="U829" s="31">
        <f>[1]consoCURRENT!X17039</f>
        <v>0</v>
      </c>
      <c r="V829" s="31">
        <f>[1]consoCURRENT!Y17039</f>
        <v>0</v>
      </c>
      <c r="W829" s="31">
        <f>[1]consoCURRENT!Z17039</f>
        <v>0</v>
      </c>
      <c r="X829" s="31">
        <f>[1]consoCURRENT!AA17039</f>
        <v>0</v>
      </c>
      <c r="Y829" s="31">
        <f>[1]consoCURRENT!AB17039</f>
        <v>0</v>
      </c>
      <c r="Z829" s="31">
        <f t="shared" si="406"/>
        <v>0</v>
      </c>
      <c r="AA829" s="31">
        <f>D829-Z829</f>
        <v>0</v>
      </c>
      <c r="AB829" s="39"/>
      <c r="AC829" s="32"/>
      <c r="AE829" s="128"/>
      <c r="AF829" s="128"/>
      <c r="AG829" s="128"/>
      <c r="AH829" s="128"/>
      <c r="AI829" s="128"/>
      <c r="AJ829" s="128"/>
      <c r="AK829" s="128"/>
    </row>
    <row r="830" spans="1:37" s="33" customFormat="1" ht="18" hidden="1" customHeight="1" x14ac:dyDescent="0.2">
      <c r="A830" s="36" t="s">
        <v>37</v>
      </c>
      <c r="B830" s="31">
        <f>[1]consoCURRENT!E17068</f>
        <v>0</v>
      </c>
      <c r="C830" s="31">
        <f>[1]consoCURRENT!F17068</f>
        <v>0</v>
      </c>
      <c r="D830" s="31">
        <f>[1]consoCURRENT!G17068</f>
        <v>0</v>
      </c>
      <c r="E830" s="31">
        <f>[1]consoCURRENT!H17068</f>
        <v>0</v>
      </c>
      <c r="F830" s="31">
        <f>[1]consoCURRENT!I17068</f>
        <v>0</v>
      </c>
      <c r="G830" s="31">
        <f>[1]consoCURRENT!J17068</f>
        <v>0</v>
      </c>
      <c r="H830" s="31">
        <f>[1]consoCURRENT!K17068</f>
        <v>0</v>
      </c>
      <c r="I830" s="31">
        <f>[1]consoCURRENT!L17068</f>
        <v>0</v>
      </c>
      <c r="J830" s="31">
        <f>[1]consoCURRENT!M17068</f>
        <v>0</v>
      </c>
      <c r="K830" s="31">
        <f>[1]consoCURRENT!N17068</f>
        <v>0</v>
      </c>
      <c r="L830" s="31">
        <f>[1]consoCURRENT!O17068</f>
        <v>0</v>
      </c>
      <c r="M830" s="31">
        <f>[1]consoCURRENT!P17068</f>
        <v>0</v>
      </c>
      <c r="N830" s="31">
        <f>[1]consoCURRENT!Q17068</f>
        <v>0</v>
      </c>
      <c r="O830" s="31">
        <f>[1]consoCURRENT!R17068</f>
        <v>0</v>
      </c>
      <c r="P830" s="31">
        <f>[1]consoCURRENT!S17068</f>
        <v>0</v>
      </c>
      <c r="Q830" s="31">
        <f>[1]consoCURRENT!T17068</f>
        <v>0</v>
      </c>
      <c r="R830" s="31">
        <f>[1]consoCURRENT!U17068</f>
        <v>0</v>
      </c>
      <c r="S830" s="31">
        <f>[1]consoCURRENT!V17068</f>
        <v>0</v>
      </c>
      <c r="T830" s="31">
        <f>[1]consoCURRENT!W17068</f>
        <v>0</v>
      </c>
      <c r="U830" s="31">
        <f>[1]consoCURRENT!X17068</f>
        <v>0</v>
      </c>
      <c r="V830" s="31">
        <f>[1]consoCURRENT!Y17068</f>
        <v>0</v>
      </c>
      <c r="W830" s="31">
        <f>[1]consoCURRENT!Z17068</f>
        <v>0</v>
      </c>
      <c r="X830" s="31">
        <f>[1]consoCURRENT!AA17068</f>
        <v>0</v>
      </c>
      <c r="Y830" s="31">
        <f>[1]consoCURRENT!AB17068</f>
        <v>0</v>
      </c>
      <c r="Z830" s="31">
        <f t="shared" si="406"/>
        <v>0</v>
      </c>
      <c r="AA830" s="31">
        <f>D830-Z830</f>
        <v>0</v>
      </c>
      <c r="AB830" s="39"/>
      <c r="AC830" s="32"/>
      <c r="AE830" s="128"/>
      <c r="AF830" s="128"/>
      <c r="AG830" s="128"/>
      <c r="AH830" s="128"/>
      <c r="AI830" s="128"/>
      <c r="AJ830" s="128"/>
      <c r="AK830" s="128"/>
    </row>
    <row r="831" spans="1:37" s="33" customFormat="1" ht="18" hidden="1" customHeight="1" x14ac:dyDescent="0.25">
      <c r="A831" s="40" t="s">
        <v>38</v>
      </c>
      <c r="B831" s="41">
        <f t="shared" ref="B831:AA831" si="407">SUM(B827:B830)</f>
        <v>5691963.6900000004</v>
      </c>
      <c r="C831" s="41">
        <f t="shared" si="407"/>
        <v>0</v>
      </c>
      <c r="D831" s="41">
        <f t="shared" si="407"/>
        <v>5691963.6899999985</v>
      </c>
      <c r="E831" s="41">
        <f t="shared" si="407"/>
        <v>294725.20999999996</v>
      </c>
      <c r="F831" s="41">
        <f t="shared" si="407"/>
        <v>0</v>
      </c>
      <c r="G831" s="41">
        <f t="shared" si="407"/>
        <v>0</v>
      </c>
      <c r="H831" s="41">
        <f t="shared" si="407"/>
        <v>0</v>
      </c>
      <c r="I831" s="41">
        <f t="shared" si="407"/>
        <v>0</v>
      </c>
      <c r="J831" s="41">
        <f t="shared" si="407"/>
        <v>0</v>
      </c>
      <c r="K831" s="41">
        <f t="shared" si="407"/>
        <v>0</v>
      </c>
      <c r="L831" s="41">
        <f t="shared" si="407"/>
        <v>0</v>
      </c>
      <c r="M831" s="41">
        <f t="shared" si="407"/>
        <v>0</v>
      </c>
      <c r="N831" s="41">
        <f t="shared" si="407"/>
        <v>0</v>
      </c>
      <c r="O831" s="41">
        <f t="shared" si="407"/>
        <v>155084</v>
      </c>
      <c r="P831" s="41">
        <f t="shared" si="407"/>
        <v>139641.21</v>
      </c>
      <c r="Q831" s="41">
        <f t="shared" si="407"/>
        <v>0</v>
      </c>
      <c r="R831" s="41">
        <f t="shared" si="407"/>
        <v>0</v>
      </c>
      <c r="S831" s="41">
        <f t="shared" si="407"/>
        <v>0</v>
      </c>
      <c r="T831" s="41">
        <f t="shared" si="407"/>
        <v>0</v>
      </c>
      <c r="U831" s="41">
        <f t="shared" si="407"/>
        <v>0</v>
      </c>
      <c r="V831" s="41">
        <f t="shared" si="407"/>
        <v>0</v>
      </c>
      <c r="W831" s="41">
        <f t="shared" si="407"/>
        <v>0</v>
      </c>
      <c r="X831" s="41">
        <f t="shared" si="407"/>
        <v>0</v>
      </c>
      <c r="Y831" s="41">
        <f t="shared" si="407"/>
        <v>0</v>
      </c>
      <c r="Z831" s="41">
        <f t="shared" si="407"/>
        <v>294725.20999999996</v>
      </c>
      <c r="AA831" s="41">
        <f t="shared" si="407"/>
        <v>5397238.4799999986</v>
      </c>
      <c r="AB831" s="42">
        <f>Z831/D831</f>
        <v>5.1779179568167633E-2</v>
      </c>
      <c r="AC831" s="32"/>
      <c r="AE831" s="128"/>
      <c r="AF831" s="128"/>
      <c r="AG831" s="128"/>
      <c r="AH831" s="128"/>
      <c r="AI831" s="128"/>
      <c r="AJ831" s="128"/>
      <c r="AK831" s="128"/>
    </row>
    <row r="832" spans="1:37" s="33" customFormat="1" ht="18" hidden="1" customHeight="1" x14ac:dyDescent="0.25">
      <c r="A832" s="43" t="s">
        <v>39</v>
      </c>
      <c r="B832" s="31">
        <f>[1]consoCURRENT!E17072</f>
        <v>0</v>
      </c>
      <c r="C832" s="31">
        <f>[1]consoCURRENT!F17072</f>
        <v>0</v>
      </c>
      <c r="D832" s="31">
        <f>[1]consoCURRENT!G17072</f>
        <v>0</v>
      </c>
      <c r="E832" s="31">
        <f>[1]consoCURRENT!H17072</f>
        <v>0</v>
      </c>
      <c r="F832" s="31">
        <f>[1]consoCURRENT!I17072</f>
        <v>0</v>
      </c>
      <c r="G832" s="31">
        <f>[1]consoCURRENT!J17072</f>
        <v>0</v>
      </c>
      <c r="H832" s="31">
        <f>[1]consoCURRENT!K17072</f>
        <v>0</v>
      </c>
      <c r="I832" s="31">
        <f>[1]consoCURRENT!L17072</f>
        <v>0</v>
      </c>
      <c r="J832" s="31">
        <f>[1]consoCURRENT!M17072</f>
        <v>0</v>
      </c>
      <c r="K832" s="31">
        <f>[1]consoCURRENT!N17072</f>
        <v>0</v>
      </c>
      <c r="L832" s="31">
        <f>[1]consoCURRENT!O17072</f>
        <v>0</v>
      </c>
      <c r="M832" s="31">
        <f>[1]consoCURRENT!P17072</f>
        <v>0</v>
      </c>
      <c r="N832" s="31">
        <f>[1]consoCURRENT!Q17072</f>
        <v>0</v>
      </c>
      <c r="O832" s="31">
        <f>[1]consoCURRENT!R17072</f>
        <v>0</v>
      </c>
      <c r="P832" s="31">
        <f>[1]consoCURRENT!S17072</f>
        <v>0</v>
      </c>
      <c r="Q832" s="31">
        <f>[1]consoCURRENT!T17072</f>
        <v>0</v>
      </c>
      <c r="R832" s="31">
        <f>[1]consoCURRENT!U17072</f>
        <v>0</v>
      </c>
      <c r="S832" s="31">
        <f>[1]consoCURRENT!V17072</f>
        <v>0</v>
      </c>
      <c r="T832" s="31">
        <f>[1]consoCURRENT!W17072</f>
        <v>0</v>
      </c>
      <c r="U832" s="31">
        <f>[1]consoCURRENT!X17072</f>
        <v>0</v>
      </c>
      <c r="V832" s="31">
        <f>[1]consoCURRENT!Y17072</f>
        <v>0</v>
      </c>
      <c r="W832" s="31">
        <f>[1]consoCURRENT!Z17072</f>
        <v>0</v>
      </c>
      <c r="X832" s="31">
        <f>[1]consoCURRENT!AA17072</f>
        <v>0</v>
      </c>
      <c r="Y832" s="31">
        <f>[1]consoCURRENT!AB17072</f>
        <v>0</v>
      </c>
      <c r="Z832" s="31">
        <f t="shared" ref="Z832" si="408">SUM(M832:Y832)</f>
        <v>0</v>
      </c>
      <c r="AA832" s="31">
        <f>D832-Z832</f>
        <v>0</v>
      </c>
      <c r="AB832" s="39" t="e">
        <f>Z832/D832</f>
        <v>#DIV/0!</v>
      </c>
      <c r="AC832" s="32"/>
      <c r="AE832" s="128"/>
      <c r="AF832" s="128"/>
      <c r="AG832" s="128"/>
      <c r="AH832" s="128"/>
      <c r="AI832" s="128"/>
      <c r="AJ832" s="128"/>
      <c r="AK832" s="128"/>
    </row>
    <row r="833" spans="1:37" s="33" customFormat="1" ht="18" hidden="1" customHeight="1" x14ac:dyDescent="0.25">
      <c r="A833" s="40" t="s">
        <v>40</v>
      </c>
      <c r="B833" s="41">
        <f t="shared" ref="B833:AA833" si="409">B832+B831</f>
        <v>5691963.6900000004</v>
      </c>
      <c r="C833" s="41">
        <f t="shared" si="409"/>
        <v>0</v>
      </c>
      <c r="D833" s="41">
        <f t="shared" si="409"/>
        <v>5691963.6899999985</v>
      </c>
      <c r="E833" s="41">
        <f t="shared" si="409"/>
        <v>294725.20999999996</v>
      </c>
      <c r="F833" s="41">
        <f t="shared" si="409"/>
        <v>0</v>
      </c>
      <c r="G833" s="41">
        <f t="shared" si="409"/>
        <v>0</v>
      </c>
      <c r="H833" s="41">
        <f t="shared" si="409"/>
        <v>0</v>
      </c>
      <c r="I833" s="41">
        <f t="shared" si="409"/>
        <v>0</v>
      </c>
      <c r="J833" s="41">
        <f t="shared" si="409"/>
        <v>0</v>
      </c>
      <c r="K833" s="41">
        <f t="shared" si="409"/>
        <v>0</v>
      </c>
      <c r="L833" s="41">
        <f t="shared" si="409"/>
        <v>0</v>
      </c>
      <c r="M833" s="41">
        <f t="shared" si="409"/>
        <v>0</v>
      </c>
      <c r="N833" s="41">
        <f t="shared" si="409"/>
        <v>0</v>
      </c>
      <c r="O833" s="41">
        <f t="shared" si="409"/>
        <v>155084</v>
      </c>
      <c r="P833" s="41">
        <f t="shared" si="409"/>
        <v>139641.21</v>
      </c>
      <c r="Q833" s="41">
        <f t="shared" si="409"/>
        <v>0</v>
      </c>
      <c r="R833" s="41">
        <f t="shared" si="409"/>
        <v>0</v>
      </c>
      <c r="S833" s="41">
        <f t="shared" si="409"/>
        <v>0</v>
      </c>
      <c r="T833" s="41">
        <f t="shared" si="409"/>
        <v>0</v>
      </c>
      <c r="U833" s="41">
        <f t="shared" si="409"/>
        <v>0</v>
      </c>
      <c r="V833" s="41">
        <f t="shared" si="409"/>
        <v>0</v>
      </c>
      <c r="W833" s="41">
        <f t="shared" si="409"/>
        <v>0</v>
      </c>
      <c r="X833" s="41">
        <f t="shared" si="409"/>
        <v>0</v>
      </c>
      <c r="Y833" s="41">
        <f t="shared" si="409"/>
        <v>0</v>
      </c>
      <c r="Z833" s="41">
        <f t="shared" si="409"/>
        <v>294725.20999999996</v>
      </c>
      <c r="AA833" s="41">
        <f t="shared" si="409"/>
        <v>5397238.4799999986</v>
      </c>
      <c r="AB833" s="42">
        <f>Z833/D833</f>
        <v>5.1779179568167633E-2</v>
      </c>
      <c r="AC833" s="44"/>
      <c r="AE833" s="128"/>
      <c r="AF833" s="128"/>
      <c r="AG833" s="128"/>
      <c r="AH833" s="128"/>
      <c r="AI833" s="128"/>
      <c r="AJ833" s="128"/>
      <c r="AK833" s="128"/>
    </row>
    <row r="834" spans="1:37" s="33" customFormat="1" ht="15" hidden="1" customHeight="1" x14ac:dyDescent="0.25">
      <c r="A834" s="34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2"/>
      <c r="AE834" s="128"/>
      <c r="AF834" s="128"/>
      <c r="AG834" s="128"/>
      <c r="AH834" s="128"/>
      <c r="AI834" s="128"/>
      <c r="AJ834" s="128"/>
      <c r="AK834" s="128"/>
    </row>
    <row r="835" spans="1:37" s="33" customFormat="1" ht="15" hidden="1" customHeight="1" x14ac:dyDescent="0.25">
      <c r="A835" s="34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2"/>
      <c r="AE835" s="128"/>
      <c r="AF835" s="128"/>
      <c r="AG835" s="128"/>
      <c r="AH835" s="128"/>
      <c r="AI835" s="128"/>
      <c r="AJ835" s="128"/>
      <c r="AK835" s="128"/>
    </row>
    <row r="836" spans="1:37" s="33" customFormat="1" ht="15" hidden="1" customHeight="1" x14ac:dyDescent="0.25">
      <c r="A836" s="48" t="s">
        <v>53</v>
      </c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2"/>
      <c r="AE836" s="128"/>
      <c r="AF836" s="128"/>
      <c r="AG836" s="128"/>
      <c r="AH836" s="128"/>
      <c r="AI836" s="128"/>
      <c r="AJ836" s="128"/>
      <c r="AK836" s="128"/>
    </row>
    <row r="837" spans="1:37" s="33" customFormat="1" ht="18" hidden="1" customHeight="1" x14ac:dyDescent="0.2">
      <c r="A837" s="36" t="s">
        <v>34</v>
      </c>
      <c r="B837" s="31">
        <f>[1]consoCURRENT!E17133</f>
        <v>0</v>
      </c>
      <c r="C837" s="31">
        <f>[1]consoCURRENT!F17133</f>
        <v>0</v>
      </c>
      <c r="D837" s="31">
        <f>[1]consoCURRENT!G17133</f>
        <v>0</v>
      </c>
      <c r="E837" s="31">
        <f>[1]consoCURRENT!H17133</f>
        <v>0</v>
      </c>
      <c r="F837" s="31">
        <f>[1]consoCURRENT!I17133</f>
        <v>0</v>
      </c>
      <c r="G837" s="31">
        <f>[1]consoCURRENT!J17133</f>
        <v>0</v>
      </c>
      <c r="H837" s="31">
        <f>[1]consoCURRENT!K17133</f>
        <v>0</v>
      </c>
      <c r="I837" s="31">
        <f>[1]consoCURRENT!L17133</f>
        <v>0</v>
      </c>
      <c r="J837" s="31">
        <f>[1]consoCURRENT!M17133</f>
        <v>0</v>
      </c>
      <c r="K837" s="31">
        <f>[1]consoCURRENT!N17133</f>
        <v>0</v>
      </c>
      <c r="L837" s="31">
        <f>[1]consoCURRENT!O17133</f>
        <v>0</v>
      </c>
      <c r="M837" s="31">
        <f>[1]consoCURRENT!P17133</f>
        <v>0</v>
      </c>
      <c r="N837" s="31">
        <f>[1]consoCURRENT!Q17133</f>
        <v>0</v>
      </c>
      <c r="O837" s="31">
        <f>[1]consoCURRENT!R17133</f>
        <v>0</v>
      </c>
      <c r="P837" s="31">
        <f>[1]consoCURRENT!S17133</f>
        <v>0</v>
      </c>
      <c r="Q837" s="31">
        <f>[1]consoCURRENT!T17133</f>
        <v>0</v>
      </c>
      <c r="R837" s="31">
        <f>[1]consoCURRENT!U17133</f>
        <v>0</v>
      </c>
      <c r="S837" s="31">
        <f>[1]consoCURRENT!V17133</f>
        <v>0</v>
      </c>
      <c r="T837" s="31">
        <f>[1]consoCURRENT!W17133</f>
        <v>0</v>
      </c>
      <c r="U837" s="31">
        <f>[1]consoCURRENT!X17133</f>
        <v>0</v>
      </c>
      <c r="V837" s="31">
        <f>[1]consoCURRENT!Y17133</f>
        <v>0</v>
      </c>
      <c r="W837" s="31">
        <f>[1]consoCURRENT!Z17133</f>
        <v>0</v>
      </c>
      <c r="X837" s="31">
        <f>[1]consoCURRENT!AA17133</f>
        <v>0</v>
      </c>
      <c r="Y837" s="31">
        <f>[1]consoCURRENT!AB17133</f>
        <v>0</v>
      </c>
      <c r="Z837" s="31">
        <f>SUM(M837:Y837)</f>
        <v>0</v>
      </c>
      <c r="AA837" s="31">
        <f>D837-Z837</f>
        <v>0</v>
      </c>
      <c r="AB837" s="39" t="e">
        <f>Z837/D837</f>
        <v>#DIV/0!</v>
      </c>
      <c r="AC837" s="32"/>
      <c r="AE837" s="128"/>
      <c r="AF837" s="128"/>
      <c r="AG837" s="128"/>
      <c r="AH837" s="128"/>
      <c r="AI837" s="128"/>
      <c r="AJ837" s="128"/>
      <c r="AK837" s="128"/>
    </row>
    <row r="838" spans="1:37" s="33" customFormat="1" ht="18" hidden="1" customHeight="1" x14ac:dyDescent="0.2">
      <c r="A838" s="36" t="s">
        <v>35</v>
      </c>
      <c r="B838" s="31">
        <f>[1]consoCURRENT!E17246</f>
        <v>178009184.41999999</v>
      </c>
      <c r="C838" s="31">
        <f>[1]consoCURRENT!F17246</f>
        <v>0</v>
      </c>
      <c r="D838" s="31">
        <f>[1]consoCURRENT!G17246</f>
        <v>178009184.42000002</v>
      </c>
      <c r="E838" s="31">
        <f>[1]consoCURRENT!H17246</f>
        <v>1852435.18</v>
      </c>
      <c r="F838" s="31">
        <f>[1]consoCURRENT!I17246</f>
        <v>0</v>
      </c>
      <c r="G838" s="31">
        <f>[1]consoCURRENT!J17246</f>
        <v>0</v>
      </c>
      <c r="H838" s="31">
        <f>[1]consoCURRENT!K17246</f>
        <v>0</v>
      </c>
      <c r="I838" s="31">
        <f>[1]consoCURRENT!L17246</f>
        <v>0</v>
      </c>
      <c r="J838" s="31">
        <f>[1]consoCURRENT!M17246</f>
        <v>0</v>
      </c>
      <c r="K838" s="31">
        <f>[1]consoCURRENT!N17246</f>
        <v>0</v>
      </c>
      <c r="L838" s="31">
        <f>[1]consoCURRENT!O17246</f>
        <v>0</v>
      </c>
      <c r="M838" s="31">
        <f>[1]consoCURRENT!P17246</f>
        <v>0</v>
      </c>
      <c r="N838" s="31">
        <f>[1]consoCURRENT!Q17246</f>
        <v>1354269.24</v>
      </c>
      <c r="O838" s="31">
        <f>[1]consoCURRENT!R17246</f>
        <v>111231.55</v>
      </c>
      <c r="P838" s="31">
        <f>[1]consoCURRENT!S17246</f>
        <v>386934.39</v>
      </c>
      <c r="Q838" s="31">
        <f>[1]consoCURRENT!T17246</f>
        <v>0</v>
      </c>
      <c r="R838" s="31">
        <f>[1]consoCURRENT!U17246</f>
        <v>0</v>
      </c>
      <c r="S838" s="31">
        <f>[1]consoCURRENT!V17246</f>
        <v>0</v>
      </c>
      <c r="T838" s="31">
        <f>[1]consoCURRENT!W17246</f>
        <v>0</v>
      </c>
      <c r="U838" s="31">
        <f>[1]consoCURRENT!X17246</f>
        <v>0</v>
      </c>
      <c r="V838" s="31">
        <f>[1]consoCURRENT!Y17246</f>
        <v>0</v>
      </c>
      <c r="W838" s="31">
        <f>[1]consoCURRENT!Z17246</f>
        <v>0</v>
      </c>
      <c r="X838" s="31">
        <f>[1]consoCURRENT!AA17246</f>
        <v>0</v>
      </c>
      <c r="Y838" s="31">
        <f>[1]consoCURRENT!AB17246</f>
        <v>0</v>
      </c>
      <c r="Z838" s="31">
        <f t="shared" ref="Z838:Z840" si="410">SUM(M838:Y838)</f>
        <v>1852435.1800000002</v>
      </c>
      <c r="AA838" s="31">
        <f>D838-Z838</f>
        <v>176156749.24000001</v>
      </c>
      <c r="AB838" s="39">
        <f>Z838/D838</f>
        <v>1.0406402265342169E-2</v>
      </c>
      <c r="AC838" s="32"/>
      <c r="AE838" s="128"/>
      <c r="AF838" s="128"/>
      <c r="AG838" s="128"/>
      <c r="AH838" s="128"/>
      <c r="AI838" s="128"/>
      <c r="AJ838" s="128"/>
      <c r="AK838" s="128"/>
    </row>
    <row r="839" spans="1:37" s="33" customFormat="1" ht="18" hidden="1" customHeight="1" x14ac:dyDescent="0.2">
      <c r="A839" s="36" t="s">
        <v>36</v>
      </c>
      <c r="B839" s="31">
        <f>[1]consoCURRENT!E17252</f>
        <v>0</v>
      </c>
      <c r="C839" s="31">
        <f>[1]consoCURRENT!F17252</f>
        <v>0</v>
      </c>
      <c r="D839" s="31">
        <f>[1]consoCURRENT!G17252</f>
        <v>0</v>
      </c>
      <c r="E839" s="31">
        <f>[1]consoCURRENT!H17252</f>
        <v>0</v>
      </c>
      <c r="F839" s="31">
        <f>[1]consoCURRENT!I17252</f>
        <v>0</v>
      </c>
      <c r="G839" s="31">
        <f>[1]consoCURRENT!J17252</f>
        <v>0</v>
      </c>
      <c r="H839" s="31">
        <f>[1]consoCURRENT!K17252</f>
        <v>0</v>
      </c>
      <c r="I839" s="31">
        <f>[1]consoCURRENT!L17252</f>
        <v>0</v>
      </c>
      <c r="J839" s="31">
        <f>[1]consoCURRENT!M17252</f>
        <v>0</v>
      </c>
      <c r="K839" s="31">
        <f>[1]consoCURRENT!N17252</f>
        <v>0</v>
      </c>
      <c r="L839" s="31">
        <f>[1]consoCURRENT!O17252</f>
        <v>0</v>
      </c>
      <c r="M839" s="31">
        <f>[1]consoCURRENT!P17252</f>
        <v>0</v>
      </c>
      <c r="N839" s="31">
        <f>[1]consoCURRENT!Q17252</f>
        <v>0</v>
      </c>
      <c r="O839" s="31">
        <f>[1]consoCURRENT!R17252</f>
        <v>0</v>
      </c>
      <c r="P839" s="31">
        <f>[1]consoCURRENT!S17252</f>
        <v>0</v>
      </c>
      <c r="Q839" s="31">
        <f>[1]consoCURRENT!T17252</f>
        <v>0</v>
      </c>
      <c r="R839" s="31">
        <f>[1]consoCURRENT!U17252</f>
        <v>0</v>
      </c>
      <c r="S839" s="31">
        <f>[1]consoCURRENT!V17252</f>
        <v>0</v>
      </c>
      <c r="T839" s="31">
        <f>[1]consoCURRENT!W17252</f>
        <v>0</v>
      </c>
      <c r="U839" s="31">
        <f>[1]consoCURRENT!X17252</f>
        <v>0</v>
      </c>
      <c r="V839" s="31">
        <f>[1]consoCURRENT!Y17252</f>
        <v>0</v>
      </c>
      <c r="W839" s="31">
        <f>[1]consoCURRENT!Z17252</f>
        <v>0</v>
      </c>
      <c r="X839" s="31">
        <f>[1]consoCURRENT!AA17252</f>
        <v>0</v>
      </c>
      <c r="Y839" s="31">
        <f>[1]consoCURRENT!AB17252</f>
        <v>0</v>
      </c>
      <c r="Z839" s="31">
        <f t="shared" si="410"/>
        <v>0</v>
      </c>
      <c r="AA839" s="31">
        <f>D839-Z839</f>
        <v>0</v>
      </c>
      <c r="AB839" s="39"/>
      <c r="AC839" s="32"/>
      <c r="AE839" s="128"/>
      <c r="AF839" s="128"/>
      <c r="AG839" s="128"/>
      <c r="AH839" s="128"/>
      <c r="AI839" s="128"/>
      <c r="AJ839" s="128"/>
      <c r="AK839" s="128"/>
    </row>
    <row r="840" spans="1:37" s="33" customFormat="1" ht="18" hidden="1" customHeight="1" x14ac:dyDescent="0.2">
      <c r="A840" s="36" t="s">
        <v>37</v>
      </c>
      <c r="B840" s="31">
        <f>[1]consoCURRENT!E17281</f>
        <v>0</v>
      </c>
      <c r="C840" s="31">
        <f>[1]consoCURRENT!F17281</f>
        <v>0</v>
      </c>
      <c r="D840" s="31">
        <f>[1]consoCURRENT!G17281</f>
        <v>0</v>
      </c>
      <c r="E840" s="31">
        <f>[1]consoCURRENT!H17281</f>
        <v>0</v>
      </c>
      <c r="F840" s="31">
        <f>[1]consoCURRENT!I17281</f>
        <v>0</v>
      </c>
      <c r="G840" s="31">
        <f>[1]consoCURRENT!J17281</f>
        <v>0</v>
      </c>
      <c r="H840" s="31">
        <f>[1]consoCURRENT!K17281</f>
        <v>0</v>
      </c>
      <c r="I840" s="31">
        <f>[1]consoCURRENT!L17281</f>
        <v>0</v>
      </c>
      <c r="J840" s="31">
        <f>[1]consoCURRENT!M17281</f>
        <v>0</v>
      </c>
      <c r="K840" s="31">
        <f>[1]consoCURRENT!N17281</f>
        <v>0</v>
      </c>
      <c r="L840" s="31">
        <f>[1]consoCURRENT!O17281</f>
        <v>0</v>
      </c>
      <c r="M840" s="31">
        <f>[1]consoCURRENT!P17281</f>
        <v>0</v>
      </c>
      <c r="N840" s="31">
        <f>[1]consoCURRENT!Q17281</f>
        <v>0</v>
      </c>
      <c r="O840" s="31">
        <f>[1]consoCURRENT!R17281</f>
        <v>0</v>
      </c>
      <c r="P840" s="31">
        <f>[1]consoCURRENT!S17281</f>
        <v>0</v>
      </c>
      <c r="Q840" s="31">
        <f>[1]consoCURRENT!T17281</f>
        <v>0</v>
      </c>
      <c r="R840" s="31">
        <f>[1]consoCURRENT!U17281</f>
        <v>0</v>
      </c>
      <c r="S840" s="31">
        <f>[1]consoCURRENT!V17281</f>
        <v>0</v>
      </c>
      <c r="T840" s="31">
        <f>[1]consoCURRENT!W17281</f>
        <v>0</v>
      </c>
      <c r="U840" s="31">
        <f>[1]consoCURRENT!X17281</f>
        <v>0</v>
      </c>
      <c r="V840" s="31">
        <f>[1]consoCURRENT!Y17281</f>
        <v>0</v>
      </c>
      <c r="W840" s="31">
        <f>[1]consoCURRENT!Z17281</f>
        <v>0</v>
      </c>
      <c r="X840" s="31">
        <f>[1]consoCURRENT!AA17281</f>
        <v>0</v>
      </c>
      <c r="Y840" s="31">
        <f>[1]consoCURRENT!AB17281</f>
        <v>0</v>
      </c>
      <c r="Z840" s="31">
        <f t="shared" si="410"/>
        <v>0</v>
      </c>
      <c r="AA840" s="31">
        <f>D840-Z840</f>
        <v>0</v>
      </c>
      <c r="AB840" s="39"/>
      <c r="AC840" s="32"/>
      <c r="AE840" s="128"/>
      <c r="AF840" s="128"/>
      <c r="AG840" s="128"/>
      <c r="AH840" s="128"/>
      <c r="AI840" s="128"/>
      <c r="AJ840" s="128"/>
      <c r="AK840" s="128"/>
    </row>
    <row r="841" spans="1:37" s="33" customFormat="1" ht="18" hidden="1" customHeight="1" x14ac:dyDescent="0.25">
      <c r="A841" s="40" t="s">
        <v>38</v>
      </c>
      <c r="B841" s="41">
        <f t="shared" ref="B841:AA841" si="411">SUM(B837:B840)</f>
        <v>178009184.41999999</v>
      </c>
      <c r="C841" s="41">
        <f t="shared" si="411"/>
        <v>0</v>
      </c>
      <c r="D841" s="41">
        <f t="shared" si="411"/>
        <v>178009184.42000002</v>
      </c>
      <c r="E841" s="41">
        <f t="shared" si="411"/>
        <v>1852435.18</v>
      </c>
      <c r="F841" s="41">
        <f t="shared" si="411"/>
        <v>0</v>
      </c>
      <c r="G841" s="41">
        <f t="shared" si="411"/>
        <v>0</v>
      </c>
      <c r="H841" s="41">
        <f t="shared" si="411"/>
        <v>0</v>
      </c>
      <c r="I841" s="41">
        <f t="shared" si="411"/>
        <v>0</v>
      </c>
      <c r="J841" s="41">
        <f t="shared" si="411"/>
        <v>0</v>
      </c>
      <c r="K841" s="41">
        <f t="shared" si="411"/>
        <v>0</v>
      </c>
      <c r="L841" s="41">
        <f t="shared" si="411"/>
        <v>0</v>
      </c>
      <c r="M841" s="41">
        <f t="shared" si="411"/>
        <v>0</v>
      </c>
      <c r="N841" s="41">
        <f t="shared" si="411"/>
        <v>1354269.24</v>
      </c>
      <c r="O841" s="41">
        <f t="shared" si="411"/>
        <v>111231.55</v>
      </c>
      <c r="P841" s="41">
        <f t="shared" si="411"/>
        <v>386934.39</v>
      </c>
      <c r="Q841" s="41">
        <f t="shared" si="411"/>
        <v>0</v>
      </c>
      <c r="R841" s="41">
        <f t="shared" si="411"/>
        <v>0</v>
      </c>
      <c r="S841" s="41">
        <f t="shared" si="411"/>
        <v>0</v>
      </c>
      <c r="T841" s="41">
        <f t="shared" si="411"/>
        <v>0</v>
      </c>
      <c r="U841" s="41">
        <f t="shared" si="411"/>
        <v>0</v>
      </c>
      <c r="V841" s="41">
        <f t="shared" si="411"/>
        <v>0</v>
      </c>
      <c r="W841" s="41">
        <f t="shared" si="411"/>
        <v>0</v>
      </c>
      <c r="X841" s="41">
        <f t="shared" si="411"/>
        <v>0</v>
      </c>
      <c r="Y841" s="41">
        <f t="shared" si="411"/>
        <v>0</v>
      </c>
      <c r="Z841" s="41">
        <f t="shared" si="411"/>
        <v>1852435.1800000002</v>
      </c>
      <c r="AA841" s="41">
        <f t="shared" si="411"/>
        <v>176156749.24000001</v>
      </c>
      <c r="AB841" s="42">
        <f>Z841/D841</f>
        <v>1.0406402265342169E-2</v>
      </c>
      <c r="AC841" s="32"/>
      <c r="AE841" s="128"/>
      <c r="AF841" s="128"/>
      <c r="AG841" s="128"/>
      <c r="AH841" s="128"/>
      <c r="AI841" s="128"/>
      <c r="AJ841" s="128"/>
      <c r="AK841" s="128"/>
    </row>
    <row r="842" spans="1:37" s="33" customFormat="1" ht="18" hidden="1" customHeight="1" x14ac:dyDescent="0.25">
      <c r="A842" s="43" t="s">
        <v>39</v>
      </c>
      <c r="B842" s="31">
        <f>[1]consoCURRENT!E17285</f>
        <v>0</v>
      </c>
      <c r="C842" s="31">
        <f>[1]consoCURRENT!F17285</f>
        <v>0</v>
      </c>
      <c r="D842" s="31">
        <f>[1]consoCURRENT!G17285</f>
        <v>0</v>
      </c>
      <c r="E842" s="31">
        <f>[1]consoCURRENT!H17285</f>
        <v>0</v>
      </c>
      <c r="F842" s="31">
        <f>[1]consoCURRENT!I17285</f>
        <v>0</v>
      </c>
      <c r="G842" s="31">
        <f>[1]consoCURRENT!J17285</f>
        <v>0</v>
      </c>
      <c r="H842" s="31">
        <f>[1]consoCURRENT!K17285</f>
        <v>0</v>
      </c>
      <c r="I842" s="31">
        <f>[1]consoCURRENT!L17285</f>
        <v>0</v>
      </c>
      <c r="J842" s="31">
        <f>[1]consoCURRENT!M17285</f>
        <v>0</v>
      </c>
      <c r="K842" s="31">
        <f>[1]consoCURRENT!N17285</f>
        <v>0</v>
      </c>
      <c r="L842" s="31">
        <f>[1]consoCURRENT!O17285</f>
        <v>0</v>
      </c>
      <c r="M842" s="31">
        <f>[1]consoCURRENT!P17285</f>
        <v>0</v>
      </c>
      <c r="N842" s="31">
        <f>[1]consoCURRENT!Q17285</f>
        <v>0</v>
      </c>
      <c r="O842" s="31">
        <f>[1]consoCURRENT!R17285</f>
        <v>0</v>
      </c>
      <c r="P842" s="31">
        <f>[1]consoCURRENT!S17285</f>
        <v>0</v>
      </c>
      <c r="Q842" s="31">
        <f>[1]consoCURRENT!T17285</f>
        <v>0</v>
      </c>
      <c r="R842" s="31">
        <f>[1]consoCURRENT!U17285</f>
        <v>0</v>
      </c>
      <c r="S842" s="31">
        <f>[1]consoCURRENT!V17285</f>
        <v>0</v>
      </c>
      <c r="T842" s="31">
        <f>[1]consoCURRENT!W17285</f>
        <v>0</v>
      </c>
      <c r="U842" s="31">
        <f>[1]consoCURRENT!X17285</f>
        <v>0</v>
      </c>
      <c r="V842" s="31">
        <f>[1]consoCURRENT!Y17285</f>
        <v>0</v>
      </c>
      <c r="W842" s="31">
        <f>[1]consoCURRENT!Z17285</f>
        <v>0</v>
      </c>
      <c r="X842" s="31">
        <f>[1]consoCURRENT!AA17285</f>
        <v>0</v>
      </c>
      <c r="Y842" s="31">
        <f>[1]consoCURRENT!AB17285</f>
        <v>0</v>
      </c>
      <c r="Z842" s="31">
        <f t="shared" ref="Z842" si="412">SUM(M842:Y842)</f>
        <v>0</v>
      </c>
      <c r="AA842" s="31">
        <f>D842-Z842</f>
        <v>0</v>
      </c>
      <c r="AB842" s="39" t="e">
        <f>Z842/D842</f>
        <v>#DIV/0!</v>
      </c>
      <c r="AC842" s="32"/>
      <c r="AE842" s="128"/>
      <c r="AF842" s="128"/>
      <c r="AG842" s="128"/>
      <c r="AH842" s="128"/>
      <c r="AI842" s="128"/>
      <c r="AJ842" s="128"/>
      <c r="AK842" s="128"/>
    </row>
    <row r="843" spans="1:37" s="33" customFormat="1" ht="18" hidden="1" customHeight="1" x14ac:dyDescent="0.25">
      <c r="A843" s="40" t="s">
        <v>40</v>
      </c>
      <c r="B843" s="41">
        <f t="shared" ref="B843:AA843" si="413">B842+B841</f>
        <v>178009184.41999999</v>
      </c>
      <c r="C843" s="41">
        <f t="shared" si="413"/>
        <v>0</v>
      </c>
      <c r="D843" s="41">
        <f t="shared" si="413"/>
        <v>178009184.42000002</v>
      </c>
      <c r="E843" s="41">
        <f t="shared" si="413"/>
        <v>1852435.18</v>
      </c>
      <c r="F843" s="41">
        <f t="shared" si="413"/>
        <v>0</v>
      </c>
      <c r="G843" s="41">
        <f t="shared" si="413"/>
        <v>0</v>
      </c>
      <c r="H843" s="41">
        <f t="shared" si="413"/>
        <v>0</v>
      </c>
      <c r="I843" s="41">
        <f t="shared" si="413"/>
        <v>0</v>
      </c>
      <c r="J843" s="41">
        <f t="shared" si="413"/>
        <v>0</v>
      </c>
      <c r="K843" s="41">
        <f t="shared" si="413"/>
        <v>0</v>
      </c>
      <c r="L843" s="41">
        <f t="shared" si="413"/>
        <v>0</v>
      </c>
      <c r="M843" s="41">
        <f t="shared" si="413"/>
        <v>0</v>
      </c>
      <c r="N843" s="41">
        <f t="shared" si="413"/>
        <v>1354269.24</v>
      </c>
      <c r="O843" s="41">
        <f t="shared" si="413"/>
        <v>111231.55</v>
      </c>
      <c r="P843" s="41">
        <f t="shared" si="413"/>
        <v>386934.39</v>
      </c>
      <c r="Q843" s="41">
        <f t="shared" si="413"/>
        <v>0</v>
      </c>
      <c r="R843" s="41">
        <f t="shared" si="413"/>
        <v>0</v>
      </c>
      <c r="S843" s="41">
        <f t="shared" si="413"/>
        <v>0</v>
      </c>
      <c r="T843" s="41">
        <f t="shared" si="413"/>
        <v>0</v>
      </c>
      <c r="U843" s="41">
        <f t="shared" si="413"/>
        <v>0</v>
      </c>
      <c r="V843" s="41">
        <f t="shared" si="413"/>
        <v>0</v>
      </c>
      <c r="W843" s="41">
        <f t="shared" si="413"/>
        <v>0</v>
      </c>
      <c r="X843" s="41">
        <f t="shared" si="413"/>
        <v>0</v>
      </c>
      <c r="Y843" s="41">
        <f t="shared" si="413"/>
        <v>0</v>
      </c>
      <c r="Z843" s="41">
        <f t="shared" si="413"/>
        <v>1852435.1800000002</v>
      </c>
      <c r="AA843" s="41">
        <f t="shared" si="413"/>
        <v>176156749.24000001</v>
      </c>
      <c r="AB843" s="42">
        <f>Z843/D843</f>
        <v>1.0406402265342169E-2</v>
      </c>
      <c r="AC843" s="44"/>
      <c r="AE843" s="128"/>
      <c r="AF843" s="128"/>
      <c r="AG843" s="128"/>
      <c r="AH843" s="128"/>
      <c r="AI843" s="128"/>
      <c r="AJ843" s="128"/>
      <c r="AK843" s="128"/>
    </row>
    <row r="844" spans="1:37" s="33" customFormat="1" ht="15" hidden="1" customHeight="1" x14ac:dyDescent="0.25">
      <c r="A844" s="34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2"/>
      <c r="AE844" s="128"/>
      <c r="AF844" s="128"/>
      <c r="AG844" s="128"/>
      <c r="AH844" s="128"/>
      <c r="AI844" s="128"/>
      <c r="AJ844" s="128"/>
      <c r="AK844" s="128"/>
    </row>
    <row r="845" spans="1:37" s="33" customFormat="1" ht="15" hidden="1" customHeight="1" x14ac:dyDescent="0.25">
      <c r="A845" s="34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2"/>
      <c r="AE845" s="128"/>
      <c r="AF845" s="128"/>
      <c r="AG845" s="128"/>
      <c r="AH845" s="128"/>
      <c r="AI845" s="128"/>
      <c r="AJ845" s="128"/>
      <c r="AK845" s="128"/>
    </row>
    <row r="846" spans="1:37" s="33" customFormat="1" ht="15" hidden="1" customHeight="1" x14ac:dyDescent="0.25">
      <c r="A846" s="48" t="s">
        <v>54</v>
      </c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2"/>
      <c r="AE846" s="128"/>
      <c r="AF846" s="128"/>
      <c r="AG846" s="128"/>
      <c r="AH846" s="128"/>
      <c r="AI846" s="128"/>
      <c r="AJ846" s="128"/>
      <c r="AK846" s="128"/>
    </row>
    <row r="847" spans="1:37" s="33" customFormat="1" ht="18" hidden="1" customHeight="1" x14ac:dyDescent="0.2">
      <c r="A847" s="36" t="s">
        <v>34</v>
      </c>
      <c r="B847" s="31">
        <f>[1]consoCURRENT!E17346</f>
        <v>0</v>
      </c>
      <c r="C847" s="31">
        <f>[1]consoCURRENT!F17346</f>
        <v>0</v>
      </c>
      <c r="D847" s="31">
        <f>[1]consoCURRENT!G17346</f>
        <v>0</v>
      </c>
      <c r="E847" s="31">
        <f>[1]consoCURRENT!H17346</f>
        <v>0</v>
      </c>
      <c r="F847" s="31">
        <f>[1]consoCURRENT!I17346</f>
        <v>0</v>
      </c>
      <c r="G847" s="31">
        <f>[1]consoCURRENT!J17346</f>
        <v>0</v>
      </c>
      <c r="H847" s="31">
        <f>[1]consoCURRENT!K17346</f>
        <v>0</v>
      </c>
      <c r="I847" s="31">
        <f>[1]consoCURRENT!L17346</f>
        <v>0</v>
      </c>
      <c r="J847" s="31">
        <f>[1]consoCURRENT!M17346</f>
        <v>0</v>
      </c>
      <c r="K847" s="31">
        <f>[1]consoCURRENT!N17346</f>
        <v>0</v>
      </c>
      <c r="L847" s="31">
        <f>[1]consoCURRENT!O17346</f>
        <v>0</v>
      </c>
      <c r="M847" s="31">
        <f>[1]consoCURRENT!P17346</f>
        <v>0</v>
      </c>
      <c r="N847" s="31">
        <f>[1]consoCURRENT!Q17346</f>
        <v>0</v>
      </c>
      <c r="O847" s="31">
        <f>[1]consoCURRENT!R17346</f>
        <v>0</v>
      </c>
      <c r="P847" s="31">
        <f>[1]consoCURRENT!S17346</f>
        <v>0</v>
      </c>
      <c r="Q847" s="31">
        <f>[1]consoCURRENT!T17346</f>
        <v>0</v>
      </c>
      <c r="R847" s="31">
        <f>[1]consoCURRENT!U17346</f>
        <v>0</v>
      </c>
      <c r="S847" s="31">
        <f>[1]consoCURRENT!V17346</f>
        <v>0</v>
      </c>
      <c r="T847" s="31">
        <f>[1]consoCURRENT!W17346</f>
        <v>0</v>
      </c>
      <c r="U847" s="31">
        <f>[1]consoCURRENT!X17346</f>
        <v>0</v>
      </c>
      <c r="V847" s="31">
        <f>[1]consoCURRENT!Y17346</f>
        <v>0</v>
      </c>
      <c r="W847" s="31">
        <f>[1]consoCURRENT!Z17346</f>
        <v>0</v>
      </c>
      <c r="X847" s="31">
        <f>[1]consoCURRENT!AA17346</f>
        <v>0</v>
      </c>
      <c r="Y847" s="31">
        <f>[1]consoCURRENT!AB17346</f>
        <v>0</v>
      </c>
      <c r="Z847" s="31">
        <f>SUM(M847:Y847)</f>
        <v>0</v>
      </c>
      <c r="AA847" s="31">
        <f>D847-Z847</f>
        <v>0</v>
      </c>
      <c r="AB847" s="39" t="e">
        <f>Z847/D847</f>
        <v>#DIV/0!</v>
      </c>
      <c r="AC847" s="32"/>
      <c r="AE847" s="128"/>
      <c r="AF847" s="128"/>
      <c r="AG847" s="128"/>
      <c r="AH847" s="128"/>
      <c r="AI847" s="128"/>
      <c r="AJ847" s="128"/>
      <c r="AK847" s="128"/>
    </row>
    <row r="848" spans="1:37" s="33" customFormat="1" ht="18" hidden="1" customHeight="1" x14ac:dyDescent="0.2">
      <c r="A848" s="36" t="s">
        <v>35</v>
      </c>
      <c r="B848" s="31">
        <f>[1]consoCURRENT!E17459</f>
        <v>86389.620000000083</v>
      </c>
      <c r="C848" s="31">
        <f>[1]consoCURRENT!F17459</f>
        <v>0</v>
      </c>
      <c r="D848" s="31">
        <f>[1]consoCURRENT!G17459</f>
        <v>86389.620000000083</v>
      </c>
      <c r="E848" s="31">
        <f>[1]consoCURRENT!H17459</f>
        <v>0</v>
      </c>
      <c r="F848" s="31">
        <f>[1]consoCURRENT!I17459</f>
        <v>0</v>
      </c>
      <c r="G848" s="31">
        <f>[1]consoCURRENT!J17459</f>
        <v>0</v>
      </c>
      <c r="H848" s="31">
        <f>[1]consoCURRENT!K17459</f>
        <v>0</v>
      </c>
      <c r="I848" s="31">
        <f>[1]consoCURRENT!L17459</f>
        <v>0</v>
      </c>
      <c r="J848" s="31">
        <f>[1]consoCURRENT!M17459</f>
        <v>0</v>
      </c>
      <c r="K848" s="31">
        <f>[1]consoCURRENT!N17459</f>
        <v>0</v>
      </c>
      <c r="L848" s="31">
        <f>[1]consoCURRENT!O17459</f>
        <v>0</v>
      </c>
      <c r="M848" s="31">
        <f>[1]consoCURRENT!P17459</f>
        <v>0</v>
      </c>
      <c r="N848" s="31">
        <f>[1]consoCURRENT!Q17459</f>
        <v>0</v>
      </c>
      <c r="O848" s="31">
        <f>[1]consoCURRENT!R17459</f>
        <v>0</v>
      </c>
      <c r="P848" s="31">
        <f>[1]consoCURRENT!S17459</f>
        <v>0</v>
      </c>
      <c r="Q848" s="31">
        <f>[1]consoCURRENT!T17459</f>
        <v>0</v>
      </c>
      <c r="R848" s="31">
        <f>[1]consoCURRENT!U17459</f>
        <v>0</v>
      </c>
      <c r="S848" s="31">
        <f>[1]consoCURRENT!V17459</f>
        <v>0</v>
      </c>
      <c r="T848" s="31">
        <f>[1]consoCURRENT!W17459</f>
        <v>0</v>
      </c>
      <c r="U848" s="31">
        <f>[1]consoCURRENT!X17459</f>
        <v>0</v>
      </c>
      <c r="V848" s="31">
        <f>[1]consoCURRENT!Y17459</f>
        <v>0</v>
      </c>
      <c r="W848" s="31">
        <f>[1]consoCURRENT!Z17459</f>
        <v>0</v>
      </c>
      <c r="X848" s="31">
        <f>[1]consoCURRENT!AA17459</f>
        <v>0</v>
      </c>
      <c r="Y848" s="31">
        <f>[1]consoCURRENT!AB17459</f>
        <v>0</v>
      </c>
      <c r="Z848" s="31">
        <f t="shared" ref="Z848:Z850" si="414">SUM(M848:Y848)</f>
        <v>0</v>
      </c>
      <c r="AA848" s="31">
        <f>D848-Z848</f>
        <v>86389.620000000083</v>
      </c>
      <c r="AB848" s="39">
        <f>Z848/D848</f>
        <v>0</v>
      </c>
      <c r="AC848" s="32"/>
      <c r="AE848" s="128"/>
      <c r="AF848" s="128"/>
      <c r="AG848" s="128"/>
      <c r="AH848" s="128"/>
      <c r="AI848" s="128"/>
      <c r="AJ848" s="128"/>
      <c r="AK848" s="128"/>
    </row>
    <row r="849" spans="1:37" s="33" customFormat="1" ht="18" hidden="1" customHeight="1" x14ac:dyDescent="0.2">
      <c r="A849" s="36" t="s">
        <v>36</v>
      </c>
      <c r="B849" s="31">
        <f>[1]consoCURRENT!E17465</f>
        <v>0</v>
      </c>
      <c r="C849" s="31">
        <f>[1]consoCURRENT!F17465</f>
        <v>0</v>
      </c>
      <c r="D849" s="31">
        <f>[1]consoCURRENT!G17465</f>
        <v>0</v>
      </c>
      <c r="E849" s="31">
        <f>[1]consoCURRENT!H17465</f>
        <v>0</v>
      </c>
      <c r="F849" s="31">
        <f>[1]consoCURRENT!I17465</f>
        <v>0</v>
      </c>
      <c r="G849" s="31">
        <f>[1]consoCURRENT!J17465</f>
        <v>0</v>
      </c>
      <c r="H849" s="31">
        <f>[1]consoCURRENT!K17465</f>
        <v>0</v>
      </c>
      <c r="I849" s="31">
        <f>[1]consoCURRENT!L17465</f>
        <v>0</v>
      </c>
      <c r="J849" s="31">
        <f>[1]consoCURRENT!M17465</f>
        <v>0</v>
      </c>
      <c r="K849" s="31">
        <f>[1]consoCURRENT!N17465</f>
        <v>0</v>
      </c>
      <c r="L849" s="31">
        <f>[1]consoCURRENT!O17465</f>
        <v>0</v>
      </c>
      <c r="M849" s="31">
        <f>[1]consoCURRENT!P17465</f>
        <v>0</v>
      </c>
      <c r="N849" s="31">
        <f>[1]consoCURRENT!Q17465</f>
        <v>0</v>
      </c>
      <c r="O849" s="31">
        <f>[1]consoCURRENT!R17465</f>
        <v>0</v>
      </c>
      <c r="P849" s="31">
        <f>[1]consoCURRENT!S17465</f>
        <v>0</v>
      </c>
      <c r="Q849" s="31">
        <f>[1]consoCURRENT!T17465</f>
        <v>0</v>
      </c>
      <c r="R849" s="31">
        <f>[1]consoCURRENT!U17465</f>
        <v>0</v>
      </c>
      <c r="S849" s="31">
        <f>[1]consoCURRENT!V17465</f>
        <v>0</v>
      </c>
      <c r="T849" s="31">
        <f>[1]consoCURRENT!W17465</f>
        <v>0</v>
      </c>
      <c r="U849" s="31">
        <f>[1]consoCURRENT!X17465</f>
        <v>0</v>
      </c>
      <c r="V849" s="31">
        <f>[1]consoCURRENT!Y17465</f>
        <v>0</v>
      </c>
      <c r="W849" s="31">
        <f>[1]consoCURRENT!Z17465</f>
        <v>0</v>
      </c>
      <c r="X849" s="31">
        <f>[1]consoCURRENT!AA17465</f>
        <v>0</v>
      </c>
      <c r="Y849" s="31">
        <f>[1]consoCURRENT!AB17465</f>
        <v>0</v>
      </c>
      <c r="Z849" s="31">
        <f t="shared" si="414"/>
        <v>0</v>
      </c>
      <c r="AA849" s="31">
        <f>D849-Z849</f>
        <v>0</v>
      </c>
      <c r="AB849" s="39"/>
      <c r="AC849" s="32"/>
      <c r="AE849" s="128"/>
      <c r="AF849" s="128"/>
      <c r="AG849" s="128"/>
      <c r="AH849" s="128"/>
      <c r="AI849" s="128"/>
      <c r="AJ849" s="128"/>
      <c r="AK849" s="128"/>
    </row>
    <row r="850" spans="1:37" s="33" customFormat="1" ht="18" hidden="1" customHeight="1" x14ac:dyDescent="0.2">
      <c r="A850" s="36" t="s">
        <v>37</v>
      </c>
      <c r="B850" s="31">
        <f>[1]consoCURRENT!E17494</f>
        <v>0</v>
      </c>
      <c r="C850" s="31">
        <f>[1]consoCURRENT!F17494</f>
        <v>0</v>
      </c>
      <c r="D850" s="31">
        <f>[1]consoCURRENT!G17494</f>
        <v>0</v>
      </c>
      <c r="E850" s="31">
        <f>[1]consoCURRENT!H17494</f>
        <v>0</v>
      </c>
      <c r="F850" s="31">
        <f>[1]consoCURRENT!I17494</f>
        <v>0</v>
      </c>
      <c r="G850" s="31">
        <f>[1]consoCURRENT!J17494</f>
        <v>0</v>
      </c>
      <c r="H850" s="31">
        <f>[1]consoCURRENT!K17494</f>
        <v>0</v>
      </c>
      <c r="I850" s="31">
        <f>[1]consoCURRENT!L17494</f>
        <v>0</v>
      </c>
      <c r="J850" s="31">
        <f>[1]consoCURRENT!M17494</f>
        <v>0</v>
      </c>
      <c r="K850" s="31">
        <f>[1]consoCURRENT!N17494</f>
        <v>0</v>
      </c>
      <c r="L850" s="31">
        <f>[1]consoCURRENT!O17494</f>
        <v>0</v>
      </c>
      <c r="M850" s="31">
        <f>[1]consoCURRENT!P17494</f>
        <v>0</v>
      </c>
      <c r="N850" s="31">
        <f>[1]consoCURRENT!Q17494</f>
        <v>0</v>
      </c>
      <c r="O850" s="31">
        <f>[1]consoCURRENT!R17494</f>
        <v>0</v>
      </c>
      <c r="P850" s="31">
        <f>[1]consoCURRENT!S17494</f>
        <v>0</v>
      </c>
      <c r="Q850" s="31">
        <f>[1]consoCURRENT!T17494</f>
        <v>0</v>
      </c>
      <c r="R850" s="31">
        <f>[1]consoCURRENT!U17494</f>
        <v>0</v>
      </c>
      <c r="S850" s="31">
        <f>[1]consoCURRENT!V17494</f>
        <v>0</v>
      </c>
      <c r="T850" s="31">
        <f>[1]consoCURRENT!W17494</f>
        <v>0</v>
      </c>
      <c r="U850" s="31">
        <f>[1]consoCURRENT!X17494</f>
        <v>0</v>
      </c>
      <c r="V850" s="31">
        <f>[1]consoCURRENT!Y17494</f>
        <v>0</v>
      </c>
      <c r="W850" s="31">
        <f>[1]consoCURRENT!Z17494</f>
        <v>0</v>
      </c>
      <c r="X850" s="31">
        <f>[1]consoCURRENT!AA17494</f>
        <v>0</v>
      </c>
      <c r="Y850" s="31">
        <f>[1]consoCURRENT!AB17494</f>
        <v>0</v>
      </c>
      <c r="Z850" s="31">
        <f t="shared" si="414"/>
        <v>0</v>
      </c>
      <c r="AA850" s="31">
        <f>D850-Z850</f>
        <v>0</v>
      </c>
      <c r="AB850" s="39"/>
      <c r="AC850" s="32"/>
      <c r="AE850" s="128"/>
      <c r="AF850" s="128"/>
      <c r="AG850" s="128"/>
      <c r="AH850" s="128"/>
      <c r="AI850" s="128"/>
      <c r="AJ850" s="128"/>
      <c r="AK850" s="128"/>
    </row>
    <row r="851" spans="1:37" s="33" customFormat="1" ht="18" hidden="1" customHeight="1" x14ac:dyDescent="0.25">
      <c r="A851" s="40" t="s">
        <v>38</v>
      </c>
      <c r="B851" s="41">
        <f t="shared" ref="B851:AA851" si="415">SUM(B847:B850)</f>
        <v>86389.620000000083</v>
      </c>
      <c r="C851" s="41">
        <f t="shared" si="415"/>
        <v>0</v>
      </c>
      <c r="D851" s="41">
        <f t="shared" si="415"/>
        <v>86389.620000000083</v>
      </c>
      <c r="E851" s="41">
        <f t="shared" si="415"/>
        <v>0</v>
      </c>
      <c r="F851" s="41">
        <f t="shared" si="415"/>
        <v>0</v>
      </c>
      <c r="G851" s="41">
        <f t="shared" si="415"/>
        <v>0</v>
      </c>
      <c r="H851" s="41">
        <f t="shared" si="415"/>
        <v>0</v>
      </c>
      <c r="I851" s="41">
        <f t="shared" si="415"/>
        <v>0</v>
      </c>
      <c r="J851" s="41">
        <f t="shared" si="415"/>
        <v>0</v>
      </c>
      <c r="K851" s="41">
        <f t="shared" si="415"/>
        <v>0</v>
      </c>
      <c r="L851" s="41">
        <f t="shared" si="415"/>
        <v>0</v>
      </c>
      <c r="M851" s="41">
        <f t="shared" si="415"/>
        <v>0</v>
      </c>
      <c r="N851" s="41">
        <f t="shared" si="415"/>
        <v>0</v>
      </c>
      <c r="O851" s="41">
        <f t="shared" si="415"/>
        <v>0</v>
      </c>
      <c r="P851" s="41">
        <f t="shared" si="415"/>
        <v>0</v>
      </c>
      <c r="Q851" s="41">
        <f t="shared" si="415"/>
        <v>0</v>
      </c>
      <c r="R851" s="41">
        <f t="shared" si="415"/>
        <v>0</v>
      </c>
      <c r="S851" s="41">
        <f t="shared" si="415"/>
        <v>0</v>
      </c>
      <c r="T851" s="41">
        <f t="shared" si="415"/>
        <v>0</v>
      </c>
      <c r="U851" s="41">
        <f t="shared" si="415"/>
        <v>0</v>
      </c>
      <c r="V851" s="41">
        <f t="shared" si="415"/>
        <v>0</v>
      </c>
      <c r="W851" s="41">
        <f t="shared" si="415"/>
        <v>0</v>
      </c>
      <c r="X851" s="41">
        <f t="shared" si="415"/>
        <v>0</v>
      </c>
      <c r="Y851" s="41">
        <f t="shared" si="415"/>
        <v>0</v>
      </c>
      <c r="Z851" s="41">
        <f t="shared" si="415"/>
        <v>0</v>
      </c>
      <c r="AA851" s="41">
        <f t="shared" si="415"/>
        <v>86389.620000000083</v>
      </c>
      <c r="AB851" s="42">
        <f>Z851/D851</f>
        <v>0</v>
      </c>
      <c r="AC851" s="32"/>
      <c r="AE851" s="128"/>
      <c r="AF851" s="128"/>
      <c r="AG851" s="128"/>
      <c r="AH851" s="128"/>
      <c r="AI851" s="128"/>
      <c r="AJ851" s="128"/>
      <c r="AK851" s="128"/>
    </row>
    <row r="852" spans="1:37" s="33" customFormat="1" ht="18" hidden="1" customHeight="1" x14ac:dyDescent="0.25">
      <c r="A852" s="43" t="s">
        <v>39</v>
      </c>
      <c r="B852" s="31">
        <f>[1]consoCURRENT!E17498</f>
        <v>0</v>
      </c>
      <c r="C852" s="31">
        <f>[1]consoCURRENT!F17498</f>
        <v>0</v>
      </c>
      <c r="D852" s="31">
        <f>[1]consoCURRENT!G17498</f>
        <v>0</v>
      </c>
      <c r="E852" s="31">
        <f>[1]consoCURRENT!H17498</f>
        <v>0</v>
      </c>
      <c r="F852" s="31">
        <f>[1]consoCURRENT!I17498</f>
        <v>0</v>
      </c>
      <c r="G852" s="31">
        <f>[1]consoCURRENT!J17498</f>
        <v>0</v>
      </c>
      <c r="H852" s="31">
        <f>[1]consoCURRENT!K17498</f>
        <v>0</v>
      </c>
      <c r="I852" s="31">
        <f>[1]consoCURRENT!L17498</f>
        <v>0</v>
      </c>
      <c r="J852" s="31">
        <f>[1]consoCURRENT!M17498</f>
        <v>0</v>
      </c>
      <c r="K852" s="31">
        <f>[1]consoCURRENT!N17498</f>
        <v>0</v>
      </c>
      <c r="L852" s="31">
        <f>[1]consoCURRENT!O17498</f>
        <v>0</v>
      </c>
      <c r="M852" s="31">
        <f>[1]consoCURRENT!P17498</f>
        <v>0</v>
      </c>
      <c r="N852" s="31">
        <f>[1]consoCURRENT!Q17498</f>
        <v>0</v>
      </c>
      <c r="O852" s="31">
        <f>[1]consoCURRENT!R17498</f>
        <v>0</v>
      </c>
      <c r="P852" s="31">
        <f>[1]consoCURRENT!S17498</f>
        <v>0</v>
      </c>
      <c r="Q852" s="31">
        <f>[1]consoCURRENT!T17498</f>
        <v>0</v>
      </c>
      <c r="R852" s="31">
        <f>[1]consoCURRENT!U17498</f>
        <v>0</v>
      </c>
      <c r="S852" s="31">
        <f>[1]consoCURRENT!V17498</f>
        <v>0</v>
      </c>
      <c r="T852" s="31">
        <f>[1]consoCURRENT!W17498</f>
        <v>0</v>
      </c>
      <c r="U852" s="31">
        <f>[1]consoCURRENT!X17498</f>
        <v>0</v>
      </c>
      <c r="V852" s="31">
        <f>[1]consoCURRENT!Y17498</f>
        <v>0</v>
      </c>
      <c r="W852" s="31">
        <f>[1]consoCURRENT!Z17498</f>
        <v>0</v>
      </c>
      <c r="X852" s="31">
        <f>[1]consoCURRENT!AA17498</f>
        <v>0</v>
      </c>
      <c r="Y852" s="31">
        <f>[1]consoCURRENT!AB17498</f>
        <v>0</v>
      </c>
      <c r="Z852" s="31">
        <f t="shared" ref="Z852" si="416">SUM(M852:Y852)</f>
        <v>0</v>
      </c>
      <c r="AA852" s="31">
        <f>D852-Z852</f>
        <v>0</v>
      </c>
      <c r="AB852" s="39" t="e">
        <f>Z852/D852</f>
        <v>#DIV/0!</v>
      </c>
      <c r="AC852" s="32"/>
      <c r="AE852" s="128"/>
      <c r="AF852" s="128"/>
      <c r="AG852" s="128"/>
      <c r="AH852" s="128"/>
      <c r="AI852" s="128"/>
      <c r="AJ852" s="128"/>
      <c r="AK852" s="128"/>
    </row>
    <row r="853" spans="1:37" s="33" customFormat="1" ht="18" hidden="1" customHeight="1" x14ac:dyDescent="0.25">
      <c r="A853" s="40" t="s">
        <v>40</v>
      </c>
      <c r="B853" s="41">
        <f t="shared" ref="B853:AA853" si="417">B852+B851</f>
        <v>86389.620000000083</v>
      </c>
      <c r="C853" s="41">
        <f t="shared" si="417"/>
        <v>0</v>
      </c>
      <c r="D853" s="41">
        <f t="shared" si="417"/>
        <v>86389.620000000083</v>
      </c>
      <c r="E853" s="41">
        <f t="shared" si="417"/>
        <v>0</v>
      </c>
      <c r="F853" s="41">
        <f t="shared" si="417"/>
        <v>0</v>
      </c>
      <c r="G853" s="41">
        <f t="shared" si="417"/>
        <v>0</v>
      </c>
      <c r="H853" s="41">
        <f t="shared" si="417"/>
        <v>0</v>
      </c>
      <c r="I853" s="41">
        <f t="shared" si="417"/>
        <v>0</v>
      </c>
      <c r="J853" s="41">
        <f t="shared" si="417"/>
        <v>0</v>
      </c>
      <c r="K853" s="41">
        <f t="shared" si="417"/>
        <v>0</v>
      </c>
      <c r="L853" s="41">
        <f t="shared" si="417"/>
        <v>0</v>
      </c>
      <c r="M853" s="41">
        <f t="shared" si="417"/>
        <v>0</v>
      </c>
      <c r="N853" s="41">
        <f t="shared" si="417"/>
        <v>0</v>
      </c>
      <c r="O853" s="41">
        <f t="shared" si="417"/>
        <v>0</v>
      </c>
      <c r="P853" s="41">
        <f t="shared" si="417"/>
        <v>0</v>
      </c>
      <c r="Q853" s="41">
        <f t="shared" si="417"/>
        <v>0</v>
      </c>
      <c r="R853" s="41">
        <f t="shared" si="417"/>
        <v>0</v>
      </c>
      <c r="S853" s="41">
        <f t="shared" si="417"/>
        <v>0</v>
      </c>
      <c r="T853" s="41">
        <f t="shared" si="417"/>
        <v>0</v>
      </c>
      <c r="U853" s="41">
        <f t="shared" si="417"/>
        <v>0</v>
      </c>
      <c r="V853" s="41">
        <f t="shared" si="417"/>
        <v>0</v>
      </c>
      <c r="W853" s="41">
        <f t="shared" si="417"/>
        <v>0</v>
      </c>
      <c r="X853" s="41">
        <f t="shared" si="417"/>
        <v>0</v>
      </c>
      <c r="Y853" s="41">
        <f t="shared" si="417"/>
        <v>0</v>
      </c>
      <c r="Z853" s="41">
        <f t="shared" si="417"/>
        <v>0</v>
      </c>
      <c r="AA853" s="41">
        <f t="shared" si="417"/>
        <v>86389.620000000083</v>
      </c>
      <c r="AB853" s="42">
        <f>Z853/D853</f>
        <v>0</v>
      </c>
      <c r="AC853" s="44"/>
      <c r="AE853" s="128"/>
      <c r="AF853" s="128"/>
      <c r="AG853" s="128"/>
      <c r="AH853" s="128"/>
      <c r="AI853" s="128"/>
      <c r="AJ853" s="128"/>
      <c r="AK853" s="128"/>
    </row>
    <row r="854" spans="1:37" s="33" customFormat="1" ht="15" hidden="1" customHeight="1" x14ac:dyDescent="0.25">
      <c r="A854" s="34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2"/>
      <c r="AE854" s="128"/>
      <c r="AF854" s="128"/>
      <c r="AG854" s="128"/>
      <c r="AH854" s="128"/>
      <c r="AI854" s="128"/>
      <c r="AJ854" s="128"/>
      <c r="AK854" s="128"/>
    </row>
    <row r="855" spans="1:37" s="33" customFormat="1" ht="15" hidden="1" customHeight="1" x14ac:dyDescent="0.25">
      <c r="A855" s="34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2"/>
      <c r="AE855" s="128"/>
      <c r="AF855" s="128"/>
      <c r="AG855" s="128"/>
      <c r="AH855" s="128"/>
      <c r="AI855" s="128"/>
      <c r="AJ855" s="128"/>
      <c r="AK855" s="128"/>
    </row>
    <row r="856" spans="1:37" s="33" customFormat="1" ht="15" hidden="1" customHeight="1" x14ac:dyDescent="0.25">
      <c r="A856" s="48" t="s">
        <v>55</v>
      </c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2"/>
      <c r="AE856" s="128"/>
      <c r="AF856" s="128"/>
      <c r="AG856" s="128"/>
      <c r="AH856" s="128"/>
      <c r="AI856" s="128"/>
      <c r="AJ856" s="128"/>
      <c r="AK856" s="128"/>
    </row>
    <row r="857" spans="1:37" s="33" customFormat="1" ht="18" hidden="1" customHeight="1" x14ac:dyDescent="0.2">
      <c r="A857" s="36" t="s">
        <v>34</v>
      </c>
      <c r="B857" s="31">
        <f>[1]consoCURRENT!E17559</f>
        <v>0</v>
      </c>
      <c r="C857" s="31">
        <f>[1]consoCURRENT!F17559</f>
        <v>0</v>
      </c>
      <c r="D857" s="31">
        <f>[1]consoCURRENT!G17559</f>
        <v>0</v>
      </c>
      <c r="E857" s="31">
        <f>[1]consoCURRENT!H17559</f>
        <v>0</v>
      </c>
      <c r="F857" s="31">
        <f>[1]consoCURRENT!I17559</f>
        <v>0</v>
      </c>
      <c r="G857" s="31">
        <f>[1]consoCURRENT!J17559</f>
        <v>0</v>
      </c>
      <c r="H857" s="31">
        <f>[1]consoCURRENT!K17559</f>
        <v>0</v>
      </c>
      <c r="I857" s="31">
        <f>[1]consoCURRENT!L17559</f>
        <v>0</v>
      </c>
      <c r="J857" s="31">
        <f>[1]consoCURRENT!M17559</f>
        <v>0</v>
      </c>
      <c r="K857" s="31">
        <f>[1]consoCURRENT!N17559</f>
        <v>0</v>
      </c>
      <c r="L857" s="31">
        <f>[1]consoCURRENT!O17559</f>
        <v>0</v>
      </c>
      <c r="M857" s="31">
        <f>[1]consoCURRENT!P17559</f>
        <v>0</v>
      </c>
      <c r="N857" s="31">
        <f>[1]consoCURRENT!Q17559</f>
        <v>0</v>
      </c>
      <c r="O857" s="31">
        <f>[1]consoCURRENT!R17559</f>
        <v>0</v>
      </c>
      <c r="P857" s="31">
        <f>[1]consoCURRENT!S17559</f>
        <v>0</v>
      </c>
      <c r="Q857" s="31">
        <f>[1]consoCURRENT!T17559</f>
        <v>0</v>
      </c>
      <c r="R857" s="31">
        <f>[1]consoCURRENT!U17559</f>
        <v>0</v>
      </c>
      <c r="S857" s="31">
        <f>[1]consoCURRENT!V17559</f>
        <v>0</v>
      </c>
      <c r="T857" s="31">
        <f>[1]consoCURRENT!W17559</f>
        <v>0</v>
      </c>
      <c r="U857" s="31">
        <f>[1]consoCURRENT!X17559</f>
        <v>0</v>
      </c>
      <c r="V857" s="31">
        <f>[1]consoCURRENT!Y17559</f>
        <v>0</v>
      </c>
      <c r="W857" s="31">
        <f>[1]consoCURRENT!Z17559</f>
        <v>0</v>
      </c>
      <c r="X857" s="31">
        <f>[1]consoCURRENT!AA17559</f>
        <v>0</v>
      </c>
      <c r="Y857" s="31">
        <f>[1]consoCURRENT!AB17559</f>
        <v>0</v>
      </c>
      <c r="Z857" s="31">
        <f>SUM(M857:Y857)</f>
        <v>0</v>
      </c>
      <c r="AA857" s="31">
        <f>D857-Z857</f>
        <v>0</v>
      </c>
      <c r="AB857" s="39" t="e">
        <f>Z857/D857</f>
        <v>#DIV/0!</v>
      </c>
      <c r="AC857" s="32"/>
      <c r="AE857" s="128"/>
      <c r="AF857" s="128"/>
      <c r="AG857" s="128"/>
      <c r="AH857" s="128"/>
      <c r="AI857" s="128"/>
      <c r="AJ857" s="128"/>
      <c r="AK857" s="128"/>
    </row>
    <row r="858" spans="1:37" s="33" customFormat="1" ht="18" hidden="1" customHeight="1" x14ac:dyDescent="0.2">
      <c r="A858" s="36" t="s">
        <v>35</v>
      </c>
      <c r="B858" s="31">
        <f>[1]consoCURRENT!E17672</f>
        <v>0</v>
      </c>
      <c r="C858" s="31">
        <f>[1]consoCURRENT!F17672</f>
        <v>0</v>
      </c>
      <c r="D858" s="31">
        <f>[1]consoCURRENT!G17672</f>
        <v>0</v>
      </c>
      <c r="E858" s="31">
        <f>[1]consoCURRENT!H17672</f>
        <v>0</v>
      </c>
      <c r="F858" s="31">
        <f>[1]consoCURRENT!I17672</f>
        <v>0</v>
      </c>
      <c r="G858" s="31">
        <f>[1]consoCURRENT!J17672</f>
        <v>0</v>
      </c>
      <c r="H858" s="31">
        <f>[1]consoCURRENT!K17672</f>
        <v>0</v>
      </c>
      <c r="I858" s="31">
        <f>[1]consoCURRENT!L17672</f>
        <v>0</v>
      </c>
      <c r="J858" s="31">
        <f>[1]consoCURRENT!M17672</f>
        <v>0</v>
      </c>
      <c r="K858" s="31">
        <f>[1]consoCURRENT!N17672</f>
        <v>0</v>
      </c>
      <c r="L858" s="31">
        <f>[1]consoCURRENT!O17672</f>
        <v>0</v>
      </c>
      <c r="M858" s="31">
        <f>[1]consoCURRENT!P17672</f>
        <v>0</v>
      </c>
      <c r="N858" s="31">
        <f>[1]consoCURRENT!Q17672</f>
        <v>0</v>
      </c>
      <c r="O858" s="31">
        <f>[1]consoCURRENT!R17672</f>
        <v>0</v>
      </c>
      <c r="P858" s="31">
        <f>[1]consoCURRENT!S17672</f>
        <v>0</v>
      </c>
      <c r="Q858" s="31">
        <f>[1]consoCURRENT!T17672</f>
        <v>0</v>
      </c>
      <c r="R858" s="31">
        <f>[1]consoCURRENT!U17672</f>
        <v>0</v>
      </c>
      <c r="S858" s="31">
        <f>[1]consoCURRENT!V17672</f>
        <v>0</v>
      </c>
      <c r="T858" s="31">
        <f>[1]consoCURRENT!W17672</f>
        <v>0</v>
      </c>
      <c r="U858" s="31">
        <f>[1]consoCURRENT!X17672</f>
        <v>0</v>
      </c>
      <c r="V858" s="31">
        <f>[1]consoCURRENT!Y17672</f>
        <v>0</v>
      </c>
      <c r="W858" s="31">
        <f>[1]consoCURRENT!Z17672</f>
        <v>0</v>
      </c>
      <c r="X858" s="31">
        <f>[1]consoCURRENT!AA17672</f>
        <v>0</v>
      </c>
      <c r="Y858" s="31">
        <f>[1]consoCURRENT!AB17672</f>
        <v>0</v>
      </c>
      <c r="Z858" s="31">
        <f t="shared" ref="Z858:Z860" si="418">SUM(M858:Y858)</f>
        <v>0</v>
      </c>
      <c r="AA858" s="31">
        <f>D858-Z858</f>
        <v>0</v>
      </c>
      <c r="AB858" s="39" t="e">
        <f>Z858/D858</f>
        <v>#DIV/0!</v>
      </c>
      <c r="AC858" s="32"/>
      <c r="AE858" s="128"/>
      <c r="AF858" s="128"/>
      <c r="AG858" s="128"/>
      <c r="AH858" s="128"/>
      <c r="AI858" s="128"/>
      <c r="AJ858" s="128"/>
      <c r="AK858" s="128"/>
    </row>
    <row r="859" spans="1:37" s="33" customFormat="1" ht="18" hidden="1" customHeight="1" x14ac:dyDescent="0.2">
      <c r="A859" s="36" t="s">
        <v>36</v>
      </c>
      <c r="B859" s="31">
        <f>[1]consoCURRENT!E17678</f>
        <v>0</v>
      </c>
      <c r="C859" s="31">
        <f>[1]consoCURRENT!F17678</f>
        <v>0</v>
      </c>
      <c r="D859" s="31">
        <f>[1]consoCURRENT!G17678</f>
        <v>0</v>
      </c>
      <c r="E859" s="31">
        <f>[1]consoCURRENT!H17678</f>
        <v>0</v>
      </c>
      <c r="F859" s="31">
        <f>[1]consoCURRENT!I17678</f>
        <v>0</v>
      </c>
      <c r="G859" s="31">
        <f>[1]consoCURRENT!J17678</f>
        <v>0</v>
      </c>
      <c r="H859" s="31">
        <f>[1]consoCURRENT!K17678</f>
        <v>0</v>
      </c>
      <c r="I859" s="31">
        <f>[1]consoCURRENT!L17678</f>
        <v>0</v>
      </c>
      <c r="J859" s="31">
        <f>[1]consoCURRENT!M17678</f>
        <v>0</v>
      </c>
      <c r="K859" s="31">
        <f>[1]consoCURRENT!N17678</f>
        <v>0</v>
      </c>
      <c r="L859" s="31">
        <f>[1]consoCURRENT!O17678</f>
        <v>0</v>
      </c>
      <c r="M859" s="31">
        <f>[1]consoCURRENT!P17678</f>
        <v>0</v>
      </c>
      <c r="N859" s="31">
        <f>[1]consoCURRENT!Q17678</f>
        <v>0</v>
      </c>
      <c r="O859" s="31">
        <f>[1]consoCURRENT!R17678</f>
        <v>0</v>
      </c>
      <c r="P859" s="31">
        <f>[1]consoCURRENT!S17678</f>
        <v>0</v>
      </c>
      <c r="Q859" s="31">
        <f>[1]consoCURRENT!T17678</f>
        <v>0</v>
      </c>
      <c r="R859" s="31">
        <f>[1]consoCURRENT!U17678</f>
        <v>0</v>
      </c>
      <c r="S859" s="31">
        <f>[1]consoCURRENT!V17678</f>
        <v>0</v>
      </c>
      <c r="T859" s="31">
        <f>[1]consoCURRENT!W17678</f>
        <v>0</v>
      </c>
      <c r="U859" s="31">
        <f>[1]consoCURRENT!X17678</f>
        <v>0</v>
      </c>
      <c r="V859" s="31">
        <f>[1]consoCURRENT!Y17678</f>
        <v>0</v>
      </c>
      <c r="W859" s="31">
        <f>[1]consoCURRENT!Z17678</f>
        <v>0</v>
      </c>
      <c r="X859" s="31">
        <f>[1]consoCURRENT!AA17678</f>
        <v>0</v>
      </c>
      <c r="Y859" s="31">
        <f>[1]consoCURRENT!AB17678</f>
        <v>0</v>
      </c>
      <c r="Z859" s="31">
        <f t="shared" si="418"/>
        <v>0</v>
      </c>
      <c r="AA859" s="31">
        <f>D859-Z859</f>
        <v>0</v>
      </c>
      <c r="AB859" s="39"/>
      <c r="AC859" s="32"/>
      <c r="AE859" s="128"/>
      <c r="AF859" s="128"/>
      <c r="AG859" s="128"/>
      <c r="AH859" s="128"/>
      <c r="AI859" s="128"/>
      <c r="AJ859" s="128"/>
      <c r="AK859" s="128"/>
    </row>
    <row r="860" spans="1:37" s="33" customFormat="1" ht="18" hidden="1" customHeight="1" x14ac:dyDescent="0.2">
      <c r="A860" s="36" t="s">
        <v>37</v>
      </c>
      <c r="B860" s="31">
        <f>[1]consoCURRENT!E17707</f>
        <v>0</v>
      </c>
      <c r="C860" s="31">
        <f>[1]consoCURRENT!F17707</f>
        <v>0</v>
      </c>
      <c r="D860" s="31">
        <f>[1]consoCURRENT!G17707</f>
        <v>0</v>
      </c>
      <c r="E860" s="31">
        <f>[1]consoCURRENT!H17707</f>
        <v>0</v>
      </c>
      <c r="F860" s="31">
        <f>[1]consoCURRENT!I17707</f>
        <v>0</v>
      </c>
      <c r="G860" s="31">
        <f>[1]consoCURRENT!J17707</f>
        <v>0</v>
      </c>
      <c r="H860" s="31">
        <f>[1]consoCURRENT!K17707</f>
        <v>0</v>
      </c>
      <c r="I860" s="31">
        <f>[1]consoCURRENT!L17707</f>
        <v>0</v>
      </c>
      <c r="J860" s="31">
        <f>[1]consoCURRENT!M17707</f>
        <v>0</v>
      </c>
      <c r="K860" s="31">
        <f>[1]consoCURRENT!N17707</f>
        <v>0</v>
      </c>
      <c r="L860" s="31">
        <f>[1]consoCURRENT!O17707</f>
        <v>0</v>
      </c>
      <c r="M860" s="31">
        <f>[1]consoCURRENT!P17707</f>
        <v>0</v>
      </c>
      <c r="N860" s="31">
        <f>[1]consoCURRENT!Q17707</f>
        <v>0</v>
      </c>
      <c r="O860" s="31">
        <f>[1]consoCURRENT!R17707</f>
        <v>0</v>
      </c>
      <c r="P860" s="31">
        <f>[1]consoCURRENT!S17707</f>
        <v>0</v>
      </c>
      <c r="Q860" s="31">
        <f>[1]consoCURRENT!T17707</f>
        <v>0</v>
      </c>
      <c r="R860" s="31">
        <f>[1]consoCURRENT!U17707</f>
        <v>0</v>
      </c>
      <c r="S860" s="31">
        <f>[1]consoCURRENT!V17707</f>
        <v>0</v>
      </c>
      <c r="T860" s="31">
        <f>[1]consoCURRENT!W17707</f>
        <v>0</v>
      </c>
      <c r="U860" s="31">
        <f>[1]consoCURRENT!X17707</f>
        <v>0</v>
      </c>
      <c r="V860" s="31">
        <f>[1]consoCURRENT!Y17707</f>
        <v>0</v>
      </c>
      <c r="W860" s="31">
        <f>[1]consoCURRENT!Z17707</f>
        <v>0</v>
      </c>
      <c r="X860" s="31">
        <f>[1]consoCURRENT!AA17707</f>
        <v>0</v>
      </c>
      <c r="Y860" s="31">
        <f>[1]consoCURRENT!AB17707</f>
        <v>0</v>
      </c>
      <c r="Z860" s="31">
        <f t="shared" si="418"/>
        <v>0</v>
      </c>
      <c r="AA860" s="31">
        <f>D860-Z860</f>
        <v>0</v>
      </c>
      <c r="AB860" s="39"/>
      <c r="AC860" s="32"/>
      <c r="AE860" s="128"/>
      <c r="AF860" s="128"/>
      <c r="AG860" s="128"/>
      <c r="AH860" s="128"/>
      <c r="AI860" s="128"/>
      <c r="AJ860" s="128"/>
      <c r="AK860" s="128"/>
    </row>
    <row r="861" spans="1:37" s="33" customFormat="1" ht="18" hidden="1" customHeight="1" x14ac:dyDescent="0.25">
      <c r="A861" s="40" t="s">
        <v>38</v>
      </c>
      <c r="B861" s="41">
        <f t="shared" ref="B861:AA861" si="419">SUM(B857:B860)</f>
        <v>0</v>
      </c>
      <c r="C861" s="41">
        <f t="shared" si="419"/>
        <v>0</v>
      </c>
      <c r="D861" s="41">
        <f t="shared" si="419"/>
        <v>0</v>
      </c>
      <c r="E861" s="41">
        <f t="shared" si="419"/>
        <v>0</v>
      </c>
      <c r="F861" s="41">
        <f t="shared" si="419"/>
        <v>0</v>
      </c>
      <c r="G861" s="41">
        <f t="shared" si="419"/>
        <v>0</v>
      </c>
      <c r="H861" s="41">
        <f t="shared" si="419"/>
        <v>0</v>
      </c>
      <c r="I861" s="41">
        <f t="shared" si="419"/>
        <v>0</v>
      </c>
      <c r="J861" s="41">
        <f t="shared" si="419"/>
        <v>0</v>
      </c>
      <c r="K861" s="41">
        <f t="shared" si="419"/>
        <v>0</v>
      </c>
      <c r="L861" s="41">
        <f t="shared" si="419"/>
        <v>0</v>
      </c>
      <c r="M861" s="41">
        <f t="shared" si="419"/>
        <v>0</v>
      </c>
      <c r="N861" s="41">
        <f t="shared" si="419"/>
        <v>0</v>
      </c>
      <c r="O861" s="41">
        <f t="shared" si="419"/>
        <v>0</v>
      </c>
      <c r="P861" s="41">
        <f t="shared" si="419"/>
        <v>0</v>
      </c>
      <c r="Q861" s="41">
        <f t="shared" si="419"/>
        <v>0</v>
      </c>
      <c r="R861" s="41">
        <f t="shared" si="419"/>
        <v>0</v>
      </c>
      <c r="S861" s="41">
        <f t="shared" si="419"/>
        <v>0</v>
      </c>
      <c r="T861" s="41">
        <f t="shared" si="419"/>
        <v>0</v>
      </c>
      <c r="U861" s="41">
        <f t="shared" si="419"/>
        <v>0</v>
      </c>
      <c r="V861" s="41">
        <f t="shared" si="419"/>
        <v>0</v>
      </c>
      <c r="W861" s="41">
        <f t="shared" si="419"/>
        <v>0</v>
      </c>
      <c r="X861" s="41">
        <f t="shared" si="419"/>
        <v>0</v>
      </c>
      <c r="Y861" s="41">
        <f t="shared" si="419"/>
        <v>0</v>
      </c>
      <c r="Z861" s="41">
        <f t="shared" si="419"/>
        <v>0</v>
      </c>
      <c r="AA861" s="41">
        <f t="shared" si="419"/>
        <v>0</v>
      </c>
      <c r="AB861" s="42" t="e">
        <f>Z861/D861</f>
        <v>#DIV/0!</v>
      </c>
      <c r="AC861" s="32"/>
      <c r="AE861" s="128"/>
      <c r="AF861" s="128"/>
      <c r="AG861" s="128"/>
      <c r="AH861" s="128"/>
      <c r="AI861" s="128"/>
      <c r="AJ861" s="128"/>
      <c r="AK861" s="128"/>
    </row>
    <row r="862" spans="1:37" s="33" customFormat="1" ht="18" hidden="1" customHeight="1" x14ac:dyDescent="0.25">
      <c r="A862" s="43" t="s">
        <v>39</v>
      </c>
      <c r="B862" s="31">
        <f>[1]consoCURRENT!E17711</f>
        <v>0</v>
      </c>
      <c r="C862" s="31">
        <f>[1]consoCURRENT!F17711</f>
        <v>0</v>
      </c>
      <c r="D862" s="31">
        <f>[1]consoCURRENT!G17711</f>
        <v>0</v>
      </c>
      <c r="E862" s="31">
        <f>[1]consoCURRENT!H17711</f>
        <v>0</v>
      </c>
      <c r="F862" s="31">
        <f>[1]consoCURRENT!I17711</f>
        <v>0</v>
      </c>
      <c r="G862" s="31">
        <f>[1]consoCURRENT!J17711</f>
        <v>0</v>
      </c>
      <c r="H862" s="31">
        <f>[1]consoCURRENT!K17711</f>
        <v>0</v>
      </c>
      <c r="I862" s="31">
        <f>[1]consoCURRENT!L17711</f>
        <v>0</v>
      </c>
      <c r="J862" s="31">
        <f>[1]consoCURRENT!M17711</f>
        <v>0</v>
      </c>
      <c r="K862" s="31">
        <f>[1]consoCURRENT!N17711</f>
        <v>0</v>
      </c>
      <c r="L862" s="31">
        <f>[1]consoCURRENT!O17711</f>
        <v>0</v>
      </c>
      <c r="M862" s="31">
        <f>[1]consoCURRENT!P17711</f>
        <v>0</v>
      </c>
      <c r="N862" s="31">
        <f>[1]consoCURRENT!Q17711</f>
        <v>0</v>
      </c>
      <c r="O862" s="31">
        <f>[1]consoCURRENT!R17711</f>
        <v>0</v>
      </c>
      <c r="P862" s="31">
        <f>[1]consoCURRENT!S17711</f>
        <v>0</v>
      </c>
      <c r="Q862" s="31">
        <f>[1]consoCURRENT!T17711</f>
        <v>0</v>
      </c>
      <c r="R862" s="31">
        <f>[1]consoCURRENT!U17711</f>
        <v>0</v>
      </c>
      <c r="S862" s="31">
        <f>[1]consoCURRENT!V17711</f>
        <v>0</v>
      </c>
      <c r="T862" s="31">
        <f>[1]consoCURRENT!W17711</f>
        <v>0</v>
      </c>
      <c r="U862" s="31">
        <f>[1]consoCURRENT!X17711</f>
        <v>0</v>
      </c>
      <c r="V862" s="31">
        <f>[1]consoCURRENT!Y17711</f>
        <v>0</v>
      </c>
      <c r="W862" s="31">
        <f>[1]consoCURRENT!Z17711</f>
        <v>0</v>
      </c>
      <c r="X862" s="31">
        <f>[1]consoCURRENT!AA17711</f>
        <v>0</v>
      </c>
      <c r="Y862" s="31">
        <f>[1]consoCURRENT!AB17711</f>
        <v>0</v>
      </c>
      <c r="Z862" s="31">
        <f t="shared" ref="Z862" si="420">SUM(M862:Y862)</f>
        <v>0</v>
      </c>
      <c r="AA862" s="31">
        <f>D862-Z862</f>
        <v>0</v>
      </c>
      <c r="AB862" s="39" t="e">
        <f>Z862/D862</f>
        <v>#DIV/0!</v>
      </c>
      <c r="AC862" s="32"/>
      <c r="AE862" s="128"/>
      <c r="AF862" s="128"/>
      <c r="AG862" s="128"/>
      <c r="AH862" s="128"/>
      <c r="AI862" s="128"/>
      <c r="AJ862" s="128"/>
      <c r="AK862" s="128"/>
    </row>
    <row r="863" spans="1:37" s="33" customFormat="1" ht="18" hidden="1" customHeight="1" x14ac:dyDescent="0.25">
      <c r="A863" s="40" t="s">
        <v>40</v>
      </c>
      <c r="B863" s="41">
        <f t="shared" ref="B863:AA863" si="421">B862+B861</f>
        <v>0</v>
      </c>
      <c r="C863" s="41">
        <f t="shared" si="421"/>
        <v>0</v>
      </c>
      <c r="D863" s="41">
        <f t="shared" si="421"/>
        <v>0</v>
      </c>
      <c r="E863" s="41">
        <f t="shared" si="421"/>
        <v>0</v>
      </c>
      <c r="F863" s="41">
        <f t="shared" si="421"/>
        <v>0</v>
      </c>
      <c r="G863" s="41">
        <f t="shared" si="421"/>
        <v>0</v>
      </c>
      <c r="H863" s="41">
        <f t="shared" si="421"/>
        <v>0</v>
      </c>
      <c r="I863" s="41">
        <f t="shared" si="421"/>
        <v>0</v>
      </c>
      <c r="J863" s="41">
        <f t="shared" si="421"/>
        <v>0</v>
      </c>
      <c r="K863" s="41">
        <f t="shared" si="421"/>
        <v>0</v>
      </c>
      <c r="L863" s="41">
        <f t="shared" si="421"/>
        <v>0</v>
      </c>
      <c r="M863" s="41">
        <f t="shared" si="421"/>
        <v>0</v>
      </c>
      <c r="N863" s="41">
        <f t="shared" si="421"/>
        <v>0</v>
      </c>
      <c r="O863" s="41">
        <f t="shared" si="421"/>
        <v>0</v>
      </c>
      <c r="P863" s="41">
        <f t="shared" si="421"/>
        <v>0</v>
      </c>
      <c r="Q863" s="41">
        <f t="shared" si="421"/>
        <v>0</v>
      </c>
      <c r="R863" s="41">
        <f t="shared" si="421"/>
        <v>0</v>
      </c>
      <c r="S863" s="41">
        <f t="shared" si="421"/>
        <v>0</v>
      </c>
      <c r="T863" s="41">
        <f t="shared" si="421"/>
        <v>0</v>
      </c>
      <c r="U863" s="41">
        <f t="shared" si="421"/>
        <v>0</v>
      </c>
      <c r="V863" s="41">
        <f t="shared" si="421"/>
        <v>0</v>
      </c>
      <c r="W863" s="41">
        <f t="shared" si="421"/>
        <v>0</v>
      </c>
      <c r="X863" s="41">
        <f t="shared" si="421"/>
        <v>0</v>
      </c>
      <c r="Y863" s="41">
        <f t="shared" si="421"/>
        <v>0</v>
      </c>
      <c r="Z863" s="41">
        <f t="shared" si="421"/>
        <v>0</v>
      </c>
      <c r="AA863" s="41">
        <f t="shared" si="421"/>
        <v>0</v>
      </c>
      <c r="AB863" s="42" t="e">
        <f>Z863/D863</f>
        <v>#DIV/0!</v>
      </c>
      <c r="AC863" s="44"/>
      <c r="AE863" s="128"/>
      <c r="AF863" s="128"/>
      <c r="AG863" s="128"/>
      <c r="AH863" s="128"/>
      <c r="AI863" s="128"/>
      <c r="AJ863" s="128"/>
      <c r="AK863" s="128"/>
    </row>
    <row r="864" spans="1:37" s="33" customFormat="1" ht="15" hidden="1" customHeight="1" x14ac:dyDescent="0.25">
      <c r="A864" s="34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2"/>
      <c r="AE864" s="128"/>
      <c r="AF864" s="128"/>
      <c r="AG864" s="128"/>
      <c r="AH864" s="128"/>
      <c r="AI864" s="128"/>
      <c r="AJ864" s="128"/>
      <c r="AK864" s="128"/>
    </row>
    <row r="865" spans="1:37" s="33" customFormat="1" ht="15" hidden="1" customHeight="1" x14ac:dyDescent="0.25">
      <c r="A865" s="34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2"/>
      <c r="AE865" s="128"/>
      <c r="AF865" s="128"/>
      <c r="AG865" s="128"/>
      <c r="AH865" s="128"/>
      <c r="AI865" s="128"/>
      <c r="AJ865" s="128"/>
      <c r="AK865" s="128"/>
    </row>
    <row r="866" spans="1:37" s="33" customFormat="1" ht="15" hidden="1" customHeight="1" x14ac:dyDescent="0.25">
      <c r="A866" s="48" t="s">
        <v>56</v>
      </c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2"/>
      <c r="AE866" s="128"/>
      <c r="AF866" s="128"/>
      <c r="AG866" s="128"/>
      <c r="AH866" s="128"/>
      <c r="AI866" s="128"/>
      <c r="AJ866" s="128"/>
      <c r="AK866" s="128"/>
    </row>
    <row r="867" spans="1:37" s="33" customFormat="1" ht="18" hidden="1" customHeight="1" x14ac:dyDescent="0.2">
      <c r="A867" s="36" t="s">
        <v>34</v>
      </c>
      <c r="B867" s="31">
        <f>[1]consoCURRENT!E17772</f>
        <v>0</v>
      </c>
      <c r="C867" s="31">
        <f>[1]consoCURRENT!F17772</f>
        <v>0</v>
      </c>
      <c r="D867" s="31">
        <f>[1]consoCURRENT!G17772</f>
        <v>0</v>
      </c>
      <c r="E867" s="31">
        <f>[1]consoCURRENT!H17772</f>
        <v>0</v>
      </c>
      <c r="F867" s="31">
        <f>[1]consoCURRENT!I17772</f>
        <v>0</v>
      </c>
      <c r="G867" s="31">
        <f>[1]consoCURRENT!J17772</f>
        <v>0</v>
      </c>
      <c r="H867" s="31">
        <f>[1]consoCURRENT!K17772</f>
        <v>0</v>
      </c>
      <c r="I867" s="31">
        <f>[1]consoCURRENT!L17772</f>
        <v>0</v>
      </c>
      <c r="J867" s="31">
        <f>[1]consoCURRENT!M17772</f>
        <v>0</v>
      </c>
      <c r="K867" s="31">
        <f>[1]consoCURRENT!N17772</f>
        <v>0</v>
      </c>
      <c r="L867" s="31">
        <f>[1]consoCURRENT!O17772</f>
        <v>0</v>
      </c>
      <c r="M867" s="31">
        <f>[1]consoCURRENT!P17772</f>
        <v>0</v>
      </c>
      <c r="N867" s="31">
        <f>[1]consoCURRENT!Q17772</f>
        <v>0</v>
      </c>
      <c r="O867" s="31">
        <f>[1]consoCURRENT!R17772</f>
        <v>0</v>
      </c>
      <c r="P867" s="31">
        <f>[1]consoCURRENT!S17772</f>
        <v>0</v>
      </c>
      <c r="Q867" s="31">
        <f>[1]consoCURRENT!T17772</f>
        <v>0</v>
      </c>
      <c r="R867" s="31">
        <f>[1]consoCURRENT!U17772</f>
        <v>0</v>
      </c>
      <c r="S867" s="31">
        <f>[1]consoCURRENT!V17772</f>
        <v>0</v>
      </c>
      <c r="T867" s="31">
        <f>[1]consoCURRENT!W17772</f>
        <v>0</v>
      </c>
      <c r="U867" s="31">
        <f>[1]consoCURRENT!X17772</f>
        <v>0</v>
      </c>
      <c r="V867" s="31">
        <f>[1]consoCURRENT!Y17772</f>
        <v>0</v>
      </c>
      <c r="W867" s="31">
        <f>[1]consoCURRENT!Z17772</f>
        <v>0</v>
      </c>
      <c r="X867" s="31">
        <f>[1]consoCURRENT!AA17772</f>
        <v>0</v>
      </c>
      <c r="Y867" s="31">
        <f>[1]consoCURRENT!AB17772</f>
        <v>0</v>
      </c>
      <c r="Z867" s="31">
        <f>SUM(M867:Y867)</f>
        <v>0</v>
      </c>
      <c r="AA867" s="31">
        <f>D867-Z867</f>
        <v>0</v>
      </c>
      <c r="AB867" s="39" t="e">
        <f>Z867/D867</f>
        <v>#DIV/0!</v>
      </c>
      <c r="AC867" s="32"/>
      <c r="AE867" s="128"/>
      <c r="AF867" s="128"/>
      <c r="AG867" s="128"/>
      <c r="AH867" s="128"/>
      <c r="AI867" s="128"/>
      <c r="AJ867" s="128"/>
      <c r="AK867" s="128"/>
    </row>
    <row r="868" spans="1:37" s="33" customFormat="1" ht="18" hidden="1" customHeight="1" x14ac:dyDescent="0.2">
      <c r="A868" s="36" t="s">
        <v>35</v>
      </c>
      <c r="B868" s="31">
        <f>[1]consoCURRENT!E17885</f>
        <v>1539475.3099999996</v>
      </c>
      <c r="C868" s="31">
        <f>[1]consoCURRENT!F17885</f>
        <v>0</v>
      </c>
      <c r="D868" s="31">
        <f>[1]consoCURRENT!G17885</f>
        <v>1539475.3099999996</v>
      </c>
      <c r="E868" s="31">
        <f>[1]consoCURRENT!H17885</f>
        <v>31340</v>
      </c>
      <c r="F868" s="31">
        <f>[1]consoCURRENT!I17885</f>
        <v>0</v>
      </c>
      <c r="G868" s="31">
        <f>[1]consoCURRENT!J17885</f>
        <v>0</v>
      </c>
      <c r="H868" s="31">
        <f>[1]consoCURRENT!K17885</f>
        <v>0</v>
      </c>
      <c r="I868" s="31">
        <f>[1]consoCURRENT!L17885</f>
        <v>0</v>
      </c>
      <c r="J868" s="31">
        <f>[1]consoCURRENT!M17885</f>
        <v>0</v>
      </c>
      <c r="K868" s="31">
        <f>[1]consoCURRENT!N17885</f>
        <v>0</v>
      </c>
      <c r="L868" s="31">
        <f>[1]consoCURRENT!O17885</f>
        <v>0</v>
      </c>
      <c r="M868" s="31">
        <f>[1]consoCURRENT!P17885</f>
        <v>0</v>
      </c>
      <c r="N868" s="31">
        <f>[1]consoCURRENT!Q17885</f>
        <v>0</v>
      </c>
      <c r="O868" s="31">
        <f>[1]consoCURRENT!R17885</f>
        <v>0</v>
      </c>
      <c r="P868" s="31">
        <f>[1]consoCURRENT!S17885</f>
        <v>31340</v>
      </c>
      <c r="Q868" s="31">
        <f>[1]consoCURRENT!T17885</f>
        <v>0</v>
      </c>
      <c r="R868" s="31">
        <f>[1]consoCURRENT!U17885</f>
        <v>0</v>
      </c>
      <c r="S868" s="31">
        <f>[1]consoCURRENT!V17885</f>
        <v>0</v>
      </c>
      <c r="T868" s="31">
        <f>[1]consoCURRENT!W17885</f>
        <v>0</v>
      </c>
      <c r="U868" s="31">
        <f>[1]consoCURRENT!X17885</f>
        <v>0</v>
      </c>
      <c r="V868" s="31">
        <f>[1]consoCURRENT!Y17885</f>
        <v>0</v>
      </c>
      <c r="W868" s="31">
        <f>[1]consoCURRENT!Z17885</f>
        <v>0</v>
      </c>
      <c r="X868" s="31">
        <f>[1]consoCURRENT!AA17885</f>
        <v>0</v>
      </c>
      <c r="Y868" s="31">
        <f>[1]consoCURRENT!AB17885</f>
        <v>0</v>
      </c>
      <c r="Z868" s="31">
        <f t="shared" ref="Z868:Z870" si="422">SUM(M868:Y868)</f>
        <v>31340</v>
      </c>
      <c r="AA868" s="31">
        <f>D868-Z868</f>
        <v>1508135.3099999996</v>
      </c>
      <c r="AB868" s="39">
        <f>Z868/D868</f>
        <v>2.0357585338604753E-2</v>
      </c>
      <c r="AC868" s="32"/>
      <c r="AE868" s="128"/>
      <c r="AF868" s="128"/>
      <c r="AG868" s="128"/>
      <c r="AH868" s="128"/>
      <c r="AI868" s="128"/>
      <c r="AJ868" s="128"/>
      <c r="AK868" s="128"/>
    </row>
    <row r="869" spans="1:37" s="33" customFormat="1" ht="18" hidden="1" customHeight="1" x14ac:dyDescent="0.2">
      <c r="A869" s="36" t="s">
        <v>36</v>
      </c>
      <c r="B869" s="31">
        <f>[1]consoCURRENT!E17891</f>
        <v>0</v>
      </c>
      <c r="C869" s="31">
        <f>[1]consoCURRENT!F17891</f>
        <v>0</v>
      </c>
      <c r="D869" s="31">
        <f>[1]consoCURRENT!G17891</f>
        <v>0</v>
      </c>
      <c r="E869" s="31">
        <f>[1]consoCURRENT!H17891</f>
        <v>0</v>
      </c>
      <c r="F869" s="31">
        <f>[1]consoCURRENT!I17891</f>
        <v>0</v>
      </c>
      <c r="G869" s="31">
        <f>[1]consoCURRENT!J17891</f>
        <v>0</v>
      </c>
      <c r="H869" s="31">
        <f>[1]consoCURRENT!K17891</f>
        <v>0</v>
      </c>
      <c r="I869" s="31">
        <f>[1]consoCURRENT!L17891</f>
        <v>0</v>
      </c>
      <c r="J869" s="31">
        <f>[1]consoCURRENT!M17891</f>
        <v>0</v>
      </c>
      <c r="K869" s="31">
        <f>[1]consoCURRENT!N17891</f>
        <v>0</v>
      </c>
      <c r="L869" s="31">
        <f>[1]consoCURRENT!O17891</f>
        <v>0</v>
      </c>
      <c r="M869" s="31">
        <f>[1]consoCURRENT!P17891</f>
        <v>0</v>
      </c>
      <c r="N869" s="31">
        <f>[1]consoCURRENT!Q17891</f>
        <v>0</v>
      </c>
      <c r="O869" s="31">
        <f>[1]consoCURRENT!R17891</f>
        <v>0</v>
      </c>
      <c r="P869" s="31">
        <f>[1]consoCURRENT!S17891</f>
        <v>0</v>
      </c>
      <c r="Q869" s="31">
        <f>[1]consoCURRENT!T17891</f>
        <v>0</v>
      </c>
      <c r="R869" s="31">
        <f>[1]consoCURRENT!U17891</f>
        <v>0</v>
      </c>
      <c r="S869" s="31">
        <f>[1]consoCURRENT!V17891</f>
        <v>0</v>
      </c>
      <c r="T869" s="31">
        <f>[1]consoCURRENT!W17891</f>
        <v>0</v>
      </c>
      <c r="U869" s="31">
        <f>[1]consoCURRENT!X17891</f>
        <v>0</v>
      </c>
      <c r="V869" s="31">
        <f>[1]consoCURRENT!Y17891</f>
        <v>0</v>
      </c>
      <c r="W869" s="31">
        <f>[1]consoCURRENT!Z17891</f>
        <v>0</v>
      </c>
      <c r="X869" s="31">
        <f>[1]consoCURRENT!AA17891</f>
        <v>0</v>
      </c>
      <c r="Y869" s="31">
        <f>[1]consoCURRENT!AB17891</f>
        <v>0</v>
      </c>
      <c r="Z869" s="31">
        <f t="shared" si="422"/>
        <v>0</v>
      </c>
      <c r="AA869" s="31">
        <f>D869-Z869</f>
        <v>0</v>
      </c>
      <c r="AB869" s="39"/>
      <c r="AC869" s="32"/>
      <c r="AE869" s="128"/>
      <c r="AF869" s="128"/>
      <c r="AG869" s="128"/>
      <c r="AH869" s="128"/>
      <c r="AI869" s="128"/>
      <c r="AJ869" s="128"/>
      <c r="AK869" s="128"/>
    </row>
    <row r="870" spans="1:37" s="33" customFormat="1" ht="18" hidden="1" customHeight="1" x14ac:dyDescent="0.2">
      <c r="A870" s="36" t="s">
        <v>37</v>
      </c>
      <c r="B870" s="31">
        <f>[1]consoCURRENT!E17920</f>
        <v>0</v>
      </c>
      <c r="C870" s="31">
        <f>[1]consoCURRENT!F17920</f>
        <v>0</v>
      </c>
      <c r="D870" s="31">
        <f>[1]consoCURRENT!G17920</f>
        <v>0</v>
      </c>
      <c r="E870" s="31">
        <f>[1]consoCURRENT!H17920</f>
        <v>0</v>
      </c>
      <c r="F870" s="31">
        <f>[1]consoCURRENT!I17920</f>
        <v>0</v>
      </c>
      <c r="G870" s="31">
        <f>[1]consoCURRENT!J17920</f>
        <v>0</v>
      </c>
      <c r="H870" s="31">
        <f>[1]consoCURRENT!K17920</f>
        <v>0</v>
      </c>
      <c r="I870" s="31">
        <f>[1]consoCURRENT!L17920</f>
        <v>0</v>
      </c>
      <c r="J870" s="31">
        <f>[1]consoCURRENT!M17920</f>
        <v>0</v>
      </c>
      <c r="K870" s="31">
        <f>[1]consoCURRENT!N17920</f>
        <v>0</v>
      </c>
      <c r="L870" s="31">
        <f>[1]consoCURRENT!O17920</f>
        <v>0</v>
      </c>
      <c r="M870" s="31">
        <f>[1]consoCURRENT!P17920</f>
        <v>0</v>
      </c>
      <c r="N870" s="31">
        <f>[1]consoCURRENT!Q17920</f>
        <v>0</v>
      </c>
      <c r="O870" s="31">
        <f>[1]consoCURRENT!R17920</f>
        <v>0</v>
      </c>
      <c r="P870" s="31">
        <f>[1]consoCURRENT!S17920</f>
        <v>0</v>
      </c>
      <c r="Q870" s="31">
        <f>[1]consoCURRENT!T17920</f>
        <v>0</v>
      </c>
      <c r="R870" s="31">
        <f>[1]consoCURRENT!U17920</f>
        <v>0</v>
      </c>
      <c r="S870" s="31">
        <f>[1]consoCURRENT!V17920</f>
        <v>0</v>
      </c>
      <c r="T870" s="31">
        <f>[1]consoCURRENT!W17920</f>
        <v>0</v>
      </c>
      <c r="U870" s="31">
        <f>[1]consoCURRENT!X17920</f>
        <v>0</v>
      </c>
      <c r="V870" s="31">
        <f>[1]consoCURRENT!Y17920</f>
        <v>0</v>
      </c>
      <c r="W870" s="31">
        <f>[1]consoCURRENT!Z17920</f>
        <v>0</v>
      </c>
      <c r="X870" s="31">
        <f>[1]consoCURRENT!AA17920</f>
        <v>0</v>
      </c>
      <c r="Y870" s="31">
        <f>[1]consoCURRENT!AB17920</f>
        <v>0</v>
      </c>
      <c r="Z870" s="31">
        <f t="shared" si="422"/>
        <v>0</v>
      </c>
      <c r="AA870" s="31">
        <f>D870-Z870</f>
        <v>0</v>
      </c>
      <c r="AB870" s="39"/>
      <c r="AC870" s="32"/>
      <c r="AE870" s="128"/>
      <c r="AF870" s="128"/>
      <c r="AG870" s="128"/>
      <c r="AH870" s="128"/>
      <c r="AI870" s="128"/>
      <c r="AJ870" s="128"/>
      <c r="AK870" s="128"/>
    </row>
    <row r="871" spans="1:37" s="33" customFormat="1" ht="18" hidden="1" customHeight="1" x14ac:dyDescent="0.25">
      <c r="A871" s="40" t="s">
        <v>38</v>
      </c>
      <c r="B871" s="41">
        <f t="shared" ref="B871:AA871" si="423">SUM(B867:B870)</f>
        <v>1539475.3099999996</v>
      </c>
      <c r="C871" s="41">
        <f t="shared" si="423"/>
        <v>0</v>
      </c>
      <c r="D871" s="41">
        <f t="shared" si="423"/>
        <v>1539475.3099999996</v>
      </c>
      <c r="E871" s="41">
        <f t="shared" si="423"/>
        <v>31340</v>
      </c>
      <c r="F871" s="41">
        <f t="shared" si="423"/>
        <v>0</v>
      </c>
      <c r="G871" s="41">
        <f t="shared" si="423"/>
        <v>0</v>
      </c>
      <c r="H871" s="41">
        <f t="shared" si="423"/>
        <v>0</v>
      </c>
      <c r="I871" s="41">
        <f t="shared" si="423"/>
        <v>0</v>
      </c>
      <c r="J871" s="41">
        <f t="shared" si="423"/>
        <v>0</v>
      </c>
      <c r="K871" s="41">
        <f t="shared" si="423"/>
        <v>0</v>
      </c>
      <c r="L871" s="41">
        <f t="shared" si="423"/>
        <v>0</v>
      </c>
      <c r="M871" s="41">
        <f t="shared" si="423"/>
        <v>0</v>
      </c>
      <c r="N871" s="41">
        <f t="shared" si="423"/>
        <v>0</v>
      </c>
      <c r="O871" s="41">
        <f t="shared" si="423"/>
        <v>0</v>
      </c>
      <c r="P871" s="41">
        <f t="shared" si="423"/>
        <v>31340</v>
      </c>
      <c r="Q871" s="41">
        <f t="shared" si="423"/>
        <v>0</v>
      </c>
      <c r="R871" s="41">
        <f t="shared" si="423"/>
        <v>0</v>
      </c>
      <c r="S871" s="41">
        <f t="shared" si="423"/>
        <v>0</v>
      </c>
      <c r="T871" s="41">
        <f t="shared" si="423"/>
        <v>0</v>
      </c>
      <c r="U871" s="41">
        <f t="shared" si="423"/>
        <v>0</v>
      </c>
      <c r="V871" s="41">
        <f t="shared" si="423"/>
        <v>0</v>
      </c>
      <c r="W871" s="41">
        <f t="shared" si="423"/>
        <v>0</v>
      </c>
      <c r="X871" s="41">
        <f t="shared" si="423"/>
        <v>0</v>
      </c>
      <c r="Y871" s="41">
        <f t="shared" si="423"/>
        <v>0</v>
      </c>
      <c r="Z871" s="41">
        <f t="shared" si="423"/>
        <v>31340</v>
      </c>
      <c r="AA871" s="41">
        <f t="shared" si="423"/>
        <v>1508135.3099999996</v>
      </c>
      <c r="AB871" s="42">
        <f>Z871/D871</f>
        <v>2.0357585338604753E-2</v>
      </c>
      <c r="AC871" s="32"/>
      <c r="AE871" s="128"/>
      <c r="AF871" s="128"/>
      <c r="AG871" s="128"/>
      <c r="AH871" s="128"/>
      <c r="AI871" s="128"/>
      <c r="AJ871" s="128"/>
      <c r="AK871" s="128"/>
    </row>
    <row r="872" spans="1:37" s="33" customFormat="1" ht="18" hidden="1" customHeight="1" x14ac:dyDescent="0.25">
      <c r="A872" s="43" t="s">
        <v>39</v>
      </c>
      <c r="B872" s="31">
        <f>[1]consoCURRENT!E17924</f>
        <v>0</v>
      </c>
      <c r="C872" s="31">
        <f>[1]consoCURRENT!F17924</f>
        <v>0</v>
      </c>
      <c r="D872" s="31">
        <f>[1]consoCURRENT!G17924</f>
        <v>0</v>
      </c>
      <c r="E872" s="31">
        <f>[1]consoCURRENT!H17924</f>
        <v>0</v>
      </c>
      <c r="F872" s="31">
        <f>[1]consoCURRENT!I17924</f>
        <v>0</v>
      </c>
      <c r="G872" s="31">
        <f>[1]consoCURRENT!J17924</f>
        <v>0</v>
      </c>
      <c r="H872" s="31">
        <f>[1]consoCURRENT!K17924</f>
        <v>0</v>
      </c>
      <c r="I872" s="31">
        <f>[1]consoCURRENT!L17924</f>
        <v>0</v>
      </c>
      <c r="J872" s="31">
        <f>[1]consoCURRENT!M17924</f>
        <v>0</v>
      </c>
      <c r="K872" s="31">
        <f>[1]consoCURRENT!N17924</f>
        <v>0</v>
      </c>
      <c r="L872" s="31">
        <f>[1]consoCURRENT!O17924</f>
        <v>0</v>
      </c>
      <c r="M872" s="31">
        <f>[1]consoCURRENT!P17924</f>
        <v>0</v>
      </c>
      <c r="N872" s="31">
        <f>[1]consoCURRENT!Q17924</f>
        <v>0</v>
      </c>
      <c r="O872" s="31">
        <f>[1]consoCURRENT!R17924</f>
        <v>0</v>
      </c>
      <c r="P872" s="31">
        <f>[1]consoCURRENT!S17924</f>
        <v>0</v>
      </c>
      <c r="Q872" s="31">
        <f>[1]consoCURRENT!T17924</f>
        <v>0</v>
      </c>
      <c r="R872" s="31">
        <f>[1]consoCURRENT!U17924</f>
        <v>0</v>
      </c>
      <c r="S872" s="31">
        <f>[1]consoCURRENT!V17924</f>
        <v>0</v>
      </c>
      <c r="T872" s="31">
        <f>[1]consoCURRENT!W17924</f>
        <v>0</v>
      </c>
      <c r="U872" s="31">
        <f>[1]consoCURRENT!X17924</f>
        <v>0</v>
      </c>
      <c r="V872" s="31">
        <f>[1]consoCURRENT!Y17924</f>
        <v>0</v>
      </c>
      <c r="W872" s="31">
        <f>[1]consoCURRENT!Z17924</f>
        <v>0</v>
      </c>
      <c r="X872" s="31">
        <f>[1]consoCURRENT!AA17924</f>
        <v>0</v>
      </c>
      <c r="Y872" s="31">
        <f>[1]consoCURRENT!AB17924</f>
        <v>0</v>
      </c>
      <c r="Z872" s="31">
        <f t="shared" ref="Z872" si="424">SUM(M872:Y872)</f>
        <v>0</v>
      </c>
      <c r="AA872" s="31">
        <f>D872-Z872</f>
        <v>0</v>
      </c>
      <c r="AB872" s="39" t="e">
        <f>Z872/D872</f>
        <v>#DIV/0!</v>
      </c>
      <c r="AC872" s="32"/>
      <c r="AE872" s="128"/>
      <c r="AF872" s="128"/>
      <c r="AG872" s="128"/>
      <c r="AH872" s="128"/>
      <c r="AI872" s="128"/>
      <c r="AJ872" s="128"/>
      <c r="AK872" s="128"/>
    </row>
    <row r="873" spans="1:37" s="33" customFormat="1" ht="18" hidden="1" customHeight="1" x14ac:dyDescent="0.25">
      <c r="A873" s="40" t="s">
        <v>40</v>
      </c>
      <c r="B873" s="41">
        <f t="shared" ref="B873:AA873" si="425">B872+B871</f>
        <v>1539475.3099999996</v>
      </c>
      <c r="C873" s="41">
        <f t="shared" si="425"/>
        <v>0</v>
      </c>
      <c r="D873" s="41">
        <f t="shared" si="425"/>
        <v>1539475.3099999996</v>
      </c>
      <c r="E873" s="41">
        <f t="shared" si="425"/>
        <v>31340</v>
      </c>
      <c r="F873" s="41">
        <f t="shared" si="425"/>
        <v>0</v>
      </c>
      <c r="G873" s="41">
        <f t="shared" si="425"/>
        <v>0</v>
      </c>
      <c r="H873" s="41">
        <f t="shared" si="425"/>
        <v>0</v>
      </c>
      <c r="I873" s="41">
        <f t="shared" si="425"/>
        <v>0</v>
      </c>
      <c r="J873" s="41">
        <f t="shared" si="425"/>
        <v>0</v>
      </c>
      <c r="K873" s="41">
        <f t="shared" si="425"/>
        <v>0</v>
      </c>
      <c r="L873" s="41">
        <f t="shared" si="425"/>
        <v>0</v>
      </c>
      <c r="M873" s="41">
        <f t="shared" si="425"/>
        <v>0</v>
      </c>
      <c r="N873" s="41">
        <f t="shared" si="425"/>
        <v>0</v>
      </c>
      <c r="O873" s="41">
        <f t="shared" si="425"/>
        <v>0</v>
      </c>
      <c r="P873" s="41">
        <f t="shared" si="425"/>
        <v>31340</v>
      </c>
      <c r="Q873" s="41">
        <f t="shared" si="425"/>
        <v>0</v>
      </c>
      <c r="R873" s="41">
        <f t="shared" si="425"/>
        <v>0</v>
      </c>
      <c r="S873" s="41">
        <f t="shared" si="425"/>
        <v>0</v>
      </c>
      <c r="T873" s="41">
        <f t="shared" si="425"/>
        <v>0</v>
      </c>
      <c r="U873" s="41">
        <f t="shared" si="425"/>
        <v>0</v>
      </c>
      <c r="V873" s="41">
        <f t="shared" si="425"/>
        <v>0</v>
      </c>
      <c r="W873" s="41">
        <f t="shared" si="425"/>
        <v>0</v>
      </c>
      <c r="X873" s="41">
        <f t="shared" si="425"/>
        <v>0</v>
      </c>
      <c r="Y873" s="41">
        <f t="shared" si="425"/>
        <v>0</v>
      </c>
      <c r="Z873" s="41">
        <f t="shared" si="425"/>
        <v>31340</v>
      </c>
      <c r="AA873" s="41">
        <f t="shared" si="425"/>
        <v>1508135.3099999996</v>
      </c>
      <c r="AB873" s="42">
        <f>Z873/D873</f>
        <v>2.0357585338604753E-2</v>
      </c>
      <c r="AC873" s="44"/>
      <c r="AE873" s="128"/>
      <c r="AF873" s="128"/>
      <c r="AG873" s="128"/>
      <c r="AH873" s="128"/>
      <c r="AI873" s="128"/>
      <c r="AJ873" s="128"/>
      <c r="AK873" s="128"/>
    </row>
    <row r="874" spans="1:37" s="33" customFormat="1" ht="15" hidden="1" customHeight="1" x14ac:dyDescent="0.25">
      <c r="A874" s="34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2"/>
      <c r="AE874" s="128"/>
      <c r="AF874" s="128"/>
      <c r="AG874" s="128"/>
      <c r="AH874" s="128"/>
      <c r="AI874" s="128"/>
      <c r="AJ874" s="128"/>
      <c r="AK874" s="128"/>
    </row>
    <row r="875" spans="1:37" s="33" customFormat="1" ht="15" hidden="1" customHeight="1" x14ac:dyDescent="0.25">
      <c r="A875" s="34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2"/>
      <c r="AE875" s="128"/>
      <c r="AF875" s="128"/>
      <c r="AG875" s="128"/>
      <c r="AH875" s="128"/>
      <c r="AI875" s="128"/>
      <c r="AJ875" s="128"/>
      <c r="AK875" s="128"/>
    </row>
    <row r="876" spans="1:37" s="33" customFormat="1" ht="15" hidden="1" customHeight="1" x14ac:dyDescent="0.25">
      <c r="A876" s="48" t="s">
        <v>57</v>
      </c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2"/>
      <c r="AE876" s="128"/>
      <c r="AF876" s="128"/>
      <c r="AG876" s="128"/>
      <c r="AH876" s="128"/>
      <c r="AI876" s="128"/>
      <c r="AJ876" s="128"/>
      <c r="AK876" s="128"/>
    </row>
    <row r="877" spans="1:37" s="33" customFormat="1" ht="18" hidden="1" customHeight="1" x14ac:dyDescent="0.2">
      <c r="A877" s="36" t="s">
        <v>34</v>
      </c>
      <c r="B877" s="31">
        <f>[1]consoCURRENT!E17985</f>
        <v>0</v>
      </c>
      <c r="C877" s="31">
        <f>[1]consoCURRENT!F17985</f>
        <v>0</v>
      </c>
      <c r="D877" s="31">
        <f>[1]consoCURRENT!G17985</f>
        <v>0</v>
      </c>
      <c r="E877" s="31">
        <f>[1]consoCURRENT!H17985</f>
        <v>0</v>
      </c>
      <c r="F877" s="31">
        <f>[1]consoCURRENT!I17985</f>
        <v>0</v>
      </c>
      <c r="G877" s="31">
        <f>[1]consoCURRENT!J17985</f>
        <v>0</v>
      </c>
      <c r="H877" s="31">
        <f>[1]consoCURRENT!K17985</f>
        <v>0</v>
      </c>
      <c r="I877" s="31">
        <f>[1]consoCURRENT!L17985</f>
        <v>0</v>
      </c>
      <c r="J877" s="31">
        <f>[1]consoCURRENT!M17985</f>
        <v>0</v>
      </c>
      <c r="K877" s="31">
        <f>[1]consoCURRENT!N17985</f>
        <v>0</v>
      </c>
      <c r="L877" s="31">
        <f>[1]consoCURRENT!O17985</f>
        <v>0</v>
      </c>
      <c r="M877" s="31">
        <f>[1]consoCURRENT!P17985</f>
        <v>0</v>
      </c>
      <c r="N877" s="31">
        <f>[1]consoCURRENT!Q17985</f>
        <v>0</v>
      </c>
      <c r="O877" s="31">
        <f>[1]consoCURRENT!R17985</f>
        <v>0</v>
      </c>
      <c r="P877" s="31">
        <f>[1]consoCURRENT!S17985</f>
        <v>0</v>
      </c>
      <c r="Q877" s="31">
        <f>[1]consoCURRENT!T17985</f>
        <v>0</v>
      </c>
      <c r="R877" s="31">
        <f>[1]consoCURRENT!U17985</f>
        <v>0</v>
      </c>
      <c r="S877" s="31">
        <f>[1]consoCURRENT!V17985</f>
        <v>0</v>
      </c>
      <c r="T877" s="31">
        <f>[1]consoCURRENT!W17985</f>
        <v>0</v>
      </c>
      <c r="U877" s="31">
        <f>[1]consoCURRENT!X17985</f>
        <v>0</v>
      </c>
      <c r="V877" s="31">
        <f>[1]consoCURRENT!Y17985</f>
        <v>0</v>
      </c>
      <c r="W877" s="31">
        <f>[1]consoCURRENT!Z17985</f>
        <v>0</v>
      </c>
      <c r="X877" s="31">
        <f>[1]consoCURRENT!AA17985</f>
        <v>0</v>
      </c>
      <c r="Y877" s="31">
        <f>[1]consoCURRENT!AB17985</f>
        <v>0</v>
      </c>
      <c r="Z877" s="31">
        <f>SUM(M877:Y877)</f>
        <v>0</v>
      </c>
      <c r="AA877" s="31">
        <f>D877-Z877</f>
        <v>0</v>
      </c>
      <c r="AB877" s="39"/>
      <c r="AC877" s="32"/>
      <c r="AE877" s="128"/>
      <c r="AF877" s="128"/>
      <c r="AG877" s="128"/>
      <c r="AH877" s="128"/>
      <c r="AI877" s="128"/>
      <c r="AJ877" s="128"/>
      <c r="AK877" s="128"/>
    </row>
    <row r="878" spans="1:37" s="33" customFormat="1" ht="18" hidden="1" customHeight="1" x14ac:dyDescent="0.2">
      <c r="A878" s="36" t="s">
        <v>35</v>
      </c>
      <c r="B878" s="31">
        <f>[1]consoCURRENT!E18098</f>
        <v>0</v>
      </c>
      <c r="C878" s="31">
        <f>[1]consoCURRENT!F18098</f>
        <v>0</v>
      </c>
      <c r="D878" s="31">
        <f>[1]consoCURRENT!G18098</f>
        <v>0</v>
      </c>
      <c r="E878" s="31">
        <f>[1]consoCURRENT!H18098</f>
        <v>0</v>
      </c>
      <c r="F878" s="31">
        <f>[1]consoCURRENT!I18098</f>
        <v>0</v>
      </c>
      <c r="G878" s="31">
        <f>[1]consoCURRENT!J18098</f>
        <v>0</v>
      </c>
      <c r="H878" s="31">
        <f>[1]consoCURRENT!K18098</f>
        <v>0</v>
      </c>
      <c r="I878" s="31">
        <f>[1]consoCURRENT!L18098</f>
        <v>0</v>
      </c>
      <c r="J878" s="31">
        <f>[1]consoCURRENT!M18098</f>
        <v>0</v>
      </c>
      <c r="K878" s="31">
        <f>[1]consoCURRENT!N18098</f>
        <v>0</v>
      </c>
      <c r="L878" s="31">
        <f>[1]consoCURRENT!O18098</f>
        <v>0</v>
      </c>
      <c r="M878" s="31">
        <f>[1]consoCURRENT!P18098</f>
        <v>0</v>
      </c>
      <c r="N878" s="31">
        <f>[1]consoCURRENT!Q18098</f>
        <v>0</v>
      </c>
      <c r="O878" s="31">
        <f>[1]consoCURRENT!R18098</f>
        <v>0</v>
      </c>
      <c r="P878" s="31">
        <f>[1]consoCURRENT!S18098</f>
        <v>0</v>
      </c>
      <c r="Q878" s="31">
        <f>[1]consoCURRENT!T18098</f>
        <v>0</v>
      </c>
      <c r="R878" s="31">
        <f>[1]consoCURRENT!U18098</f>
        <v>0</v>
      </c>
      <c r="S878" s="31">
        <f>[1]consoCURRENT!V18098</f>
        <v>0</v>
      </c>
      <c r="T878" s="31">
        <f>[1]consoCURRENT!W18098</f>
        <v>0</v>
      </c>
      <c r="U878" s="31">
        <f>[1]consoCURRENT!X18098</f>
        <v>0</v>
      </c>
      <c r="V878" s="31">
        <f>[1]consoCURRENT!Y18098</f>
        <v>0</v>
      </c>
      <c r="W878" s="31">
        <f>[1]consoCURRENT!Z18098</f>
        <v>0</v>
      </c>
      <c r="X878" s="31">
        <f>[1]consoCURRENT!AA18098</f>
        <v>0</v>
      </c>
      <c r="Y878" s="31">
        <f>[1]consoCURRENT!AB18098</f>
        <v>0</v>
      </c>
      <c r="Z878" s="31">
        <f t="shared" ref="Z878:Z880" si="426">SUM(M878:Y878)</f>
        <v>0</v>
      </c>
      <c r="AA878" s="31">
        <f>D878-Z878</f>
        <v>0</v>
      </c>
      <c r="AB878" s="39" t="e">
        <f>Z878/D878</f>
        <v>#DIV/0!</v>
      </c>
      <c r="AC878" s="32"/>
      <c r="AE878" s="128"/>
      <c r="AF878" s="128"/>
      <c r="AG878" s="128"/>
      <c r="AH878" s="128"/>
      <c r="AI878" s="128"/>
      <c r="AJ878" s="128"/>
      <c r="AK878" s="128"/>
    </row>
    <row r="879" spans="1:37" s="33" customFormat="1" ht="18" hidden="1" customHeight="1" x14ac:dyDescent="0.2">
      <c r="A879" s="36" t="s">
        <v>36</v>
      </c>
      <c r="B879" s="31">
        <f>[1]consoCURRENT!E18104</f>
        <v>0</v>
      </c>
      <c r="C879" s="31">
        <f>[1]consoCURRENT!F18104</f>
        <v>0</v>
      </c>
      <c r="D879" s="31">
        <f>[1]consoCURRENT!G18104</f>
        <v>0</v>
      </c>
      <c r="E879" s="31">
        <f>[1]consoCURRENT!H18104</f>
        <v>0</v>
      </c>
      <c r="F879" s="31">
        <f>[1]consoCURRENT!I18104</f>
        <v>0</v>
      </c>
      <c r="G879" s="31">
        <f>[1]consoCURRENT!J18104</f>
        <v>0</v>
      </c>
      <c r="H879" s="31">
        <f>[1]consoCURRENT!K18104</f>
        <v>0</v>
      </c>
      <c r="I879" s="31">
        <f>[1]consoCURRENT!L18104</f>
        <v>0</v>
      </c>
      <c r="J879" s="31">
        <f>[1]consoCURRENT!M18104</f>
        <v>0</v>
      </c>
      <c r="K879" s="31">
        <f>[1]consoCURRENT!N18104</f>
        <v>0</v>
      </c>
      <c r="L879" s="31">
        <f>[1]consoCURRENT!O18104</f>
        <v>0</v>
      </c>
      <c r="M879" s="31">
        <f>[1]consoCURRENT!P18104</f>
        <v>0</v>
      </c>
      <c r="N879" s="31">
        <f>[1]consoCURRENT!Q18104</f>
        <v>0</v>
      </c>
      <c r="O879" s="31">
        <f>[1]consoCURRENT!R18104</f>
        <v>0</v>
      </c>
      <c r="P879" s="31">
        <f>[1]consoCURRENT!S18104</f>
        <v>0</v>
      </c>
      <c r="Q879" s="31">
        <f>[1]consoCURRENT!T18104</f>
        <v>0</v>
      </c>
      <c r="R879" s="31">
        <f>[1]consoCURRENT!U18104</f>
        <v>0</v>
      </c>
      <c r="S879" s="31">
        <f>[1]consoCURRENT!V18104</f>
        <v>0</v>
      </c>
      <c r="T879" s="31">
        <f>[1]consoCURRENT!W18104</f>
        <v>0</v>
      </c>
      <c r="U879" s="31">
        <f>[1]consoCURRENT!X18104</f>
        <v>0</v>
      </c>
      <c r="V879" s="31">
        <f>[1]consoCURRENT!Y18104</f>
        <v>0</v>
      </c>
      <c r="W879" s="31">
        <f>[1]consoCURRENT!Z18104</f>
        <v>0</v>
      </c>
      <c r="X879" s="31">
        <f>[1]consoCURRENT!AA18104</f>
        <v>0</v>
      </c>
      <c r="Y879" s="31">
        <f>[1]consoCURRENT!AB18104</f>
        <v>0</v>
      </c>
      <c r="Z879" s="31">
        <f t="shared" si="426"/>
        <v>0</v>
      </c>
      <c r="AA879" s="31">
        <f>D879-Z879</f>
        <v>0</v>
      </c>
      <c r="AB879" s="39"/>
      <c r="AC879" s="32"/>
      <c r="AE879" s="128"/>
      <c r="AF879" s="128"/>
      <c r="AG879" s="128"/>
      <c r="AH879" s="128"/>
      <c r="AI879" s="128"/>
      <c r="AJ879" s="128"/>
      <c r="AK879" s="128"/>
    </row>
    <row r="880" spans="1:37" s="33" customFormat="1" ht="18" hidden="1" customHeight="1" x14ac:dyDescent="0.2">
      <c r="A880" s="36" t="s">
        <v>37</v>
      </c>
      <c r="B880" s="31">
        <f>[1]consoCURRENT!E18133</f>
        <v>0</v>
      </c>
      <c r="C880" s="31">
        <f>[1]consoCURRENT!F18133</f>
        <v>0</v>
      </c>
      <c r="D880" s="31">
        <f>[1]consoCURRENT!G18133</f>
        <v>0</v>
      </c>
      <c r="E880" s="31">
        <f>[1]consoCURRENT!H18133</f>
        <v>0</v>
      </c>
      <c r="F880" s="31">
        <f>[1]consoCURRENT!I18133</f>
        <v>0</v>
      </c>
      <c r="G880" s="31">
        <f>[1]consoCURRENT!J18133</f>
        <v>0</v>
      </c>
      <c r="H880" s="31">
        <f>[1]consoCURRENT!K18133</f>
        <v>0</v>
      </c>
      <c r="I880" s="31">
        <f>[1]consoCURRENT!L18133</f>
        <v>0</v>
      </c>
      <c r="J880" s="31">
        <f>[1]consoCURRENT!M18133</f>
        <v>0</v>
      </c>
      <c r="K880" s="31">
        <f>[1]consoCURRENT!N18133</f>
        <v>0</v>
      </c>
      <c r="L880" s="31">
        <f>[1]consoCURRENT!O18133</f>
        <v>0</v>
      </c>
      <c r="M880" s="31">
        <f>[1]consoCURRENT!P18133</f>
        <v>0</v>
      </c>
      <c r="N880" s="31">
        <f>[1]consoCURRENT!Q18133</f>
        <v>0</v>
      </c>
      <c r="O880" s="31">
        <f>[1]consoCURRENT!R18133</f>
        <v>0</v>
      </c>
      <c r="P880" s="31">
        <f>[1]consoCURRENT!S18133</f>
        <v>0</v>
      </c>
      <c r="Q880" s="31">
        <f>[1]consoCURRENT!T18133</f>
        <v>0</v>
      </c>
      <c r="R880" s="31">
        <f>[1]consoCURRENT!U18133</f>
        <v>0</v>
      </c>
      <c r="S880" s="31">
        <f>[1]consoCURRENT!V18133</f>
        <v>0</v>
      </c>
      <c r="T880" s="31">
        <f>[1]consoCURRENT!W18133</f>
        <v>0</v>
      </c>
      <c r="U880" s="31">
        <f>[1]consoCURRENT!X18133</f>
        <v>0</v>
      </c>
      <c r="V880" s="31">
        <f>[1]consoCURRENT!Y18133</f>
        <v>0</v>
      </c>
      <c r="W880" s="31">
        <f>[1]consoCURRENT!Z18133</f>
        <v>0</v>
      </c>
      <c r="X880" s="31">
        <f>[1]consoCURRENT!AA18133</f>
        <v>0</v>
      </c>
      <c r="Y880" s="31">
        <f>[1]consoCURRENT!AB18133</f>
        <v>0</v>
      </c>
      <c r="Z880" s="31">
        <f t="shared" si="426"/>
        <v>0</v>
      </c>
      <c r="AA880" s="31">
        <f>D880-Z880</f>
        <v>0</v>
      </c>
      <c r="AB880" s="39"/>
      <c r="AC880" s="32"/>
      <c r="AE880" s="128"/>
      <c r="AF880" s="128"/>
      <c r="AG880" s="128"/>
      <c r="AH880" s="128"/>
      <c r="AI880" s="128"/>
      <c r="AJ880" s="128"/>
      <c r="AK880" s="128"/>
    </row>
    <row r="881" spans="1:37" s="33" customFormat="1" ht="18" hidden="1" customHeight="1" x14ac:dyDescent="0.25">
      <c r="A881" s="40" t="s">
        <v>38</v>
      </c>
      <c r="B881" s="41">
        <f t="shared" ref="B881:AA881" si="427">SUM(B877:B880)</f>
        <v>0</v>
      </c>
      <c r="C881" s="41">
        <f t="shared" si="427"/>
        <v>0</v>
      </c>
      <c r="D881" s="41">
        <f t="shared" si="427"/>
        <v>0</v>
      </c>
      <c r="E881" s="41">
        <f t="shared" si="427"/>
        <v>0</v>
      </c>
      <c r="F881" s="41">
        <f t="shared" si="427"/>
        <v>0</v>
      </c>
      <c r="G881" s="41">
        <f t="shared" si="427"/>
        <v>0</v>
      </c>
      <c r="H881" s="41">
        <f t="shared" si="427"/>
        <v>0</v>
      </c>
      <c r="I881" s="41">
        <f t="shared" si="427"/>
        <v>0</v>
      </c>
      <c r="J881" s="41">
        <f t="shared" si="427"/>
        <v>0</v>
      </c>
      <c r="K881" s="41">
        <f t="shared" si="427"/>
        <v>0</v>
      </c>
      <c r="L881" s="41">
        <f t="shared" si="427"/>
        <v>0</v>
      </c>
      <c r="M881" s="41">
        <f t="shared" si="427"/>
        <v>0</v>
      </c>
      <c r="N881" s="41">
        <f t="shared" si="427"/>
        <v>0</v>
      </c>
      <c r="O881" s="41">
        <f t="shared" si="427"/>
        <v>0</v>
      </c>
      <c r="P881" s="41">
        <f t="shared" si="427"/>
        <v>0</v>
      </c>
      <c r="Q881" s="41">
        <f t="shared" si="427"/>
        <v>0</v>
      </c>
      <c r="R881" s="41">
        <f t="shared" si="427"/>
        <v>0</v>
      </c>
      <c r="S881" s="41">
        <f t="shared" si="427"/>
        <v>0</v>
      </c>
      <c r="T881" s="41">
        <f t="shared" si="427"/>
        <v>0</v>
      </c>
      <c r="U881" s="41">
        <f t="shared" si="427"/>
        <v>0</v>
      </c>
      <c r="V881" s="41">
        <f t="shared" si="427"/>
        <v>0</v>
      </c>
      <c r="W881" s="41">
        <f t="shared" si="427"/>
        <v>0</v>
      </c>
      <c r="X881" s="41">
        <f t="shared" si="427"/>
        <v>0</v>
      </c>
      <c r="Y881" s="41">
        <f t="shared" si="427"/>
        <v>0</v>
      </c>
      <c r="Z881" s="41">
        <f t="shared" si="427"/>
        <v>0</v>
      </c>
      <c r="AA881" s="41">
        <f t="shared" si="427"/>
        <v>0</v>
      </c>
      <c r="AB881" s="42" t="e">
        <f>Z881/D881</f>
        <v>#DIV/0!</v>
      </c>
      <c r="AC881" s="32"/>
      <c r="AE881" s="128"/>
      <c r="AF881" s="128"/>
      <c r="AG881" s="128"/>
      <c r="AH881" s="128"/>
      <c r="AI881" s="128"/>
      <c r="AJ881" s="128"/>
      <c r="AK881" s="128"/>
    </row>
    <row r="882" spans="1:37" s="33" customFormat="1" ht="18" hidden="1" customHeight="1" x14ac:dyDescent="0.25">
      <c r="A882" s="43" t="s">
        <v>39</v>
      </c>
      <c r="B882" s="31">
        <f>[1]consoCURRENT!E18137</f>
        <v>0</v>
      </c>
      <c r="C882" s="31">
        <f>[1]consoCURRENT!F18137</f>
        <v>0</v>
      </c>
      <c r="D882" s="31">
        <f>[1]consoCURRENT!G18137</f>
        <v>0</v>
      </c>
      <c r="E882" s="31">
        <f>[1]consoCURRENT!H18137</f>
        <v>0</v>
      </c>
      <c r="F882" s="31">
        <f>[1]consoCURRENT!I18137</f>
        <v>0</v>
      </c>
      <c r="G882" s="31">
        <f>[1]consoCURRENT!J18137</f>
        <v>0</v>
      </c>
      <c r="H882" s="31">
        <f>[1]consoCURRENT!K18137</f>
        <v>0</v>
      </c>
      <c r="I882" s="31">
        <f>[1]consoCURRENT!L18137</f>
        <v>0</v>
      </c>
      <c r="J882" s="31">
        <f>[1]consoCURRENT!M18137</f>
        <v>0</v>
      </c>
      <c r="K882" s="31">
        <f>[1]consoCURRENT!N18137</f>
        <v>0</v>
      </c>
      <c r="L882" s="31">
        <f>[1]consoCURRENT!O18137</f>
        <v>0</v>
      </c>
      <c r="M882" s="31">
        <f>[1]consoCURRENT!P18137</f>
        <v>0</v>
      </c>
      <c r="N882" s="31">
        <f>[1]consoCURRENT!Q18137</f>
        <v>0</v>
      </c>
      <c r="O882" s="31">
        <f>[1]consoCURRENT!R18137</f>
        <v>0</v>
      </c>
      <c r="P882" s="31">
        <f>[1]consoCURRENT!S18137</f>
        <v>0</v>
      </c>
      <c r="Q882" s="31">
        <f>[1]consoCURRENT!T18137</f>
        <v>0</v>
      </c>
      <c r="R882" s="31">
        <f>[1]consoCURRENT!U18137</f>
        <v>0</v>
      </c>
      <c r="S882" s="31">
        <f>[1]consoCURRENT!V18137</f>
        <v>0</v>
      </c>
      <c r="T882" s="31">
        <f>[1]consoCURRENT!W18137</f>
        <v>0</v>
      </c>
      <c r="U882" s="31">
        <f>[1]consoCURRENT!X18137</f>
        <v>0</v>
      </c>
      <c r="V882" s="31">
        <f>[1]consoCURRENT!Y18137</f>
        <v>0</v>
      </c>
      <c r="W882" s="31">
        <f>[1]consoCURRENT!Z18137</f>
        <v>0</v>
      </c>
      <c r="X882" s="31">
        <f>[1]consoCURRENT!AA18137</f>
        <v>0</v>
      </c>
      <c r="Y882" s="31">
        <f>[1]consoCURRENT!AB18137</f>
        <v>0</v>
      </c>
      <c r="Z882" s="31">
        <f t="shared" ref="Z882" si="428">SUM(M882:Y882)</f>
        <v>0</v>
      </c>
      <c r="AA882" s="31">
        <f>D882-Z882</f>
        <v>0</v>
      </c>
      <c r="AB882" s="39" t="e">
        <f>Z882/D882</f>
        <v>#DIV/0!</v>
      </c>
      <c r="AC882" s="32"/>
      <c r="AE882" s="128"/>
      <c r="AF882" s="128"/>
      <c r="AG882" s="128"/>
      <c r="AH882" s="128"/>
      <c r="AI882" s="128"/>
      <c r="AJ882" s="128"/>
      <c r="AK882" s="128"/>
    </row>
    <row r="883" spans="1:37" s="33" customFormat="1" ht="18" hidden="1" customHeight="1" x14ac:dyDescent="0.25">
      <c r="A883" s="40" t="s">
        <v>40</v>
      </c>
      <c r="B883" s="41">
        <f t="shared" ref="B883:AA883" si="429">B882+B881</f>
        <v>0</v>
      </c>
      <c r="C883" s="41">
        <f t="shared" si="429"/>
        <v>0</v>
      </c>
      <c r="D883" s="41">
        <f t="shared" si="429"/>
        <v>0</v>
      </c>
      <c r="E883" s="41">
        <f t="shared" si="429"/>
        <v>0</v>
      </c>
      <c r="F883" s="41">
        <f t="shared" si="429"/>
        <v>0</v>
      </c>
      <c r="G883" s="41">
        <f t="shared" si="429"/>
        <v>0</v>
      </c>
      <c r="H883" s="41">
        <f t="shared" si="429"/>
        <v>0</v>
      </c>
      <c r="I883" s="41">
        <f t="shared" si="429"/>
        <v>0</v>
      </c>
      <c r="J883" s="41">
        <f t="shared" si="429"/>
        <v>0</v>
      </c>
      <c r="K883" s="41">
        <f t="shared" si="429"/>
        <v>0</v>
      </c>
      <c r="L883" s="41">
        <f t="shared" si="429"/>
        <v>0</v>
      </c>
      <c r="M883" s="41">
        <f t="shared" si="429"/>
        <v>0</v>
      </c>
      <c r="N883" s="41">
        <f t="shared" si="429"/>
        <v>0</v>
      </c>
      <c r="O883" s="41">
        <f t="shared" si="429"/>
        <v>0</v>
      </c>
      <c r="P883" s="41">
        <f t="shared" si="429"/>
        <v>0</v>
      </c>
      <c r="Q883" s="41">
        <f t="shared" si="429"/>
        <v>0</v>
      </c>
      <c r="R883" s="41">
        <f t="shared" si="429"/>
        <v>0</v>
      </c>
      <c r="S883" s="41">
        <f t="shared" si="429"/>
        <v>0</v>
      </c>
      <c r="T883" s="41">
        <f t="shared" si="429"/>
        <v>0</v>
      </c>
      <c r="U883" s="41">
        <f t="shared" si="429"/>
        <v>0</v>
      </c>
      <c r="V883" s="41">
        <f t="shared" si="429"/>
        <v>0</v>
      </c>
      <c r="W883" s="41">
        <f t="shared" si="429"/>
        <v>0</v>
      </c>
      <c r="X883" s="41">
        <f t="shared" si="429"/>
        <v>0</v>
      </c>
      <c r="Y883" s="41">
        <f t="shared" si="429"/>
        <v>0</v>
      </c>
      <c r="Z883" s="41">
        <f t="shared" si="429"/>
        <v>0</v>
      </c>
      <c r="AA883" s="41">
        <f t="shared" si="429"/>
        <v>0</v>
      </c>
      <c r="AB883" s="42" t="e">
        <f>Z883/D883</f>
        <v>#DIV/0!</v>
      </c>
      <c r="AC883" s="44"/>
      <c r="AE883" s="128"/>
      <c r="AF883" s="128"/>
      <c r="AG883" s="128"/>
      <c r="AH883" s="128"/>
      <c r="AI883" s="128"/>
      <c r="AJ883" s="128"/>
      <c r="AK883" s="128"/>
    </row>
    <row r="884" spans="1:37" s="33" customFormat="1" ht="15" customHeight="1" x14ac:dyDescent="0.25">
      <c r="A884" s="34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2"/>
      <c r="AE884" s="128"/>
      <c r="AF884" s="128"/>
      <c r="AG884" s="128"/>
      <c r="AH884" s="128"/>
      <c r="AI884" s="128"/>
      <c r="AJ884" s="128"/>
      <c r="AK884" s="128"/>
    </row>
    <row r="885" spans="1:37" s="33" customFormat="1" ht="15" customHeight="1" x14ac:dyDescent="0.25">
      <c r="A885" s="34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2"/>
      <c r="AE885" s="128"/>
      <c r="AF885" s="128"/>
      <c r="AG885" s="128"/>
      <c r="AH885" s="128"/>
      <c r="AI885" s="128"/>
      <c r="AJ885" s="128"/>
      <c r="AK885" s="128"/>
    </row>
    <row r="886" spans="1:37" s="33" customFormat="1" ht="15" customHeight="1" x14ac:dyDescent="0.25">
      <c r="A886" s="30" t="s">
        <v>80</v>
      </c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2"/>
      <c r="AE886" s="128"/>
      <c r="AF886" s="128"/>
      <c r="AG886" s="128"/>
      <c r="AH886" s="128"/>
      <c r="AI886" s="128"/>
      <c r="AJ886" s="128"/>
      <c r="AK886" s="128"/>
    </row>
    <row r="887" spans="1:37" s="33" customFormat="1" ht="15" customHeight="1" x14ac:dyDescent="0.25">
      <c r="A887" s="30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2"/>
      <c r="AE887" s="128"/>
      <c r="AF887" s="128"/>
      <c r="AG887" s="128"/>
      <c r="AH887" s="128"/>
      <c r="AI887" s="128"/>
      <c r="AJ887" s="128"/>
      <c r="AK887" s="128"/>
    </row>
    <row r="888" spans="1:37" s="33" customFormat="1" ht="15" customHeight="1" x14ac:dyDescent="0.25">
      <c r="A888" s="34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2"/>
      <c r="AE888" s="128"/>
      <c r="AF888" s="128"/>
      <c r="AG888" s="128"/>
      <c r="AH888" s="128"/>
      <c r="AI888" s="128"/>
      <c r="AJ888" s="128"/>
      <c r="AK888" s="128"/>
    </row>
    <row r="889" spans="1:37" s="33" customFormat="1" ht="15" customHeight="1" x14ac:dyDescent="0.25">
      <c r="A889" s="35" t="s">
        <v>81</v>
      </c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2"/>
      <c r="AE889" s="128"/>
      <c r="AF889" s="128"/>
      <c r="AG889" s="128"/>
      <c r="AH889" s="128"/>
      <c r="AI889" s="128"/>
      <c r="AJ889" s="128"/>
      <c r="AK889" s="128"/>
    </row>
    <row r="890" spans="1:37" s="33" customFormat="1" ht="18" customHeight="1" x14ac:dyDescent="0.2">
      <c r="A890" s="36" t="s">
        <v>34</v>
      </c>
      <c r="B890" s="31">
        <f t="shared" ref="B890:Q893" si="430">B900+B910+B920+B930+B940+B950+B960+B970+B980+B990+B1000+B1010+B1020+B1030+B1040+B1050+B1060</f>
        <v>0</v>
      </c>
      <c r="C890" s="31">
        <f t="shared" si="430"/>
        <v>0</v>
      </c>
      <c r="D890" s="31">
        <f>D900+D910+D920+D930+D940+D950+D960+D970+D980+D990+D1000+D1010+D1020+D1030+D1040+D1050+D1060</f>
        <v>0</v>
      </c>
      <c r="E890" s="31">
        <f t="shared" ref="E890:Y893" si="431">E900+E910+E920+E930+E940+E950+E960+E970+E980+E990+E1000+E1010+E1020+E1030+E1040+E1050+E1060</f>
        <v>0</v>
      </c>
      <c r="F890" s="31">
        <f t="shared" si="431"/>
        <v>0</v>
      </c>
      <c r="G890" s="31">
        <f t="shared" si="431"/>
        <v>0</v>
      </c>
      <c r="H890" s="31">
        <f t="shared" si="431"/>
        <v>0</v>
      </c>
      <c r="I890" s="31">
        <f t="shared" si="431"/>
        <v>0</v>
      </c>
      <c r="J890" s="31">
        <f t="shared" si="431"/>
        <v>0</v>
      </c>
      <c r="K890" s="31">
        <f t="shared" si="431"/>
        <v>0</v>
      </c>
      <c r="L890" s="31">
        <f t="shared" si="431"/>
        <v>0</v>
      </c>
      <c r="M890" s="31">
        <f t="shared" si="431"/>
        <v>0</v>
      </c>
      <c r="N890" s="31">
        <f t="shared" si="431"/>
        <v>0</v>
      </c>
      <c r="O890" s="31">
        <f t="shared" si="431"/>
        <v>0</v>
      </c>
      <c r="P890" s="31">
        <f t="shared" si="431"/>
        <v>0</v>
      </c>
      <c r="Q890" s="31">
        <f t="shared" si="431"/>
        <v>0</v>
      </c>
      <c r="R890" s="31">
        <f t="shared" si="431"/>
        <v>0</v>
      </c>
      <c r="S890" s="31">
        <f t="shared" si="431"/>
        <v>0</v>
      </c>
      <c r="T890" s="31">
        <f t="shared" si="431"/>
        <v>0</v>
      </c>
      <c r="U890" s="31">
        <f t="shared" si="431"/>
        <v>0</v>
      </c>
      <c r="V890" s="31">
        <f t="shared" si="431"/>
        <v>0</v>
      </c>
      <c r="W890" s="31">
        <f t="shared" si="431"/>
        <v>0</v>
      </c>
      <c r="X890" s="31">
        <f t="shared" si="431"/>
        <v>0</v>
      </c>
      <c r="Y890" s="31">
        <f t="shared" si="431"/>
        <v>0</v>
      </c>
      <c r="Z890" s="31">
        <f>SUM(M890:Y890)</f>
        <v>0</v>
      </c>
      <c r="AA890" s="31">
        <f>D890-Z890</f>
        <v>0</v>
      </c>
      <c r="AB890" s="39"/>
      <c r="AC890" s="32"/>
      <c r="AE890" s="128"/>
      <c r="AF890" s="128"/>
      <c r="AG890" s="128"/>
      <c r="AH890" s="128"/>
      <c r="AI890" s="128"/>
      <c r="AJ890" s="128"/>
      <c r="AK890" s="128"/>
    </row>
    <row r="891" spans="1:37" s="33" customFormat="1" ht="18" customHeight="1" x14ac:dyDescent="0.2">
      <c r="A891" s="36" t="s">
        <v>35</v>
      </c>
      <c r="B891" s="31">
        <f t="shared" si="430"/>
        <v>21274649.200000018</v>
      </c>
      <c r="C891" s="31">
        <f t="shared" si="430"/>
        <v>0</v>
      </c>
      <c r="D891" s="31">
        <f t="shared" si="430"/>
        <v>21274649.200000018</v>
      </c>
      <c r="E891" s="31">
        <f t="shared" si="430"/>
        <v>5067598.54</v>
      </c>
      <c r="F891" s="31">
        <f t="shared" si="430"/>
        <v>0</v>
      </c>
      <c r="G891" s="31">
        <f t="shared" si="430"/>
        <v>0</v>
      </c>
      <c r="H891" s="31">
        <f t="shared" si="430"/>
        <v>0</v>
      </c>
      <c r="I891" s="31">
        <f t="shared" si="430"/>
        <v>177594.96000000002</v>
      </c>
      <c r="J891" s="31">
        <f t="shared" si="430"/>
        <v>0</v>
      </c>
      <c r="K891" s="31">
        <f t="shared" si="430"/>
        <v>0</v>
      </c>
      <c r="L891" s="31">
        <f t="shared" si="430"/>
        <v>0</v>
      </c>
      <c r="M891" s="31">
        <f t="shared" si="430"/>
        <v>177594.96000000002</v>
      </c>
      <c r="N891" s="31">
        <f t="shared" si="430"/>
        <v>657344.98</v>
      </c>
      <c r="O891" s="31">
        <f t="shared" si="430"/>
        <v>1059637.3499999999</v>
      </c>
      <c r="P891" s="31">
        <f t="shared" si="430"/>
        <v>3173021.25</v>
      </c>
      <c r="Q891" s="31">
        <f t="shared" si="430"/>
        <v>0</v>
      </c>
      <c r="R891" s="31">
        <f t="shared" si="431"/>
        <v>0</v>
      </c>
      <c r="S891" s="31">
        <f t="shared" si="431"/>
        <v>0</v>
      </c>
      <c r="T891" s="31">
        <f t="shared" si="431"/>
        <v>0</v>
      </c>
      <c r="U891" s="31">
        <f t="shared" si="431"/>
        <v>0</v>
      </c>
      <c r="V891" s="31">
        <f t="shared" si="431"/>
        <v>0</v>
      </c>
      <c r="W891" s="31">
        <f t="shared" si="431"/>
        <v>0</v>
      </c>
      <c r="X891" s="31">
        <f t="shared" si="431"/>
        <v>0</v>
      </c>
      <c r="Y891" s="31">
        <f t="shared" si="431"/>
        <v>0</v>
      </c>
      <c r="Z891" s="31">
        <f t="shared" ref="Z891:Z893" si="432">SUM(M891:Y891)</f>
        <v>5067598.54</v>
      </c>
      <c r="AA891" s="31">
        <f>D891-Z891</f>
        <v>16207050.660000019</v>
      </c>
      <c r="AB891" s="39">
        <f>Z891/D891</f>
        <v>0.23819892362784509</v>
      </c>
      <c r="AC891" s="32"/>
      <c r="AE891" s="128"/>
      <c r="AF891" s="128"/>
      <c r="AG891" s="128"/>
      <c r="AH891" s="128"/>
      <c r="AI891" s="128"/>
      <c r="AJ891" s="128"/>
      <c r="AK891" s="128"/>
    </row>
    <row r="892" spans="1:37" s="33" customFormat="1" ht="18" customHeight="1" x14ac:dyDescent="0.2">
      <c r="A892" s="36" t="s">
        <v>36</v>
      </c>
      <c r="B892" s="31">
        <f t="shared" si="430"/>
        <v>0</v>
      </c>
      <c r="C892" s="31">
        <f t="shared" si="430"/>
        <v>0</v>
      </c>
      <c r="D892" s="31">
        <f t="shared" si="430"/>
        <v>0</v>
      </c>
      <c r="E892" s="31">
        <f t="shared" si="430"/>
        <v>0</v>
      </c>
      <c r="F892" s="31">
        <f t="shared" si="430"/>
        <v>0</v>
      </c>
      <c r="G892" s="31">
        <f t="shared" si="430"/>
        <v>0</v>
      </c>
      <c r="H892" s="31">
        <f t="shared" si="430"/>
        <v>0</v>
      </c>
      <c r="I892" s="31">
        <f t="shared" si="430"/>
        <v>0</v>
      </c>
      <c r="J892" s="31">
        <f t="shared" si="430"/>
        <v>0</v>
      </c>
      <c r="K892" s="31">
        <f t="shared" si="430"/>
        <v>0</v>
      </c>
      <c r="L892" s="31">
        <f t="shared" si="430"/>
        <v>0</v>
      </c>
      <c r="M892" s="31">
        <f t="shared" si="430"/>
        <v>0</v>
      </c>
      <c r="N892" s="31">
        <f t="shared" si="430"/>
        <v>0</v>
      </c>
      <c r="O892" s="31">
        <f t="shared" si="430"/>
        <v>0</v>
      </c>
      <c r="P892" s="31">
        <f t="shared" si="430"/>
        <v>0</v>
      </c>
      <c r="Q892" s="31">
        <f t="shared" si="430"/>
        <v>0</v>
      </c>
      <c r="R892" s="31">
        <f t="shared" si="431"/>
        <v>0</v>
      </c>
      <c r="S892" s="31">
        <f t="shared" si="431"/>
        <v>0</v>
      </c>
      <c r="T892" s="31">
        <f t="shared" si="431"/>
        <v>0</v>
      </c>
      <c r="U892" s="31">
        <f t="shared" si="431"/>
        <v>0</v>
      </c>
      <c r="V892" s="31">
        <f t="shared" si="431"/>
        <v>0</v>
      </c>
      <c r="W892" s="31">
        <f t="shared" si="431"/>
        <v>0</v>
      </c>
      <c r="X892" s="31">
        <f t="shared" si="431"/>
        <v>0</v>
      </c>
      <c r="Y892" s="31">
        <f t="shared" si="431"/>
        <v>0</v>
      </c>
      <c r="Z892" s="31">
        <f t="shared" si="432"/>
        <v>0</v>
      </c>
      <c r="AA892" s="31">
        <f>D892-Z892</f>
        <v>0</v>
      </c>
      <c r="AB892" s="39"/>
      <c r="AC892" s="32"/>
      <c r="AE892" s="128"/>
      <c r="AF892" s="128"/>
      <c r="AG892" s="128"/>
      <c r="AH892" s="128"/>
      <c r="AI892" s="128"/>
      <c r="AJ892" s="128"/>
      <c r="AK892" s="128"/>
    </row>
    <row r="893" spans="1:37" s="33" customFormat="1" ht="18" customHeight="1" x14ac:dyDescent="0.2">
      <c r="A893" s="36" t="s">
        <v>37</v>
      </c>
      <c r="B893" s="31">
        <f t="shared" si="430"/>
        <v>0</v>
      </c>
      <c r="C893" s="31">
        <f t="shared" si="430"/>
        <v>0</v>
      </c>
      <c r="D893" s="31">
        <f t="shared" si="430"/>
        <v>0</v>
      </c>
      <c r="E893" s="31">
        <f t="shared" si="430"/>
        <v>0</v>
      </c>
      <c r="F893" s="31">
        <f t="shared" si="430"/>
        <v>0</v>
      </c>
      <c r="G893" s="31">
        <f t="shared" si="430"/>
        <v>0</v>
      </c>
      <c r="H893" s="31">
        <f t="shared" si="430"/>
        <v>0</v>
      </c>
      <c r="I893" s="31">
        <f t="shared" si="430"/>
        <v>0</v>
      </c>
      <c r="J893" s="31">
        <f t="shared" si="430"/>
        <v>0</v>
      </c>
      <c r="K893" s="31">
        <f t="shared" si="430"/>
        <v>0</v>
      </c>
      <c r="L893" s="31">
        <f t="shared" si="430"/>
        <v>0</v>
      </c>
      <c r="M893" s="31">
        <f t="shared" si="430"/>
        <v>0</v>
      </c>
      <c r="N893" s="31">
        <f t="shared" si="430"/>
        <v>0</v>
      </c>
      <c r="O893" s="31">
        <f t="shared" si="430"/>
        <v>0</v>
      </c>
      <c r="P893" s="31">
        <f t="shared" si="430"/>
        <v>0</v>
      </c>
      <c r="Q893" s="31">
        <f t="shared" si="430"/>
        <v>0</v>
      </c>
      <c r="R893" s="31">
        <f t="shared" si="431"/>
        <v>0</v>
      </c>
      <c r="S893" s="31">
        <f t="shared" si="431"/>
        <v>0</v>
      </c>
      <c r="T893" s="31">
        <f t="shared" si="431"/>
        <v>0</v>
      </c>
      <c r="U893" s="31">
        <f t="shared" si="431"/>
        <v>0</v>
      </c>
      <c r="V893" s="31">
        <f t="shared" si="431"/>
        <v>0</v>
      </c>
      <c r="W893" s="31">
        <f t="shared" si="431"/>
        <v>0</v>
      </c>
      <c r="X893" s="31">
        <f t="shared" si="431"/>
        <v>0</v>
      </c>
      <c r="Y893" s="31">
        <f t="shared" si="431"/>
        <v>0</v>
      </c>
      <c r="Z893" s="31">
        <f t="shared" si="432"/>
        <v>0</v>
      </c>
      <c r="AA893" s="31">
        <f>D893-Z893</f>
        <v>0</v>
      </c>
      <c r="AB893" s="39"/>
      <c r="AC893" s="32"/>
      <c r="AE893" s="128"/>
      <c r="AF893" s="128"/>
      <c r="AG893" s="128"/>
      <c r="AH893" s="128"/>
      <c r="AI893" s="128"/>
      <c r="AJ893" s="128"/>
      <c r="AK893" s="128"/>
    </row>
    <row r="894" spans="1:37" s="33" customFormat="1" ht="18" hidden="1" customHeight="1" x14ac:dyDescent="0.25">
      <c r="A894" s="40" t="s">
        <v>38</v>
      </c>
      <c r="B894" s="41">
        <f t="shared" ref="B894" si="433">SUM(B890:B893)</f>
        <v>21274649.200000018</v>
      </c>
      <c r="C894" s="41">
        <f t="shared" ref="C894" si="434">SUM(C890:C893)</f>
        <v>0</v>
      </c>
      <c r="D894" s="41">
        <f>SUM(D890:D893)</f>
        <v>21274649.200000018</v>
      </c>
      <c r="E894" s="41">
        <f t="shared" ref="E894:AA894" si="435">SUM(E890:E893)</f>
        <v>5067598.54</v>
      </c>
      <c r="F894" s="41">
        <f t="shared" si="435"/>
        <v>0</v>
      </c>
      <c r="G894" s="41">
        <f t="shared" si="435"/>
        <v>0</v>
      </c>
      <c r="H894" s="41">
        <f t="shared" si="435"/>
        <v>0</v>
      </c>
      <c r="I894" s="41">
        <f t="shared" si="435"/>
        <v>177594.96000000002</v>
      </c>
      <c r="J894" s="41">
        <f t="shared" si="435"/>
        <v>0</v>
      </c>
      <c r="K894" s="41">
        <f t="shared" si="435"/>
        <v>0</v>
      </c>
      <c r="L894" s="41">
        <f t="shared" si="435"/>
        <v>0</v>
      </c>
      <c r="M894" s="41">
        <f t="shared" si="435"/>
        <v>177594.96000000002</v>
      </c>
      <c r="N894" s="41">
        <f t="shared" si="435"/>
        <v>657344.98</v>
      </c>
      <c r="O894" s="41">
        <f t="shared" si="435"/>
        <v>1059637.3499999999</v>
      </c>
      <c r="P894" s="41">
        <f t="shared" si="435"/>
        <v>3173021.25</v>
      </c>
      <c r="Q894" s="41">
        <f t="shared" si="435"/>
        <v>0</v>
      </c>
      <c r="R894" s="41">
        <f t="shared" si="435"/>
        <v>0</v>
      </c>
      <c r="S894" s="41">
        <f t="shared" si="435"/>
        <v>0</v>
      </c>
      <c r="T894" s="41">
        <f t="shared" si="435"/>
        <v>0</v>
      </c>
      <c r="U894" s="41">
        <f t="shared" si="435"/>
        <v>0</v>
      </c>
      <c r="V894" s="41">
        <f t="shared" si="435"/>
        <v>0</v>
      </c>
      <c r="W894" s="41">
        <f t="shared" si="435"/>
        <v>0</v>
      </c>
      <c r="X894" s="41">
        <f t="shared" si="435"/>
        <v>0</v>
      </c>
      <c r="Y894" s="41">
        <f t="shared" si="435"/>
        <v>0</v>
      </c>
      <c r="Z894" s="41">
        <f t="shared" si="435"/>
        <v>5067598.54</v>
      </c>
      <c r="AA894" s="41">
        <f t="shared" si="435"/>
        <v>16207050.660000019</v>
      </c>
      <c r="AB894" s="42">
        <f>Z894/D894</f>
        <v>0.23819892362784509</v>
      </c>
      <c r="AC894" s="32"/>
      <c r="AE894" s="128"/>
      <c r="AF894" s="128"/>
      <c r="AG894" s="128"/>
      <c r="AH894" s="128"/>
      <c r="AI894" s="128"/>
      <c r="AJ894" s="128"/>
      <c r="AK894" s="128"/>
    </row>
    <row r="895" spans="1:37" s="33" customFormat="1" ht="18" hidden="1" customHeight="1" x14ac:dyDescent="0.25">
      <c r="A895" s="43" t="s">
        <v>39</v>
      </c>
      <c r="B895" s="31">
        <f t="shared" ref="B895:Y895" si="436">B905+B915+B925+B935+B945+B955+B965+B975+B985+B995+B1005+B1015+B1025+B1035+B1045+B1055+B1065</f>
        <v>0</v>
      </c>
      <c r="C895" s="31">
        <f t="shared" si="436"/>
        <v>0</v>
      </c>
      <c r="D895" s="31">
        <f t="shared" si="436"/>
        <v>0</v>
      </c>
      <c r="E895" s="31">
        <f t="shared" si="436"/>
        <v>0</v>
      </c>
      <c r="F895" s="31">
        <f t="shared" si="436"/>
        <v>0</v>
      </c>
      <c r="G895" s="31">
        <f t="shared" si="436"/>
        <v>0</v>
      </c>
      <c r="H895" s="31">
        <f t="shared" si="436"/>
        <v>0</v>
      </c>
      <c r="I895" s="31">
        <f t="shared" si="436"/>
        <v>0</v>
      </c>
      <c r="J895" s="31">
        <f t="shared" si="436"/>
        <v>0</v>
      </c>
      <c r="K895" s="31">
        <f t="shared" si="436"/>
        <v>0</v>
      </c>
      <c r="L895" s="31">
        <f t="shared" si="436"/>
        <v>0</v>
      </c>
      <c r="M895" s="31">
        <f t="shared" si="436"/>
        <v>0</v>
      </c>
      <c r="N895" s="31">
        <f t="shared" si="436"/>
        <v>0</v>
      </c>
      <c r="O895" s="31">
        <f t="shared" si="436"/>
        <v>0</v>
      </c>
      <c r="P895" s="31">
        <f t="shared" si="436"/>
        <v>0</v>
      </c>
      <c r="Q895" s="31">
        <f t="shared" si="436"/>
        <v>0</v>
      </c>
      <c r="R895" s="31">
        <f t="shared" si="436"/>
        <v>0</v>
      </c>
      <c r="S895" s="31">
        <f t="shared" si="436"/>
        <v>0</v>
      </c>
      <c r="T895" s="31">
        <f t="shared" si="436"/>
        <v>0</v>
      </c>
      <c r="U895" s="31">
        <f t="shared" si="436"/>
        <v>0</v>
      </c>
      <c r="V895" s="31">
        <f t="shared" si="436"/>
        <v>0</v>
      </c>
      <c r="W895" s="31">
        <f t="shared" si="436"/>
        <v>0</v>
      </c>
      <c r="X895" s="31">
        <f t="shared" si="436"/>
        <v>0</v>
      </c>
      <c r="Y895" s="31">
        <f t="shared" si="436"/>
        <v>0</v>
      </c>
      <c r="Z895" s="31">
        <f t="shared" ref="Z895" si="437">SUM(M895:Y895)</f>
        <v>0</v>
      </c>
      <c r="AA895" s="31">
        <f>D895-Z895</f>
        <v>0</v>
      </c>
      <c r="AB895" s="39"/>
      <c r="AC895" s="32"/>
      <c r="AE895" s="128"/>
      <c r="AF895" s="128"/>
      <c r="AG895" s="128"/>
      <c r="AH895" s="128"/>
      <c r="AI895" s="128"/>
      <c r="AJ895" s="128"/>
      <c r="AK895" s="128"/>
    </row>
    <row r="896" spans="1:37" s="33" customFormat="1" ht="18" customHeight="1" x14ac:dyDescent="0.25">
      <c r="A896" s="40" t="s">
        <v>40</v>
      </c>
      <c r="B896" s="41">
        <f t="shared" ref="B896:C896" si="438">B895+B894</f>
        <v>21274649.200000018</v>
      </c>
      <c r="C896" s="41">
        <f t="shared" si="438"/>
        <v>0</v>
      </c>
      <c r="D896" s="41">
        <f>D895+D894</f>
        <v>21274649.200000018</v>
      </c>
      <c r="E896" s="41">
        <f t="shared" ref="E896:AA896" si="439">E895+E894</f>
        <v>5067598.54</v>
      </c>
      <c r="F896" s="41">
        <f t="shared" si="439"/>
        <v>0</v>
      </c>
      <c r="G896" s="41">
        <f t="shared" si="439"/>
        <v>0</v>
      </c>
      <c r="H896" s="41">
        <f t="shared" si="439"/>
        <v>0</v>
      </c>
      <c r="I896" s="41">
        <f t="shared" si="439"/>
        <v>177594.96000000002</v>
      </c>
      <c r="J896" s="41">
        <f t="shared" si="439"/>
        <v>0</v>
      </c>
      <c r="K896" s="41">
        <f t="shared" si="439"/>
        <v>0</v>
      </c>
      <c r="L896" s="41">
        <f t="shared" si="439"/>
        <v>0</v>
      </c>
      <c r="M896" s="41">
        <f t="shared" si="439"/>
        <v>177594.96000000002</v>
      </c>
      <c r="N896" s="41">
        <f t="shared" si="439"/>
        <v>657344.98</v>
      </c>
      <c r="O896" s="41">
        <f t="shared" si="439"/>
        <v>1059637.3499999999</v>
      </c>
      <c r="P896" s="41">
        <f t="shared" si="439"/>
        <v>3173021.25</v>
      </c>
      <c r="Q896" s="41">
        <f t="shared" si="439"/>
        <v>0</v>
      </c>
      <c r="R896" s="41">
        <f t="shared" si="439"/>
        <v>0</v>
      </c>
      <c r="S896" s="41">
        <f t="shared" si="439"/>
        <v>0</v>
      </c>
      <c r="T896" s="41">
        <f t="shared" si="439"/>
        <v>0</v>
      </c>
      <c r="U896" s="41">
        <f t="shared" si="439"/>
        <v>0</v>
      </c>
      <c r="V896" s="41">
        <f t="shared" si="439"/>
        <v>0</v>
      </c>
      <c r="W896" s="41">
        <f t="shared" si="439"/>
        <v>0</v>
      </c>
      <c r="X896" s="41">
        <f t="shared" si="439"/>
        <v>0</v>
      </c>
      <c r="Y896" s="41">
        <f t="shared" si="439"/>
        <v>0</v>
      </c>
      <c r="Z896" s="41">
        <f t="shared" si="439"/>
        <v>5067598.54</v>
      </c>
      <c r="AA896" s="41">
        <f t="shared" si="439"/>
        <v>16207050.660000019</v>
      </c>
      <c r="AB896" s="42">
        <f>Z896/D896</f>
        <v>0.23819892362784509</v>
      </c>
      <c r="AC896" s="44"/>
      <c r="AE896" s="128"/>
      <c r="AF896" s="128"/>
      <c r="AG896" s="128"/>
      <c r="AH896" s="128"/>
      <c r="AI896" s="128"/>
      <c r="AJ896" s="128"/>
      <c r="AK896" s="128"/>
    </row>
    <row r="897" spans="1:37" s="47" customFormat="1" ht="15" hidden="1" customHeight="1" x14ac:dyDescent="0.25">
      <c r="A897" s="45"/>
      <c r="B897" s="46"/>
      <c r="C897" s="46"/>
      <c r="D897" s="46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2"/>
      <c r="AE897" s="128"/>
      <c r="AF897" s="128"/>
      <c r="AG897" s="128"/>
      <c r="AH897" s="128"/>
      <c r="AI897" s="128"/>
      <c r="AJ897" s="128"/>
      <c r="AK897" s="128"/>
    </row>
    <row r="898" spans="1:37" s="33" customFormat="1" ht="15" hidden="1" customHeight="1" x14ac:dyDescent="0.25">
      <c r="A898" s="34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2"/>
      <c r="AE898" s="128"/>
      <c r="AF898" s="128"/>
      <c r="AG898" s="128"/>
      <c r="AH898" s="128"/>
      <c r="AI898" s="128"/>
      <c r="AJ898" s="128"/>
      <c r="AK898" s="128"/>
    </row>
    <row r="899" spans="1:37" s="33" customFormat="1" ht="15" hidden="1" customHeight="1" x14ac:dyDescent="0.25">
      <c r="A899" s="48" t="s">
        <v>41</v>
      </c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2"/>
      <c r="AE899" s="128"/>
      <c r="AF899" s="128"/>
      <c r="AG899" s="128"/>
      <c r="AH899" s="128"/>
      <c r="AI899" s="128"/>
      <c r="AJ899" s="128"/>
      <c r="AK899" s="128"/>
    </row>
    <row r="900" spans="1:37" s="33" customFormat="1" ht="18" hidden="1" customHeight="1" x14ac:dyDescent="0.2">
      <c r="A900" s="36" t="s">
        <v>34</v>
      </c>
      <c r="B900" s="31">
        <f>[1]consoCURRENT!E18411</f>
        <v>0</v>
      </c>
      <c r="C900" s="31">
        <f>[1]consoCURRENT!F18411</f>
        <v>0</v>
      </c>
      <c r="D900" s="31">
        <f>[1]consoCURRENT!G18411</f>
        <v>0</v>
      </c>
      <c r="E900" s="31">
        <f>[1]consoCURRENT!H18411</f>
        <v>0</v>
      </c>
      <c r="F900" s="31">
        <f>[1]consoCURRENT!I18411</f>
        <v>0</v>
      </c>
      <c r="G900" s="31">
        <f>[1]consoCURRENT!J18411</f>
        <v>0</v>
      </c>
      <c r="H900" s="31">
        <f>[1]consoCURRENT!K18411</f>
        <v>0</v>
      </c>
      <c r="I900" s="31">
        <f>[1]consoCURRENT!L18411</f>
        <v>0</v>
      </c>
      <c r="J900" s="31">
        <f>[1]consoCURRENT!M18411</f>
        <v>0</v>
      </c>
      <c r="K900" s="31">
        <f>[1]consoCURRENT!N18411</f>
        <v>0</v>
      </c>
      <c r="L900" s="31">
        <f>[1]consoCURRENT!O18411</f>
        <v>0</v>
      </c>
      <c r="M900" s="31">
        <f>[1]consoCURRENT!P18411</f>
        <v>0</v>
      </c>
      <c r="N900" s="31">
        <f>[1]consoCURRENT!Q18411</f>
        <v>0</v>
      </c>
      <c r="O900" s="31">
        <f>[1]consoCURRENT!R18411</f>
        <v>0</v>
      </c>
      <c r="P900" s="31">
        <f>[1]consoCURRENT!S18411</f>
        <v>0</v>
      </c>
      <c r="Q900" s="31">
        <f>[1]consoCURRENT!T18411</f>
        <v>0</v>
      </c>
      <c r="R900" s="31">
        <f>[1]consoCURRENT!U18411</f>
        <v>0</v>
      </c>
      <c r="S900" s="31">
        <f>[1]consoCURRENT!V18411</f>
        <v>0</v>
      </c>
      <c r="T900" s="31">
        <f>[1]consoCURRENT!W18411</f>
        <v>0</v>
      </c>
      <c r="U900" s="31">
        <f>[1]consoCURRENT!X18411</f>
        <v>0</v>
      </c>
      <c r="V900" s="31">
        <f>[1]consoCURRENT!Y18411</f>
        <v>0</v>
      </c>
      <c r="W900" s="31">
        <f>[1]consoCURRENT!Z18411</f>
        <v>0</v>
      </c>
      <c r="X900" s="31">
        <f>[1]consoCURRENT!AA18411</f>
        <v>0</v>
      </c>
      <c r="Y900" s="31">
        <f>[1]consoCURRENT!AB18411</f>
        <v>0</v>
      </c>
      <c r="Z900" s="31">
        <f>SUM(M900:Y900)</f>
        <v>0</v>
      </c>
      <c r="AA900" s="31">
        <f>D900-Z900</f>
        <v>0</v>
      </c>
      <c r="AB900" s="39" t="e">
        <f>Z900/D900</f>
        <v>#DIV/0!</v>
      </c>
      <c r="AC900" s="32"/>
      <c r="AE900" s="128"/>
      <c r="AF900" s="128"/>
      <c r="AG900" s="128"/>
      <c r="AH900" s="128"/>
      <c r="AI900" s="128"/>
      <c r="AJ900" s="128"/>
      <c r="AK900" s="128"/>
    </row>
    <row r="901" spans="1:37" s="33" customFormat="1" ht="18" hidden="1" customHeight="1" x14ac:dyDescent="0.2">
      <c r="A901" s="36" t="s">
        <v>35</v>
      </c>
      <c r="B901" s="31">
        <f>[1]consoCURRENT!E18524</f>
        <v>671757.54999999981</v>
      </c>
      <c r="C901" s="31">
        <f>[1]consoCURRENT!F18524</f>
        <v>0</v>
      </c>
      <c r="D901" s="31">
        <f>[1]consoCURRENT!G18524</f>
        <v>671757.54999999981</v>
      </c>
      <c r="E901" s="31">
        <f>[1]consoCURRENT!H18524</f>
        <v>421152.46</v>
      </c>
      <c r="F901" s="31">
        <f>[1]consoCURRENT!I18524</f>
        <v>0</v>
      </c>
      <c r="G901" s="31">
        <f>[1]consoCURRENT!J18524</f>
        <v>0</v>
      </c>
      <c r="H901" s="31">
        <f>[1]consoCURRENT!K18524</f>
        <v>0</v>
      </c>
      <c r="I901" s="31">
        <f>[1]consoCURRENT!L18524</f>
        <v>177594.96000000002</v>
      </c>
      <c r="J901" s="31">
        <f>[1]consoCURRENT!M18524</f>
        <v>0</v>
      </c>
      <c r="K901" s="31">
        <f>[1]consoCURRENT!N18524</f>
        <v>0</v>
      </c>
      <c r="L901" s="31">
        <f>[1]consoCURRENT!O18524</f>
        <v>0</v>
      </c>
      <c r="M901" s="31">
        <f>[1]consoCURRENT!P18524</f>
        <v>177594.96000000002</v>
      </c>
      <c r="N901" s="31">
        <f>[1]consoCURRENT!Q18524</f>
        <v>0</v>
      </c>
      <c r="O901" s="31">
        <f>[1]consoCURRENT!R18524</f>
        <v>0</v>
      </c>
      <c r="P901" s="31">
        <f>[1]consoCURRENT!S18524</f>
        <v>243557.5</v>
      </c>
      <c r="Q901" s="31">
        <f>[1]consoCURRENT!T18524</f>
        <v>0</v>
      </c>
      <c r="R901" s="31">
        <f>[1]consoCURRENT!U18524</f>
        <v>0</v>
      </c>
      <c r="S901" s="31">
        <f>[1]consoCURRENT!V18524</f>
        <v>0</v>
      </c>
      <c r="T901" s="31">
        <f>[1]consoCURRENT!W18524</f>
        <v>0</v>
      </c>
      <c r="U901" s="31">
        <f>[1]consoCURRENT!X18524</f>
        <v>0</v>
      </c>
      <c r="V901" s="31">
        <f>[1]consoCURRENT!Y18524</f>
        <v>0</v>
      </c>
      <c r="W901" s="31">
        <f>[1]consoCURRENT!Z18524</f>
        <v>0</v>
      </c>
      <c r="X901" s="31">
        <f>[1]consoCURRENT!AA18524</f>
        <v>0</v>
      </c>
      <c r="Y901" s="31">
        <f>[1]consoCURRENT!AB18524</f>
        <v>0</v>
      </c>
      <c r="Z901" s="31">
        <f t="shared" ref="Z901:Z903" si="440">SUM(M901:Y901)</f>
        <v>421152.46</v>
      </c>
      <c r="AA901" s="31">
        <f>D901-Z901</f>
        <v>250605.08999999979</v>
      </c>
      <c r="AB901" s="39">
        <f>Z901/D901</f>
        <v>0.62694116351948725</v>
      </c>
      <c r="AC901" s="32"/>
      <c r="AE901" s="128"/>
      <c r="AF901" s="128"/>
      <c r="AG901" s="128"/>
      <c r="AH901" s="128"/>
      <c r="AI901" s="128"/>
      <c r="AJ901" s="128"/>
      <c r="AK901" s="128"/>
    </row>
    <row r="902" spans="1:37" s="33" customFormat="1" ht="18" hidden="1" customHeight="1" x14ac:dyDescent="0.2">
      <c r="A902" s="36" t="s">
        <v>36</v>
      </c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>
        <f t="shared" si="440"/>
        <v>0</v>
      </c>
      <c r="AA902" s="31">
        <f>D902-Z902</f>
        <v>0</v>
      </c>
      <c r="AB902" s="39"/>
      <c r="AC902" s="32"/>
      <c r="AE902" s="128"/>
      <c r="AF902" s="128"/>
      <c r="AG902" s="128"/>
      <c r="AH902" s="128"/>
      <c r="AI902" s="128"/>
      <c r="AJ902" s="128"/>
      <c r="AK902" s="128"/>
    </row>
    <row r="903" spans="1:37" s="33" customFormat="1" ht="18" hidden="1" customHeight="1" x14ac:dyDescent="0.2">
      <c r="A903" s="36" t="s">
        <v>37</v>
      </c>
      <c r="B903" s="31">
        <f>[1]consoCURRENT!E18559</f>
        <v>0</v>
      </c>
      <c r="C903" s="31">
        <f>[1]consoCURRENT!F18559</f>
        <v>0</v>
      </c>
      <c r="D903" s="31">
        <f>[1]consoCURRENT!G18559</f>
        <v>0</v>
      </c>
      <c r="E903" s="31">
        <f>[1]consoCURRENT!H18559</f>
        <v>0</v>
      </c>
      <c r="F903" s="31">
        <f>[1]consoCURRENT!I18559</f>
        <v>0</v>
      </c>
      <c r="G903" s="31">
        <f>[1]consoCURRENT!J18559</f>
        <v>0</v>
      </c>
      <c r="H903" s="31">
        <f>[1]consoCURRENT!K18559</f>
        <v>0</v>
      </c>
      <c r="I903" s="31">
        <f>[1]consoCURRENT!L18559</f>
        <v>0</v>
      </c>
      <c r="J903" s="31">
        <f>[1]consoCURRENT!M18559</f>
        <v>0</v>
      </c>
      <c r="K903" s="31">
        <f>[1]consoCURRENT!N18559</f>
        <v>0</v>
      </c>
      <c r="L903" s="31">
        <f>[1]consoCURRENT!O18559</f>
        <v>0</v>
      </c>
      <c r="M903" s="31">
        <f>[1]consoCURRENT!P18559</f>
        <v>0</v>
      </c>
      <c r="N903" s="31">
        <f>[1]consoCURRENT!Q18559</f>
        <v>0</v>
      </c>
      <c r="O903" s="31">
        <f>[1]consoCURRENT!R18559</f>
        <v>0</v>
      </c>
      <c r="P903" s="31">
        <f>[1]consoCURRENT!S18559</f>
        <v>0</v>
      </c>
      <c r="Q903" s="31">
        <f>[1]consoCURRENT!T18559</f>
        <v>0</v>
      </c>
      <c r="R903" s="31">
        <f>[1]consoCURRENT!U18559</f>
        <v>0</v>
      </c>
      <c r="S903" s="31">
        <f>[1]consoCURRENT!V18559</f>
        <v>0</v>
      </c>
      <c r="T903" s="31">
        <f>[1]consoCURRENT!W18559</f>
        <v>0</v>
      </c>
      <c r="U903" s="31">
        <f>[1]consoCURRENT!X18559</f>
        <v>0</v>
      </c>
      <c r="V903" s="31">
        <f>[1]consoCURRENT!Y18559</f>
        <v>0</v>
      </c>
      <c r="W903" s="31">
        <f>[1]consoCURRENT!Z18559</f>
        <v>0</v>
      </c>
      <c r="X903" s="31">
        <f>[1]consoCURRENT!AA18559</f>
        <v>0</v>
      </c>
      <c r="Y903" s="31">
        <f>[1]consoCURRENT!AB18559</f>
        <v>0</v>
      </c>
      <c r="Z903" s="31">
        <f t="shared" si="440"/>
        <v>0</v>
      </c>
      <c r="AA903" s="31">
        <f>D903-Z903</f>
        <v>0</v>
      </c>
      <c r="AB903" s="39"/>
      <c r="AC903" s="32"/>
      <c r="AE903" s="128"/>
      <c r="AF903" s="128"/>
      <c r="AG903" s="128"/>
      <c r="AH903" s="128"/>
      <c r="AI903" s="128"/>
      <c r="AJ903" s="128"/>
      <c r="AK903" s="128"/>
    </row>
    <row r="904" spans="1:37" s="33" customFormat="1" ht="18" hidden="1" customHeight="1" x14ac:dyDescent="0.25">
      <c r="A904" s="40" t="s">
        <v>38</v>
      </c>
      <c r="B904" s="41">
        <f t="shared" ref="B904:AA904" si="441">SUM(B900:B903)</f>
        <v>671757.54999999981</v>
      </c>
      <c r="C904" s="41">
        <f t="shared" si="441"/>
        <v>0</v>
      </c>
      <c r="D904" s="41">
        <f t="shared" si="441"/>
        <v>671757.54999999981</v>
      </c>
      <c r="E904" s="41">
        <f t="shared" si="441"/>
        <v>421152.46</v>
      </c>
      <c r="F904" s="41">
        <f t="shared" si="441"/>
        <v>0</v>
      </c>
      <c r="G904" s="41">
        <f t="shared" si="441"/>
        <v>0</v>
      </c>
      <c r="H904" s="41">
        <f t="shared" si="441"/>
        <v>0</v>
      </c>
      <c r="I904" s="41">
        <f t="shared" si="441"/>
        <v>177594.96000000002</v>
      </c>
      <c r="J904" s="41">
        <f t="shared" si="441"/>
        <v>0</v>
      </c>
      <c r="K904" s="41">
        <f t="shared" si="441"/>
        <v>0</v>
      </c>
      <c r="L904" s="41">
        <f t="shared" si="441"/>
        <v>0</v>
      </c>
      <c r="M904" s="41">
        <f t="shared" si="441"/>
        <v>177594.96000000002</v>
      </c>
      <c r="N904" s="41">
        <f t="shared" si="441"/>
        <v>0</v>
      </c>
      <c r="O904" s="41">
        <f t="shared" si="441"/>
        <v>0</v>
      </c>
      <c r="P904" s="41">
        <f t="shared" si="441"/>
        <v>243557.5</v>
      </c>
      <c r="Q904" s="41">
        <f t="shared" si="441"/>
        <v>0</v>
      </c>
      <c r="R904" s="41">
        <f t="shared" si="441"/>
        <v>0</v>
      </c>
      <c r="S904" s="41">
        <f t="shared" si="441"/>
        <v>0</v>
      </c>
      <c r="T904" s="41">
        <f t="shared" si="441"/>
        <v>0</v>
      </c>
      <c r="U904" s="41">
        <f t="shared" si="441"/>
        <v>0</v>
      </c>
      <c r="V904" s="41">
        <f t="shared" si="441"/>
        <v>0</v>
      </c>
      <c r="W904" s="41">
        <f t="shared" si="441"/>
        <v>0</v>
      </c>
      <c r="X904" s="41">
        <f t="shared" si="441"/>
        <v>0</v>
      </c>
      <c r="Y904" s="41">
        <f t="shared" si="441"/>
        <v>0</v>
      </c>
      <c r="Z904" s="41">
        <f t="shared" si="441"/>
        <v>421152.46</v>
      </c>
      <c r="AA904" s="41">
        <f t="shared" si="441"/>
        <v>250605.08999999979</v>
      </c>
      <c r="AB904" s="42">
        <f>Z904/D904</f>
        <v>0.62694116351948725</v>
      </c>
      <c r="AC904" s="32"/>
      <c r="AE904" s="128"/>
      <c r="AF904" s="128"/>
      <c r="AG904" s="128"/>
      <c r="AH904" s="128"/>
      <c r="AI904" s="128"/>
      <c r="AJ904" s="128"/>
      <c r="AK904" s="128"/>
    </row>
    <row r="905" spans="1:37" s="33" customFormat="1" ht="18" hidden="1" customHeight="1" x14ac:dyDescent="0.25">
      <c r="A905" s="43" t="s">
        <v>39</v>
      </c>
      <c r="B905" s="31">
        <f>[1]consoCURRENT!E18563</f>
        <v>0</v>
      </c>
      <c r="C905" s="31">
        <f>[1]consoCURRENT!F18563</f>
        <v>0</v>
      </c>
      <c r="D905" s="31">
        <f>[1]consoCURRENT!G18563</f>
        <v>0</v>
      </c>
      <c r="E905" s="31">
        <f>[1]consoCURRENT!H18563</f>
        <v>0</v>
      </c>
      <c r="F905" s="31">
        <f>[1]consoCURRENT!I18563</f>
        <v>0</v>
      </c>
      <c r="G905" s="31">
        <f>[1]consoCURRENT!J18563</f>
        <v>0</v>
      </c>
      <c r="H905" s="31">
        <f>[1]consoCURRENT!K18563</f>
        <v>0</v>
      </c>
      <c r="I905" s="31">
        <f>[1]consoCURRENT!L18563</f>
        <v>0</v>
      </c>
      <c r="J905" s="31">
        <f>[1]consoCURRENT!M18563</f>
        <v>0</v>
      </c>
      <c r="K905" s="31">
        <f>[1]consoCURRENT!N18563</f>
        <v>0</v>
      </c>
      <c r="L905" s="31">
        <f>[1]consoCURRENT!O18563</f>
        <v>0</v>
      </c>
      <c r="M905" s="31">
        <f>[1]consoCURRENT!P18563</f>
        <v>0</v>
      </c>
      <c r="N905" s="31">
        <f>[1]consoCURRENT!Q18563</f>
        <v>0</v>
      </c>
      <c r="O905" s="31">
        <f>[1]consoCURRENT!R18563</f>
        <v>0</v>
      </c>
      <c r="P905" s="31">
        <f>[1]consoCURRENT!S18563</f>
        <v>0</v>
      </c>
      <c r="Q905" s="31">
        <f>[1]consoCURRENT!T18563</f>
        <v>0</v>
      </c>
      <c r="R905" s="31">
        <f>[1]consoCURRENT!U18563</f>
        <v>0</v>
      </c>
      <c r="S905" s="31">
        <f>[1]consoCURRENT!V18563</f>
        <v>0</v>
      </c>
      <c r="T905" s="31">
        <f>[1]consoCURRENT!W18563</f>
        <v>0</v>
      </c>
      <c r="U905" s="31">
        <f>[1]consoCURRENT!X18563</f>
        <v>0</v>
      </c>
      <c r="V905" s="31">
        <f>[1]consoCURRENT!Y18563</f>
        <v>0</v>
      </c>
      <c r="W905" s="31">
        <f>[1]consoCURRENT!Z18563</f>
        <v>0</v>
      </c>
      <c r="X905" s="31">
        <f>[1]consoCURRENT!AA18563</f>
        <v>0</v>
      </c>
      <c r="Y905" s="31">
        <f>[1]consoCURRENT!AB18563</f>
        <v>0</v>
      </c>
      <c r="Z905" s="31">
        <f t="shared" ref="Z905" si="442">SUM(M905:Y905)</f>
        <v>0</v>
      </c>
      <c r="AA905" s="31">
        <f>D905-Z905</f>
        <v>0</v>
      </c>
      <c r="AB905" s="39" t="e">
        <f>Z905/D905</f>
        <v>#DIV/0!</v>
      </c>
      <c r="AC905" s="32"/>
      <c r="AE905" s="128"/>
      <c r="AF905" s="128"/>
      <c r="AG905" s="128"/>
      <c r="AH905" s="128"/>
      <c r="AI905" s="128"/>
      <c r="AJ905" s="128"/>
      <c r="AK905" s="128"/>
    </row>
    <row r="906" spans="1:37" s="33" customFormat="1" ht="18" hidden="1" customHeight="1" x14ac:dyDescent="0.25">
      <c r="A906" s="40" t="s">
        <v>40</v>
      </c>
      <c r="B906" s="41">
        <f t="shared" ref="B906:AA906" si="443">B905+B904</f>
        <v>671757.54999999981</v>
      </c>
      <c r="C906" s="41">
        <f t="shared" si="443"/>
        <v>0</v>
      </c>
      <c r="D906" s="41">
        <f t="shared" si="443"/>
        <v>671757.54999999981</v>
      </c>
      <c r="E906" s="41">
        <f t="shared" si="443"/>
        <v>421152.46</v>
      </c>
      <c r="F906" s="41">
        <f t="shared" si="443"/>
        <v>0</v>
      </c>
      <c r="G906" s="41">
        <f t="shared" si="443"/>
        <v>0</v>
      </c>
      <c r="H906" s="41">
        <f t="shared" si="443"/>
        <v>0</v>
      </c>
      <c r="I906" s="41">
        <f t="shared" si="443"/>
        <v>177594.96000000002</v>
      </c>
      <c r="J906" s="41">
        <f t="shared" si="443"/>
        <v>0</v>
      </c>
      <c r="K906" s="41">
        <f t="shared" si="443"/>
        <v>0</v>
      </c>
      <c r="L906" s="41">
        <f t="shared" si="443"/>
        <v>0</v>
      </c>
      <c r="M906" s="41">
        <f t="shared" si="443"/>
        <v>177594.96000000002</v>
      </c>
      <c r="N906" s="41">
        <f t="shared" si="443"/>
        <v>0</v>
      </c>
      <c r="O906" s="41">
        <f t="shared" si="443"/>
        <v>0</v>
      </c>
      <c r="P906" s="41">
        <f t="shared" si="443"/>
        <v>243557.5</v>
      </c>
      <c r="Q906" s="41">
        <f t="shared" si="443"/>
        <v>0</v>
      </c>
      <c r="R906" s="41">
        <f t="shared" si="443"/>
        <v>0</v>
      </c>
      <c r="S906" s="41">
        <f t="shared" si="443"/>
        <v>0</v>
      </c>
      <c r="T906" s="41">
        <f t="shared" si="443"/>
        <v>0</v>
      </c>
      <c r="U906" s="41">
        <f t="shared" si="443"/>
        <v>0</v>
      </c>
      <c r="V906" s="41">
        <f t="shared" si="443"/>
        <v>0</v>
      </c>
      <c r="W906" s="41">
        <f t="shared" si="443"/>
        <v>0</v>
      </c>
      <c r="X906" s="41">
        <f t="shared" si="443"/>
        <v>0</v>
      </c>
      <c r="Y906" s="41">
        <f t="shared" si="443"/>
        <v>0</v>
      </c>
      <c r="Z906" s="41">
        <f t="shared" si="443"/>
        <v>421152.46</v>
      </c>
      <c r="AA906" s="41">
        <f t="shared" si="443"/>
        <v>250605.08999999979</v>
      </c>
      <c r="AB906" s="42">
        <f>Z906/D906</f>
        <v>0.62694116351948725</v>
      </c>
      <c r="AC906" s="44"/>
      <c r="AE906" s="128"/>
      <c r="AF906" s="128"/>
      <c r="AG906" s="128"/>
      <c r="AH906" s="128"/>
      <c r="AI906" s="128"/>
      <c r="AJ906" s="128"/>
      <c r="AK906" s="128"/>
    </row>
    <row r="907" spans="1:37" s="33" customFormat="1" ht="15" hidden="1" customHeight="1" x14ac:dyDescent="0.25">
      <c r="A907" s="34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2"/>
      <c r="AE907" s="128"/>
      <c r="AF907" s="128"/>
      <c r="AG907" s="128"/>
      <c r="AH907" s="128"/>
      <c r="AI907" s="128"/>
      <c r="AJ907" s="128"/>
      <c r="AK907" s="128"/>
    </row>
    <row r="908" spans="1:37" s="33" customFormat="1" ht="15" hidden="1" customHeight="1" x14ac:dyDescent="0.25">
      <c r="A908" s="34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2"/>
      <c r="AE908" s="128"/>
      <c r="AF908" s="128"/>
      <c r="AG908" s="128"/>
      <c r="AH908" s="128"/>
      <c r="AI908" s="128"/>
      <c r="AJ908" s="128"/>
      <c r="AK908" s="128"/>
    </row>
    <row r="909" spans="1:37" s="33" customFormat="1" ht="15" hidden="1" customHeight="1" x14ac:dyDescent="0.25">
      <c r="A909" s="48" t="s">
        <v>42</v>
      </c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2"/>
      <c r="AE909" s="128"/>
      <c r="AF909" s="128"/>
      <c r="AG909" s="128"/>
      <c r="AH909" s="128"/>
      <c r="AI909" s="128"/>
      <c r="AJ909" s="128"/>
      <c r="AK909" s="128"/>
    </row>
    <row r="910" spans="1:37" s="33" customFormat="1" ht="18" hidden="1" customHeight="1" x14ac:dyDescent="0.2">
      <c r="A910" s="36" t="s">
        <v>34</v>
      </c>
      <c r="B910" s="31">
        <f>[1]consoCURRENT!E18624</f>
        <v>0</v>
      </c>
      <c r="C910" s="31">
        <f>[1]consoCURRENT!F18624</f>
        <v>0</v>
      </c>
      <c r="D910" s="31">
        <f>[1]consoCURRENT!G18624</f>
        <v>0</v>
      </c>
      <c r="E910" s="31">
        <f>[1]consoCURRENT!H18624</f>
        <v>0</v>
      </c>
      <c r="F910" s="31">
        <f>[1]consoCURRENT!I18624</f>
        <v>0</v>
      </c>
      <c r="G910" s="31">
        <f>[1]consoCURRENT!J18624</f>
        <v>0</v>
      </c>
      <c r="H910" s="31">
        <f>[1]consoCURRENT!K18624</f>
        <v>0</v>
      </c>
      <c r="I910" s="31">
        <f>[1]consoCURRENT!L18624</f>
        <v>0</v>
      </c>
      <c r="J910" s="31">
        <f>[1]consoCURRENT!M18624</f>
        <v>0</v>
      </c>
      <c r="K910" s="31">
        <f>[1]consoCURRENT!N18624</f>
        <v>0</v>
      </c>
      <c r="L910" s="31">
        <f>[1]consoCURRENT!O18624</f>
        <v>0</v>
      </c>
      <c r="M910" s="31">
        <f>[1]consoCURRENT!P18624</f>
        <v>0</v>
      </c>
      <c r="N910" s="31">
        <f>[1]consoCURRENT!Q18624</f>
        <v>0</v>
      </c>
      <c r="O910" s="31">
        <f>[1]consoCURRENT!R18624</f>
        <v>0</v>
      </c>
      <c r="P910" s="31">
        <f>[1]consoCURRENT!S18624</f>
        <v>0</v>
      </c>
      <c r="Q910" s="31">
        <f>[1]consoCURRENT!T18624</f>
        <v>0</v>
      </c>
      <c r="R910" s="31">
        <f>[1]consoCURRENT!U18624</f>
        <v>0</v>
      </c>
      <c r="S910" s="31">
        <f>[1]consoCURRENT!V18624</f>
        <v>0</v>
      </c>
      <c r="T910" s="31">
        <f>[1]consoCURRENT!W18624</f>
        <v>0</v>
      </c>
      <c r="U910" s="31">
        <f>[1]consoCURRENT!X18624</f>
        <v>0</v>
      </c>
      <c r="V910" s="31">
        <f>[1]consoCURRENT!Y18624</f>
        <v>0</v>
      </c>
      <c r="W910" s="31">
        <f>[1]consoCURRENT!Z18624</f>
        <v>0</v>
      </c>
      <c r="X910" s="31">
        <f>[1]consoCURRENT!AA18624</f>
        <v>0</v>
      </c>
      <c r="Y910" s="31">
        <f>[1]consoCURRENT!AB18624</f>
        <v>0</v>
      </c>
      <c r="Z910" s="31">
        <f>SUM(M910:Y910)</f>
        <v>0</v>
      </c>
      <c r="AA910" s="31">
        <f>D910-Z910</f>
        <v>0</v>
      </c>
      <c r="AB910" s="39"/>
      <c r="AC910" s="32"/>
      <c r="AE910" s="128"/>
      <c r="AF910" s="128"/>
      <c r="AG910" s="128"/>
      <c r="AH910" s="128"/>
      <c r="AI910" s="128"/>
      <c r="AJ910" s="128"/>
      <c r="AK910" s="128"/>
    </row>
    <row r="911" spans="1:37" s="33" customFormat="1" ht="18" hidden="1" customHeight="1" x14ac:dyDescent="0.2">
      <c r="A911" s="36" t="s">
        <v>35</v>
      </c>
      <c r="B911" s="31">
        <f>[1]consoCURRENT!E18737</f>
        <v>747738.97999999986</v>
      </c>
      <c r="C911" s="31">
        <f>[1]consoCURRENT!F18737</f>
        <v>0</v>
      </c>
      <c r="D911" s="31">
        <f>[1]consoCURRENT!G18737</f>
        <v>747738.97999999986</v>
      </c>
      <c r="E911" s="31">
        <f>[1]consoCURRENT!H18737</f>
        <v>0</v>
      </c>
      <c r="F911" s="31">
        <f>[1]consoCURRENT!I18737</f>
        <v>0</v>
      </c>
      <c r="G911" s="31">
        <f>[1]consoCURRENT!J18737</f>
        <v>0</v>
      </c>
      <c r="H911" s="31">
        <f>[1]consoCURRENT!K18737</f>
        <v>0</v>
      </c>
      <c r="I911" s="31">
        <f>[1]consoCURRENT!L18737</f>
        <v>0</v>
      </c>
      <c r="J911" s="31">
        <f>[1]consoCURRENT!M18737</f>
        <v>0</v>
      </c>
      <c r="K911" s="31">
        <f>[1]consoCURRENT!N18737</f>
        <v>0</v>
      </c>
      <c r="L911" s="31">
        <f>[1]consoCURRENT!O18737</f>
        <v>0</v>
      </c>
      <c r="M911" s="31">
        <f>[1]consoCURRENT!P18737</f>
        <v>0</v>
      </c>
      <c r="N911" s="31">
        <f>[1]consoCURRENT!Q18737</f>
        <v>0</v>
      </c>
      <c r="O911" s="31">
        <f>[1]consoCURRENT!R18737</f>
        <v>0</v>
      </c>
      <c r="P911" s="31">
        <f>[1]consoCURRENT!S18737</f>
        <v>0</v>
      </c>
      <c r="Q911" s="31">
        <f>[1]consoCURRENT!T18737</f>
        <v>0</v>
      </c>
      <c r="R911" s="31">
        <f>[1]consoCURRENT!U18737</f>
        <v>0</v>
      </c>
      <c r="S911" s="31">
        <f>[1]consoCURRENT!V18737</f>
        <v>0</v>
      </c>
      <c r="T911" s="31">
        <f>[1]consoCURRENT!W18737</f>
        <v>0</v>
      </c>
      <c r="U911" s="31">
        <f>[1]consoCURRENT!X18737</f>
        <v>0</v>
      </c>
      <c r="V911" s="31">
        <f>[1]consoCURRENT!Y18737</f>
        <v>0</v>
      </c>
      <c r="W911" s="31">
        <f>[1]consoCURRENT!Z18737</f>
        <v>0</v>
      </c>
      <c r="X911" s="31">
        <f>[1]consoCURRENT!AA18737</f>
        <v>0</v>
      </c>
      <c r="Y911" s="31">
        <f>[1]consoCURRENT!AB18737</f>
        <v>0</v>
      </c>
      <c r="Z911" s="31">
        <f t="shared" ref="Z911:Z913" si="444">SUM(M911:Y911)</f>
        <v>0</v>
      </c>
      <c r="AA911" s="31">
        <f>D911-Z911</f>
        <v>747738.97999999986</v>
      </c>
      <c r="AB911" s="39">
        <f>Z911/D911</f>
        <v>0</v>
      </c>
      <c r="AC911" s="32"/>
      <c r="AE911" s="128"/>
      <c r="AF911" s="128"/>
      <c r="AG911" s="128"/>
      <c r="AH911" s="128"/>
      <c r="AI911" s="128"/>
      <c r="AJ911" s="128"/>
      <c r="AK911" s="128"/>
    </row>
    <row r="912" spans="1:37" s="33" customFormat="1" ht="18" hidden="1" customHeight="1" x14ac:dyDescent="0.2">
      <c r="A912" s="36" t="s">
        <v>36</v>
      </c>
      <c r="B912" s="31">
        <f>[1]consoCURRENT!E18743</f>
        <v>0</v>
      </c>
      <c r="C912" s="31">
        <f>[1]consoCURRENT!F18743</f>
        <v>0</v>
      </c>
      <c r="D912" s="31">
        <f>[1]consoCURRENT!G18743</f>
        <v>0</v>
      </c>
      <c r="E912" s="31">
        <f>[1]consoCURRENT!H18743</f>
        <v>0</v>
      </c>
      <c r="F912" s="31">
        <f>[1]consoCURRENT!I18743</f>
        <v>0</v>
      </c>
      <c r="G912" s="31">
        <f>[1]consoCURRENT!J18743</f>
        <v>0</v>
      </c>
      <c r="H912" s="31">
        <f>[1]consoCURRENT!K18743</f>
        <v>0</v>
      </c>
      <c r="I912" s="31">
        <f>[1]consoCURRENT!L18743</f>
        <v>0</v>
      </c>
      <c r="J912" s="31">
        <f>[1]consoCURRENT!M18743</f>
        <v>0</v>
      </c>
      <c r="K912" s="31">
        <f>[1]consoCURRENT!N18743</f>
        <v>0</v>
      </c>
      <c r="L912" s="31">
        <f>[1]consoCURRENT!O18743</f>
        <v>0</v>
      </c>
      <c r="M912" s="31">
        <f>[1]consoCURRENT!P18743</f>
        <v>0</v>
      </c>
      <c r="N912" s="31">
        <f>[1]consoCURRENT!Q18743</f>
        <v>0</v>
      </c>
      <c r="O912" s="31">
        <f>[1]consoCURRENT!R18743</f>
        <v>0</v>
      </c>
      <c r="P912" s="31">
        <f>[1]consoCURRENT!S18743</f>
        <v>0</v>
      </c>
      <c r="Q912" s="31">
        <f>[1]consoCURRENT!T18743</f>
        <v>0</v>
      </c>
      <c r="R912" s="31">
        <f>[1]consoCURRENT!U18743</f>
        <v>0</v>
      </c>
      <c r="S912" s="31">
        <f>[1]consoCURRENT!V18743</f>
        <v>0</v>
      </c>
      <c r="T912" s="31">
        <f>[1]consoCURRENT!W18743</f>
        <v>0</v>
      </c>
      <c r="U912" s="31">
        <f>[1]consoCURRENT!X18743</f>
        <v>0</v>
      </c>
      <c r="V912" s="31">
        <f>[1]consoCURRENT!Y18743</f>
        <v>0</v>
      </c>
      <c r="W912" s="31">
        <f>[1]consoCURRENT!Z18743</f>
        <v>0</v>
      </c>
      <c r="X912" s="31">
        <f>[1]consoCURRENT!AA18743</f>
        <v>0</v>
      </c>
      <c r="Y912" s="31">
        <f>[1]consoCURRENT!AB18743</f>
        <v>0</v>
      </c>
      <c r="Z912" s="31">
        <f t="shared" si="444"/>
        <v>0</v>
      </c>
      <c r="AA912" s="31">
        <f>D912-Z912</f>
        <v>0</v>
      </c>
      <c r="AB912" s="39"/>
      <c r="AC912" s="32"/>
      <c r="AE912" s="128"/>
      <c r="AF912" s="128"/>
      <c r="AG912" s="128"/>
      <c r="AH912" s="128"/>
      <c r="AI912" s="128"/>
      <c r="AJ912" s="128"/>
      <c r="AK912" s="128"/>
    </row>
    <row r="913" spans="1:37" s="33" customFormat="1" ht="18" hidden="1" customHeight="1" x14ac:dyDescent="0.2">
      <c r="A913" s="36" t="s">
        <v>37</v>
      </c>
      <c r="B913" s="31">
        <f>[1]consoCURRENT!E18772</f>
        <v>0</v>
      </c>
      <c r="C913" s="31">
        <f>[1]consoCURRENT!F18772</f>
        <v>0</v>
      </c>
      <c r="D913" s="31">
        <f>[1]consoCURRENT!G18772</f>
        <v>0</v>
      </c>
      <c r="E913" s="31">
        <f>[1]consoCURRENT!H18772</f>
        <v>0</v>
      </c>
      <c r="F913" s="31">
        <f>[1]consoCURRENT!I18772</f>
        <v>0</v>
      </c>
      <c r="G913" s="31">
        <f>[1]consoCURRENT!J18772</f>
        <v>0</v>
      </c>
      <c r="H913" s="31">
        <f>[1]consoCURRENT!K18772</f>
        <v>0</v>
      </c>
      <c r="I913" s="31">
        <f>[1]consoCURRENT!L18772</f>
        <v>0</v>
      </c>
      <c r="J913" s="31">
        <f>[1]consoCURRENT!M18772</f>
        <v>0</v>
      </c>
      <c r="K913" s="31">
        <f>[1]consoCURRENT!N18772</f>
        <v>0</v>
      </c>
      <c r="L913" s="31">
        <f>[1]consoCURRENT!O18772</f>
        <v>0</v>
      </c>
      <c r="M913" s="31">
        <f>[1]consoCURRENT!P18772</f>
        <v>0</v>
      </c>
      <c r="N913" s="31">
        <f>[1]consoCURRENT!Q18772</f>
        <v>0</v>
      </c>
      <c r="O913" s="31">
        <f>[1]consoCURRENT!R18772</f>
        <v>0</v>
      </c>
      <c r="P913" s="31">
        <f>[1]consoCURRENT!S18772</f>
        <v>0</v>
      </c>
      <c r="Q913" s="31">
        <f>[1]consoCURRENT!T18772</f>
        <v>0</v>
      </c>
      <c r="R913" s="31">
        <f>[1]consoCURRENT!U18772</f>
        <v>0</v>
      </c>
      <c r="S913" s="31">
        <f>[1]consoCURRENT!V18772</f>
        <v>0</v>
      </c>
      <c r="T913" s="31">
        <f>[1]consoCURRENT!W18772</f>
        <v>0</v>
      </c>
      <c r="U913" s="31">
        <f>[1]consoCURRENT!X18772</f>
        <v>0</v>
      </c>
      <c r="V913" s="31">
        <f>[1]consoCURRENT!Y18772</f>
        <v>0</v>
      </c>
      <c r="W913" s="31">
        <f>[1]consoCURRENT!Z18772</f>
        <v>0</v>
      </c>
      <c r="X913" s="31">
        <f>[1]consoCURRENT!AA18772</f>
        <v>0</v>
      </c>
      <c r="Y913" s="31">
        <f>[1]consoCURRENT!AB18772</f>
        <v>0</v>
      </c>
      <c r="Z913" s="31">
        <f t="shared" si="444"/>
        <v>0</v>
      </c>
      <c r="AA913" s="31">
        <f>D913-Z913</f>
        <v>0</v>
      </c>
      <c r="AB913" s="39"/>
      <c r="AC913" s="32"/>
      <c r="AE913" s="128"/>
      <c r="AF913" s="128"/>
      <c r="AG913" s="128"/>
      <c r="AH913" s="128"/>
      <c r="AI913" s="128"/>
      <c r="AJ913" s="128"/>
      <c r="AK913" s="128"/>
    </row>
    <row r="914" spans="1:37" s="33" customFormat="1" ht="18" hidden="1" customHeight="1" x14ac:dyDescent="0.25">
      <c r="A914" s="40" t="s">
        <v>38</v>
      </c>
      <c r="B914" s="41">
        <f t="shared" ref="B914:AA914" si="445">SUM(B910:B913)</f>
        <v>747738.97999999986</v>
      </c>
      <c r="C914" s="41">
        <f t="shared" si="445"/>
        <v>0</v>
      </c>
      <c r="D914" s="41">
        <f t="shared" si="445"/>
        <v>747738.97999999986</v>
      </c>
      <c r="E914" s="41">
        <f t="shared" si="445"/>
        <v>0</v>
      </c>
      <c r="F914" s="41">
        <f t="shared" si="445"/>
        <v>0</v>
      </c>
      <c r="G914" s="41">
        <f t="shared" si="445"/>
        <v>0</v>
      </c>
      <c r="H914" s="41">
        <f t="shared" si="445"/>
        <v>0</v>
      </c>
      <c r="I914" s="41">
        <f t="shared" si="445"/>
        <v>0</v>
      </c>
      <c r="J914" s="41">
        <f t="shared" si="445"/>
        <v>0</v>
      </c>
      <c r="K914" s="41">
        <f t="shared" si="445"/>
        <v>0</v>
      </c>
      <c r="L914" s="41">
        <f t="shared" si="445"/>
        <v>0</v>
      </c>
      <c r="M914" s="41">
        <f t="shared" si="445"/>
        <v>0</v>
      </c>
      <c r="N914" s="41">
        <f t="shared" si="445"/>
        <v>0</v>
      </c>
      <c r="O914" s="41">
        <f t="shared" si="445"/>
        <v>0</v>
      </c>
      <c r="P914" s="41">
        <f t="shared" si="445"/>
        <v>0</v>
      </c>
      <c r="Q914" s="41">
        <f t="shared" si="445"/>
        <v>0</v>
      </c>
      <c r="R914" s="41">
        <f t="shared" si="445"/>
        <v>0</v>
      </c>
      <c r="S914" s="41">
        <f t="shared" si="445"/>
        <v>0</v>
      </c>
      <c r="T914" s="41">
        <f t="shared" si="445"/>
        <v>0</v>
      </c>
      <c r="U914" s="41">
        <f t="shared" si="445"/>
        <v>0</v>
      </c>
      <c r="V914" s="41">
        <f t="shared" si="445"/>
        <v>0</v>
      </c>
      <c r="W914" s="41">
        <f t="shared" si="445"/>
        <v>0</v>
      </c>
      <c r="X914" s="41">
        <f t="shared" si="445"/>
        <v>0</v>
      </c>
      <c r="Y914" s="41">
        <f t="shared" si="445"/>
        <v>0</v>
      </c>
      <c r="Z914" s="41">
        <f t="shared" si="445"/>
        <v>0</v>
      </c>
      <c r="AA914" s="41">
        <f t="shared" si="445"/>
        <v>747738.97999999986</v>
      </c>
      <c r="AB914" s="42">
        <f>Z914/D914</f>
        <v>0</v>
      </c>
      <c r="AC914" s="32"/>
      <c r="AE914" s="128"/>
      <c r="AF914" s="128"/>
      <c r="AG914" s="128"/>
      <c r="AH914" s="128"/>
      <c r="AI914" s="128"/>
      <c r="AJ914" s="128"/>
      <c r="AK914" s="128"/>
    </row>
    <row r="915" spans="1:37" s="33" customFormat="1" ht="18" hidden="1" customHeight="1" x14ac:dyDescent="0.25">
      <c r="A915" s="43" t="s">
        <v>39</v>
      </c>
      <c r="B915" s="31">
        <f>[1]consoCURRENT!E18776</f>
        <v>0</v>
      </c>
      <c r="C915" s="31">
        <f>[1]consoCURRENT!F18776</f>
        <v>0</v>
      </c>
      <c r="D915" s="31">
        <f>[1]consoCURRENT!G18776</f>
        <v>0</v>
      </c>
      <c r="E915" s="31">
        <f>[1]consoCURRENT!H18776</f>
        <v>0</v>
      </c>
      <c r="F915" s="31">
        <f>[1]consoCURRENT!I18776</f>
        <v>0</v>
      </c>
      <c r="G915" s="31">
        <f>[1]consoCURRENT!J18776</f>
        <v>0</v>
      </c>
      <c r="H915" s="31">
        <f>[1]consoCURRENT!K18776</f>
        <v>0</v>
      </c>
      <c r="I915" s="31">
        <f>[1]consoCURRENT!L18776</f>
        <v>0</v>
      </c>
      <c r="J915" s="31">
        <f>[1]consoCURRENT!M18776</f>
        <v>0</v>
      </c>
      <c r="K915" s="31">
        <f>[1]consoCURRENT!N18776</f>
        <v>0</v>
      </c>
      <c r="L915" s="31">
        <f>[1]consoCURRENT!O18776</f>
        <v>0</v>
      </c>
      <c r="M915" s="31">
        <f>[1]consoCURRENT!P18776</f>
        <v>0</v>
      </c>
      <c r="N915" s="31">
        <f>[1]consoCURRENT!Q18776</f>
        <v>0</v>
      </c>
      <c r="O915" s="31">
        <f>[1]consoCURRENT!R18776</f>
        <v>0</v>
      </c>
      <c r="P915" s="31">
        <f>[1]consoCURRENT!S18776</f>
        <v>0</v>
      </c>
      <c r="Q915" s="31">
        <f>[1]consoCURRENT!T18776</f>
        <v>0</v>
      </c>
      <c r="R915" s="31">
        <f>[1]consoCURRENT!U18776</f>
        <v>0</v>
      </c>
      <c r="S915" s="31">
        <f>[1]consoCURRENT!V18776</f>
        <v>0</v>
      </c>
      <c r="T915" s="31">
        <f>[1]consoCURRENT!W18776</f>
        <v>0</v>
      </c>
      <c r="U915" s="31">
        <f>[1]consoCURRENT!X18776</f>
        <v>0</v>
      </c>
      <c r="V915" s="31">
        <f>[1]consoCURRENT!Y18776</f>
        <v>0</v>
      </c>
      <c r="W915" s="31">
        <f>[1]consoCURRENT!Z18776</f>
        <v>0</v>
      </c>
      <c r="X915" s="31">
        <f>[1]consoCURRENT!AA18776</f>
        <v>0</v>
      </c>
      <c r="Y915" s="31">
        <f>[1]consoCURRENT!AB18776</f>
        <v>0</v>
      </c>
      <c r="Z915" s="31">
        <f t="shared" ref="Z915" si="446">SUM(M915:Y915)</f>
        <v>0</v>
      </c>
      <c r="AA915" s="31">
        <f>D915-Z915</f>
        <v>0</v>
      </c>
      <c r="AB915" s="39"/>
      <c r="AC915" s="32"/>
      <c r="AE915" s="128"/>
      <c r="AF915" s="128"/>
      <c r="AG915" s="128"/>
      <c r="AH915" s="128"/>
      <c r="AI915" s="128"/>
      <c r="AJ915" s="128"/>
      <c r="AK915" s="128"/>
    </row>
    <row r="916" spans="1:37" s="33" customFormat="1" ht="18" hidden="1" customHeight="1" x14ac:dyDescent="0.25">
      <c r="A916" s="40" t="s">
        <v>40</v>
      </c>
      <c r="B916" s="41">
        <f t="shared" ref="B916:AA916" si="447">B915+B914</f>
        <v>747738.97999999986</v>
      </c>
      <c r="C916" s="41">
        <f t="shared" si="447"/>
        <v>0</v>
      </c>
      <c r="D916" s="41">
        <f t="shared" si="447"/>
        <v>747738.97999999986</v>
      </c>
      <c r="E916" s="41">
        <f t="shared" si="447"/>
        <v>0</v>
      </c>
      <c r="F916" s="41">
        <f t="shared" si="447"/>
        <v>0</v>
      </c>
      <c r="G916" s="41">
        <f t="shared" si="447"/>
        <v>0</v>
      </c>
      <c r="H916" s="41">
        <f t="shared" si="447"/>
        <v>0</v>
      </c>
      <c r="I916" s="41">
        <f t="shared" si="447"/>
        <v>0</v>
      </c>
      <c r="J916" s="41">
        <f t="shared" si="447"/>
        <v>0</v>
      </c>
      <c r="K916" s="41">
        <f t="shared" si="447"/>
        <v>0</v>
      </c>
      <c r="L916" s="41">
        <f t="shared" si="447"/>
        <v>0</v>
      </c>
      <c r="M916" s="41">
        <f t="shared" si="447"/>
        <v>0</v>
      </c>
      <c r="N916" s="41">
        <f t="shared" si="447"/>
        <v>0</v>
      </c>
      <c r="O916" s="41">
        <f t="shared" si="447"/>
        <v>0</v>
      </c>
      <c r="P916" s="41">
        <f t="shared" si="447"/>
        <v>0</v>
      </c>
      <c r="Q916" s="41">
        <f t="shared" si="447"/>
        <v>0</v>
      </c>
      <c r="R916" s="41">
        <f t="shared" si="447"/>
        <v>0</v>
      </c>
      <c r="S916" s="41">
        <f t="shared" si="447"/>
        <v>0</v>
      </c>
      <c r="T916" s="41">
        <f t="shared" si="447"/>
        <v>0</v>
      </c>
      <c r="U916" s="41">
        <f t="shared" si="447"/>
        <v>0</v>
      </c>
      <c r="V916" s="41">
        <f t="shared" si="447"/>
        <v>0</v>
      </c>
      <c r="W916" s="41">
        <f t="shared" si="447"/>
        <v>0</v>
      </c>
      <c r="X916" s="41">
        <f t="shared" si="447"/>
        <v>0</v>
      </c>
      <c r="Y916" s="41">
        <f t="shared" si="447"/>
        <v>0</v>
      </c>
      <c r="Z916" s="41">
        <f t="shared" si="447"/>
        <v>0</v>
      </c>
      <c r="AA916" s="41">
        <f t="shared" si="447"/>
        <v>747738.97999999986</v>
      </c>
      <c r="AB916" s="42">
        <f>Z916/D916</f>
        <v>0</v>
      </c>
      <c r="AC916" s="44"/>
      <c r="AE916" s="128"/>
      <c r="AF916" s="128"/>
      <c r="AG916" s="128"/>
      <c r="AH916" s="128"/>
      <c r="AI916" s="128"/>
      <c r="AJ916" s="128"/>
      <c r="AK916" s="128"/>
    </row>
    <row r="917" spans="1:37" s="33" customFormat="1" ht="15" hidden="1" customHeight="1" x14ac:dyDescent="0.25">
      <c r="A917" s="34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2"/>
      <c r="AE917" s="128"/>
      <c r="AF917" s="128"/>
      <c r="AG917" s="128"/>
      <c r="AH917" s="128"/>
      <c r="AI917" s="128"/>
      <c r="AJ917" s="128"/>
      <c r="AK917" s="128"/>
    </row>
    <row r="918" spans="1:37" s="33" customFormat="1" ht="15" hidden="1" customHeight="1" x14ac:dyDescent="0.25">
      <c r="A918" s="34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>
        <f>612890.05+10000000+500000+3417120+350000+500000</f>
        <v>15380010.050000001</v>
      </c>
      <c r="AA918" s="31"/>
      <c r="AB918" s="31"/>
      <c r="AC918" s="32"/>
      <c r="AE918" s="128"/>
      <c r="AF918" s="128"/>
      <c r="AG918" s="128"/>
      <c r="AH918" s="128"/>
      <c r="AI918" s="128"/>
      <c r="AJ918" s="128"/>
      <c r="AK918" s="128"/>
    </row>
    <row r="919" spans="1:37" s="33" customFormat="1" ht="15" hidden="1" customHeight="1" x14ac:dyDescent="0.25">
      <c r="A919" s="48" t="s">
        <v>43</v>
      </c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2"/>
      <c r="AE919" s="128"/>
      <c r="AF919" s="128"/>
      <c r="AG919" s="128"/>
      <c r="AH919" s="128"/>
      <c r="AI919" s="128"/>
      <c r="AJ919" s="128"/>
      <c r="AK919" s="128"/>
    </row>
    <row r="920" spans="1:37" s="33" customFormat="1" ht="18" hidden="1" customHeight="1" x14ac:dyDescent="0.2">
      <c r="A920" s="36" t="s">
        <v>34</v>
      </c>
      <c r="B920" s="31">
        <f>[1]consoCURRENT!E18837</f>
        <v>0</v>
      </c>
      <c r="C920" s="31">
        <f>[1]consoCURRENT!F18837</f>
        <v>0</v>
      </c>
      <c r="D920" s="31">
        <f>[1]consoCURRENT!G18837</f>
        <v>0</v>
      </c>
      <c r="E920" s="31">
        <f>[1]consoCURRENT!H18837</f>
        <v>0</v>
      </c>
      <c r="F920" s="31">
        <f>[1]consoCURRENT!I18837</f>
        <v>0</v>
      </c>
      <c r="G920" s="31">
        <f>[1]consoCURRENT!J18837</f>
        <v>0</v>
      </c>
      <c r="H920" s="31">
        <f>[1]consoCURRENT!K18837</f>
        <v>0</v>
      </c>
      <c r="I920" s="31">
        <f>[1]consoCURRENT!L18837</f>
        <v>0</v>
      </c>
      <c r="J920" s="31">
        <f>[1]consoCURRENT!M18837</f>
        <v>0</v>
      </c>
      <c r="K920" s="31">
        <f>[1]consoCURRENT!N18837</f>
        <v>0</v>
      </c>
      <c r="L920" s="31">
        <f>[1]consoCURRENT!O18837</f>
        <v>0</v>
      </c>
      <c r="M920" s="31">
        <f>[1]consoCURRENT!P18837</f>
        <v>0</v>
      </c>
      <c r="N920" s="31">
        <f>[1]consoCURRENT!Q18837</f>
        <v>0</v>
      </c>
      <c r="O920" s="31">
        <f>[1]consoCURRENT!R18837</f>
        <v>0</v>
      </c>
      <c r="P920" s="31">
        <f>[1]consoCURRENT!S18837</f>
        <v>0</v>
      </c>
      <c r="Q920" s="31">
        <f>[1]consoCURRENT!T18837</f>
        <v>0</v>
      </c>
      <c r="R920" s="31">
        <f>[1]consoCURRENT!U18837</f>
        <v>0</v>
      </c>
      <c r="S920" s="31">
        <f>[1]consoCURRENT!V18837</f>
        <v>0</v>
      </c>
      <c r="T920" s="31">
        <f>[1]consoCURRENT!W18837</f>
        <v>0</v>
      </c>
      <c r="U920" s="31">
        <f>[1]consoCURRENT!X18837</f>
        <v>0</v>
      </c>
      <c r="V920" s="31">
        <f>[1]consoCURRENT!Y18837</f>
        <v>0</v>
      </c>
      <c r="W920" s="31">
        <f>[1]consoCURRENT!Z18837</f>
        <v>0</v>
      </c>
      <c r="X920" s="31">
        <f>[1]consoCURRENT!AA18837</f>
        <v>0</v>
      </c>
      <c r="Y920" s="31">
        <f>[1]consoCURRENT!AB18837</f>
        <v>0</v>
      </c>
      <c r="Z920" s="31">
        <f>SUM(M920:Y920)</f>
        <v>0</v>
      </c>
      <c r="AA920" s="31">
        <f>D920-Z920</f>
        <v>0</v>
      </c>
      <c r="AB920" s="39"/>
      <c r="AC920" s="32"/>
      <c r="AE920" s="128"/>
      <c r="AF920" s="128"/>
      <c r="AG920" s="128"/>
      <c r="AH920" s="128"/>
      <c r="AI920" s="128"/>
      <c r="AJ920" s="128"/>
      <c r="AK920" s="128"/>
    </row>
    <row r="921" spans="1:37" s="33" customFormat="1" ht="18" hidden="1" customHeight="1" x14ac:dyDescent="0.2">
      <c r="A921" s="36" t="s">
        <v>35</v>
      </c>
      <c r="B921" s="31">
        <f>[1]consoCURRENT!E18950</f>
        <v>748286.87000000058</v>
      </c>
      <c r="C921" s="31">
        <f>[1]consoCURRENT!F18950</f>
        <v>0</v>
      </c>
      <c r="D921" s="31">
        <f>[1]consoCURRENT!G18950</f>
        <v>748286.87000000058</v>
      </c>
      <c r="E921" s="31">
        <f>[1]consoCURRENT!H18950</f>
        <v>258499.83000000002</v>
      </c>
      <c r="F921" s="31">
        <f>[1]consoCURRENT!I18950</f>
        <v>0</v>
      </c>
      <c r="G921" s="31">
        <f>[1]consoCURRENT!J18950</f>
        <v>0</v>
      </c>
      <c r="H921" s="31">
        <f>[1]consoCURRENT!K18950</f>
        <v>0</v>
      </c>
      <c r="I921" s="31">
        <f>[1]consoCURRENT!L18950</f>
        <v>0</v>
      </c>
      <c r="J921" s="31">
        <f>[1]consoCURRENT!M18950</f>
        <v>0</v>
      </c>
      <c r="K921" s="31">
        <f>[1]consoCURRENT!N18950</f>
        <v>0</v>
      </c>
      <c r="L921" s="31">
        <f>[1]consoCURRENT!O18950</f>
        <v>0</v>
      </c>
      <c r="M921" s="31">
        <f>[1]consoCURRENT!P18950</f>
        <v>0</v>
      </c>
      <c r="N921" s="31">
        <f>[1]consoCURRENT!Q18950</f>
        <v>0</v>
      </c>
      <c r="O921" s="31">
        <f>[1]consoCURRENT!R18950</f>
        <v>162598.83000000002</v>
      </c>
      <c r="P921" s="31">
        <f>[1]consoCURRENT!S18950</f>
        <v>95901</v>
      </c>
      <c r="Q921" s="31">
        <f>[1]consoCURRENT!T18950</f>
        <v>0</v>
      </c>
      <c r="R921" s="31">
        <f>[1]consoCURRENT!U18950</f>
        <v>0</v>
      </c>
      <c r="S921" s="31">
        <f>[1]consoCURRENT!V18950</f>
        <v>0</v>
      </c>
      <c r="T921" s="31">
        <f>[1]consoCURRENT!W18950</f>
        <v>0</v>
      </c>
      <c r="U921" s="31">
        <f>[1]consoCURRENT!X18950</f>
        <v>0</v>
      </c>
      <c r="V921" s="31">
        <f>[1]consoCURRENT!Y18950</f>
        <v>0</v>
      </c>
      <c r="W921" s="31">
        <f>[1]consoCURRENT!Z18950</f>
        <v>0</v>
      </c>
      <c r="X921" s="31">
        <f>[1]consoCURRENT!AA18950</f>
        <v>0</v>
      </c>
      <c r="Y921" s="31">
        <f>[1]consoCURRENT!AB18950</f>
        <v>0</v>
      </c>
      <c r="Z921" s="31">
        <f t="shared" ref="Z921:Z923" si="448">SUM(M921:Y921)</f>
        <v>258499.83000000002</v>
      </c>
      <c r="AA921" s="31">
        <f>D921-Z921</f>
        <v>489787.04000000056</v>
      </c>
      <c r="AB921" s="39">
        <f>Z921/D921</f>
        <v>0.34545552028729276</v>
      </c>
      <c r="AC921" s="32"/>
      <c r="AE921" s="128"/>
      <c r="AF921" s="128"/>
      <c r="AG921" s="128"/>
      <c r="AH921" s="128"/>
      <c r="AI921" s="128"/>
      <c r="AJ921" s="128"/>
      <c r="AK921" s="128"/>
    </row>
    <row r="922" spans="1:37" s="33" customFormat="1" ht="18" hidden="1" customHeight="1" x14ac:dyDescent="0.2">
      <c r="A922" s="36" t="s">
        <v>36</v>
      </c>
      <c r="B922" s="31">
        <f>[1]consoCURRENT!E18956</f>
        <v>0</v>
      </c>
      <c r="C922" s="31">
        <f>[1]consoCURRENT!F18956</f>
        <v>0</v>
      </c>
      <c r="D922" s="31">
        <f>[1]consoCURRENT!G18956</f>
        <v>0</v>
      </c>
      <c r="E922" s="31">
        <f>[1]consoCURRENT!H18956</f>
        <v>0</v>
      </c>
      <c r="F922" s="31">
        <f>[1]consoCURRENT!I18956</f>
        <v>0</v>
      </c>
      <c r="G922" s="31">
        <f>[1]consoCURRENT!J18956</f>
        <v>0</v>
      </c>
      <c r="H922" s="31">
        <f>[1]consoCURRENT!K18956</f>
        <v>0</v>
      </c>
      <c r="I922" s="31">
        <f>[1]consoCURRENT!L18956</f>
        <v>0</v>
      </c>
      <c r="J922" s="31">
        <f>[1]consoCURRENT!M18956</f>
        <v>0</v>
      </c>
      <c r="K922" s="31">
        <f>[1]consoCURRENT!N18956</f>
        <v>0</v>
      </c>
      <c r="L922" s="31">
        <f>[1]consoCURRENT!O18956</f>
        <v>0</v>
      </c>
      <c r="M922" s="31">
        <f>[1]consoCURRENT!P18956</f>
        <v>0</v>
      </c>
      <c r="N922" s="31">
        <f>[1]consoCURRENT!Q18956</f>
        <v>0</v>
      </c>
      <c r="O922" s="31">
        <f>[1]consoCURRENT!R18956</f>
        <v>0</v>
      </c>
      <c r="P922" s="31">
        <f>[1]consoCURRENT!S18956</f>
        <v>0</v>
      </c>
      <c r="Q922" s="31">
        <f>[1]consoCURRENT!T18956</f>
        <v>0</v>
      </c>
      <c r="R922" s="31">
        <f>[1]consoCURRENT!U18956</f>
        <v>0</v>
      </c>
      <c r="S922" s="31">
        <f>[1]consoCURRENT!V18956</f>
        <v>0</v>
      </c>
      <c r="T922" s="31">
        <f>[1]consoCURRENT!W18956</f>
        <v>0</v>
      </c>
      <c r="U922" s="31">
        <f>[1]consoCURRENT!X18956</f>
        <v>0</v>
      </c>
      <c r="V922" s="31">
        <f>[1]consoCURRENT!Y18956</f>
        <v>0</v>
      </c>
      <c r="W922" s="31">
        <f>[1]consoCURRENT!Z18956</f>
        <v>0</v>
      </c>
      <c r="X922" s="31">
        <f>[1]consoCURRENT!AA18956</f>
        <v>0</v>
      </c>
      <c r="Y922" s="31">
        <f>[1]consoCURRENT!AB18956</f>
        <v>0</v>
      </c>
      <c r="Z922" s="31">
        <f t="shared" si="448"/>
        <v>0</v>
      </c>
      <c r="AA922" s="31">
        <f>D922-Z922</f>
        <v>0</v>
      </c>
      <c r="AB922" s="39"/>
      <c r="AC922" s="32"/>
      <c r="AE922" s="128"/>
      <c r="AF922" s="128"/>
      <c r="AG922" s="128"/>
      <c r="AH922" s="128"/>
      <c r="AI922" s="128"/>
      <c r="AJ922" s="128"/>
      <c r="AK922" s="128"/>
    </row>
    <row r="923" spans="1:37" s="33" customFormat="1" ht="18" hidden="1" customHeight="1" x14ac:dyDescent="0.2">
      <c r="A923" s="36" t="s">
        <v>37</v>
      </c>
      <c r="B923" s="31">
        <f>[1]consoCURRENT!E18985</f>
        <v>0</v>
      </c>
      <c r="C923" s="31">
        <f>[1]consoCURRENT!F18985</f>
        <v>0</v>
      </c>
      <c r="D923" s="31">
        <f>[1]consoCURRENT!G18985</f>
        <v>0</v>
      </c>
      <c r="E923" s="31">
        <f>[1]consoCURRENT!H18985</f>
        <v>0</v>
      </c>
      <c r="F923" s="31">
        <f>[1]consoCURRENT!I18985</f>
        <v>0</v>
      </c>
      <c r="G923" s="31">
        <f>[1]consoCURRENT!J18985</f>
        <v>0</v>
      </c>
      <c r="H923" s="31">
        <f>[1]consoCURRENT!K18985</f>
        <v>0</v>
      </c>
      <c r="I923" s="31">
        <f>[1]consoCURRENT!L18985</f>
        <v>0</v>
      </c>
      <c r="J923" s="31">
        <f>[1]consoCURRENT!M18985</f>
        <v>0</v>
      </c>
      <c r="K923" s="31">
        <f>[1]consoCURRENT!N18985</f>
        <v>0</v>
      </c>
      <c r="L923" s="31">
        <f>[1]consoCURRENT!O18985</f>
        <v>0</v>
      </c>
      <c r="M923" s="31">
        <f>[1]consoCURRENT!P18985</f>
        <v>0</v>
      </c>
      <c r="N923" s="31">
        <f>[1]consoCURRENT!Q18985</f>
        <v>0</v>
      </c>
      <c r="O923" s="31">
        <f>[1]consoCURRENT!R18985</f>
        <v>0</v>
      </c>
      <c r="P923" s="31">
        <f>[1]consoCURRENT!S18985</f>
        <v>0</v>
      </c>
      <c r="Q923" s="31">
        <f>[1]consoCURRENT!T18985</f>
        <v>0</v>
      </c>
      <c r="R923" s="31">
        <f>[1]consoCURRENT!U18985</f>
        <v>0</v>
      </c>
      <c r="S923" s="31">
        <f>[1]consoCURRENT!V18985</f>
        <v>0</v>
      </c>
      <c r="T923" s="31">
        <f>[1]consoCURRENT!W18985</f>
        <v>0</v>
      </c>
      <c r="U923" s="31">
        <f>[1]consoCURRENT!X18985</f>
        <v>0</v>
      </c>
      <c r="V923" s="31">
        <f>[1]consoCURRENT!Y18985</f>
        <v>0</v>
      </c>
      <c r="W923" s="31">
        <f>[1]consoCURRENT!Z18985</f>
        <v>0</v>
      </c>
      <c r="X923" s="31">
        <f>[1]consoCURRENT!AA18985</f>
        <v>0</v>
      </c>
      <c r="Y923" s="31">
        <f>[1]consoCURRENT!AB18985</f>
        <v>0</v>
      </c>
      <c r="Z923" s="31">
        <f t="shared" si="448"/>
        <v>0</v>
      </c>
      <c r="AA923" s="31">
        <f>D923-Z923</f>
        <v>0</v>
      </c>
      <c r="AB923" s="39"/>
      <c r="AC923" s="32"/>
      <c r="AE923" s="128"/>
      <c r="AF923" s="128"/>
      <c r="AG923" s="128"/>
      <c r="AH923" s="128"/>
      <c r="AI923" s="128"/>
      <c r="AJ923" s="128"/>
      <c r="AK923" s="128"/>
    </row>
    <row r="924" spans="1:37" s="33" customFormat="1" ht="18" hidden="1" customHeight="1" x14ac:dyDescent="0.25">
      <c r="A924" s="40" t="s">
        <v>38</v>
      </c>
      <c r="B924" s="41">
        <f t="shared" ref="B924:AA924" si="449">SUM(B920:B923)</f>
        <v>748286.87000000058</v>
      </c>
      <c r="C924" s="41">
        <f t="shared" si="449"/>
        <v>0</v>
      </c>
      <c r="D924" s="41">
        <f t="shared" si="449"/>
        <v>748286.87000000058</v>
      </c>
      <c r="E924" s="41">
        <f t="shared" si="449"/>
        <v>258499.83000000002</v>
      </c>
      <c r="F924" s="41">
        <f t="shared" si="449"/>
        <v>0</v>
      </c>
      <c r="G924" s="41">
        <f t="shared" si="449"/>
        <v>0</v>
      </c>
      <c r="H924" s="41">
        <f t="shared" si="449"/>
        <v>0</v>
      </c>
      <c r="I924" s="41">
        <f t="shared" si="449"/>
        <v>0</v>
      </c>
      <c r="J924" s="41">
        <f t="shared" si="449"/>
        <v>0</v>
      </c>
      <c r="K924" s="41">
        <f t="shared" si="449"/>
        <v>0</v>
      </c>
      <c r="L924" s="41">
        <f t="shared" si="449"/>
        <v>0</v>
      </c>
      <c r="M924" s="41">
        <f t="shared" si="449"/>
        <v>0</v>
      </c>
      <c r="N924" s="41">
        <f t="shared" si="449"/>
        <v>0</v>
      </c>
      <c r="O924" s="41">
        <f t="shared" si="449"/>
        <v>162598.83000000002</v>
      </c>
      <c r="P924" s="41">
        <f t="shared" si="449"/>
        <v>95901</v>
      </c>
      <c r="Q924" s="41">
        <f t="shared" si="449"/>
        <v>0</v>
      </c>
      <c r="R924" s="41">
        <f t="shared" si="449"/>
        <v>0</v>
      </c>
      <c r="S924" s="41">
        <f t="shared" si="449"/>
        <v>0</v>
      </c>
      <c r="T924" s="41">
        <f t="shared" si="449"/>
        <v>0</v>
      </c>
      <c r="U924" s="41">
        <f t="shared" si="449"/>
        <v>0</v>
      </c>
      <c r="V924" s="41">
        <f t="shared" si="449"/>
        <v>0</v>
      </c>
      <c r="W924" s="41">
        <f t="shared" si="449"/>
        <v>0</v>
      </c>
      <c r="X924" s="41">
        <f t="shared" si="449"/>
        <v>0</v>
      </c>
      <c r="Y924" s="41">
        <f t="shared" si="449"/>
        <v>0</v>
      </c>
      <c r="Z924" s="41">
        <f t="shared" si="449"/>
        <v>258499.83000000002</v>
      </c>
      <c r="AA924" s="41">
        <f t="shared" si="449"/>
        <v>489787.04000000056</v>
      </c>
      <c r="AB924" s="42">
        <f>Z924/D924</f>
        <v>0.34545552028729276</v>
      </c>
      <c r="AC924" s="32"/>
      <c r="AE924" s="128"/>
      <c r="AF924" s="128"/>
      <c r="AG924" s="128"/>
      <c r="AH924" s="128"/>
      <c r="AI924" s="128"/>
      <c r="AJ924" s="128"/>
      <c r="AK924" s="128"/>
    </row>
    <row r="925" spans="1:37" s="33" customFormat="1" ht="18" hidden="1" customHeight="1" x14ac:dyDescent="0.25">
      <c r="A925" s="43" t="s">
        <v>39</v>
      </c>
      <c r="B925" s="31">
        <f>[1]consoCURRENT!E18989</f>
        <v>0</v>
      </c>
      <c r="C925" s="31">
        <f>[1]consoCURRENT!F18989</f>
        <v>0</v>
      </c>
      <c r="D925" s="31">
        <f>[1]consoCURRENT!G18989</f>
        <v>0</v>
      </c>
      <c r="E925" s="31">
        <f>[1]consoCURRENT!H18989</f>
        <v>0</v>
      </c>
      <c r="F925" s="31">
        <f>[1]consoCURRENT!I18989</f>
        <v>0</v>
      </c>
      <c r="G925" s="31">
        <f>[1]consoCURRENT!J18989</f>
        <v>0</v>
      </c>
      <c r="H925" s="31">
        <f>[1]consoCURRENT!K18989</f>
        <v>0</v>
      </c>
      <c r="I925" s="31">
        <f>[1]consoCURRENT!L18989</f>
        <v>0</v>
      </c>
      <c r="J925" s="31">
        <f>[1]consoCURRENT!M18989</f>
        <v>0</v>
      </c>
      <c r="K925" s="31">
        <f>[1]consoCURRENT!N18989</f>
        <v>0</v>
      </c>
      <c r="L925" s="31">
        <f>[1]consoCURRENT!O18989</f>
        <v>0</v>
      </c>
      <c r="M925" s="31">
        <f>[1]consoCURRENT!P18989</f>
        <v>0</v>
      </c>
      <c r="N925" s="31">
        <f>[1]consoCURRENT!Q18989</f>
        <v>0</v>
      </c>
      <c r="O925" s="31">
        <f>[1]consoCURRENT!R18989</f>
        <v>0</v>
      </c>
      <c r="P925" s="31">
        <f>[1]consoCURRENT!S18989</f>
        <v>0</v>
      </c>
      <c r="Q925" s="31">
        <f>[1]consoCURRENT!T18989</f>
        <v>0</v>
      </c>
      <c r="R925" s="31">
        <f>[1]consoCURRENT!U18989</f>
        <v>0</v>
      </c>
      <c r="S925" s="31">
        <f>[1]consoCURRENT!V18989</f>
        <v>0</v>
      </c>
      <c r="T925" s="31">
        <f>[1]consoCURRENT!W18989</f>
        <v>0</v>
      </c>
      <c r="U925" s="31">
        <f>[1]consoCURRENT!X18989</f>
        <v>0</v>
      </c>
      <c r="V925" s="31">
        <f>[1]consoCURRENT!Y18989</f>
        <v>0</v>
      </c>
      <c r="W925" s="31">
        <f>[1]consoCURRENT!Z18989</f>
        <v>0</v>
      </c>
      <c r="X925" s="31">
        <f>[1]consoCURRENT!AA18989</f>
        <v>0</v>
      </c>
      <c r="Y925" s="31">
        <f>[1]consoCURRENT!AB18989</f>
        <v>0</v>
      </c>
      <c r="Z925" s="31">
        <f t="shared" ref="Z925" si="450">SUM(M925:Y925)</f>
        <v>0</v>
      </c>
      <c r="AA925" s="31">
        <f>D925-Z925</f>
        <v>0</v>
      </c>
      <c r="AB925" s="39"/>
      <c r="AC925" s="32"/>
      <c r="AE925" s="128"/>
      <c r="AF925" s="128"/>
      <c r="AG925" s="128"/>
      <c r="AH925" s="128"/>
      <c r="AI925" s="128"/>
      <c r="AJ925" s="128"/>
      <c r="AK925" s="128"/>
    </row>
    <row r="926" spans="1:37" s="33" customFormat="1" ht="18" hidden="1" customHeight="1" x14ac:dyDescent="0.25">
      <c r="A926" s="40" t="s">
        <v>40</v>
      </c>
      <c r="B926" s="41">
        <f t="shared" ref="B926:AA926" si="451">B925+B924</f>
        <v>748286.87000000058</v>
      </c>
      <c r="C926" s="41">
        <f t="shared" si="451"/>
        <v>0</v>
      </c>
      <c r="D926" s="41">
        <f t="shared" si="451"/>
        <v>748286.87000000058</v>
      </c>
      <c r="E926" s="41">
        <f t="shared" si="451"/>
        <v>258499.83000000002</v>
      </c>
      <c r="F926" s="41">
        <f t="shared" si="451"/>
        <v>0</v>
      </c>
      <c r="G926" s="41">
        <f t="shared" si="451"/>
        <v>0</v>
      </c>
      <c r="H926" s="41">
        <f t="shared" si="451"/>
        <v>0</v>
      </c>
      <c r="I926" s="41">
        <f t="shared" si="451"/>
        <v>0</v>
      </c>
      <c r="J926" s="41">
        <f t="shared" si="451"/>
        <v>0</v>
      </c>
      <c r="K926" s="41">
        <f t="shared" si="451"/>
        <v>0</v>
      </c>
      <c r="L926" s="41">
        <f t="shared" si="451"/>
        <v>0</v>
      </c>
      <c r="M926" s="41">
        <f t="shared" si="451"/>
        <v>0</v>
      </c>
      <c r="N926" s="41">
        <f t="shared" si="451"/>
        <v>0</v>
      </c>
      <c r="O926" s="41">
        <f t="shared" si="451"/>
        <v>162598.83000000002</v>
      </c>
      <c r="P926" s="41">
        <f t="shared" si="451"/>
        <v>95901</v>
      </c>
      <c r="Q926" s="41">
        <f t="shared" si="451"/>
        <v>0</v>
      </c>
      <c r="R926" s="41">
        <f t="shared" si="451"/>
        <v>0</v>
      </c>
      <c r="S926" s="41">
        <f t="shared" si="451"/>
        <v>0</v>
      </c>
      <c r="T926" s="41">
        <f t="shared" si="451"/>
        <v>0</v>
      </c>
      <c r="U926" s="41">
        <f t="shared" si="451"/>
        <v>0</v>
      </c>
      <c r="V926" s="41">
        <f t="shared" si="451"/>
        <v>0</v>
      </c>
      <c r="W926" s="41">
        <f t="shared" si="451"/>
        <v>0</v>
      </c>
      <c r="X926" s="41">
        <f t="shared" si="451"/>
        <v>0</v>
      </c>
      <c r="Y926" s="41">
        <f t="shared" si="451"/>
        <v>0</v>
      </c>
      <c r="Z926" s="41">
        <f t="shared" si="451"/>
        <v>258499.83000000002</v>
      </c>
      <c r="AA926" s="41">
        <f t="shared" si="451"/>
        <v>489787.04000000056</v>
      </c>
      <c r="AB926" s="42">
        <f>Z926/D926</f>
        <v>0.34545552028729276</v>
      </c>
      <c r="AC926" s="44"/>
      <c r="AE926" s="128"/>
      <c r="AF926" s="128"/>
      <c r="AG926" s="128"/>
      <c r="AH926" s="128"/>
      <c r="AI926" s="128"/>
      <c r="AJ926" s="128"/>
      <c r="AK926" s="128"/>
    </row>
    <row r="927" spans="1:37" s="33" customFormat="1" ht="15" hidden="1" customHeight="1" x14ac:dyDescent="0.25">
      <c r="A927" s="34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2"/>
      <c r="AE927" s="128"/>
      <c r="AF927" s="128"/>
      <c r="AG927" s="128"/>
      <c r="AH927" s="128"/>
      <c r="AI927" s="128"/>
      <c r="AJ927" s="128"/>
      <c r="AK927" s="128"/>
    </row>
    <row r="928" spans="1:37" s="33" customFormat="1" ht="15" hidden="1" customHeight="1" x14ac:dyDescent="0.25">
      <c r="A928" s="34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2"/>
      <c r="AE928" s="128"/>
      <c r="AF928" s="128"/>
      <c r="AG928" s="128"/>
      <c r="AH928" s="128"/>
      <c r="AI928" s="128"/>
      <c r="AJ928" s="128"/>
      <c r="AK928" s="128"/>
    </row>
    <row r="929" spans="1:37" s="33" customFormat="1" ht="15" hidden="1" customHeight="1" x14ac:dyDescent="0.25">
      <c r="A929" s="48" t="s">
        <v>44</v>
      </c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2"/>
      <c r="AE929" s="128"/>
      <c r="AF929" s="128"/>
      <c r="AG929" s="128"/>
      <c r="AH929" s="128"/>
      <c r="AI929" s="128"/>
      <c r="AJ929" s="128"/>
      <c r="AK929" s="128"/>
    </row>
    <row r="930" spans="1:37" s="33" customFormat="1" ht="18" hidden="1" customHeight="1" x14ac:dyDescent="0.2">
      <c r="A930" s="36" t="s">
        <v>34</v>
      </c>
      <c r="B930" s="31">
        <f>[1]consoCURRENT!E19050</f>
        <v>0</v>
      </c>
      <c r="C930" s="31">
        <f>[1]consoCURRENT!F19050</f>
        <v>0</v>
      </c>
      <c r="D930" s="31">
        <f>[1]consoCURRENT!G19050</f>
        <v>0</v>
      </c>
      <c r="E930" s="31">
        <f>[1]consoCURRENT!H19050</f>
        <v>0</v>
      </c>
      <c r="F930" s="31">
        <f>[1]consoCURRENT!I19050</f>
        <v>0</v>
      </c>
      <c r="G930" s="31">
        <f>[1]consoCURRENT!J19050</f>
        <v>0</v>
      </c>
      <c r="H930" s="31">
        <f>[1]consoCURRENT!K19050</f>
        <v>0</v>
      </c>
      <c r="I930" s="31">
        <f>[1]consoCURRENT!L19050</f>
        <v>0</v>
      </c>
      <c r="J930" s="31">
        <f>[1]consoCURRENT!M19050</f>
        <v>0</v>
      </c>
      <c r="K930" s="31">
        <f>[1]consoCURRENT!N19050</f>
        <v>0</v>
      </c>
      <c r="L930" s="31">
        <f>[1]consoCURRENT!O19050</f>
        <v>0</v>
      </c>
      <c r="M930" s="31">
        <f>[1]consoCURRENT!P19050</f>
        <v>0</v>
      </c>
      <c r="N930" s="31">
        <f>[1]consoCURRENT!Q19050</f>
        <v>0</v>
      </c>
      <c r="O930" s="31">
        <f>[1]consoCURRENT!R19050</f>
        <v>0</v>
      </c>
      <c r="P930" s="31">
        <f>[1]consoCURRENT!S19050</f>
        <v>0</v>
      </c>
      <c r="Q930" s="31">
        <f>[1]consoCURRENT!T19050</f>
        <v>0</v>
      </c>
      <c r="R930" s="31">
        <f>[1]consoCURRENT!U19050</f>
        <v>0</v>
      </c>
      <c r="S930" s="31">
        <f>[1]consoCURRENT!V19050</f>
        <v>0</v>
      </c>
      <c r="T930" s="31">
        <f>[1]consoCURRENT!W19050</f>
        <v>0</v>
      </c>
      <c r="U930" s="31">
        <f>[1]consoCURRENT!X19050</f>
        <v>0</v>
      </c>
      <c r="V930" s="31">
        <f>[1]consoCURRENT!Y19050</f>
        <v>0</v>
      </c>
      <c r="W930" s="31">
        <f>[1]consoCURRENT!Z19050</f>
        <v>0</v>
      </c>
      <c r="X930" s="31">
        <f>[1]consoCURRENT!AA19050</f>
        <v>0</v>
      </c>
      <c r="Y930" s="31">
        <f>[1]consoCURRENT!AB19050</f>
        <v>0</v>
      </c>
      <c r="Z930" s="31">
        <f>SUM(M930:Y930)</f>
        <v>0</v>
      </c>
      <c r="AA930" s="31">
        <f>D930-Z930</f>
        <v>0</v>
      </c>
      <c r="AB930" s="39"/>
      <c r="AC930" s="32"/>
      <c r="AE930" s="128"/>
      <c r="AF930" s="128"/>
      <c r="AG930" s="128"/>
      <c r="AH930" s="128"/>
      <c r="AI930" s="128"/>
      <c r="AJ930" s="128"/>
      <c r="AK930" s="128"/>
    </row>
    <row r="931" spans="1:37" s="33" customFormat="1" ht="18" hidden="1" customHeight="1" x14ac:dyDescent="0.2">
      <c r="A931" s="36" t="s">
        <v>35</v>
      </c>
      <c r="B931" s="31">
        <f>[1]consoCURRENT!E19163</f>
        <v>305199.30999999971</v>
      </c>
      <c r="C931" s="31">
        <f>[1]consoCURRENT!F19163</f>
        <v>0</v>
      </c>
      <c r="D931" s="31">
        <f>[1]consoCURRENT!G19163</f>
        <v>305199.30999999971</v>
      </c>
      <c r="E931" s="31">
        <f>[1]consoCURRENT!H19163</f>
        <v>97631.12000000001</v>
      </c>
      <c r="F931" s="31">
        <f>[1]consoCURRENT!I19163</f>
        <v>0</v>
      </c>
      <c r="G931" s="31">
        <f>[1]consoCURRENT!J19163</f>
        <v>0</v>
      </c>
      <c r="H931" s="31">
        <f>[1]consoCURRENT!K19163</f>
        <v>0</v>
      </c>
      <c r="I931" s="31">
        <f>[1]consoCURRENT!L19163</f>
        <v>0</v>
      </c>
      <c r="J931" s="31">
        <f>[1]consoCURRENT!M19163</f>
        <v>0</v>
      </c>
      <c r="K931" s="31">
        <f>[1]consoCURRENT!N19163</f>
        <v>0</v>
      </c>
      <c r="L931" s="31">
        <f>[1]consoCURRENT!O19163</f>
        <v>0</v>
      </c>
      <c r="M931" s="31">
        <f>[1]consoCURRENT!P19163</f>
        <v>0</v>
      </c>
      <c r="N931" s="31">
        <f>[1]consoCURRENT!Q19163</f>
        <v>80534.38</v>
      </c>
      <c r="O931" s="31">
        <f>[1]consoCURRENT!R19163</f>
        <v>9269.24</v>
      </c>
      <c r="P931" s="31">
        <f>[1]consoCURRENT!S19163</f>
        <v>7827.5</v>
      </c>
      <c r="Q931" s="31">
        <f>[1]consoCURRENT!T19163</f>
        <v>0</v>
      </c>
      <c r="R931" s="31">
        <f>[1]consoCURRENT!U19163</f>
        <v>0</v>
      </c>
      <c r="S931" s="31">
        <f>[1]consoCURRENT!V19163</f>
        <v>0</v>
      </c>
      <c r="T931" s="31">
        <f>[1]consoCURRENT!W19163</f>
        <v>0</v>
      </c>
      <c r="U931" s="31">
        <f>[1]consoCURRENT!X19163</f>
        <v>0</v>
      </c>
      <c r="V931" s="31">
        <f>[1]consoCURRENT!Y19163</f>
        <v>0</v>
      </c>
      <c r="W931" s="31">
        <f>[1]consoCURRENT!Z19163</f>
        <v>0</v>
      </c>
      <c r="X931" s="31">
        <f>[1]consoCURRENT!AA19163</f>
        <v>0</v>
      </c>
      <c r="Y931" s="31">
        <f>[1]consoCURRENT!AB19163</f>
        <v>0</v>
      </c>
      <c r="Z931" s="31">
        <f t="shared" ref="Z931:Z933" si="452">SUM(M931:Y931)</f>
        <v>97631.12000000001</v>
      </c>
      <c r="AA931" s="31">
        <f>D931-Z931</f>
        <v>207568.18999999971</v>
      </c>
      <c r="AB931" s="39">
        <f>Z931/D931</f>
        <v>0.3198929905837602</v>
      </c>
      <c r="AC931" s="32"/>
      <c r="AE931" s="128"/>
      <c r="AF931" s="128"/>
      <c r="AG931" s="128"/>
      <c r="AH931" s="128"/>
      <c r="AI931" s="128"/>
      <c r="AJ931" s="128"/>
      <c r="AK931" s="128"/>
    </row>
    <row r="932" spans="1:37" s="33" customFormat="1" ht="18" hidden="1" customHeight="1" x14ac:dyDescent="0.2">
      <c r="A932" s="36" t="s">
        <v>36</v>
      </c>
      <c r="B932" s="31">
        <f>[1]consoCURRENT!E19169</f>
        <v>0</v>
      </c>
      <c r="C932" s="31">
        <f>[1]consoCURRENT!F19169</f>
        <v>0</v>
      </c>
      <c r="D932" s="31">
        <f>[1]consoCURRENT!G19169</f>
        <v>0</v>
      </c>
      <c r="E932" s="31">
        <f>[1]consoCURRENT!H19169</f>
        <v>0</v>
      </c>
      <c r="F932" s="31">
        <f>[1]consoCURRENT!I19169</f>
        <v>0</v>
      </c>
      <c r="G932" s="31">
        <f>[1]consoCURRENT!J19169</f>
        <v>0</v>
      </c>
      <c r="H932" s="31">
        <f>[1]consoCURRENT!K19169</f>
        <v>0</v>
      </c>
      <c r="I932" s="31">
        <f>[1]consoCURRENT!L19169</f>
        <v>0</v>
      </c>
      <c r="J932" s="31">
        <f>[1]consoCURRENT!M19169</f>
        <v>0</v>
      </c>
      <c r="K932" s="31">
        <f>[1]consoCURRENT!N19169</f>
        <v>0</v>
      </c>
      <c r="L932" s="31">
        <f>[1]consoCURRENT!O19169</f>
        <v>0</v>
      </c>
      <c r="M932" s="31">
        <f>[1]consoCURRENT!P19169</f>
        <v>0</v>
      </c>
      <c r="N932" s="31">
        <f>[1]consoCURRENT!Q19169</f>
        <v>0</v>
      </c>
      <c r="O932" s="31">
        <f>[1]consoCURRENT!R19169</f>
        <v>0</v>
      </c>
      <c r="P932" s="31">
        <f>[1]consoCURRENT!S19169</f>
        <v>0</v>
      </c>
      <c r="Q932" s="31">
        <f>[1]consoCURRENT!T19169</f>
        <v>0</v>
      </c>
      <c r="R932" s="31">
        <f>[1]consoCURRENT!U19169</f>
        <v>0</v>
      </c>
      <c r="S932" s="31">
        <f>[1]consoCURRENT!V19169</f>
        <v>0</v>
      </c>
      <c r="T932" s="31">
        <f>[1]consoCURRENT!W19169</f>
        <v>0</v>
      </c>
      <c r="U932" s="31">
        <f>[1]consoCURRENT!X19169</f>
        <v>0</v>
      </c>
      <c r="V932" s="31">
        <f>[1]consoCURRENT!Y19169</f>
        <v>0</v>
      </c>
      <c r="W932" s="31">
        <f>[1]consoCURRENT!Z19169</f>
        <v>0</v>
      </c>
      <c r="X932" s="31">
        <f>[1]consoCURRENT!AA19169</f>
        <v>0</v>
      </c>
      <c r="Y932" s="31">
        <f>[1]consoCURRENT!AB19169</f>
        <v>0</v>
      </c>
      <c r="Z932" s="31">
        <f t="shared" si="452"/>
        <v>0</v>
      </c>
      <c r="AA932" s="31">
        <f>D932-Z932</f>
        <v>0</v>
      </c>
      <c r="AB932" s="39"/>
      <c r="AC932" s="32"/>
      <c r="AE932" s="128"/>
      <c r="AF932" s="128"/>
      <c r="AG932" s="128"/>
      <c r="AH932" s="128"/>
      <c r="AI932" s="128"/>
      <c r="AJ932" s="128"/>
      <c r="AK932" s="128"/>
    </row>
    <row r="933" spans="1:37" s="33" customFormat="1" ht="18" hidden="1" customHeight="1" x14ac:dyDescent="0.2">
      <c r="A933" s="36" t="s">
        <v>37</v>
      </c>
      <c r="B933" s="31">
        <f>[1]consoCURRENT!E19198</f>
        <v>0</v>
      </c>
      <c r="C933" s="31">
        <f>[1]consoCURRENT!F19198</f>
        <v>0</v>
      </c>
      <c r="D933" s="31">
        <f>[1]consoCURRENT!G19198</f>
        <v>0</v>
      </c>
      <c r="E933" s="31">
        <f>[1]consoCURRENT!H19198</f>
        <v>0</v>
      </c>
      <c r="F933" s="31">
        <f>[1]consoCURRENT!I19198</f>
        <v>0</v>
      </c>
      <c r="G933" s="31">
        <f>[1]consoCURRENT!J19198</f>
        <v>0</v>
      </c>
      <c r="H933" s="31">
        <f>[1]consoCURRENT!K19198</f>
        <v>0</v>
      </c>
      <c r="I933" s="31">
        <f>[1]consoCURRENT!L19198</f>
        <v>0</v>
      </c>
      <c r="J933" s="31">
        <f>[1]consoCURRENT!M19198</f>
        <v>0</v>
      </c>
      <c r="K933" s="31">
        <f>[1]consoCURRENT!N19198</f>
        <v>0</v>
      </c>
      <c r="L933" s="31">
        <f>[1]consoCURRENT!O19198</f>
        <v>0</v>
      </c>
      <c r="M933" s="31">
        <f>[1]consoCURRENT!P19198</f>
        <v>0</v>
      </c>
      <c r="N933" s="31">
        <f>[1]consoCURRENT!Q19198</f>
        <v>0</v>
      </c>
      <c r="O933" s="31">
        <f>[1]consoCURRENT!R19198</f>
        <v>0</v>
      </c>
      <c r="P933" s="31">
        <f>[1]consoCURRENT!S19198</f>
        <v>0</v>
      </c>
      <c r="Q933" s="31">
        <f>[1]consoCURRENT!T19198</f>
        <v>0</v>
      </c>
      <c r="R933" s="31">
        <f>[1]consoCURRENT!U19198</f>
        <v>0</v>
      </c>
      <c r="S933" s="31">
        <f>[1]consoCURRENT!V19198</f>
        <v>0</v>
      </c>
      <c r="T933" s="31">
        <f>[1]consoCURRENT!W19198</f>
        <v>0</v>
      </c>
      <c r="U933" s="31">
        <f>[1]consoCURRENT!X19198</f>
        <v>0</v>
      </c>
      <c r="V933" s="31">
        <f>[1]consoCURRENT!Y19198</f>
        <v>0</v>
      </c>
      <c r="W933" s="31">
        <f>[1]consoCURRENT!Z19198</f>
        <v>0</v>
      </c>
      <c r="X933" s="31">
        <f>[1]consoCURRENT!AA19198</f>
        <v>0</v>
      </c>
      <c r="Y933" s="31">
        <f>[1]consoCURRENT!AB19198</f>
        <v>0</v>
      </c>
      <c r="Z933" s="31">
        <f t="shared" si="452"/>
        <v>0</v>
      </c>
      <c r="AA933" s="31">
        <f>D933-Z933</f>
        <v>0</v>
      </c>
      <c r="AB933" s="39"/>
      <c r="AC933" s="32"/>
      <c r="AE933" s="128"/>
      <c r="AF933" s="128"/>
      <c r="AG933" s="128"/>
      <c r="AH933" s="128"/>
      <c r="AI933" s="128"/>
      <c r="AJ933" s="128"/>
      <c r="AK933" s="128"/>
    </row>
    <row r="934" spans="1:37" s="33" customFormat="1" ht="18" hidden="1" customHeight="1" x14ac:dyDescent="0.25">
      <c r="A934" s="40" t="s">
        <v>38</v>
      </c>
      <c r="B934" s="41">
        <f t="shared" ref="B934:AA934" si="453">SUM(B930:B933)</f>
        <v>305199.30999999971</v>
      </c>
      <c r="C934" s="41">
        <f t="shared" si="453"/>
        <v>0</v>
      </c>
      <c r="D934" s="41">
        <f t="shared" si="453"/>
        <v>305199.30999999971</v>
      </c>
      <c r="E934" s="41">
        <f t="shared" si="453"/>
        <v>97631.12000000001</v>
      </c>
      <c r="F934" s="41">
        <f t="shared" si="453"/>
        <v>0</v>
      </c>
      <c r="G934" s="41">
        <f t="shared" si="453"/>
        <v>0</v>
      </c>
      <c r="H934" s="41">
        <f t="shared" si="453"/>
        <v>0</v>
      </c>
      <c r="I934" s="41">
        <f t="shared" si="453"/>
        <v>0</v>
      </c>
      <c r="J934" s="41">
        <f t="shared" si="453"/>
        <v>0</v>
      </c>
      <c r="K934" s="41">
        <f t="shared" si="453"/>
        <v>0</v>
      </c>
      <c r="L934" s="41">
        <f t="shared" si="453"/>
        <v>0</v>
      </c>
      <c r="M934" s="41">
        <f t="shared" si="453"/>
        <v>0</v>
      </c>
      <c r="N934" s="41">
        <f t="shared" si="453"/>
        <v>80534.38</v>
      </c>
      <c r="O934" s="41">
        <f t="shared" si="453"/>
        <v>9269.24</v>
      </c>
      <c r="P934" s="41">
        <f t="shared" si="453"/>
        <v>7827.5</v>
      </c>
      <c r="Q934" s="41">
        <f t="shared" si="453"/>
        <v>0</v>
      </c>
      <c r="R934" s="41">
        <f t="shared" si="453"/>
        <v>0</v>
      </c>
      <c r="S934" s="41">
        <f t="shared" si="453"/>
        <v>0</v>
      </c>
      <c r="T934" s="41">
        <f t="shared" si="453"/>
        <v>0</v>
      </c>
      <c r="U934" s="41">
        <f t="shared" si="453"/>
        <v>0</v>
      </c>
      <c r="V934" s="41">
        <f t="shared" si="453"/>
        <v>0</v>
      </c>
      <c r="W934" s="41">
        <f t="shared" si="453"/>
        <v>0</v>
      </c>
      <c r="X934" s="41">
        <f t="shared" si="453"/>
        <v>0</v>
      </c>
      <c r="Y934" s="41">
        <f t="shared" si="453"/>
        <v>0</v>
      </c>
      <c r="Z934" s="41">
        <f t="shared" si="453"/>
        <v>97631.12000000001</v>
      </c>
      <c r="AA934" s="41">
        <f t="shared" si="453"/>
        <v>207568.18999999971</v>
      </c>
      <c r="AB934" s="42">
        <f>Z934/D934</f>
        <v>0.3198929905837602</v>
      </c>
      <c r="AC934" s="32"/>
      <c r="AE934" s="128"/>
      <c r="AF934" s="128"/>
      <c r="AG934" s="128"/>
      <c r="AH934" s="128"/>
      <c r="AI934" s="128"/>
      <c r="AJ934" s="128"/>
      <c r="AK934" s="128"/>
    </row>
    <row r="935" spans="1:37" s="33" customFormat="1" ht="18" hidden="1" customHeight="1" x14ac:dyDescent="0.25">
      <c r="A935" s="43" t="s">
        <v>39</v>
      </c>
      <c r="B935" s="31">
        <f>[1]consoCURRENT!E19202</f>
        <v>0</v>
      </c>
      <c r="C935" s="31">
        <f>[1]consoCURRENT!F19202</f>
        <v>0</v>
      </c>
      <c r="D935" s="31">
        <f>[1]consoCURRENT!G19202</f>
        <v>0</v>
      </c>
      <c r="E935" s="31">
        <f>[1]consoCURRENT!H19202</f>
        <v>0</v>
      </c>
      <c r="F935" s="31">
        <f>[1]consoCURRENT!I19202</f>
        <v>0</v>
      </c>
      <c r="G935" s="31">
        <f>[1]consoCURRENT!J19202</f>
        <v>0</v>
      </c>
      <c r="H935" s="31">
        <f>[1]consoCURRENT!K19202</f>
        <v>0</v>
      </c>
      <c r="I935" s="31">
        <f>[1]consoCURRENT!L19202</f>
        <v>0</v>
      </c>
      <c r="J935" s="31">
        <f>[1]consoCURRENT!M19202</f>
        <v>0</v>
      </c>
      <c r="K935" s="31">
        <f>[1]consoCURRENT!N19202</f>
        <v>0</v>
      </c>
      <c r="L935" s="31">
        <f>[1]consoCURRENT!O19202</f>
        <v>0</v>
      </c>
      <c r="M935" s="31">
        <f>[1]consoCURRENT!P19202</f>
        <v>0</v>
      </c>
      <c r="N935" s="31">
        <f>[1]consoCURRENT!Q19202</f>
        <v>0</v>
      </c>
      <c r="O935" s="31">
        <f>[1]consoCURRENT!R19202</f>
        <v>0</v>
      </c>
      <c r="P935" s="31">
        <f>[1]consoCURRENT!S19202</f>
        <v>0</v>
      </c>
      <c r="Q935" s="31">
        <f>[1]consoCURRENT!T19202</f>
        <v>0</v>
      </c>
      <c r="R935" s="31">
        <f>[1]consoCURRENT!U19202</f>
        <v>0</v>
      </c>
      <c r="S935" s="31">
        <f>[1]consoCURRENT!V19202</f>
        <v>0</v>
      </c>
      <c r="T935" s="31">
        <f>[1]consoCURRENT!W19202</f>
        <v>0</v>
      </c>
      <c r="U935" s="31">
        <f>[1]consoCURRENT!X19202</f>
        <v>0</v>
      </c>
      <c r="V935" s="31">
        <f>[1]consoCURRENT!Y19202</f>
        <v>0</v>
      </c>
      <c r="W935" s="31">
        <f>[1]consoCURRENT!Z19202</f>
        <v>0</v>
      </c>
      <c r="X935" s="31">
        <f>[1]consoCURRENT!AA19202</f>
        <v>0</v>
      </c>
      <c r="Y935" s="31">
        <f>[1]consoCURRENT!AB19202</f>
        <v>0</v>
      </c>
      <c r="Z935" s="31">
        <f t="shared" ref="Z935" si="454">SUM(M935:Y935)</f>
        <v>0</v>
      </c>
      <c r="AA935" s="31">
        <f>D935-Z935</f>
        <v>0</v>
      </c>
      <c r="AB935" s="39"/>
      <c r="AC935" s="32"/>
      <c r="AE935" s="128"/>
      <c r="AF935" s="128"/>
      <c r="AG935" s="128"/>
      <c r="AH935" s="128"/>
      <c r="AI935" s="128"/>
      <c r="AJ935" s="128"/>
      <c r="AK935" s="128"/>
    </row>
    <row r="936" spans="1:37" s="33" customFormat="1" ht="18" hidden="1" customHeight="1" x14ac:dyDescent="0.25">
      <c r="A936" s="40" t="s">
        <v>40</v>
      </c>
      <c r="B936" s="41">
        <f t="shared" ref="B936:AA936" si="455">B935+B934</f>
        <v>305199.30999999971</v>
      </c>
      <c r="C936" s="41">
        <f t="shared" si="455"/>
        <v>0</v>
      </c>
      <c r="D936" s="41">
        <f t="shared" si="455"/>
        <v>305199.30999999971</v>
      </c>
      <c r="E936" s="41">
        <f t="shared" si="455"/>
        <v>97631.12000000001</v>
      </c>
      <c r="F936" s="41">
        <f t="shared" si="455"/>
        <v>0</v>
      </c>
      <c r="G936" s="41">
        <f t="shared" si="455"/>
        <v>0</v>
      </c>
      <c r="H936" s="41">
        <f t="shared" si="455"/>
        <v>0</v>
      </c>
      <c r="I936" s="41">
        <f t="shared" si="455"/>
        <v>0</v>
      </c>
      <c r="J936" s="41">
        <f t="shared" si="455"/>
        <v>0</v>
      </c>
      <c r="K936" s="41">
        <f t="shared" si="455"/>
        <v>0</v>
      </c>
      <c r="L936" s="41">
        <f t="shared" si="455"/>
        <v>0</v>
      </c>
      <c r="M936" s="41">
        <f t="shared" si="455"/>
        <v>0</v>
      </c>
      <c r="N936" s="41">
        <f t="shared" si="455"/>
        <v>80534.38</v>
      </c>
      <c r="O936" s="41">
        <f t="shared" si="455"/>
        <v>9269.24</v>
      </c>
      <c r="P936" s="41">
        <f t="shared" si="455"/>
        <v>7827.5</v>
      </c>
      <c r="Q936" s="41">
        <f t="shared" si="455"/>
        <v>0</v>
      </c>
      <c r="R936" s="41">
        <f t="shared" si="455"/>
        <v>0</v>
      </c>
      <c r="S936" s="41">
        <f t="shared" si="455"/>
        <v>0</v>
      </c>
      <c r="T936" s="41">
        <f t="shared" si="455"/>
        <v>0</v>
      </c>
      <c r="U936" s="41">
        <f t="shared" si="455"/>
        <v>0</v>
      </c>
      <c r="V936" s="41">
        <f t="shared" si="455"/>
        <v>0</v>
      </c>
      <c r="W936" s="41">
        <f t="shared" si="455"/>
        <v>0</v>
      </c>
      <c r="X936" s="41">
        <f t="shared" si="455"/>
        <v>0</v>
      </c>
      <c r="Y936" s="41">
        <f t="shared" si="455"/>
        <v>0</v>
      </c>
      <c r="Z936" s="41">
        <f t="shared" si="455"/>
        <v>97631.12000000001</v>
      </c>
      <c r="AA936" s="41">
        <f t="shared" si="455"/>
        <v>207568.18999999971</v>
      </c>
      <c r="AB936" s="42">
        <f>Z936/D936</f>
        <v>0.3198929905837602</v>
      </c>
      <c r="AC936" s="44"/>
      <c r="AE936" s="128"/>
      <c r="AF936" s="128"/>
      <c r="AG936" s="128"/>
      <c r="AH936" s="128"/>
      <c r="AI936" s="128"/>
      <c r="AJ936" s="128"/>
      <c r="AK936" s="128"/>
    </row>
    <row r="937" spans="1:37" s="33" customFormat="1" ht="10.7" hidden="1" customHeight="1" x14ac:dyDescent="0.25">
      <c r="A937" s="34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2"/>
      <c r="AE937" s="128"/>
      <c r="AF937" s="128"/>
      <c r="AG937" s="128"/>
      <c r="AH937" s="128"/>
      <c r="AI937" s="128"/>
      <c r="AJ937" s="128"/>
      <c r="AK937" s="128"/>
    </row>
    <row r="938" spans="1:37" s="33" customFormat="1" ht="10.7" hidden="1" customHeight="1" x14ac:dyDescent="0.25">
      <c r="A938" s="48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2"/>
      <c r="AE938" s="128"/>
      <c r="AF938" s="128"/>
      <c r="AG938" s="128"/>
      <c r="AH938" s="128"/>
      <c r="AI938" s="128"/>
      <c r="AJ938" s="128"/>
      <c r="AK938" s="128"/>
    </row>
    <row r="939" spans="1:37" s="33" customFormat="1" ht="15" hidden="1" customHeight="1" x14ac:dyDescent="0.25">
      <c r="A939" s="48" t="s">
        <v>45</v>
      </c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2"/>
      <c r="AE939" s="128"/>
      <c r="AF939" s="128"/>
      <c r="AG939" s="128"/>
      <c r="AH939" s="128"/>
      <c r="AI939" s="128"/>
      <c r="AJ939" s="128"/>
      <c r="AK939" s="128"/>
    </row>
    <row r="940" spans="1:37" s="33" customFormat="1" ht="18" hidden="1" customHeight="1" x14ac:dyDescent="0.2">
      <c r="A940" s="36" t="s">
        <v>34</v>
      </c>
      <c r="B940" s="31">
        <f>[1]consoCURRENT!E19263</f>
        <v>0</v>
      </c>
      <c r="C940" s="31">
        <f>[1]consoCURRENT!F19263</f>
        <v>0</v>
      </c>
      <c r="D940" s="31">
        <f>[1]consoCURRENT!G19263</f>
        <v>0</v>
      </c>
      <c r="E940" s="31">
        <f>[1]consoCURRENT!H19263</f>
        <v>0</v>
      </c>
      <c r="F940" s="31">
        <f>[1]consoCURRENT!I19263</f>
        <v>0</v>
      </c>
      <c r="G940" s="31">
        <f>[1]consoCURRENT!J19263</f>
        <v>0</v>
      </c>
      <c r="H940" s="31">
        <f>[1]consoCURRENT!K19263</f>
        <v>0</v>
      </c>
      <c r="I940" s="31">
        <f>[1]consoCURRENT!L19263</f>
        <v>0</v>
      </c>
      <c r="J940" s="31">
        <f>[1]consoCURRENT!M19263</f>
        <v>0</v>
      </c>
      <c r="K940" s="31">
        <f>[1]consoCURRENT!N19263</f>
        <v>0</v>
      </c>
      <c r="L940" s="31">
        <f>[1]consoCURRENT!O19263</f>
        <v>0</v>
      </c>
      <c r="M940" s="31">
        <f>[1]consoCURRENT!P19263</f>
        <v>0</v>
      </c>
      <c r="N940" s="31">
        <f>[1]consoCURRENT!Q19263</f>
        <v>0</v>
      </c>
      <c r="O940" s="31">
        <f>[1]consoCURRENT!R19263</f>
        <v>0</v>
      </c>
      <c r="P940" s="31">
        <f>[1]consoCURRENT!S19263</f>
        <v>0</v>
      </c>
      <c r="Q940" s="31">
        <f>[1]consoCURRENT!T19263</f>
        <v>0</v>
      </c>
      <c r="R940" s="31">
        <f>[1]consoCURRENT!U19263</f>
        <v>0</v>
      </c>
      <c r="S940" s="31">
        <f>[1]consoCURRENT!V19263</f>
        <v>0</v>
      </c>
      <c r="T940" s="31">
        <f>[1]consoCURRENT!W19263</f>
        <v>0</v>
      </c>
      <c r="U940" s="31">
        <f>[1]consoCURRENT!X19263</f>
        <v>0</v>
      </c>
      <c r="V940" s="31">
        <f>[1]consoCURRENT!Y19263</f>
        <v>0</v>
      </c>
      <c r="W940" s="31">
        <f>[1]consoCURRENT!Z19263</f>
        <v>0</v>
      </c>
      <c r="X940" s="31">
        <f>[1]consoCURRENT!AA19263</f>
        <v>0</v>
      </c>
      <c r="Y940" s="31">
        <f>[1]consoCURRENT!AB19263</f>
        <v>0</v>
      </c>
      <c r="Z940" s="31">
        <f>SUM(M940:Y940)</f>
        <v>0</v>
      </c>
      <c r="AA940" s="31">
        <f>D940-Z940</f>
        <v>0</v>
      </c>
      <c r="AB940" s="39"/>
      <c r="AC940" s="32"/>
      <c r="AE940" s="128"/>
      <c r="AF940" s="128"/>
      <c r="AG940" s="128"/>
      <c r="AH940" s="128"/>
      <c r="AI940" s="128"/>
      <c r="AJ940" s="128"/>
      <c r="AK940" s="128"/>
    </row>
    <row r="941" spans="1:37" s="33" customFormat="1" ht="18" hidden="1" customHeight="1" x14ac:dyDescent="0.2">
      <c r="A941" s="36" t="s">
        <v>35</v>
      </c>
      <c r="B941" s="31">
        <f>[1]consoCURRENT!E19376</f>
        <v>132823.30999999994</v>
      </c>
      <c r="C941" s="31">
        <f>[1]consoCURRENT!F19376</f>
        <v>0</v>
      </c>
      <c r="D941" s="31">
        <f>[1]consoCURRENT!G19376</f>
        <v>132823.30999999994</v>
      </c>
      <c r="E941" s="31">
        <f>[1]consoCURRENT!H19376</f>
        <v>0</v>
      </c>
      <c r="F941" s="31">
        <f>[1]consoCURRENT!I19376</f>
        <v>0</v>
      </c>
      <c r="G941" s="31">
        <f>[1]consoCURRENT!J19376</f>
        <v>0</v>
      </c>
      <c r="H941" s="31">
        <f>[1]consoCURRENT!K19376</f>
        <v>0</v>
      </c>
      <c r="I941" s="31">
        <f>[1]consoCURRENT!L19376</f>
        <v>0</v>
      </c>
      <c r="J941" s="31">
        <f>[1]consoCURRENT!M19376</f>
        <v>0</v>
      </c>
      <c r="K941" s="31">
        <f>[1]consoCURRENT!N19376</f>
        <v>0</v>
      </c>
      <c r="L941" s="31">
        <f>[1]consoCURRENT!O19376</f>
        <v>0</v>
      </c>
      <c r="M941" s="31">
        <f>[1]consoCURRENT!P19376</f>
        <v>0</v>
      </c>
      <c r="N941" s="31">
        <f>[1]consoCURRENT!Q19376</f>
        <v>0</v>
      </c>
      <c r="O941" s="31">
        <f>[1]consoCURRENT!R19376</f>
        <v>0</v>
      </c>
      <c r="P941" s="31">
        <f>[1]consoCURRENT!S19376</f>
        <v>0</v>
      </c>
      <c r="Q941" s="31">
        <f>[1]consoCURRENT!T19376</f>
        <v>0</v>
      </c>
      <c r="R941" s="31">
        <f>[1]consoCURRENT!U19376</f>
        <v>0</v>
      </c>
      <c r="S941" s="31">
        <f>[1]consoCURRENT!V19376</f>
        <v>0</v>
      </c>
      <c r="T941" s="31">
        <f>[1]consoCURRENT!W19376</f>
        <v>0</v>
      </c>
      <c r="U941" s="31">
        <f>[1]consoCURRENT!X19376</f>
        <v>0</v>
      </c>
      <c r="V941" s="31">
        <f>[1]consoCURRENT!Y19376</f>
        <v>0</v>
      </c>
      <c r="W941" s="31">
        <f>[1]consoCURRENT!Z19376</f>
        <v>0</v>
      </c>
      <c r="X941" s="31">
        <f>[1]consoCURRENT!AA19376</f>
        <v>0</v>
      </c>
      <c r="Y941" s="31">
        <f>[1]consoCURRENT!AB19376</f>
        <v>0</v>
      </c>
      <c r="Z941" s="31">
        <f t="shared" ref="Z941:Z943" si="456">SUM(M941:Y941)</f>
        <v>0</v>
      </c>
      <c r="AA941" s="31">
        <f>D941-Z941</f>
        <v>132823.30999999994</v>
      </c>
      <c r="AB941" s="39">
        <f>Z941/D941</f>
        <v>0</v>
      </c>
      <c r="AC941" s="32"/>
      <c r="AE941" s="128"/>
      <c r="AF941" s="128"/>
      <c r="AG941" s="128"/>
      <c r="AH941" s="128"/>
      <c r="AI941" s="128"/>
      <c r="AJ941" s="128"/>
      <c r="AK941" s="128"/>
    </row>
    <row r="942" spans="1:37" s="33" customFormat="1" ht="18" hidden="1" customHeight="1" x14ac:dyDescent="0.2">
      <c r="A942" s="49" t="s">
        <v>36</v>
      </c>
      <c r="B942" s="50">
        <f>[1]consoCURRENT!E19382</f>
        <v>0</v>
      </c>
      <c r="C942" s="50">
        <f>[1]consoCURRENT!F19382</f>
        <v>0</v>
      </c>
      <c r="D942" s="50">
        <f>[1]consoCURRENT!G19382</f>
        <v>0</v>
      </c>
      <c r="E942" s="50">
        <f>[1]consoCURRENT!H19382</f>
        <v>0</v>
      </c>
      <c r="F942" s="50">
        <f>[1]consoCURRENT!I19382</f>
        <v>0</v>
      </c>
      <c r="G942" s="50">
        <f>[1]consoCURRENT!J19382</f>
        <v>0</v>
      </c>
      <c r="H942" s="50">
        <f>[1]consoCURRENT!K19382</f>
        <v>0</v>
      </c>
      <c r="I942" s="50">
        <f>[1]consoCURRENT!L19382</f>
        <v>0</v>
      </c>
      <c r="J942" s="50">
        <f>[1]consoCURRENT!M19382</f>
        <v>0</v>
      </c>
      <c r="K942" s="50">
        <f>[1]consoCURRENT!N19382</f>
        <v>0</v>
      </c>
      <c r="L942" s="50">
        <f>[1]consoCURRENT!O19382</f>
        <v>0</v>
      </c>
      <c r="M942" s="50">
        <f>[1]consoCURRENT!P19382</f>
        <v>0</v>
      </c>
      <c r="N942" s="50">
        <f>[1]consoCURRENT!Q19382</f>
        <v>0</v>
      </c>
      <c r="O942" s="50">
        <f>[1]consoCURRENT!R19382</f>
        <v>0</v>
      </c>
      <c r="P942" s="50">
        <f>[1]consoCURRENT!S19382</f>
        <v>0</v>
      </c>
      <c r="Q942" s="50">
        <f>[1]consoCURRENT!T19382</f>
        <v>0</v>
      </c>
      <c r="R942" s="50">
        <f>[1]consoCURRENT!U19382</f>
        <v>0</v>
      </c>
      <c r="S942" s="50">
        <f>[1]consoCURRENT!V19382</f>
        <v>0</v>
      </c>
      <c r="T942" s="50">
        <f>[1]consoCURRENT!W19382</f>
        <v>0</v>
      </c>
      <c r="U942" s="50">
        <f>[1]consoCURRENT!X19382</f>
        <v>0</v>
      </c>
      <c r="V942" s="50">
        <f>[1]consoCURRENT!Y19382</f>
        <v>0</v>
      </c>
      <c r="W942" s="50">
        <f>[1]consoCURRENT!Z19382</f>
        <v>0</v>
      </c>
      <c r="X942" s="50">
        <f>[1]consoCURRENT!AA19382</f>
        <v>0</v>
      </c>
      <c r="Y942" s="50">
        <f>[1]consoCURRENT!AB19382</f>
        <v>0</v>
      </c>
      <c r="Z942" s="50">
        <f t="shared" si="456"/>
        <v>0</v>
      </c>
      <c r="AA942" s="50">
        <f>D942-Z942</f>
        <v>0</v>
      </c>
      <c r="AB942" s="51"/>
      <c r="AC942" s="50"/>
      <c r="AE942" s="128"/>
      <c r="AF942" s="128"/>
      <c r="AG942" s="128"/>
      <c r="AH942" s="128"/>
      <c r="AI942" s="128"/>
      <c r="AJ942" s="128"/>
      <c r="AK942" s="128"/>
    </row>
    <row r="943" spans="1:37" s="33" customFormat="1" ht="18" hidden="1" customHeight="1" x14ac:dyDescent="0.2">
      <c r="A943" s="36" t="s">
        <v>37</v>
      </c>
      <c r="B943" s="31">
        <f>[1]consoCURRENT!E19411</f>
        <v>0</v>
      </c>
      <c r="C943" s="31">
        <f>[1]consoCURRENT!F19411</f>
        <v>0</v>
      </c>
      <c r="D943" s="31">
        <f>[1]consoCURRENT!G19411</f>
        <v>0</v>
      </c>
      <c r="E943" s="31">
        <f>[1]consoCURRENT!H19411</f>
        <v>0</v>
      </c>
      <c r="F943" s="31">
        <f>[1]consoCURRENT!I19411</f>
        <v>0</v>
      </c>
      <c r="G943" s="31">
        <f>[1]consoCURRENT!J19411</f>
        <v>0</v>
      </c>
      <c r="H943" s="31">
        <f>[1]consoCURRENT!K19411</f>
        <v>0</v>
      </c>
      <c r="I943" s="31">
        <f>[1]consoCURRENT!L19411</f>
        <v>0</v>
      </c>
      <c r="J943" s="31">
        <f>[1]consoCURRENT!M19411</f>
        <v>0</v>
      </c>
      <c r="K943" s="31">
        <f>[1]consoCURRENT!N19411</f>
        <v>0</v>
      </c>
      <c r="L943" s="31">
        <f>[1]consoCURRENT!O19411</f>
        <v>0</v>
      </c>
      <c r="M943" s="31">
        <f>[1]consoCURRENT!P19411</f>
        <v>0</v>
      </c>
      <c r="N943" s="31">
        <f>[1]consoCURRENT!Q19411</f>
        <v>0</v>
      </c>
      <c r="O943" s="31">
        <f>[1]consoCURRENT!R19411</f>
        <v>0</v>
      </c>
      <c r="P943" s="31">
        <f>[1]consoCURRENT!S19411</f>
        <v>0</v>
      </c>
      <c r="Q943" s="31">
        <f>[1]consoCURRENT!T19411</f>
        <v>0</v>
      </c>
      <c r="R943" s="31">
        <f>[1]consoCURRENT!U19411</f>
        <v>0</v>
      </c>
      <c r="S943" s="31">
        <f>[1]consoCURRENT!V19411</f>
        <v>0</v>
      </c>
      <c r="T943" s="31">
        <f>[1]consoCURRENT!W19411</f>
        <v>0</v>
      </c>
      <c r="U943" s="31">
        <f>[1]consoCURRENT!X19411</f>
        <v>0</v>
      </c>
      <c r="V943" s="31">
        <f>[1]consoCURRENT!Y19411</f>
        <v>0</v>
      </c>
      <c r="W943" s="31">
        <f>[1]consoCURRENT!Z19411</f>
        <v>0</v>
      </c>
      <c r="X943" s="31">
        <f>[1]consoCURRENT!AA19411</f>
        <v>0</v>
      </c>
      <c r="Y943" s="31">
        <f>[1]consoCURRENT!AB19411</f>
        <v>0</v>
      </c>
      <c r="Z943" s="31">
        <f t="shared" si="456"/>
        <v>0</v>
      </c>
      <c r="AA943" s="31">
        <f>D943-Z943</f>
        <v>0</v>
      </c>
      <c r="AB943" s="39"/>
      <c r="AC943" s="32"/>
      <c r="AE943" s="128"/>
      <c r="AF943" s="128"/>
      <c r="AG943" s="128"/>
      <c r="AH943" s="128"/>
      <c r="AI943" s="128"/>
      <c r="AJ943" s="128"/>
      <c r="AK943" s="128"/>
    </row>
    <row r="944" spans="1:37" s="33" customFormat="1" ht="18" hidden="1" customHeight="1" x14ac:dyDescent="0.25">
      <c r="A944" s="40" t="s">
        <v>38</v>
      </c>
      <c r="B944" s="41">
        <f t="shared" ref="B944:AA944" si="457">SUM(B940:B943)</f>
        <v>132823.30999999994</v>
      </c>
      <c r="C944" s="41">
        <f t="shared" si="457"/>
        <v>0</v>
      </c>
      <c r="D944" s="41">
        <f t="shared" si="457"/>
        <v>132823.30999999994</v>
      </c>
      <c r="E944" s="41">
        <f t="shared" si="457"/>
        <v>0</v>
      </c>
      <c r="F944" s="41">
        <f t="shared" si="457"/>
        <v>0</v>
      </c>
      <c r="G944" s="41">
        <f t="shared" si="457"/>
        <v>0</v>
      </c>
      <c r="H944" s="41">
        <f t="shared" si="457"/>
        <v>0</v>
      </c>
      <c r="I944" s="41">
        <f t="shared" si="457"/>
        <v>0</v>
      </c>
      <c r="J944" s="41">
        <f t="shared" si="457"/>
        <v>0</v>
      </c>
      <c r="K944" s="41">
        <f t="shared" si="457"/>
        <v>0</v>
      </c>
      <c r="L944" s="41">
        <f t="shared" si="457"/>
        <v>0</v>
      </c>
      <c r="M944" s="41">
        <f t="shared" si="457"/>
        <v>0</v>
      </c>
      <c r="N944" s="41">
        <f t="shared" si="457"/>
        <v>0</v>
      </c>
      <c r="O944" s="41">
        <f t="shared" si="457"/>
        <v>0</v>
      </c>
      <c r="P944" s="41">
        <f t="shared" si="457"/>
        <v>0</v>
      </c>
      <c r="Q944" s="41">
        <f t="shared" si="457"/>
        <v>0</v>
      </c>
      <c r="R944" s="41">
        <f t="shared" si="457"/>
        <v>0</v>
      </c>
      <c r="S944" s="41">
        <f t="shared" si="457"/>
        <v>0</v>
      </c>
      <c r="T944" s="41">
        <f t="shared" si="457"/>
        <v>0</v>
      </c>
      <c r="U944" s="41">
        <f t="shared" si="457"/>
        <v>0</v>
      </c>
      <c r="V944" s="41">
        <f t="shared" si="457"/>
        <v>0</v>
      </c>
      <c r="W944" s="41">
        <f t="shared" si="457"/>
        <v>0</v>
      </c>
      <c r="X944" s="41">
        <f t="shared" si="457"/>
        <v>0</v>
      </c>
      <c r="Y944" s="41">
        <f t="shared" si="457"/>
        <v>0</v>
      </c>
      <c r="Z944" s="41">
        <f t="shared" si="457"/>
        <v>0</v>
      </c>
      <c r="AA944" s="41">
        <f t="shared" si="457"/>
        <v>132823.30999999994</v>
      </c>
      <c r="AB944" s="42">
        <f>Z944/D944</f>
        <v>0</v>
      </c>
      <c r="AC944" s="32"/>
      <c r="AE944" s="128"/>
      <c r="AF944" s="128"/>
      <c r="AG944" s="128"/>
      <c r="AH944" s="128"/>
      <c r="AI944" s="128"/>
      <c r="AJ944" s="128"/>
      <c r="AK944" s="128"/>
    </row>
    <row r="945" spans="1:37" s="33" customFormat="1" ht="14.45" hidden="1" customHeight="1" x14ac:dyDescent="0.25">
      <c r="A945" s="43" t="s">
        <v>39</v>
      </c>
      <c r="B945" s="31">
        <f>[1]consoCURRENT!E19415</f>
        <v>0</v>
      </c>
      <c r="C945" s="31">
        <f>[1]consoCURRENT!F19415</f>
        <v>0</v>
      </c>
      <c r="D945" s="31">
        <f>[1]consoCURRENT!G19415</f>
        <v>0</v>
      </c>
      <c r="E945" s="31">
        <f>[1]consoCURRENT!H19415</f>
        <v>0</v>
      </c>
      <c r="F945" s="31">
        <f>[1]consoCURRENT!I19415</f>
        <v>0</v>
      </c>
      <c r="G945" s="31">
        <f>[1]consoCURRENT!J19415</f>
        <v>0</v>
      </c>
      <c r="H945" s="31">
        <f>[1]consoCURRENT!K19415</f>
        <v>0</v>
      </c>
      <c r="I945" s="31">
        <f>[1]consoCURRENT!L19415</f>
        <v>0</v>
      </c>
      <c r="J945" s="31">
        <f>[1]consoCURRENT!M19415</f>
        <v>0</v>
      </c>
      <c r="K945" s="31">
        <f>[1]consoCURRENT!N19415</f>
        <v>0</v>
      </c>
      <c r="L945" s="31">
        <f>[1]consoCURRENT!O19415</f>
        <v>0</v>
      </c>
      <c r="M945" s="31">
        <f>[1]consoCURRENT!P19415</f>
        <v>0</v>
      </c>
      <c r="N945" s="31">
        <f>[1]consoCURRENT!Q19415</f>
        <v>0</v>
      </c>
      <c r="O945" s="31">
        <f>[1]consoCURRENT!R19415</f>
        <v>0</v>
      </c>
      <c r="P945" s="31">
        <f>[1]consoCURRENT!S19415</f>
        <v>0</v>
      </c>
      <c r="Q945" s="31">
        <f>[1]consoCURRENT!T19415</f>
        <v>0</v>
      </c>
      <c r="R945" s="31">
        <f>[1]consoCURRENT!U19415</f>
        <v>0</v>
      </c>
      <c r="S945" s="31">
        <f>[1]consoCURRENT!V19415</f>
        <v>0</v>
      </c>
      <c r="T945" s="31">
        <f>[1]consoCURRENT!W19415</f>
        <v>0</v>
      </c>
      <c r="U945" s="31">
        <f>[1]consoCURRENT!X19415</f>
        <v>0</v>
      </c>
      <c r="V945" s="31">
        <f>[1]consoCURRENT!Y19415</f>
        <v>0</v>
      </c>
      <c r="W945" s="31">
        <f>[1]consoCURRENT!Z19415</f>
        <v>0</v>
      </c>
      <c r="X945" s="31">
        <f>[1]consoCURRENT!AA19415</f>
        <v>0</v>
      </c>
      <c r="Y945" s="31">
        <f>[1]consoCURRENT!AB19415</f>
        <v>0</v>
      </c>
      <c r="Z945" s="31">
        <f t="shared" ref="Z945" si="458">SUM(M945:Y945)</f>
        <v>0</v>
      </c>
      <c r="AA945" s="31">
        <f>D945-Z945</f>
        <v>0</v>
      </c>
      <c r="AB945" s="39"/>
      <c r="AC945" s="32"/>
      <c r="AE945" s="128"/>
      <c r="AF945" s="128"/>
      <c r="AG945" s="128"/>
      <c r="AH945" s="128"/>
      <c r="AI945" s="128"/>
      <c r="AJ945" s="128"/>
      <c r="AK945" s="128"/>
    </row>
    <row r="946" spans="1:37" s="33" customFormat="1" ht="18" hidden="1" customHeight="1" x14ac:dyDescent="0.25">
      <c r="A946" s="40" t="s">
        <v>40</v>
      </c>
      <c r="B946" s="41">
        <f t="shared" ref="B946:AA946" si="459">B945+B944</f>
        <v>132823.30999999994</v>
      </c>
      <c r="C946" s="41">
        <f t="shared" si="459"/>
        <v>0</v>
      </c>
      <c r="D946" s="41">
        <f t="shared" si="459"/>
        <v>132823.30999999994</v>
      </c>
      <c r="E946" s="41">
        <f t="shared" si="459"/>
        <v>0</v>
      </c>
      <c r="F946" s="41">
        <f t="shared" si="459"/>
        <v>0</v>
      </c>
      <c r="G946" s="41">
        <f t="shared" si="459"/>
        <v>0</v>
      </c>
      <c r="H946" s="41">
        <f t="shared" si="459"/>
        <v>0</v>
      </c>
      <c r="I946" s="41">
        <f t="shared" si="459"/>
        <v>0</v>
      </c>
      <c r="J946" s="41">
        <f t="shared" si="459"/>
        <v>0</v>
      </c>
      <c r="K946" s="41">
        <f t="shared" si="459"/>
        <v>0</v>
      </c>
      <c r="L946" s="41">
        <f t="shared" si="459"/>
        <v>0</v>
      </c>
      <c r="M946" s="41">
        <f t="shared" si="459"/>
        <v>0</v>
      </c>
      <c r="N946" s="41">
        <f t="shared" si="459"/>
        <v>0</v>
      </c>
      <c r="O946" s="41">
        <f t="shared" si="459"/>
        <v>0</v>
      </c>
      <c r="P946" s="41">
        <f t="shared" si="459"/>
        <v>0</v>
      </c>
      <c r="Q946" s="41">
        <f t="shared" si="459"/>
        <v>0</v>
      </c>
      <c r="R946" s="41">
        <f t="shared" si="459"/>
        <v>0</v>
      </c>
      <c r="S946" s="41">
        <f t="shared" si="459"/>
        <v>0</v>
      </c>
      <c r="T946" s="41">
        <f t="shared" si="459"/>
        <v>0</v>
      </c>
      <c r="U946" s="41">
        <f t="shared" si="459"/>
        <v>0</v>
      </c>
      <c r="V946" s="41">
        <f t="shared" si="459"/>
        <v>0</v>
      </c>
      <c r="W946" s="41">
        <f t="shared" si="459"/>
        <v>0</v>
      </c>
      <c r="X946" s="41">
        <f t="shared" si="459"/>
        <v>0</v>
      </c>
      <c r="Y946" s="41">
        <f t="shared" si="459"/>
        <v>0</v>
      </c>
      <c r="Z946" s="41">
        <f t="shared" si="459"/>
        <v>0</v>
      </c>
      <c r="AA946" s="41">
        <f t="shared" si="459"/>
        <v>132823.30999999994</v>
      </c>
      <c r="AB946" s="42">
        <f>Z946/D946</f>
        <v>0</v>
      </c>
      <c r="AC946" s="44"/>
      <c r="AE946" s="128"/>
      <c r="AF946" s="128"/>
      <c r="AG946" s="128"/>
      <c r="AH946" s="128"/>
      <c r="AI946" s="128"/>
      <c r="AJ946" s="128"/>
      <c r="AK946" s="128"/>
    </row>
    <row r="947" spans="1:37" s="33" customFormat="1" ht="15" hidden="1" customHeight="1" x14ac:dyDescent="0.25">
      <c r="A947" s="34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2"/>
      <c r="AE947" s="128"/>
      <c r="AF947" s="128"/>
      <c r="AG947" s="128"/>
      <c r="AH947" s="128"/>
      <c r="AI947" s="128"/>
      <c r="AJ947" s="128"/>
      <c r="AK947" s="128"/>
    </row>
    <row r="948" spans="1:37" s="33" customFormat="1" ht="15" hidden="1" customHeight="1" x14ac:dyDescent="0.25">
      <c r="A948" s="34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2"/>
      <c r="AE948" s="128"/>
      <c r="AF948" s="128"/>
      <c r="AG948" s="128"/>
      <c r="AH948" s="128"/>
      <c r="AI948" s="128"/>
      <c r="AJ948" s="128"/>
      <c r="AK948" s="128"/>
    </row>
    <row r="949" spans="1:37" s="33" customFormat="1" ht="15" hidden="1" customHeight="1" x14ac:dyDescent="0.25">
      <c r="A949" s="48" t="s">
        <v>46</v>
      </c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2"/>
      <c r="AE949" s="128"/>
      <c r="AF949" s="128"/>
      <c r="AG949" s="128"/>
      <c r="AH949" s="128"/>
      <c r="AI949" s="128"/>
      <c r="AJ949" s="128"/>
      <c r="AK949" s="128"/>
    </row>
    <row r="950" spans="1:37" s="33" customFormat="1" ht="18" hidden="1" customHeight="1" x14ac:dyDescent="0.2">
      <c r="A950" s="36" t="s">
        <v>34</v>
      </c>
      <c r="B950" s="31">
        <f>[1]consoCURRENT!E19476</f>
        <v>0</v>
      </c>
      <c r="C950" s="31">
        <f>[1]consoCURRENT!F19476</f>
        <v>0</v>
      </c>
      <c r="D950" s="31">
        <f>[1]consoCURRENT!G19476</f>
        <v>0</v>
      </c>
      <c r="E950" s="31">
        <f>[1]consoCURRENT!H19476</f>
        <v>0</v>
      </c>
      <c r="F950" s="31">
        <f>[1]consoCURRENT!I19476</f>
        <v>0</v>
      </c>
      <c r="G950" s="31">
        <f>[1]consoCURRENT!J19476</f>
        <v>0</v>
      </c>
      <c r="H950" s="31">
        <f>[1]consoCURRENT!K19476</f>
        <v>0</v>
      </c>
      <c r="I950" s="31">
        <f>[1]consoCURRENT!L19476</f>
        <v>0</v>
      </c>
      <c r="J950" s="31">
        <f>[1]consoCURRENT!M19476</f>
        <v>0</v>
      </c>
      <c r="K950" s="31">
        <f>[1]consoCURRENT!N19476</f>
        <v>0</v>
      </c>
      <c r="L950" s="31">
        <f>[1]consoCURRENT!O19476</f>
        <v>0</v>
      </c>
      <c r="M950" s="31">
        <f>[1]consoCURRENT!P19476</f>
        <v>0</v>
      </c>
      <c r="N950" s="31">
        <f>[1]consoCURRENT!Q19476</f>
        <v>0</v>
      </c>
      <c r="O950" s="31">
        <f>[1]consoCURRENT!R19476</f>
        <v>0</v>
      </c>
      <c r="P950" s="31">
        <f>[1]consoCURRENT!S19476</f>
        <v>0</v>
      </c>
      <c r="Q950" s="31">
        <f>[1]consoCURRENT!T19476</f>
        <v>0</v>
      </c>
      <c r="R950" s="31">
        <f>[1]consoCURRENT!U19476</f>
        <v>0</v>
      </c>
      <c r="S950" s="31">
        <f>[1]consoCURRENT!V19476</f>
        <v>0</v>
      </c>
      <c r="T950" s="31">
        <f>[1]consoCURRENT!W19476</f>
        <v>0</v>
      </c>
      <c r="U950" s="31">
        <f>[1]consoCURRENT!X19476</f>
        <v>0</v>
      </c>
      <c r="V950" s="31">
        <f>[1]consoCURRENT!Y19476</f>
        <v>0</v>
      </c>
      <c r="W950" s="31">
        <f>[1]consoCURRENT!Z19476</f>
        <v>0</v>
      </c>
      <c r="X950" s="31">
        <f>[1]consoCURRENT!AA19476</f>
        <v>0</v>
      </c>
      <c r="Y950" s="31">
        <f>[1]consoCURRENT!AB19476</f>
        <v>0</v>
      </c>
      <c r="Z950" s="31">
        <f>SUM(M950:Y950)</f>
        <v>0</v>
      </c>
      <c r="AA950" s="31">
        <f>D950-Z950</f>
        <v>0</v>
      </c>
      <c r="AB950" s="39"/>
      <c r="AC950" s="32"/>
      <c r="AE950" s="128"/>
      <c r="AF950" s="128"/>
      <c r="AG950" s="128"/>
      <c r="AH950" s="128"/>
      <c r="AI950" s="128"/>
      <c r="AJ950" s="128"/>
      <c r="AK950" s="128"/>
    </row>
    <row r="951" spans="1:37" s="33" customFormat="1" ht="18" hidden="1" customHeight="1" x14ac:dyDescent="0.2">
      <c r="A951" s="36" t="s">
        <v>35</v>
      </c>
      <c r="B951" s="31">
        <f>[1]consoCURRENT!E19589</f>
        <v>48314.600000000013</v>
      </c>
      <c r="C951" s="31">
        <f>[1]consoCURRENT!F19589</f>
        <v>0</v>
      </c>
      <c r="D951" s="31">
        <f>[1]consoCURRENT!G19589</f>
        <v>48314.600000000006</v>
      </c>
      <c r="E951" s="31">
        <f>[1]consoCURRENT!H19589</f>
        <v>0</v>
      </c>
      <c r="F951" s="31">
        <f>[1]consoCURRENT!I19589</f>
        <v>0</v>
      </c>
      <c r="G951" s="31">
        <f>[1]consoCURRENT!J19589</f>
        <v>0</v>
      </c>
      <c r="H951" s="31">
        <f>[1]consoCURRENT!K19589</f>
        <v>0</v>
      </c>
      <c r="I951" s="31">
        <f>[1]consoCURRENT!L19589</f>
        <v>0</v>
      </c>
      <c r="J951" s="31">
        <f>[1]consoCURRENT!M19589</f>
        <v>0</v>
      </c>
      <c r="K951" s="31">
        <f>[1]consoCURRENT!N19589</f>
        <v>0</v>
      </c>
      <c r="L951" s="31">
        <f>[1]consoCURRENT!O19589</f>
        <v>0</v>
      </c>
      <c r="M951" s="31">
        <f>[1]consoCURRENT!P19589</f>
        <v>0</v>
      </c>
      <c r="N951" s="31">
        <f>[1]consoCURRENT!Q19589</f>
        <v>0</v>
      </c>
      <c r="O951" s="31">
        <f>[1]consoCURRENT!R19589</f>
        <v>0</v>
      </c>
      <c r="P951" s="31">
        <f>[1]consoCURRENT!S19589</f>
        <v>0</v>
      </c>
      <c r="Q951" s="31">
        <f>[1]consoCURRENT!T19589</f>
        <v>0</v>
      </c>
      <c r="R951" s="31">
        <f>[1]consoCURRENT!U19589</f>
        <v>0</v>
      </c>
      <c r="S951" s="31">
        <f>[1]consoCURRENT!V19589</f>
        <v>0</v>
      </c>
      <c r="T951" s="31">
        <f>[1]consoCURRENT!W19589</f>
        <v>0</v>
      </c>
      <c r="U951" s="31">
        <f>[1]consoCURRENT!X19589</f>
        <v>0</v>
      </c>
      <c r="V951" s="31">
        <f>[1]consoCURRENT!Y19589</f>
        <v>0</v>
      </c>
      <c r="W951" s="31">
        <f>[1]consoCURRENT!Z19589</f>
        <v>0</v>
      </c>
      <c r="X951" s="31">
        <f>[1]consoCURRENT!AA19589</f>
        <v>0</v>
      </c>
      <c r="Y951" s="31">
        <f>[1]consoCURRENT!AB19589</f>
        <v>0</v>
      </c>
      <c r="Z951" s="31">
        <f t="shared" ref="Z951:Z953" si="460">SUM(M951:Y951)</f>
        <v>0</v>
      </c>
      <c r="AA951" s="31">
        <f>D951-Z951</f>
        <v>48314.600000000006</v>
      </c>
      <c r="AB951" s="39">
        <f>Z951/D951</f>
        <v>0</v>
      </c>
      <c r="AC951" s="32"/>
      <c r="AE951" s="128"/>
      <c r="AF951" s="128"/>
      <c r="AG951" s="128"/>
      <c r="AH951" s="128"/>
      <c r="AI951" s="128"/>
      <c r="AJ951" s="128"/>
      <c r="AK951" s="128"/>
    </row>
    <row r="952" spans="1:37" s="33" customFormat="1" ht="18" hidden="1" customHeight="1" x14ac:dyDescent="0.2">
      <c r="A952" s="36" t="s">
        <v>36</v>
      </c>
      <c r="B952" s="31">
        <f>[1]consoCURRENT!E19595</f>
        <v>0</v>
      </c>
      <c r="C952" s="31">
        <f>[1]consoCURRENT!F19595</f>
        <v>0</v>
      </c>
      <c r="D952" s="31">
        <f>[1]consoCURRENT!G19595</f>
        <v>0</v>
      </c>
      <c r="E952" s="31">
        <f>[1]consoCURRENT!H19595</f>
        <v>0</v>
      </c>
      <c r="F952" s="31">
        <f>[1]consoCURRENT!I19595</f>
        <v>0</v>
      </c>
      <c r="G952" s="31">
        <f>[1]consoCURRENT!J19595</f>
        <v>0</v>
      </c>
      <c r="H952" s="31">
        <f>[1]consoCURRENT!K19595</f>
        <v>0</v>
      </c>
      <c r="I952" s="31">
        <f>[1]consoCURRENT!L19595</f>
        <v>0</v>
      </c>
      <c r="J952" s="31">
        <f>[1]consoCURRENT!M19595</f>
        <v>0</v>
      </c>
      <c r="K952" s="31">
        <f>[1]consoCURRENT!N19595</f>
        <v>0</v>
      </c>
      <c r="L952" s="31">
        <f>[1]consoCURRENT!O19595</f>
        <v>0</v>
      </c>
      <c r="M952" s="31">
        <f>[1]consoCURRENT!P19595</f>
        <v>0</v>
      </c>
      <c r="N952" s="31">
        <f>[1]consoCURRENT!Q19595</f>
        <v>0</v>
      </c>
      <c r="O952" s="31">
        <f>[1]consoCURRENT!R19595</f>
        <v>0</v>
      </c>
      <c r="P952" s="31">
        <f>[1]consoCURRENT!S19595</f>
        <v>0</v>
      </c>
      <c r="Q952" s="31">
        <f>[1]consoCURRENT!T19595</f>
        <v>0</v>
      </c>
      <c r="R952" s="31">
        <f>[1]consoCURRENT!U19595</f>
        <v>0</v>
      </c>
      <c r="S952" s="31">
        <f>[1]consoCURRENT!V19595</f>
        <v>0</v>
      </c>
      <c r="T952" s="31">
        <f>[1]consoCURRENT!W19595</f>
        <v>0</v>
      </c>
      <c r="U952" s="31">
        <f>[1]consoCURRENT!X19595</f>
        <v>0</v>
      </c>
      <c r="V952" s="31">
        <f>[1]consoCURRENT!Y19595</f>
        <v>0</v>
      </c>
      <c r="W952" s="31">
        <f>[1]consoCURRENT!Z19595</f>
        <v>0</v>
      </c>
      <c r="X952" s="31">
        <f>[1]consoCURRENT!AA19595</f>
        <v>0</v>
      </c>
      <c r="Y952" s="31">
        <f>[1]consoCURRENT!AB19595</f>
        <v>0</v>
      </c>
      <c r="Z952" s="31">
        <f t="shared" si="460"/>
        <v>0</v>
      </c>
      <c r="AA952" s="31">
        <f>D952-Z952</f>
        <v>0</v>
      </c>
      <c r="AB952" s="39"/>
      <c r="AC952" s="32"/>
      <c r="AE952" s="128"/>
      <c r="AF952" s="128"/>
      <c r="AG952" s="128"/>
      <c r="AH952" s="128"/>
      <c r="AI952" s="128"/>
      <c r="AJ952" s="128"/>
      <c r="AK952" s="128"/>
    </row>
    <row r="953" spans="1:37" s="33" customFormat="1" ht="18" hidden="1" customHeight="1" x14ac:dyDescent="0.2">
      <c r="A953" s="36" t="s">
        <v>37</v>
      </c>
      <c r="B953" s="31">
        <f>[1]consoCURRENT!E19624</f>
        <v>0</v>
      </c>
      <c r="C953" s="31">
        <f>[1]consoCURRENT!F19624</f>
        <v>0</v>
      </c>
      <c r="D953" s="31">
        <f>[1]consoCURRENT!G19624</f>
        <v>0</v>
      </c>
      <c r="E953" s="31">
        <f>[1]consoCURRENT!H19624</f>
        <v>0</v>
      </c>
      <c r="F953" s="31">
        <f>[1]consoCURRENT!I19624</f>
        <v>0</v>
      </c>
      <c r="G953" s="31">
        <f>[1]consoCURRENT!J19624</f>
        <v>0</v>
      </c>
      <c r="H953" s="31">
        <f>[1]consoCURRENT!K19624</f>
        <v>0</v>
      </c>
      <c r="I953" s="31">
        <f>[1]consoCURRENT!L19624</f>
        <v>0</v>
      </c>
      <c r="J953" s="31">
        <f>[1]consoCURRENT!M19624</f>
        <v>0</v>
      </c>
      <c r="K953" s="31">
        <f>[1]consoCURRENT!N19624</f>
        <v>0</v>
      </c>
      <c r="L953" s="31">
        <f>[1]consoCURRENT!O19624</f>
        <v>0</v>
      </c>
      <c r="M953" s="31">
        <f>[1]consoCURRENT!P19624</f>
        <v>0</v>
      </c>
      <c r="N953" s="31">
        <f>[1]consoCURRENT!Q19624</f>
        <v>0</v>
      </c>
      <c r="O953" s="31">
        <f>[1]consoCURRENT!R19624</f>
        <v>0</v>
      </c>
      <c r="P953" s="31">
        <f>[1]consoCURRENT!S19624</f>
        <v>0</v>
      </c>
      <c r="Q953" s="31">
        <f>[1]consoCURRENT!T19624</f>
        <v>0</v>
      </c>
      <c r="R953" s="31">
        <f>[1]consoCURRENT!U19624</f>
        <v>0</v>
      </c>
      <c r="S953" s="31">
        <f>[1]consoCURRENT!V19624</f>
        <v>0</v>
      </c>
      <c r="T953" s="31">
        <f>[1]consoCURRENT!W19624</f>
        <v>0</v>
      </c>
      <c r="U953" s="31">
        <f>[1]consoCURRENT!X19624</f>
        <v>0</v>
      </c>
      <c r="V953" s="31">
        <f>[1]consoCURRENT!Y19624</f>
        <v>0</v>
      </c>
      <c r="W953" s="31">
        <f>[1]consoCURRENT!Z19624</f>
        <v>0</v>
      </c>
      <c r="X953" s="31">
        <f>[1]consoCURRENT!AA19624</f>
        <v>0</v>
      </c>
      <c r="Y953" s="31">
        <f>[1]consoCURRENT!AB19624</f>
        <v>0</v>
      </c>
      <c r="Z953" s="31">
        <f t="shared" si="460"/>
        <v>0</v>
      </c>
      <c r="AA953" s="31">
        <f>D953-Z953</f>
        <v>0</v>
      </c>
      <c r="AB953" s="39"/>
      <c r="AC953" s="32"/>
      <c r="AE953" s="128"/>
      <c r="AF953" s="128"/>
      <c r="AG953" s="128"/>
      <c r="AH953" s="128"/>
      <c r="AI953" s="128"/>
      <c r="AJ953" s="128"/>
      <c r="AK953" s="128"/>
    </row>
    <row r="954" spans="1:37" s="33" customFormat="1" ht="18" hidden="1" customHeight="1" x14ac:dyDescent="0.25">
      <c r="A954" s="40" t="s">
        <v>38</v>
      </c>
      <c r="B954" s="41">
        <f t="shared" ref="B954:AA954" si="461">SUM(B950:B953)</f>
        <v>48314.600000000013</v>
      </c>
      <c r="C954" s="41">
        <f t="shared" si="461"/>
        <v>0</v>
      </c>
      <c r="D954" s="41">
        <f t="shared" si="461"/>
        <v>48314.600000000006</v>
      </c>
      <c r="E954" s="41">
        <f t="shared" si="461"/>
        <v>0</v>
      </c>
      <c r="F954" s="41">
        <f t="shared" si="461"/>
        <v>0</v>
      </c>
      <c r="G954" s="41">
        <f t="shared" si="461"/>
        <v>0</v>
      </c>
      <c r="H954" s="41">
        <f t="shared" si="461"/>
        <v>0</v>
      </c>
      <c r="I954" s="41">
        <f t="shared" si="461"/>
        <v>0</v>
      </c>
      <c r="J954" s="41">
        <f t="shared" si="461"/>
        <v>0</v>
      </c>
      <c r="K954" s="41">
        <f t="shared" si="461"/>
        <v>0</v>
      </c>
      <c r="L954" s="41">
        <f t="shared" si="461"/>
        <v>0</v>
      </c>
      <c r="M954" s="41">
        <f t="shared" si="461"/>
        <v>0</v>
      </c>
      <c r="N954" s="41">
        <f t="shared" si="461"/>
        <v>0</v>
      </c>
      <c r="O954" s="41">
        <f t="shared" si="461"/>
        <v>0</v>
      </c>
      <c r="P954" s="41">
        <f t="shared" si="461"/>
        <v>0</v>
      </c>
      <c r="Q954" s="41">
        <f t="shared" si="461"/>
        <v>0</v>
      </c>
      <c r="R954" s="41">
        <f t="shared" si="461"/>
        <v>0</v>
      </c>
      <c r="S954" s="41">
        <f t="shared" si="461"/>
        <v>0</v>
      </c>
      <c r="T954" s="41">
        <f t="shared" si="461"/>
        <v>0</v>
      </c>
      <c r="U954" s="41">
        <f t="shared" si="461"/>
        <v>0</v>
      </c>
      <c r="V954" s="41">
        <f t="shared" si="461"/>
        <v>0</v>
      </c>
      <c r="W954" s="41">
        <f t="shared" si="461"/>
        <v>0</v>
      </c>
      <c r="X954" s="41">
        <f t="shared" si="461"/>
        <v>0</v>
      </c>
      <c r="Y954" s="41">
        <f t="shared" si="461"/>
        <v>0</v>
      </c>
      <c r="Z954" s="41">
        <f t="shared" si="461"/>
        <v>0</v>
      </c>
      <c r="AA954" s="41">
        <f t="shared" si="461"/>
        <v>48314.600000000006</v>
      </c>
      <c r="AB954" s="42">
        <f>Z954/D954</f>
        <v>0</v>
      </c>
      <c r="AC954" s="32"/>
      <c r="AE954" s="128"/>
      <c r="AF954" s="128"/>
      <c r="AG954" s="128"/>
      <c r="AH954" s="128"/>
      <c r="AI954" s="128"/>
      <c r="AJ954" s="128"/>
      <c r="AK954" s="128"/>
    </row>
    <row r="955" spans="1:37" s="33" customFormat="1" ht="18" hidden="1" customHeight="1" x14ac:dyDescent="0.25">
      <c r="A955" s="43" t="s">
        <v>39</v>
      </c>
      <c r="B955" s="31">
        <f>[1]consoCURRENT!E19628</f>
        <v>0</v>
      </c>
      <c r="C955" s="31">
        <f>[1]consoCURRENT!F19628</f>
        <v>0</v>
      </c>
      <c r="D955" s="31">
        <f>[1]consoCURRENT!G19628</f>
        <v>0</v>
      </c>
      <c r="E955" s="31">
        <f>[1]consoCURRENT!H19628</f>
        <v>0</v>
      </c>
      <c r="F955" s="31">
        <f>[1]consoCURRENT!I19628</f>
        <v>0</v>
      </c>
      <c r="G955" s="31">
        <f>[1]consoCURRENT!J19628</f>
        <v>0</v>
      </c>
      <c r="H955" s="31">
        <f>[1]consoCURRENT!K19628</f>
        <v>0</v>
      </c>
      <c r="I955" s="31">
        <f>[1]consoCURRENT!L19628</f>
        <v>0</v>
      </c>
      <c r="J955" s="31">
        <f>[1]consoCURRENT!M19628</f>
        <v>0</v>
      </c>
      <c r="K955" s="31">
        <f>[1]consoCURRENT!N19628</f>
        <v>0</v>
      </c>
      <c r="L955" s="31">
        <f>[1]consoCURRENT!O19628</f>
        <v>0</v>
      </c>
      <c r="M955" s="31">
        <f>[1]consoCURRENT!P19628</f>
        <v>0</v>
      </c>
      <c r="N955" s="31">
        <f>[1]consoCURRENT!Q19628</f>
        <v>0</v>
      </c>
      <c r="O955" s="31">
        <f>[1]consoCURRENT!R19628</f>
        <v>0</v>
      </c>
      <c r="P955" s="31">
        <f>[1]consoCURRENT!S19628</f>
        <v>0</v>
      </c>
      <c r="Q955" s="31">
        <f>[1]consoCURRENT!T19628</f>
        <v>0</v>
      </c>
      <c r="R955" s="31">
        <f>[1]consoCURRENT!U19628</f>
        <v>0</v>
      </c>
      <c r="S955" s="31">
        <f>[1]consoCURRENT!V19628</f>
        <v>0</v>
      </c>
      <c r="T955" s="31">
        <f>[1]consoCURRENT!W19628</f>
        <v>0</v>
      </c>
      <c r="U955" s="31">
        <f>[1]consoCURRENT!X19628</f>
        <v>0</v>
      </c>
      <c r="V955" s="31">
        <f>[1]consoCURRENT!Y19628</f>
        <v>0</v>
      </c>
      <c r="W955" s="31">
        <f>[1]consoCURRENT!Z19628</f>
        <v>0</v>
      </c>
      <c r="X955" s="31">
        <f>[1]consoCURRENT!AA19628</f>
        <v>0</v>
      </c>
      <c r="Y955" s="31">
        <f>[1]consoCURRENT!AB19628</f>
        <v>0</v>
      </c>
      <c r="Z955" s="31">
        <f t="shared" ref="Z955" si="462">SUM(M955:Y955)</f>
        <v>0</v>
      </c>
      <c r="AA955" s="31">
        <f>D955-Z955</f>
        <v>0</v>
      </c>
      <c r="AB955" s="39"/>
      <c r="AC955" s="32"/>
      <c r="AE955" s="128"/>
      <c r="AF955" s="128"/>
      <c r="AG955" s="128"/>
      <c r="AH955" s="128"/>
      <c r="AI955" s="128"/>
      <c r="AJ955" s="128"/>
      <c r="AK955" s="128"/>
    </row>
    <row r="956" spans="1:37" s="33" customFormat="1" ht="18" hidden="1" customHeight="1" x14ac:dyDescent="0.25">
      <c r="A956" s="40" t="s">
        <v>40</v>
      </c>
      <c r="B956" s="41">
        <f t="shared" ref="B956:AA956" si="463">B955+B954</f>
        <v>48314.600000000013</v>
      </c>
      <c r="C956" s="41">
        <f t="shared" si="463"/>
        <v>0</v>
      </c>
      <c r="D956" s="41">
        <f t="shared" si="463"/>
        <v>48314.600000000006</v>
      </c>
      <c r="E956" s="41">
        <f t="shared" si="463"/>
        <v>0</v>
      </c>
      <c r="F956" s="41">
        <f t="shared" si="463"/>
        <v>0</v>
      </c>
      <c r="G956" s="41">
        <f t="shared" si="463"/>
        <v>0</v>
      </c>
      <c r="H956" s="41">
        <f t="shared" si="463"/>
        <v>0</v>
      </c>
      <c r="I956" s="41">
        <f t="shared" si="463"/>
        <v>0</v>
      </c>
      <c r="J956" s="41">
        <f t="shared" si="463"/>
        <v>0</v>
      </c>
      <c r="K956" s="41">
        <f t="shared" si="463"/>
        <v>0</v>
      </c>
      <c r="L956" s="41">
        <f t="shared" si="463"/>
        <v>0</v>
      </c>
      <c r="M956" s="41">
        <f t="shared" si="463"/>
        <v>0</v>
      </c>
      <c r="N956" s="41">
        <f t="shared" si="463"/>
        <v>0</v>
      </c>
      <c r="O956" s="41">
        <f t="shared" si="463"/>
        <v>0</v>
      </c>
      <c r="P956" s="41">
        <f t="shared" si="463"/>
        <v>0</v>
      </c>
      <c r="Q956" s="41">
        <f t="shared" si="463"/>
        <v>0</v>
      </c>
      <c r="R956" s="41">
        <f t="shared" si="463"/>
        <v>0</v>
      </c>
      <c r="S956" s="41">
        <f t="shared" si="463"/>
        <v>0</v>
      </c>
      <c r="T956" s="41">
        <f t="shared" si="463"/>
        <v>0</v>
      </c>
      <c r="U956" s="41">
        <f t="shared" si="463"/>
        <v>0</v>
      </c>
      <c r="V956" s="41">
        <f t="shared" si="463"/>
        <v>0</v>
      </c>
      <c r="W956" s="41">
        <f t="shared" si="463"/>
        <v>0</v>
      </c>
      <c r="X956" s="41">
        <f t="shared" si="463"/>
        <v>0</v>
      </c>
      <c r="Y956" s="41">
        <f t="shared" si="463"/>
        <v>0</v>
      </c>
      <c r="Z956" s="41">
        <f t="shared" si="463"/>
        <v>0</v>
      </c>
      <c r="AA956" s="41">
        <f t="shared" si="463"/>
        <v>48314.600000000006</v>
      </c>
      <c r="AB956" s="42">
        <f>Z956/D956</f>
        <v>0</v>
      </c>
      <c r="AC956" s="44"/>
      <c r="AE956" s="128"/>
      <c r="AF956" s="128"/>
      <c r="AG956" s="128"/>
      <c r="AH956" s="128"/>
      <c r="AI956" s="128"/>
      <c r="AJ956" s="128"/>
      <c r="AK956" s="128"/>
    </row>
    <row r="957" spans="1:37" s="33" customFormat="1" ht="15" hidden="1" customHeight="1" x14ac:dyDescent="0.25">
      <c r="A957" s="34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2"/>
      <c r="AE957" s="128"/>
      <c r="AF957" s="128"/>
      <c r="AG957" s="128"/>
      <c r="AH957" s="128"/>
      <c r="AI957" s="128"/>
      <c r="AJ957" s="128"/>
      <c r="AK957" s="128"/>
    </row>
    <row r="958" spans="1:37" s="33" customFormat="1" ht="15" hidden="1" customHeight="1" x14ac:dyDescent="0.25">
      <c r="A958" s="34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2"/>
      <c r="AE958" s="128"/>
      <c r="AF958" s="128"/>
      <c r="AG958" s="128"/>
      <c r="AH958" s="128"/>
      <c r="AI958" s="128"/>
      <c r="AJ958" s="128"/>
      <c r="AK958" s="128"/>
    </row>
    <row r="959" spans="1:37" s="33" customFormat="1" ht="15" hidden="1" customHeight="1" x14ac:dyDescent="0.25">
      <c r="A959" s="48" t="s">
        <v>47</v>
      </c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2"/>
      <c r="AE959" s="128"/>
      <c r="AF959" s="128"/>
      <c r="AG959" s="128"/>
      <c r="AH959" s="128"/>
      <c r="AI959" s="128"/>
      <c r="AJ959" s="128"/>
      <c r="AK959" s="128"/>
    </row>
    <row r="960" spans="1:37" s="33" customFormat="1" ht="18" hidden="1" customHeight="1" x14ac:dyDescent="0.2">
      <c r="A960" s="36" t="s">
        <v>34</v>
      </c>
      <c r="B960" s="31">
        <f>[1]consoCURRENT!E19689</f>
        <v>0</v>
      </c>
      <c r="C960" s="31">
        <f>[1]consoCURRENT!F19689</f>
        <v>0</v>
      </c>
      <c r="D960" s="31">
        <f>[1]consoCURRENT!G19689</f>
        <v>0</v>
      </c>
      <c r="E960" s="31">
        <f>[1]consoCURRENT!H19689</f>
        <v>0</v>
      </c>
      <c r="F960" s="31">
        <f>[1]consoCURRENT!I19689</f>
        <v>0</v>
      </c>
      <c r="G960" s="31">
        <f>[1]consoCURRENT!J19689</f>
        <v>0</v>
      </c>
      <c r="H960" s="31">
        <f>[1]consoCURRENT!K19689</f>
        <v>0</v>
      </c>
      <c r="I960" s="31">
        <f>[1]consoCURRENT!L19689</f>
        <v>0</v>
      </c>
      <c r="J960" s="31">
        <f>[1]consoCURRENT!M19689</f>
        <v>0</v>
      </c>
      <c r="K960" s="31">
        <f>[1]consoCURRENT!N19689</f>
        <v>0</v>
      </c>
      <c r="L960" s="31">
        <f>[1]consoCURRENT!O19689</f>
        <v>0</v>
      </c>
      <c r="M960" s="31">
        <f>[1]consoCURRENT!P19689</f>
        <v>0</v>
      </c>
      <c r="N960" s="31">
        <f>[1]consoCURRENT!Q19689</f>
        <v>0</v>
      </c>
      <c r="O960" s="31">
        <f>[1]consoCURRENT!R19689</f>
        <v>0</v>
      </c>
      <c r="P960" s="31">
        <f>[1]consoCURRENT!S19689</f>
        <v>0</v>
      </c>
      <c r="Q960" s="31">
        <f>[1]consoCURRENT!T19689</f>
        <v>0</v>
      </c>
      <c r="R960" s="31">
        <f>[1]consoCURRENT!U19689</f>
        <v>0</v>
      </c>
      <c r="S960" s="31">
        <f>[1]consoCURRENT!V19689</f>
        <v>0</v>
      </c>
      <c r="T960" s="31">
        <f>[1]consoCURRENT!W19689</f>
        <v>0</v>
      </c>
      <c r="U960" s="31">
        <f>[1]consoCURRENT!X19689</f>
        <v>0</v>
      </c>
      <c r="V960" s="31">
        <f>[1]consoCURRENT!Y19689</f>
        <v>0</v>
      </c>
      <c r="W960" s="31">
        <f>[1]consoCURRENT!Z19689</f>
        <v>0</v>
      </c>
      <c r="X960" s="31">
        <f>[1]consoCURRENT!AA19689</f>
        <v>0</v>
      </c>
      <c r="Y960" s="31">
        <f>[1]consoCURRENT!AB19689</f>
        <v>0</v>
      </c>
      <c r="Z960" s="31">
        <f>SUM(M960:Y960)</f>
        <v>0</v>
      </c>
      <c r="AA960" s="31">
        <f>D960-Z960</f>
        <v>0</v>
      </c>
      <c r="AB960" s="39"/>
      <c r="AC960" s="32"/>
      <c r="AE960" s="128"/>
      <c r="AF960" s="128"/>
      <c r="AG960" s="128"/>
      <c r="AH960" s="128"/>
      <c r="AI960" s="128"/>
      <c r="AJ960" s="128"/>
      <c r="AK960" s="128"/>
    </row>
    <row r="961" spans="1:37" s="33" customFormat="1" ht="18" hidden="1" customHeight="1" x14ac:dyDescent="0.2">
      <c r="A961" s="36" t="s">
        <v>35</v>
      </c>
      <c r="B961" s="31">
        <f>[1]consoCURRENT!E19802</f>
        <v>731206.97000000032</v>
      </c>
      <c r="C961" s="31">
        <f>[1]consoCURRENT!F19802</f>
        <v>0</v>
      </c>
      <c r="D961" s="31">
        <f>[1]consoCURRENT!G19802</f>
        <v>731206.97000000032</v>
      </c>
      <c r="E961" s="31">
        <f>[1]consoCURRENT!H19802</f>
        <v>348879</v>
      </c>
      <c r="F961" s="31">
        <f>[1]consoCURRENT!I19802</f>
        <v>0</v>
      </c>
      <c r="G961" s="31">
        <f>[1]consoCURRENT!J19802</f>
        <v>0</v>
      </c>
      <c r="H961" s="31">
        <f>[1]consoCURRENT!K19802</f>
        <v>0</v>
      </c>
      <c r="I961" s="31">
        <f>[1]consoCURRENT!L19802</f>
        <v>0</v>
      </c>
      <c r="J961" s="31">
        <f>[1]consoCURRENT!M19802</f>
        <v>0</v>
      </c>
      <c r="K961" s="31">
        <f>[1]consoCURRENT!N19802</f>
        <v>0</v>
      </c>
      <c r="L961" s="31">
        <f>[1]consoCURRENT!O19802</f>
        <v>0</v>
      </c>
      <c r="M961" s="31">
        <f>[1]consoCURRENT!P19802</f>
        <v>0</v>
      </c>
      <c r="N961" s="31">
        <f>[1]consoCURRENT!Q19802</f>
        <v>0</v>
      </c>
      <c r="O961" s="31">
        <f>[1]consoCURRENT!R19802</f>
        <v>0</v>
      </c>
      <c r="P961" s="31">
        <f>[1]consoCURRENT!S19802</f>
        <v>348879</v>
      </c>
      <c r="Q961" s="31">
        <f>[1]consoCURRENT!T19802</f>
        <v>0</v>
      </c>
      <c r="R961" s="31">
        <f>[1]consoCURRENT!U19802</f>
        <v>0</v>
      </c>
      <c r="S961" s="31">
        <f>[1]consoCURRENT!V19802</f>
        <v>0</v>
      </c>
      <c r="T961" s="31">
        <f>[1]consoCURRENT!W19802</f>
        <v>0</v>
      </c>
      <c r="U961" s="31">
        <f>[1]consoCURRENT!X19802</f>
        <v>0</v>
      </c>
      <c r="V961" s="31">
        <f>[1]consoCURRENT!Y19802</f>
        <v>0</v>
      </c>
      <c r="W961" s="31">
        <f>[1]consoCURRENT!Z19802</f>
        <v>0</v>
      </c>
      <c r="X961" s="31">
        <f>[1]consoCURRENT!AA19802</f>
        <v>0</v>
      </c>
      <c r="Y961" s="31">
        <f>[1]consoCURRENT!AB19802</f>
        <v>0</v>
      </c>
      <c r="Z961" s="31">
        <f t="shared" ref="Z961:Z963" si="464">SUM(M961:Y961)</f>
        <v>348879</v>
      </c>
      <c r="AA961" s="31">
        <f>D961-Z961</f>
        <v>382327.97000000032</v>
      </c>
      <c r="AB961" s="39">
        <f>Z961/D961</f>
        <v>0.47712756348588942</v>
      </c>
      <c r="AC961" s="32"/>
      <c r="AE961" s="128"/>
      <c r="AF961" s="128"/>
      <c r="AG961" s="128"/>
      <c r="AH961" s="128"/>
      <c r="AI961" s="128"/>
      <c r="AJ961" s="128"/>
      <c r="AK961" s="128"/>
    </row>
    <row r="962" spans="1:37" s="33" customFormat="1" ht="18" hidden="1" customHeight="1" x14ac:dyDescent="0.2">
      <c r="A962" s="36" t="s">
        <v>36</v>
      </c>
      <c r="B962" s="31">
        <f>[1]consoCURRENT!E19808</f>
        <v>0</v>
      </c>
      <c r="C962" s="31">
        <f>[1]consoCURRENT!F19808</f>
        <v>0</v>
      </c>
      <c r="D962" s="31">
        <f>[1]consoCURRENT!G19808</f>
        <v>0</v>
      </c>
      <c r="E962" s="31">
        <f>[1]consoCURRENT!H19808</f>
        <v>0</v>
      </c>
      <c r="F962" s="31">
        <f>[1]consoCURRENT!I19808</f>
        <v>0</v>
      </c>
      <c r="G962" s="31">
        <f>[1]consoCURRENT!J19808</f>
        <v>0</v>
      </c>
      <c r="H962" s="31">
        <f>[1]consoCURRENT!K19808</f>
        <v>0</v>
      </c>
      <c r="I962" s="31">
        <f>[1]consoCURRENT!L19808</f>
        <v>0</v>
      </c>
      <c r="J962" s="31">
        <f>[1]consoCURRENT!M19808</f>
        <v>0</v>
      </c>
      <c r="K962" s="31">
        <f>[1]consoCURRENT!N19808</f>
        <v>0</v>
      </c>
      <c r="L962" s="31">
        <f>[1]consoCURRENT!O19808</f>
        <v>0</v>
      </c>
      <c r="M962" s="31">
        <f>[1]consoCURRENT!P19808</f>
        <v>0</v>
      </c>
      <c r="N962" s="31">
        <f>[1]consoCURRENT!Q19808</f>
        <v>0</v>
      </c>
      <c r="O962" s="31">
        <f>[1]consoCURRENT!R19808</f>
        <v>0</v>
      </c>
      <c r="P962" s="31">
        <f>[1]consoCURRENT!S19808</f>
        <v>0</v>
      </c>
      <c r="Q962" s="31">
        <f>[1]consoCURRENT!T19808</f>
        <v>0</v>
      </c>
      <c r="R962" s="31">
        <f>[1]consoCURRENT!U19808</f>
        <v>0</v>
      </c>
      <c r="S962" s="31">
        <f>[1]consoCURRENT!V19808</f>
        <v>0</v>
      </c>
      <c r="T962" s="31">
        <f>[1]consoCURRENT!W19808</f>
        <v>0</v>
      </c>
      <c r="U962" s="31">
        <f>[1]consoCURRENT!X19808</f>
        <v>0</v>
      </c>
      <c r="V962" s="31">
        <f>[1]consoCURRENT!Y19808</f>
        <v>0</v>
      </c>
      <c r="W962" s="31">
        <f>[1]consoCURRENT!Z19808</f>
        <v>0</v>
      </c>
      <c r="X962" s="31">
        <f>[1]consoCURRENT!AA19808</f>
        <v>0</v>
      </c>
      <c r="Y962" s="31">
        <f>[1]consoCURRENT!AB19808</f>
        <v>0</v>
      </c>
      <c r="Z962" s="31">
        <f t="shared" si="464"/>
        <v>0</v>
      </c>
      <c r="AA962" s="31">
        <f>D962-Z962</f>
        <v>0</v>
      </c>
      <c r="AB962" s="39"/>
      <c r="AC962" s="32"/>
      <c r="AE962" s="128"/>
      <c r="AF962" s="128"/>
      <c r="AG962" s="128"/>
      <c r="AH962" s="128"/>
      <c r="AI962" s="128"/>
      <c r="AJ962" s="128"/>
      <c r="AK962" s="128"/>
    </row>
    <row r="963" spans="1:37" s="33" customFormat="1" ht="18" hidden="1" customHeight="1" x14ac:dyDescent="0.2">
      <c r="A963" s="36" t="s">
        <v>37</v>
      </c>
      <c r="B963" s="31">
        <f>[1]consoCURRENT!E19837</f>
        <v>0</v>
      </c>
      <c r="C963" s="31">
        <f>[1]consoCURRENT!F19837</f>
        <v>0</v>
      </c>
      <c r="D963" s="31">
        <f>[1]consoCURRENT!G19837</f>
        <v>0</v>
      </c>
      <c r="E963" s="31">
        <f>[1]consoCURRENT!H19837</f>
        <v>0</v>
      </c>
      <c r="F963" s="31">
        <f>[1]consoCURRENT!I19837</f>
        <v>0</v>
      </c>
      <c r="G963" s="31">
        <f>[1]consoCURRENT!J19837</f>
        <v>0</v>
      </c>
      <c r="H963" s="31">
        <f>[1]consoCURRENT!K19837</f>
        <v>0</v>
      </c>
      <c r="I963" s="31">
        <f>[1]consoCURRENT!L19837</f>
        <v>0</v>
      </c>
      <c r="J963" s="31">
        <f>[1]consoCURRENT!M19837</f>
        <v>0</v>
      </c>
      <c r="K963" s="31">
        <f>[1]consoCURRENT!N19837</f>
        <v>0</v>
      </c>
      <c r="L963" s="31">
        <f>[1]consoCURRENT!O19837</f>
        <v>0</v>
      </c>
      <c r="M963" s="31">
        <f>[1]consoCURRENT!P19837</f>
        <v>0</v>
      </c>
      <c r="N963" s="31">
        <f>[1]consoCURRENT!Q19837</f>
        <v>0</v>
      </c>
      <c r="O963" s="31">
        <f>[1]consoCURRENT!R19837</f>
        <v>0</v>
      </c>
      <c r="P963" s="31">
        <f>[1]consoCURRENT!S19837</f>
        <v>0</v>
      </c>
      <c r="Q963" s="31">
        <f>[1]consoCURRENT!T19837</f>
        <v>0</v>
      </c>
      <c r="R963" s="31">
        <f>[1]consoCURRENT!U19837</f>
        <v>0</v>
      </c>
      <c r="S963" s="31">
        <f>[1]consoCURRENT!V19837</f>
        <v>0</v>
      </c>
      <c r="T963" s="31">
        <f>[1]consoCURRENT!W19837</f>
        <v>0</v>
      </c>
      <c r="U963" s="31">
        <f>[1]consoCURRENT!X19837</f>
        <v>0</v>
      </c>
      <c r="V963" s="31">
        <f>[1]consoCURRENT!Y19837</f>
        <v>0</v>
      </c>
      <c r="W963" s="31">
        <f>[1]consoCURRENT!Z19837</f>
        <v>0</v>
      </c>
      <c r="X963" s="31">
        <f>[1]consoCURRENT!AA19837</f>
        <v>0</v>
      </c>
      <c r="Y963" s="31">
        <f>[1]consoCURRENT!AB19837</f>
        <v>0</v>
      </c>
      <c r="Z963" s="31">
        <f t="shared" si="464"/>
        <v>0</v>
      </c>
      <c r="AA963" s="31">
        <f>D963-Z963</f>
        <v>0</v>
      </c>
      <c r="AB963" s="39"/>
      <c r="AC963" s="32"/>
      <c r="AE963" s="128"/>
      <c r="AF963" s="128"/>
      <c r="AG963" s="128"/>
      <c r="AH963" s="128"/>
      <c r="AI963" s="128"/>
      <c r="AJ963" s="128"/>
      <c r="AK963" s="128"/>
    </row>
    <row r="964" spans="1:37" s="33" customFormat="1" ht="18" hidden="1" customHeight="1" x14ac:dyDescent="0.25">
      <c r="A964" s="40" t="s">
        <v>38</v>
      </c>
      <c r="B964" s="41">
        <f t="shared" ref="B964:AA964" si="465">SUM(B960:B963)</f>
        <v>731206.97000000032</v>
      </c>
      <c r="C964" s="41">
        <f t="shared" si="465"/>
        <v>0</v>
      </c>
      <c r="D964" s="41">
        <f t="shared" si="465"/>
        <v>731206.97000000032</v>
      </c>
      <c r="E964" s="41">
        <f t="shared" si="465"/>
        <v>348879</v>
      </c>
      <c r="F964" s="41">
        <f t="shared" si="465"/>
        <v>0</v>
      </c>
      <c r="G964" s="41">
        <f t="shared" si="465"/>
        <v>0</v>
      </c>
      <c r="H964" s="41">
        <f t="shared" si="465"/>
        <v>0</v>
      </c>
      <c r="I964" s="41">
        <f t="shared" si="465"/>
        <v>0</v>
      </c>
      <c r="J964" s="41">
        <f t="shared" si="465"/>
        <v>0</v>
      </c>
      <c r="K964" s="41">
        <f t="shared" si="465"/>
        <v>0</v>
      </c>
      <c r="L964" s="41">
        <f t="shared" si="465"/>
        <v>0</v>
      </c>
      <c r="M964" s="41">
        <f t="shared" si="465"/>
        <v>0</v>
      </c>
      <c r="N964" s="41">
        <f t="shared" si="465"/>
        <v>0</v>
      </c>
      <c r="O964" s="41">
        <f t="shared" si="465"/>
        <v>0</v>
      </c>
      <c r="P964" s="41">
        <f t="shared" si="465"/>
        <v>348879</v>
      </c>
      <c r="Q964" s="41">
        <f t="shared" si="465"/>
        <v>0</v>
      </c>
      <c r="R964" s="41">
        <f t="shared" si="465"/>
        <v>0</v>
      </c>
      <c r="S964" s="41">
        <f t="shared" si="465"/>
        <v>0</v>
      </c>
      <c r="T964" s="41">
        <f t="shared" si="465"/>
        <v>0</v>
      </c>
      <c r="U964" s="41">
        <f t="shared" si="465"/>
        <v>0</v>
      </c>
      <c r="V964" s="41">
        <f t="shared" si="465"/>
        <v>0</v>
      </c>
      <c r="W964" s="41">
        <f t="shared" si="465"/>
        <v>0</v>
      </c>
      <c r="X964" s="41">
        <f t="shared" si="465"/>
        <v>0</v>
      </c>
      <c r="Y964" s="41">
        <f t="shared" si="465"/>
        <v>0</v>
      </c>
      <c r="Z964" s="41">
        <f t="shared" si="465"/>
        <v>348879</v>
      </c>
      <c r="AA964" s="41">
        <f t="shared" si="465"/>
        <v>382327.97000000032</v>
      </c>
      <c r="AB964" s="42">
        <f>Z964/D964</f>
        <v>0.47712756348588942</v>
      </c>
      <c r="AC964" s="32"/>
      <c r="AE964" s="128"/>
      <c r="AF964" s="128"/>
      <c r="AG964" s="128"/>
      <c r="AH964" s="128"/>
      <c r="AI964" s="128"/>
      <c r="AJ964" s="128"/>
      <c r="AK964" s="128"/>
    </row>
    <row r="965" spans="1:37" s="33" customFormat="1" ht="18" hidden="1" customHeight="1" x14ac:dyDescent="0.25">
      <c r="A965" s="43" t="s">
        <v>39</v>
      </c>
      <c r="B965" s="31">
        <f>[1]consoCURRENT!E19841</f>
        <v>0</v>
      </c>
      <c r="C965" s="31">
        <f>[1]consoCURRENT!F19841</f>
        <v>0</v>
      </c>
      <c r="D965" s="31">
        <f>[1]consoCURRENT!G19841</f>
        <v>0</v>
      </c>
      <c r="E965" s="31">
        <f>[1]consoCURRENT!H19841</f>
        <v>0</v>
      </c>
      <c r="F965" s="31">
        <f>[1]consoCURRENT!I19841</f>
        <v>0</v>
      </c>
      <c r="G965" s="31">
        <f>[1]consoCURRENT!J19841</f>
        <v>0</v>
      </c>
      <c r="H965" s="31">
        <f>[1]consoCURRENT!K19841</f>
        <v>0</v>
      </c>
      <c r="I965" s="31">
        <f>[1]consoCURRENT!L19841</f>
        <v>0</v>
      </c>
      <c r="J965" s="31">
        <f>[1]consoCURRENT!M19841</f>
        <v>0</v>
      </c>
      <c r="K965" s="31">
        <f>[1]consoCURRENT!N19841</f>
        <v>0</v>
      </c>
      <c r="L965" s="31">
        <f>[1]consoCURRENT!O19841</f>
        <v>0</v>
      </c>
      <c r="M965" s="31">
        <f>[1]consoCURRENT!P19841</f>
        <v>0</v>
      </c>
      <c r="N965" s="31">
        <f>[1]consoCURRENT!Q19841</f>
        <v>0</v>
      </c>
      <c r="O965" s="31">
        <f>[1]consoCURRENT!R19841</f>
        <v>0</v>
      </c>
      <c r="P965" s="31">
        <f>[1]consoCURRENT!S19841</f>
        <v>0</v>
      </c>
      <c r="Q965" s="31">
        <f>[1]consoCURRENT!T19841</f>
        <v>0</v>
      </c>
      <c r="R965" s="31">
        <f>[1]consoCURRENT!U19841</f>
        <v>0</v>
      </c>
      <c r="S965" s="31">
        <f>[1]consoCURRENT!V19841</f>
        <v>0</v>
      </c>
      <c r="T965" s="31">
        <f>[1]consoCURRENT!W19841</f>
        <v>0</v>
      </c>
      <c r="U965" s="31">
        <f>[1]consoCURRENT!X19841</f>
        <v>0</v>
      </c>
      <c r="V965" s="31">
        <f>[1]consoCURRENT!Y19841</f>
        <v>0</v>
      </c>
      <c r="W965" s="31">
        <f>[1]consoCURRENT!Z19841</f>
        <v>0</v>
      </c>
      <c r="X965" s="31">
        <f>[1]consoCURRENT!AA19841</f>
        <v>0</v>
      </c>
      <c r="Y965" s="31">
        <f>[1]consoCURRENT!AB19841</f>
        <v>0</v>
      </c>
      <c r="Z965" s="31">
        <f t="shared" ref="Z965" si="466">SUM(M965:Y965)</f>
        <v>0</v>
      </c>
      <c r="AA965" s="31">
        <f>D965-Z965</f>
        <v>0</v>
      </c>
      <c r="AB965" s="39"/>
      <c r="AC965" s="32"/>
      <c r="AE965" s="128"/>
      <c r="AF965" s="128"/>
      <c r="AG965" s="128"/>
      <c r="AH965" s="128"/>
      <c r="AI965" s="128"/>
      <c r="AJ965" s="128"/>
      <c r="AK965" s="128"/>
    </row>
    <row r="966" spans="1:37" s="33" customFormat="1" ht="18" hidden="1" customHeight="1" x14ac:dyDescent="0.25">
      <c r="A966" s="40" t="s">
        <v>40</v>
      </c>
      <c r="B966" s="41">
        <f t="shared" ref="B966:AA966" si="467">B965+B964</f>
        <v>731206.97000000032</v>
      </c>
      <c r="C966" s="41">
        <f t="shared" si="467"/>
        <v>0</v>
      </c>
      <c r="D966" s="41">
        <f t="shared" si="467"/>
        <v>731206.97000000032</v>
      </c>
      <c r="E966" s="41">
        <f t="shared" si="467"/>
        <v>348879</v>
      </c>
      <c r="F966" s="41">
        <f t="shared" si="467"/>
        <v>0</v>
      </c>
      <c r="G966" s="41">
        <f t="shared" si="467"/>
        <v>0</v>
      </c>
      <c r="H966" s="41">
        <f t="shared" si="467"/>
        <v>0</v>
      </c>
      <c r="I966" s="41">
        <f t="shared" si="467"/>
        <v>0</v>
      </c>
      <c r="J966" s="41">
        <f t="shared" si="467"/>
        <v>0</v>
      </c>
      <c r="K966" s="41">
        <f t="shared" si="467"/>
        <v>0</v>
      </c>
      <c r="L966" s="41">
        <f t="shared" si="467"/>
        <v>0</v>
      </c>
      <c r="M966" s="41">
        <f t="shared" si="467"/>
        <v>0</v>
      </c>
      <c r="N966" s="41">
        <f t="shared" si="467"/>
        <v>0</v>
      </c>
      <c r="O966" s="41">
        <f t="shared" si="467"/>
        <v>0</v>
      </c>
      <c r="P966" s="41">
        <f t="shared" si="467"/>
        <v>348879</v>
      </c>
      <c r="Q966" s="41">
        <f t="shared" si="467"/>
        <v>0</v>
      </c>
      <c r="R966" s="41">
        <f t="shared" si="467"/>
        <v>0</v>
      </c>
      <c r="S966" s="41">
        <f t="shared" si="467"/>
        <v>0</v>
      </c>
      <c r="T966" s="41">
        <f t="shared" si="467"/>
        <v>0</v>
      </c>
      <c r="U966" s="41">
        <f t="shared" si="467"/>
        <v>0</v>
      </c>
      <c r="V966" s="41">
        <f t="shared" si="467"/>
        <v>0</v>
      </c>
      <c r="W966" s="41">
        <f t="shared" si="467"/>
        <v>0</v>
      </c>
      <c r="X966" s="41">
        <f t="shared" si="467"/>
        <v>0</v>
      </c>
      <c r="Y966" s="41">
        <f t="shared" si="467"/>
        <v>0</v>
      </c>
      <c r="Z966" s="41">
        <f t="shared" si="467"/>
        <v>348879</v>
      </c>
      <c r="AA966" s="41">
        <f t="shared" si="467"/>
        <v>382327.97000000032</v>
      </c>
      <c r="AB966" s="42">
        <f>Z966/D966</f>
        <v>0.47712756348588942</v>
      </c>
      <c r="AC966" s="44"/>
      <c r="AE966" s="128"/>
      <c r="AF966" s="128"/>
      <c r="AG966" s="128"/>
      <c r="AH966" s="128"/>
      <c r="AI966" s="128"/>
      <c r="AJ966" s="128"/>
      <c r="AK966" s="128"/>
    </row>
    <row r="967" spans="1:37" s="33" customFormat="1" ht="15" hidden="1" customHeight="1" x14ac:dyDescent="0.25">
      <c r="A967" s="34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2"/>
      <c r="AE967" s="128"/>
      <c r="AF967" s="128"/>
      <c r="AG967" s="128"/>
      <c r="AH967" s="128"/>
      <c r="AI967" s="128"/>
      <c r="AJ967" s="128"/>
      <c r="AK967" s="128"/>
    </row>
    <row r="968" spans="1:37" s="33" customFormat="1" ht="15" hidden="1" customHeight="1" x14ac:dyDescent="0.25">
      <c r="A968" s="34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2"/>
      <c r="AE968" s="128"/>
      <c r="AF968" s="128"/>
      <c r="AG968" s="128"/>
      <c r="AH968" s="128"/>
      <c r="AI968" s="128"/>
      <c r="AJ968" s="128"/>
      <c r="AK968" s="128"/>
    </row>
    <row r="969" spans="1:37" s="33" customFormat="1" ht="15" hidden="1" customHeight="1" x14ac:dyDescent="0.25">
      <c r="A969" s="48" t="s">
        <v>48</v>
      </c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2"/>
      <c r="AE969" s="128"/>
      <c r="AF969" s="128"/>
      <c r="AG969" s="128"/>
      <c r="AH969" s="128"/>
      <c r="AI969" s="128"/>
      <c r="AJ969" s="128"/>
      <c r="AK969" s="128"/>
    </row>
    <row r="970" spans="1:37" s="33" customFormat="1" ht="18" hidden="1" customHeight="1" x14ac:dyDescent="0.2">
      <c r="A970" s="36" t="s">
        <v>34</v>
      </c>
      <c r="B970" s="31">
        <f>[1]consoCURRENT!E19902</f>
        <v>0</v>
      </c>
      <c r="C970" s="31">
        <f>[1]consoCURRENT!F19902</f>
        <v>0</v>
      </c>
      <c r="D970" s="31">
        <f>[1]consoCURRENT!G19902</f>
        <v>0</v>
      </c>
      <c r="E970" s="31">
        <f>[1]consoCURRENT!H19902</f>
        <v>0</v>
      </c>
      <c r="F970" s="31">
        <f>[1]consoCURRENT!I19902</f>
        <v>0</v>
      </c>
      <c r="G970" s="31">
        <f>[1]consoCURRENT!J19902</f>
        <v>0</v>
      </c>
      <c r="H970" s="31">
        <f>[1]consoCURRENT!K19902</f>
        <v>0</v>
      </c>
      <c r="I970" s="31">
        <f>[1]consoCURRENT!L19902</f>
        <v>0</v>
      </c>
      <c r="J970" s="31">
        <f>[1]consoCURRENT!M19902</f>
        <v>0</v>
      </c>
      <c r="K970" s="31">
        <f>[1]consoCURRENT!N19902</f>
        <v>0</v>
      </c>
      <c r="L970" s="31">
        <f>[1]consoCURRENT!O19902</f>
        <v>0</v>
      </c>
      <c r="M970" s="31">
        <f>[1]consoCURRENT!P19902</f>
        <v>0</v>
      </c>
      <c r="N970" s="31">
        <f>[1]consoCURRENT!Q19902</f>
        <v>0</v>
      </c>
      <c r="O970" s="31">
        <f>[1]consoCURRENT!R19902</f>
        <v>0</v>
      </c>
      <c r="P970" s="31">
        <f>[1]consoCURRENT!S19902</f>
        <v>0</v>
      </c>
      <c r="Q970" s="31">
        <f>[1]consoCURRENT!T19902</f>
        <v>0</v>
      </c>
      <c r="R970" s="31">
        <f>[1]consoCURRENT!U19902</f>
        <v>0</v>
      </c>
      <c r="S970" s="31">
        <f>[1]consoCURRENT!V19902</f>
        <v>0</v>
      </c>
      <c r="T970" s="31">
        <f>[1]consoCURRENT!W19902</f>
        <v>0</v>
      </c>
      <c r="U970" s="31">
        <f>[1]consoCURRENT!X19902</f>
        <v>0</v>
      </c>
      <c r="V970" s="31">
        <f>[1]consoCURRENT!Y19902</f>
        <v>0</v>
      </c>
      <c r="W970" s="31">
        <f>[1]consoCURRENT!Z19902</f>
        <v>0</v>
      </c>
      <c r="X970" s="31">
        <f>[1]consoCURRENT!AA19902</f>
        <v>0</v>
      </c>
      <c r="Y970" s="31">
        <f>[1]consoCURRENT!AB19902</f>
        <v>0</v>
      </c>
      <c r="Z970" s="31">
        <f>SUM(M970:Y970)</f>
        <v>0</v>
      </c>
      <c r="AA970" s="31">
        <f>D970-Z970</f>
        <v>0</v>
      </c>
      <c r="AB970" s="39"/>
      <c r="AC970" s="32"/>
      <c r="AE970" s="128"/>
      <c r="AF970" s="128"/>
      <c r="AG970" s="128"/>
      <c r="AH970" s="128"/>
      <c r="AI970" s="128"/>
      <c r="AJ970" s="128"/>
      <c r="AK970" s="128"/>
    </row>
    <row r="971" spans="1:37" s="33" customFormat="1" ht="18" hidden="1" customHeight="1" x14ac:dyDescent="0.2">
      <c r="A971" s="36" t="s">
        <v>35</v>
      </c>
      <c r="B971" s="31">
        <f>[1]consoCURRENT!E20015</f>
        <v>3930022.4400000004</v>
      </c>
      <c r="C971" s="31">
        <f>[1]consoCURRENT!F20015</f>
        <v>0</v>
      </c>
      <c r="D971" s="31">
        <f>[1]consoCURRENT!G20015</f>
        <v>3930022.4400000004</v>
      </c>
      <c r="E971" s="31">
        <f>[1]consoCURRENT!H20015</f>
        <v>300000</v>
      </c>
      <c r="F971" s="31">
        <f>[1]consoCURRENT!I20015</f>
        <v>0</v>
      </c>
      <c r="G971" s="31">
        <f>[1]consoCURRENT!J20015</f>
        <v>0</v>
      </c>
      <c r="H971" s="31">
        <f>[1]consoCURRENT!K20015</f>
        <v>0</v>
      </c>
      <c r="I971" s="31">
        <f>[1]consoCURRENT!L20015</f>
        <v>0</v>
      </c>
      <c r="J971" s="31">
        <f>[1]consoCURRENT!M20015</f>
        <v>0</v>
      </c>
      <c r="K971" s="31">
        <f>[1]consoCURRENT!N20015</f>
        <v>0</v>
      </c>
      <c r="L971" s="31">
        <f>[1]consoCURRENT!O20015</f>
        <v>0</v>
      </c>
      <c r="M971" s="31">
        <f>[1]consoCURRENT!P20015</f>
        <v>0</v>
      </c>
      <c r="N971" s="31">
        <f>[1]consoCURRENT!Q20015</f>
        <v>0</v>
      </c>
      <c r="O971" s="31">
        <f>[1]consoCURRENT!R20015</f>
        <v>0</v>
      </c>
      <c r="P971" s="31">
        <f>[1]consoCURRENT!S20015</f>
        <v>300000</v>
      </c>
      <c r="Q971" s="31">
        <f>[1]consoCURRENT!T20015</f>
        <v>0</v>
      </c>
      <c r="R971" s="31">
        <f>[1]consoCURRENT!U20015</f>
        <v>0</v>
      </c>
      <c r="S971" s="31">
        <f>[1]consoCURRENT!V20015</f>
        <v>0</v>
      </c>
      <c r="T971" s="31">
        <f>[1]consoCURRENT!W20015</f>
        <v>0</v>
      </c>
      <c r="U971" s="31">
        <f>[1]consoCURRENT!X20015</f>
        <v>0</v>
      </c>
      <c r="V971" s="31">
        <f>[1]consoCURRENT!Y20015</f>
        <v>0</v>
      </c>
      <c r="W971" s="31">
        <f>[1]consoCURRENT!Z20015</f>
        <v>0</v>
      </c>
      <c r="X971" s="31">
        <f>[1]consoCURRENT!AA20015</f>
        <v>0</v>
      </c>
      <c r="Y971" s="31">
        <f>[1]consoCURRENT!AB20015</f>
        <v>0</v>
      </c>
      <c r="Z971" s="31">
        <f t="shared" ref="Z971:Z973" si="468">SUM(M971:Y971)</f>
        <v>300000</v>
      </c>
      <c r="AA971" s="31">
        <f>D971-Z971</f>
        <v>3630022.4400000004</v>
      </c>
      <c r="AB971" s="39">
        <f>Z971/D971</f>
        <v>7.6335441993048758E-2</v>
      </c>
      <c r="AC971" s="32"/>
      <c r="AE971" s="128"/>
      <c r="AF971" s="128"/>
      <c r="AG971" s="128"/>
      <c r="AH971" s="128"/>
      <c r="AI971" s="128"/>
      <c r="AJ971" s="128"/>
      <c r="AK971" s="128"/>
    </row>
    <row r="972" spans="1:37" s="33" customFormat="1" ht="18" hidden="1" customHeight="1" x14ac:dyDescent="0.2">
      <c r="A972" s="36" t="s">
        <v>36</v>
      </c>
      <c r="B972" s="31">
        <f>[1]consoCURRENT!E20021</f>
        <v>0</v>
      </c>
      <c r="C972" s="31">
        <f>[1]consoCURRENT!F20021</f>
        <v>0</v>
      </c>
      <c r="D972" s="31">
        <f>[1]consoCURRENT!G20021</f>
        <v>0</v>
      </c>
      <c r="E972" s="31">
        <f>[1]consoCURRENT!H20021</f>
        <v>0</v>
      </c>
      <c r="F972" s="31">
        <f>[1]consoCURRENT!I20021</f>
        <v>0</v>
      </c>
      <c r="G972" s="31">
        <f>[1]consoCURRENT!J20021</f>
        <v>0</v>
      </c>
      <c r="H972" s="31">
        <f>[1]consoCURRENT!K20021</f>
        <v>0</v>
      </c>
      <c r="I972" s="31">
        <f>[1]consoCURRENT!L20021</f>
        <v>0</v>
      </c>
      <c r="J972" s="31">
        <f>[1]consoCURRENT!M20021</f>
        <v>0</v>
      </c>
      <c r="K972" s="31">
        <f>[1]consoCURRENT!N20021</f>
        <v>0</v>
      </c>
      <c r="L972" s="31">
        <f>[1]consoCURRENT!O20021</f>
        <v>0</v>
      </c>
      <c r="M972" s="31">
        <f>[1]consoCURRENT!P20021</f>
        <v>0</v>
      </c>
      <c r="N972" s="31">
        <f>[1]consoCURRENT!Q20021</f>
        <v>0</v>
      </c>
      <c r="O972" s="31">
        <f>[1]consoCURRENT!R20021</f>
        <v>0</v>
      </c>
      <c r="P972" s="31">
        <f>[1]consoCURRENT!S20021</f>
        <v>0</v>
      </c>
      <c r="Q972" s="31">
        <f>[1]consoCURRENT!T20021</f>
        <v>0</v>
      </c>
      <c r="R972" s="31">
        <f>[1]consoCURRENT!U20021</f>
        <v>0</v>
      </c>
      <c r="S972" s="31">
        <f>[1]consoCURRENT!V20021</f>
        <v>0</v>
      </c>
      <c r="T972" s="31">
        <f>[1]consoCURRENT!W20021</f>
        <v>0</v>
      </c>
      <c r="U972" s="31">
        <f>[1]consoCURRENT!X20021</f>
        <v>0</v>
      </c>
      <c r="V972" s="31">
        <f>[1]consoCURRENT!Y20021</f>
        <v>0</v>
      </c>
      <c r="W972" s="31">
        <f>[1]consoCURRENT!Z20021</f>
        <v>0</v>
      </c>
      <c r="X972" s="31">
        <f>[1]consoCURRENT!AA20021</f>
        <v>0</v>
      </c>
      <c r="Y972" s="31">
        <f>[1]consoCURRENT!AB20021</f>
        <v>0</v>
      </c>
      <c r="Z972" s="31">
        <f t="shared" si="468"/>
        <v>0</v>
      </c>
      <c r="AA972" s="31">
        <f>D972-Z972</f>
        <v>0</v>
      </c>
      <c r="AB972" s="39"/>
      <c r="AC972" s="32"/>
      <c r="AE972" s="128"/>
      <c r="AF972" s="128"/>
      <c r="AG972" s="128"/>
      <c r="AH972" s="128"/>
      <c r="AI972" s="128"/>
      <c r="AJ972" s="128"/>
      <c r="AK972" s="128"/>
    </row>
    <row r="973" spans="1:37" s="33" customFormat="1" ht="18" hidden="1" customHeight="1" x14ac:dyDescent="0.2">
      <c r="A973" s="36" t="s">
        <v>37</v>
      </c>
      <c r="B973" s="31">
        <f>[1]consoCURRENT!E20050</f>
        <v>0</v>
      </c>
      <c r="C973" s="31">
        <f>[1]consoCURRENT!F20050</f>
        <v>0</v>
      </c>
      <c r="D973" s="31">
        <f>[1]consoCURRENT!G20050</f>
        <v>0</v>
      </c>
      <c r="E973" s="31">
        <f>[1]consoCURRENT!H20050</f>
        <v>0</v>
      </c>
      <c r="F973" s="31">
        <f>[1]consoCURRENT!I20050</f>
        <v>0</v>
      </c>
      <c r="G973" s="31">
        <f>[1]consoCURRENT!J20050</f>
        <v>0</v>
      </c>
      <c r="H973" s="31">
        <f>[1]consoCURRENT!K20050</f>
        <v>0</v>
      </c>
      <c r="I973" s="31">
        <f>[1]consoCURRENT!L20050</f>
        <v>0</v>
      </c>
      <c r="J973" s="31">
        <f>[1]consoCURRENT!M20050</f>
        <v>0</v>
      </c>
      <c r="K973" s="31">
        <f>[1]consoCURRENT!N20050</f>
        <v>0</v>
      </c>
      <c r="L973" s="31">
        <f>[1]consoCURRENT!O20050</f>
        <v>0</v>
      </c>
      <c r="M973" s="31">
        <f>[1]consoCURRENT!P20050</f>
        <v>0</v>
      </c>
      <c r="N973" s="31">
        <f>[1]consoCURRENT!Q20050</f>
        <v>0</v>
      </c>
      <c r="O973" s="31">
        <f>[1]consoCURRENT!R20050</f>
        <v>0</v>
      </c>
      <c r="P973" s="31">
        <f>[1]consoCURRENT!S20050</f>
        <v>0</v>
      </c>
      <c r="Q973" s="31">
        <f>[1]consoCURRENT!T20050</f>
        <v>0</v>
      </c>
      <c r="R973" s="31">
        <f>[1]consoCURRENT!U20050</f>
        <v>0</v>
      </c>
      <c r="S973" s="31">
        <f>[1]consoCURRENT!V20050</f>
        <v>0</v>
      </c>
      <c r="T973" s="31">
        <f>[1]consoCURRENT!W20050</f>
        <v>0</v>
      </c>
      <c r="U973" s="31">
        <f>[1]consoCURRENT!X20050</f>
        <v>0</v>
      </c>
      <c r="V973" s="31">
        <f>[1]consoCURRENT!Y20050</f>
        <v>0</v>
      </c>
      <c r="W973" s="31">
        <f>[1]consoCURRENT!Z20050</f>
        <v>0</v>
      </c>
      <c r="X973" s="31">
        <f>[1]consoCURRENT!AA20050</f>
        <v>0</v>
      </c>
      <c r="Y973" s="31">
        <f>[1]consoCURRENT!AB20050</f>
        <v>0</v>
      </c>
      <c r="Z973" s="31">
        <f t="shared" si="468"/>
        <v>0</v>
      </c>
      <c r="AA973" s="31">
        <f>D973-Z973</f>
        <v>0</v>
      </c>
      <c r="AB973" s="39"/>
      <c r="AC973" s="32"/>
      <c r="AE973" s="128"/>
      <c r="AF973" s="128"/>
      <c r="AG973" s="128"/>
      <c r="AH973" s="128"/>
      <c r="AI973" s="128"/>
      <c r="AJ973" s="128"/>
      <c r="AK973" s="128"/>
    </row>
    <row r="974" spans="1:37" s="33" customFormat="1" ht="18" hidden="1" customHeight="1" x14ac:dyDescent="0.25">
      <c r="A974" s="40" t="s">
        <v>38</v>
      </c>
      <c r="B974" s="41">
        <f t="shared" ref="B974:AA974" si="469">SUM(B970:B973)</f>
        <v>3930022.4400000004</v>
      </c>
      <c r="C974" s="41">
        <f t="shared" si="469"/>
        <v>0</v>
      </c>
      <c r="D974" s="41">
        <f t="shared" si="469"/>
        <v>3930022.4400000004</v>
      </c>
      <c r="E974" s="41">
        <f t="shared" si="469"/>
        <v>300000</v>
      </c>
      <c r="F974" s="41">
        <f t="shared" si="469"/>
        <v>0</v>
      </c>
      <c r="G974" s="41">
        <f t="shared" si="469"/>
        <v>0</v>
      </c>
      <c r="H974" s="41">
        <f t="shared" si="469"/>
        <v>0</v>
      </c>
      <c r="I974" s="41">
        <f t="shared" si="469"/>
        <v>0</v>
      </c>
      <c r="J974" s="41">
        <f t="shared" si="469"/>
        <v>0</v>
      </c>
      <c r="K974" s="41">
        <f t="shared" si="469"/>
        <v>0</v>
      </c>
      <c r="L974" s="41">
        <f t="shared" si="469"/>
        <v>0</v>
      </c>
      <c r="M974" s="41">
        <f t="shared" si="469"/>
        <v>0</v>
      </c>
      <c r="N974" s="41">
        <f t="shared" si="469"/>
        <v>0</v>
      </c>
      <c r="O974" s="41">
        <f t="shared" si="469"/>
        <v>0</v>
      </c>
      <c r="P974" s="41">
        <f t="shared" si="469"/>
        <v>300000</v>
      </c>
      <c r="Q974" s="41">
        <f t="shared" si="469"/>
        <v>0</v>
      </c>
      <c r="R974" s="41">
        <f t="shared" si="469"/>
        <v>0</v>
      </c>
      <c r="S974" s="41">
        <f t="shared" si="469"/>
        <v>0</v>
      </c>
      <c r="T974" s="41">
        <f t="shared" si="469"/>
        <v>0</v>
      </c>
      <c r="U974" s="41">
        <f t="shared" si="469"/>
        <v>0</v>
      </c>
      <c r="V974" s="41">
        <f t="shared" si="469"/>
        <v>0</v>
      </c>
      <c r="W974" s="41">
        <f t="shared" si="469"/>
        <v>0</v>
      </c>
      <c r="X974" s="41">
        <f t="shared" si="469"/>
        <v>0</v>
      </c>
      <c r="Y974" s="41">
        <f t="shared" si="469"/>
        <v>0</v>
      </c>
      <c r="Z974" s="41">
        <f t="shared" si="469"/>
        <v>300000</v>
      </c>
      <c r="AA974" s="41">
        <f t="shared" si="469"/>
        <v>3630022.4400000004</v>
      </c>
      <c r="AB974" s="42">
        <f>Z974/D974</f>
        <v>7.6335441993048758E-2</v>
      </c>
      <c r="AC974" s="32"/>
      <c r="AE974" s="128"/>
      <c r="AF974" s="128"/>
      <c r="AG974" s="128"/>
      <c r="AH974" s="128"/>
      <c r="AI974" s="128"/>
      <c r="AJ974" s="128"/>
      <c r="AK974" s="128"/>
    </row>
    <row r="975" spans="1:37" s="33" customFormat="1" ht="18" hidden="1" customHeight="1" x14ac:dyDescent="0.25">
      <c r="A975" s="43" t="s">
        <v>39</v>
      </c>
      <c r="B975" s="31">
        <f>[1]consoCURRENT!E20054</f>
        <v>0</v>
      </c>
      <c r="C975" s="31">
        <f>[1]consoCURRENT!F20054</f>
        <v>0</v>
      </c>
      <c r="D975" s="31">
        <f>[1]consoCURRENT!G20054</f>
        <v>0</v>
      </c>
      <c r="E975" s="31">
        <f>[1]consoCURRENT!H20054</f>
        <v>0</v>
      </c>
      <c r="F975" s="31">
        <f>[1]consoCURRENT!I20054</f>
        <v>0</v>
      </c>
      <c r="G975" s="31">
        <f>[1]consoCURRENT!J20054</f>
        <v>0</v>
      </c>
      <c r="H975" s="31">
        <f>[1]consoCURRENT!K20054</f>
        <v>0</v>
      </c>
      <c r="I975" s="31">
        <f>[1]consoCURRENT!L20054</f>
        <v>0</v>
      </c>
      <c r="J975" s="31">
        <f>[1]consoCURRENT!M20054</f>
        <v>0</v>
      </c>
      <c r="K975" s="31">
        <f>[1]consoCURRENT!N20054</f>
        <v>0</v>
      </c>
      <c r="L975" s="31">
        <f>[1]consoCURRENT!O20054</f>
        <v>0</v>
      </c>
      <c r="M975" s="31">
        <f>[1]consoCURRENT!P20054</f>
        <v>0</v>
      </c>
      <c r="N975" s="31">
        <f>[1]consoCURRENT!Q20054</f>
        <v>0</v>
      </c>
      <c r="O975" s="31">
        <f>[1]consoCURRENT!R20054</f>
        <v>0</v>
      </c>
      <c r="P975" s="31">
        <f>[1]consoCURRENT!S20054</f>
        <v>0</v>
      </c>
      <c r="Q975" s="31">
        <f>[1]consoCURRENT!T20054</f>
        <v>0</v>
      </c>
      <c r="R975" s="31">
        <f>[1]consoCURRENT!U20054</f>
        <v>0</v>
      </c>
      <c r="S975" s="31">
        <f>[1]consoCURRENT!V20054</f>
        <v>0</v>
      </c>
      <c r="T975" s="31">
        <f>[1]consoCURRENT!W20054</f>
        <v>0</v>
      </c>
      <c r="U975" s="31">
        <f>[1]consoCURRENT!X20054</f>
        <v>0</v>
      </c>
      <c r="V975" s="31">
        <f>[1]consoCURRENT!Y20054</f>
        <v>0</v>
      </c>
      <c r="W975" s="31">
        <f>[1]consoCURRENT!Z20054</f>
        <v>0</v>
      </c>
      <c r="X975" s="31">
        <f>[1]consoCURRENT!AA20054</f>
        <v>0</v>
      </c>
      <c r="Y975" s="31">
        <f>[1]consoCURRENT!AB20054</f>
        <v>0</v>
      </c>
      <c r="Z975" s="31">
        <f t="shared" ref="Z975" si="470">SUM(M975:Y975)</f>
        <v>0</v>
      </c>
      <c r="AA975" s="31">
        <f>D975-Z975</f>
        <v>0</v>
      </c>
      <c r="AB975" s="39"/>
      <c r="AC975" s="32"/>
      <c r="AE975" s="128"/>
      <c r="AF975" s="128"/>
      <c r="AG975" s="128"/>
      <c r="AH975" s="128"/>
      <c r="AI975" s="128"/>
      <c r="AJ975" s="128"/>
      <c r="AK975" s="128"/>
    </row>
    <row r="976" spans="1:37" s="33" customFormat="1" ht="18" hidden="1" customHeight="1" x14ac:dyDescent="0.25">
      <c r="A976" s="40" t="s">
        <v>40</v>
      </c>
      <c r="B976" s="41">
        <f t="shared" ref="B976:AA976" si="471">B975+B974</f>
        <v>3930022.4400000004</v>
      </c>
      <c r="C976" s="41">
        <f t="shared" si="471"/>
        <v>0</v>
      </c>
      <c r="D976" s="41">
        <f t="shared" si="471"/>
        <v>3930022.4400000004</v>
      </c>
      <c r="E976" s="41">
        <f t="shared" si="471"/>
        <v>300000</v>
      </c>
      <c r="F976" s="41">
        <f t="shared" si="471"/>
        <v>0</v>
      </c>
      <c r="G976" s="41">
        <f t="shared" si="471"/>
        <v>0</v>
      </c>
      <c r="H976" s="41">
        <f t="shared" si="471"/>
        <v>0</v>
      </c>
      <c r="I976" s="41">
        <f t="shared" si="471"/>
        <v>0</v>
      </c>
      <c r="J976" s="41">
        <f t="shared" si="471"/>
        <v>0</v>
      </c>
      <c r="K976" s="41">
        <f t="shared" si="471"/>
        <v>0</v>
      </c>
      <c r="L976" s="41">
        <f t="shared" si="471"/>
        <v>0</v>
      </c>
      <c r="M976" s="41">
        <f t="shared" si="471"/>
        <v>0</v>
      </c>
      <c r="N976" s="41">
        <f t="shared" si="471"/>
        <v>0</v>
      </c>
      <c r="O976" s="41">
        <f t="shared" si="471"/>
        <v>0</v>
      </c>
      <c r="P976" s="41">
        <f t="shared" si="471"/>
        <v>300000</v>
      </c>
      <c r="Q976" s="41">
        <f t="shared" si="471"/>
        <v>0</v>
      </c>
      <c r="R976" s="41">
        <f t="shared" si="471"/>
        <v>0</v>
      </c>
      <c r="S976" s="41">
        <f t="shared" si="471"/>
        <v>0</v>
      </c>
      <c r="T976" s="41">
        <f t="shared" si="471"/>
        <v>0</v>
      </c>
      <c r="U976" s="41">
        <f t="shared" si="471"/>
        <v>0</v>
      </c>
      <c r="V976" s="41">
        <f t="shared" si="471"/>
        <v>0</v>
      </c>
      <c r="W976" s="41">
        <f t="shared" si="471"/>
        <v>0</v>
      </c>
      <c r="X976" s="41">
        <f t="shared" si="471"/>
        <v>0</v>
      </c>
      <c r="Y976" s="41">
        <f t="shared" si="471"/>
        <v>0</v>
      </c>
      <c r="Z976" s="41">
        <f t="shared" si="471"/>
        <v>300000</v>
      </c>
      <c r="AA976" s="41">
        <f t="shared" si="471"/>
        <v>3630022.4400000004</v>
      </c>
      <c r="AB976" s="42">
        <f>Z976/D976</f>
        <v>7.6335441993048758E-2</v>
      </c>
      <c r="AC976" s="44"/>
      <c r="AE976" s="128"/>
      <c r="AF976" s="128"/>
      <c r="AG976" s="128"/>
      <c r="AH976" s="128"/>
      <c r="AI976" s="128"/>
      <c r="AJ976" s="128"/>
      <c r="AK976" s="128"/>
    </row>
    <row r="977" spans="1:37" s="33" customFormat="1" ht="15" hidden="1" customHeight="1" x14ac:dyDescent="0.25">
      <c r="A977" s="34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2"/>
      <c r="AE977" s="128"/>
      <c r="AF977" s="128"/>
      <c r="AG977" s="128"/>
      <c r="AH977" s="128"/>
      <c r="AI977" s="128"/>
      <c r="AJ977" s="128"/>
      <c r="AK977" s="128"/>
    </row>
    <row r="978" spans="1:37" s="33" customFormat="1" ht="15" hidden="1" customHeight="1" x14ac:dyDescent="0.25">
      <c r="A978" s="34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2"/>
      <c r="AE978" s="128"/>
      <c r="AF978" s="128"/>
      <c r="AG978" s="128"/>
      <c r="AH978" s="128"/>
      <c r="AI978" s="128"/>
      <c r="AJ978" s="128"/>
      <c r="AK978" s="128"/>
    </row>
    <row r="979" spans="1:37" s="33" customFormat="1" ht="15" hidden="1" customHeight="1" x14ac:dyDescent="0.25">
      <c r="A979" s="48" t="s">
        <v>49</v>
      </c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2"/>
      <c r="AE979" s="128"/>
      <c r="AF979" s="128"/>
      <c r="AG979" s="128"/>
      <c r="AH979" s="128"/>
      <c r="AI979" s="128"/>
      <c r="AJ979" s="128"/>
      <c r="AK979" s="128"/>
    </row>
    <row r="980" spans="1:37" s="33" customFormat="1" ht="18" hidden="1" customHeight="1" x14ac:dyDescent="0.2">
      <c r="A980" s="36" t="s">
        <v>34</v>
      </c>
      <c r="B980" s="31">
        <f>[1]consoCURRENT!E20115</f>
        <v>0</v>
      </c>
      <c r="C980" s="31">
        <f>[1]consoCURRENT!F20115</f>
        <v>0</v>
      </c>
      <c r="D980" s="31">
        <f>[1]consoCURRENT!G20115</f>
        <v>0</v>
      </c>
      <c r="E980" s="31">
        <f>[1]consoCURRENT!H20115</f>
        <v>0</v>
      </c>
      <c r="F980" s="31">
        <f>[1]consoCURRENT!I20115</f>
        <v>0</v>
      </c>
      <c r="G980" s="31">
        <f>[1]consoCURRENT!J20115</f>
        <v>0</v>
      </c>
      <c r="H980" s="31">
        <f>[1]consoCURRENT!K20115</f>
        <v>0</v>
      </c>
      <c r="I980" s="31">
        <f>[1]consoCURRENT!L20115</f>
        <v>0</v>
      </c>
      <c r="J980" s="31">
        <f>[1]consoCURRENT!M20115</f>
        <v>0</v>
      </c>
      <c r="K980" s="31">
        <f>[1]consoCURRENT!N20115</f>
        <v>0</v>
      </c>
      <c r="L980" s="31">
        <f>[1]consoCURRENT!O20115</f>
        <v>0</v>
      </c>
      <c r="M980" s="31">
        <f>[1]consoCURRENT!P20115</f>
        <v>0</v>
      </c>
      <c r="N980" s="31">
        <f>[1]consoCURRENT!Q20115</f>
        <v>0</v>
      </c>
      <c r="O980" s="31">
        <f>[1]consoCURRENT!R20115</f>
        <v>0</v>
      </c>
      <c r="P980" s="31">
        <f>[1]consoCURRENT!S20115</f>
        <v>0</v>
      </c>
      <c r="Q980" s="31">
        <f>[1]consoCURRENT!T20115</f>
        <v>0</v>
      </c>
      <c r="R980" s="31">
        <f>[1]consoCURRENT!U20115</f>
        <v>0</v>
      </c>
      <c r="S980" s="31">
        <f>[1]consoCURRENT!V20115</f>
        <v>0</v>
      </c>
      <c r="T980" s="31">
        <f>[1]consoCURRENT!W20115</f>
        <v>0</v>
      </c>
      <c r="U980" s="31">
        <f>[1]consoCURRENT!X20115</f>
        <v>0</v>
      </c>
      <c r="V980" s="31">
        <f>[1]consoCURRENT!Y20115</f>
        <v>0</v>
      </c>
      <c r="W980" s="31">
        <f>[1]consoCURRENT!Z20115</f>
        <v>0</v>
      </c>
      <c r="X980" s="31">
        <f>[1]consoCURRENT!AA20115</f>
        <v>0</v>
      </c>
      <c r="Y980" s="31">
        <f>[1]consoCURRENT!AB20115</f>
        <v>0</v>
      </c>
      <c r="Z980" s="31">
        <f>SUM(M980:Y980)</f>
        <v>0</v>
      </c>
      <c r="AA980" s="31">
        <f>D980-Z980</f>
        <v>0</v>
      </c>
      <c r="AB980" s="39"/>
      <c r="AC980" s="32"/>
      <c r="AE980" s="128"/>
      <c r="AF980" s="128"/>
      <c r="AG980" s="128"/>
      <c r="AH980" s="128"/>
      <c r="AI980" s="128"/>
      <c r="AJ980" s="128"/>
      <c r="AK980" s="128"/>
    </row>
    <row r="981" spans="1:37" s="33" customFormat="1" ht="18" hidden="1" customHeight="1" x14ac:dyDescent="0.2">
      <c r="A981" s="36" t="s">
        <v>35</v>
      </c>
      <c r="B981" s="31">
        <f>[1]consoCURRENT!E20228</f>
        <v>573276.55999999982</v>
      </c>
      <c r="C981" s="31">
        <f>[1]consoCURRENT!F20228</f>
        <v>0</v>
      </c>
      <c r="D981" s="31">
        <f>[1]consoCURRENT!G20228</f>
        <v>573276.55999999982</v>
      </c>
      <c r="E981" s="31">
        <f>[1]consoCURRENT!H20228</f>
        <v>255324.57</v>
      </c>
      <c r="F981" s="31">
        <f>[1]consoCURRENT!I20228</f>
        <v>0</v>
      </c>
      <c r="G981" s="31">
        <f>[1]consoCURRENT!J20228</f>
        <v>0</v>
      </c>
      <c r="H981" s="31">
        <f>[1]consoCURRENT!K20228</f>
        <v>0</v>
      </c>
      <c r="I981" s="31">
        <f>[1]consoCURRENT!L20228</f>
        <v>0</v>
      </c>
      <c r="J981" s="31">
        <f>[1]consoCURRENT!M20228</f>
        <v>0</v>
      </c>
      <c r="K981" s="31">
        <f>[1]consoCURRENT!N20228</f>
        <v>0</v>
      </c>
      <c r="L981" s="31">
        <f>[1]consoCURRENT!O20228</f>
        <v>0</v>
      </c>
      <c r="M981" s="31">
        <f>[1]consoCURRENT!P20228</f>
        <v>0</v>
      </c>
      <c r="N981" s="31">
        <f>[1]consoCURRENT!Q20228</f>
        <v>6554</v>
      </c>
      <c r="O981" s="31">
        <f>[1]consoCURRENT!R20228</f>
        <v>223840.34999999998</v>
      </c>
      <c r="P981" s="31">
        <f>[1]consoCURRENT!S20228</f>
        <v>24930.220000000005</v>
      </c>
      <c r="Q981" s="31">
        <f>[1]consoCURRENT!T20228</f>
        <v>0</v>
      </c>
      <c r="R981" s="31">
        <f>[1]consoCURRENT!U20228</f>
        <v>0</v>
      </c>
      <c r="S981" s="31">
        <f>[1]consoCURRENT!V20228</f>
        <v>0</v>
      </c>
      <c r="T981" s="31">
        <f>[1]consoCURRENT!W20228</f>
        <v>0</v>
      </c>
      <c r="U981" s="31">
        <f>[1]consoCURRENT!X20228</f>
        <v>0</v>
      </c>
      <c r="V981" s="31">
        <f>[1]consoCURRENT!Y20228</f>
        <v>0</v>
      </c>
      <c r="W981" s="31">
        <f>[1]consoCURRENT!Z20228</f>
        <v>0</v>
      </c>
      <c r="X981" s="31">
        <f>[1]consoCURRENT!AA20228</f>
        <v>0</v>
      </c>
      <c r="Y981" s="31">
        <f>[1]consoCURRENT!AB20228</f>
        <v>0</v>
      </c>
      <c r="Z981" s="31">
        <f t="shared" ref="Z981:Z983" si="472">SUM(M981:Y981)</f>
        <v>255324.56999999998</v>
      </c>
      <c r="AA981" s="31">
        <f>D981-Z981</f>
        <v>317951.98999999987</v>
      </c>
      <c r="AB981" s="39">
        <f>Z981/D981</f>
        <v>0.44537765507105342</v>
      </c>
      <c r="AC981" s="32"/>
      <c r="AE981" s="128"/>
      <c r="AF981" s="128"/>
      <c r="AG981" s="128"/>
      <c r="AH981" s="128"/>
      <c r="AI981" s="128"/>
      <c r="AJ981" s="128"/>
      <c r="AK981" s="128"/>
    </row>
    <row r="982" spans="1:37" s="33" customFormat="1" ht="18" hidden="1" customHeight="1" x14ac:dyDescent="0.2">
      <c r="A982" s="36" t="s">
        <v>36</v>
      </c>
      <c r="B982" s="31">
        <f>[1]consoCURRENT!E20234</f>
        <v>0</v>
      </c>
      <c r="C982" s="31">
        <f>[1]consoCURRENT!F20234</f>
        <v>0</v>
      </c>
      <c r="D982" s="31">
        <f>[1]consoCURRENT!G20234</f>
        <v>0</v>
      </c>
      <c r="E982" s="31">
        <f>[1]consoCURRENT!H20234</f>
        <v>0</v>
      </c>
      <c r="F982" s="31">
        <f>[1]consoCURRENT!I20234</f>
        <v>0</v>
      </c>
      <c r="G982" s="31">
        <f>[1]consoCURRENT!J20234</f>
        <v>0</v>
      </c>
      <c r="H982" s="31">
        <f>[1]consoCURRENT!K20234</f>
        <v>0</v>
      </c>
      <c r="I982" s="31">
        <f>[1]consoCURRENT!L20234</f>
        <v>0</v>
      </c>
      <c r="J982" s="31">
        <f>[1]consoCURRENT!M20234</f>
        <v>0</v>
      </c>
      <c r="K982" s="31">
        <f>[1]consoCURRENT!N20234</f>
        <v>0</v>
      </c>
      <c r="L982" s="31">
        <f>[1]consoCURRENT!O20234</f>
        <v>0</v>
      </c>
      <c r="M982" s="31">
        <f>[1]consoCURRENT!P20234</f>
        <v>0</v>
      </c>
      <c r="N982" s="31">
        <f>[1]consoCURRENT!Q20234</f>
        <v>0</v>
      </c>
      <c r="O982" s="31">
        <f>[1]consoCURRENT!R20234</f>
        <v>0</v>
      </c>
      <c r="P982" s="31">
        <f>[1]consoCURRENT!S20234</f>
        <v>0</v>
      </c>
      <c r="Q982" s="31">
        <f>[1]consoCURRENT!T20234</f>
        <v>0</v>
      </c>
      <c r="R982" s="31">
        <f>[1]consoCURRENT!U20234</f>
        <v>0</v>
      </c>
      <c r="S982" s="31">
        <f>[1]consoCURRENT!V20234</f>
        <v>0</v>
      </c>
      <c r="T982" s="31">
        <f>[1]consoCURRENT!W20234</f>
        <v>0</v>
      </c>
      <c r="U982" s="31">
        <f>[1]consoCURRENT!X20234</f>
        <v>0</v>
      </c>
      <c r="V982" s="31">
        <f>[1]consoCURRENT!Y20234</f>
        <v>0</v>
      </c>
      <c r="W982" s="31">
        <f>[1]consoCURRENT!Z20234</f>
        <v>0</v>
      </c>
      <c r="X982" s="31">
        <f>[1]consoCURRENT!AA20234</f>
        <v>0</v>
      </c>
      <c r="Y982" s="31">
        <f>[1]consoCURRENT!AB20234</f>
        <v>0</v>
      </c>
      <c r="Z982" s="31">
        <f t="shared" si="472"/>
        <v>0</v>
      </c>
      <c r="AA982" s="31">
        <f>D982-Z982</f>
        <v>0</v>
      </c>
      <c r="AB982" s="39"/>
      <c r="AC982" s="32"/>
      <c r="AE982" s="128"/>
      <c r="AF982" s="128"/>
      <c r="AG982" s="128"/>
      <c r="AH982" s="128"/>
      <c r="AI982" s="128"/>
      <c r="AJ982" s="128"/>
      <c r="AK982" s="128"/>
    </row>
    <row r="983" spans="1:37" s="33" customFormat="1" ht="18" hidden="1" customHeight="1" x14ac:dyDescent="0.2">
      <c r="A983" s="36" t="s">
        <v>37</v>
      </c>
      <c r="B983" s="31">
        <f>[1]consoCURRENT!E20263</f>
        <v>0</v>
      </c>
      <c r="C983" s="31">
        <f>[1]consoCURRENT!F20263</f>
        <v>0</v>
      </c>
      <c r="D983" s="31">
        <f>[1]consoCURRENT!G20263</f>
        <v>0</v>
      </c>
      <c r="E983" s="31">
        <f>[1]consoCURRENT!H20263</f>
        <v>0</v>
      </c>
      <c r="F983" s="31">
        <f>[1]consoCURRENT!I20263</f>
        <v>0</v>
      </c>
      <c r="G983" s="31">
        <f>[1]consoCURRENT!J20263</f>
        <v>0</v>
      </c>
      <c r="H983" s="31">
        <f>[1]consoCURRENT!K20263</f>
        <v>0</v>
      </c>
      <c r="I983" s="31">
        <f>[1]consoCURRENT!L20263</f>
        <v>0</v>
      </c>
      <c r="J983" s="31">
        <f>[1]consoCURRENT!M20263</f>
        <v>0</v>
      </c>
      <c r="K983" s="31">
        <f>[1]consoCURRENT!N20263</f>
        <v>0</v>
      </c>
      <c r="L983" s="31">
        <f>[1]consoCURRENT!O20263</f>
        <v>0</v>
      </c>
      <c r="M983" s="31">
        <f>[1]consoCURRENT!P20263</f>
        <v>0</v>
      </c>
      <c r="N983" s="31">
        <f>[1]consoCURRENT!Q20263</f>
        <v>0</v>
      </c>
      <c r="O983" s="31">
        <f>[1]consoCURRENT!R20263</f>
        <v>0</v>
      </c>
      <c r="P983" s="31">
        <f>[1]consoCURRENT!S20263</f>
        <v>0</v>
      </c>
      <c r="Q983" s="31">
        <f>[1]consoCURRENT!T20263</f>
        <v>0</v>
      </c>
      <c r="R983" s="31">
        <f>[1]consoCURRENT!U20263</f>
        <v>0</v>
      </c>
      <c r="S983" s="31">
        <f>[1]consoCURRENT!V20263</f>
        <v>0</v>
      </c>
      <c r="T983" s="31">
        <f>[1]consoCURRENT!W20263</f>
        <v>0</v>
      </c>
      <c r="U983" s="31">
        <f>[1]consoCURRENT!X20263</f>
        <v>0</v>
      </c>
      <c r="V983" s="31">
        <f>[1]consoCURRENT!Y20263</f>
        <v>0</v>
      </c>
      <c r="W983" s="31">
        <f>[1]consoCURRENT!Z20263</f>
        <v>0</v>
      </c>
      <c r="X983" s="31">
        <f>[1]consoCURRENT!AA20263</f>
        <v>0</v>
      </c>
      <c r="Y983" s="31">
        <f>[1]consoCURRENT!AB20263</f>
        <v>0</v>
      </c>
      <c r="Z983" s="31">
        <f t="shared" si="472"/>
        <v>0</v>
      </c>
      <c r="AA983" s="31">
        <f>D983-Z983</f>
        <v>0</v>
      </c>
      <c r="AB983" s="39"/>
      <c r="AC983" s="32"/>
      <c r="AE983" s="128"/>
      <c r="AF983" s="128"/>
      <c r="AG983" s="128"/>
      <c r="AH983" s="128"/>
      <c r="AI983" s="128"/>
      <c r="AJ983" s="128"/>
      <c r="AK983" s="128"/>
    </row>
    <row r="984" spans="1:37" s="33" customFormat="1" ht="18" hidden="1" customHeight="1" x14ac:dyDescent="0.25">
      <c r="A984" s="40" t="s">
        <v>38</v>
      </c>
      <c r="B984" s="41">
        <f t="shared" ref="B984:AA984" si="473">SUM(B980:B983)</f>
        <v>573276.55999999982</v>
      </c>
      <c r="C984" s="41">
        <f t="shared" si="473"/>
        <v>0</v>
      </c>
      <c r="D984" s="41">
        <f t="shared" si="473"/>
        <v>573276.55999999982</v>
      </c>
      <c r="E984" s="41">
        <f t="shared" si="473"/>
        <v>255324.57</v>
      </c>
      <c r="F984" s="41">
        <f t="shared" si="473"/>
        <v>0</v>
      </c>
      <c r="G984" s="41">
        <f t="shared" si="473"/>
        <v>0</v>
      </c>
      <c r="H984" s="41">
        <f t="shared" si="473"/>
        <v>0</v>
      </c>
      <c r="I984" s="41">
        <f t="shared" si="473"/>
        <v>0</v>
      </c>
      <c r="J984" s="41">
        <f t="shared" si="473"/>
        <v>0</v>
      </c>
      <c r="K984" s="41">
        <f t="shared" si="473"/>
        <v>0</v>
      </c>
      <c r="L984" s="41">
        <f t="shared" si="473"/>
        <v>0</v>
      </c>
      <c r="M984" s="41">
        <f t="shared" si="473"/>
        <v>0</v>
      </c>
      <c r="N984" s="41">
        <f t="shared" si="473"/>
        <v>6554</v>
      </c>
      <c r="O984" s="41">
        <f t="shared" si="473"/>
        <v>223840.34999999998</v>
      </c>
      <c r="P984" s="41">
        <f t="shared" si="473"/>
        <v>24930.220000000005</v>
      </c>
      <c r="Q984" s="41">
        <f t="shared" si="473"/>
        <v>0</v>
      </c>
      <c r="R984" s="41">
        <f t="shared" si="473"/>
        <v>0</v>
      </c>
      <c r="S984" s="41">
        <f t="shared" si="473"/>
        <v>0</v>
      </c>
      <c r="T984" s="41">
        <f t="shared" si="473"/>
        <v>0</v>
      </c>
      <c r="U984" s="41">
        <f t="shared" si="473"/>
        <v>0</v>
      </c>
      <c r="V984" s="41">
        <f t="shared" si="473"/>
        <v>0</v>
      </c>
      <c r="W984" s="41">
        <f t="shared" si="473"/>
        <v>0</v>
      </c>
      <c r="X984" s="41">
        <f t="shared" si="473"/>
        <v>0</v>
      </c>
      <c r="Y984" s="41">
        <f t="shared" si="473"/>
        <v>0</v>
      </c>
      <c r="Z984" s="41">
        <f t="shared" si="473"/>
        <v>255324.56999999998</v>
      </c>
      <c r="AA984" s="41">
        <f t="shared" si="473"/>
        <v>317951.98999999987</v>
      </c>
      <c r="AB984" s="42">
        <f>Z984/D984</f>
        <v>0.44537765507105342</v>
      </c>
      <c r="AC984" s="32"/>
      <c r="AE984" s="128"/>
      <c r="AF984" s="128"/>
      <c r="AG984" s="128"/>
      <c r="AH984" s="128"/>
      <c r="AI984" s="128"/>
      <c r="AJ984" s="128"/>
      <c r="AK984" s="128"/>
    </row>
    <row r="985" spans="1:37" s="33" customFormat="1" ht="18" hidden="1" customHeight="1" x14ac:dyDescent="0.25">
      <c r="A985" s="43" t="s">
        <v>39</v>
      </c>
      <c r="B985" s="31">
        <f>[1]consoCURRENT!E20267</f>
        <v>0</v>
      </c>
      <c r="C985" s="31">
        <f>[1]consoCURRENT!F20267</f>
        <v>0</v>
      </c>
      <c r="D985" s="31">
        <f>[1]consoCURRENT!G20267</f>
        <v>0</v>
      </c>
      <c r="E985" s="31">
        <f>[1]consoCURRENT!H20267</f>
        <v>0</v>
      </c>
      <c r="F985" s="31">
        <f>[1]consoCURRENT!I20267</f>
        <v>0</v>
      </c>
      <c r="G985" s="31">
        <f>[1]consoCURRENT!J20267</f>
        <v>0</v>
      </c>
      <c r="H985" s="31">
        <f>[1]consoCURRENT!K20267</f>
        <v>0</v>
      </c>
      <c r="I985" s="31">
        <f>[1]consoCURRENT!L20267</f>
        <v>0</v>
      </c>
      <c r="J985" s="31">
        <f>[1]consoCURRENT!M20267</f>
        <v>0</v>
      </c>
      <c r="K985" s="31">
        <f>[1]consoCURRENT!N20267</f>
        <v>0</v>
      </c>
      <c r="L985" s="31">
        <f>[1]consoCURRENT!O20267</f>
        <v>0</v>
      </c>
      <c r="M985" s="31">
        <f>[1]consoCURRENT!P20267</f>
        <v>0</v>
      </c>
      <c r="N985" s="31">
        <f>[1]consoCURRENT!Q20267</f>
        <v>0</v>
      </c>
      <c r="O985" s="31">
        <f>[1]consoCURRENT!R20267</f>
        <v>0</v>
      </c>
      <c r="P985" s="31">
        <f>[1]consoCURRENT!S20267</f>
        <v>0</v>
      </c>
      <c r="Q985" s="31">
        <f>[1]consoCURRENT!T20267</f>
        <v>0</v>
      </c>
      <c r="R985" s="31">
        <f>[1]consoCURRENT!U20267</f>
        <v>0</v>
      </c>
      <c r="S985" s="31">
        <f>[1]consoCURRENT!V20267</f>
        <v>0</v>
      </c>
      <c r="T985" s="31">
        <f>[1]consoCURRENT!W20267</f>
        <v>0</v>
      </c>
      <c r="U985" s="31">
        <f>[1]consoCURRENT!X20267</f>
        <v>0</v>
      </c>
      <c r="V985" s="31">
        <f>[1]consoCURRENT!Y20267</f>
        <v>0</v>
      </c>
      <c r="W985" s="31">
        <f>[1]consoCURRENT!Z20267</f>
        <v>0</v>
      </c>
      <c r="X985" s="31">
        <f>[1]consoCURRENT!AA20267</f>
        <v>0</v>
      </c>
      <c r="Y985" s="31">
        <f>[1]consoCURRENT!AB20267</f>
        <v>0</v>
      </c>
      <c r="Z985" s="31">
        <f t="shared" ref="Z985" si="474">SUM(M985:Y985)</f>
        <v>0</v>
      </c>
      <c r="AA985" s="31">
        <f>D985-Z985</f>
        <v>0</v>
      </c>
      <c r="AB985" s="39"/>
      <c r="AC985" s="32"/>
      <c r="AE985" s="128"/>
      <c r="AF985" s="128"/>
      <c r="AG985" s="128"/>
      <c r="AH985" s="128"/>
      <c r="AI985" s="128"/>
      <c r="AJ985" s="128"/>
      <c r="AK985" s="128"/>
    </row>
    <row r="986" spans="1:37" s="33" customFormat="1" ht="18" hidden="1" customHeight="1" x14ac:dyDescent="0.25">
      <c r="A986" s="40" t="s">
        <v>40</v>
      </c>
      <c r="B986" s="41">
        <f t="shared" ref="B986:AA986" si="475">B985+B984</f>
        <v>573276.55999999982</v>
      </c>
      <c r="C986" s="41">
        <f t="shared" si="475"/>
        <v>0</v>
      </c>
      <c r="D986" s="41">
        <f t="shared" si="475"/>
        <v>573276.55999999982</v>
      </c>
      <c r="E986" s="41">
        <f t="shared" si="475"/>
        <v>255324.57</v>
      </c>
      <c r="F986" s="41">
        <f t="shared" si="475"/>
        <v>0</v>
      </c>
      <c r="G986" s="41">
        <f t="shared" si="475"/>
        <v>0</v>
      </c>
      <c r="H986" s="41">
        <f t="shared" si="475"/>
        <v>0</v>
      </c>
      <c r="I986" s="41">
        <f t="shared" si="475"/>
        <v>0</v>
      </c>
      <c r="J986" s="41">
        <f t="shared" si="475"/>
        <v>0</v>
      </c>
      <c r="K986" s="41">
        <f t="shared" si="475"/>
        <v>0</v>
      </c>
      <c r="L986" s="41">
        <f t="shared" si="475"/>
        <v>0</v>
      </c>
      <c r="M986" s="41">
        <f t="shared" si="475"/>
        <v>0</v>
      </c>
      <c r="N986" s="41">
        <f t="shared" si="475"/>
        <v>6554</v>
      </c>
      <c r="O986" s="41">
        <f t="shared" si="475"/>
        <v>223840.34999999998</v>
      </c>
      <c r="P986" s="41">
        <f t="shared" si="475"/>
        <v>24930.220000000005</v>
      </c>
      <c r="Q986" s="41">
        <f t="shared" si="475"/>
        <v>0</v>
      </c>
      <c r="R986" s="41">
        <f t="shared" si="475"/>
        <v>0</v>
      </c>
      <c r="S986" s="41">
        <f t="shared" si="475"/>
        <v>0</v>
      </c>
      <c r="T986" s="41">
        <f t="shared" si="475"/>
        <v>0</v>
      </c>
      <c r="U986" s="41">
        <f t="shared" si="475"/>
        <v>0</v>
      </c>
      <c r="V986" s="41">
        <f t="shared" si="475"/>
        <v>0</v>
      </c>
      <c r="W986" s="41">
        <f t="shared" si="475"/>
        <v>0</v>
      </c>
      <c r="X986" s="41">
        <f t="shared" si="475"/>
        <v>0</v>
      </c>
      <c r="Y986" s="41">
        <f t="shared" si="475"/>
        <v>0</v>
      </c>
      <c r="Z986" s="41">
        <f t="shared" si="475"/>
        <v>255324.56999999998</v>
      </c>
      <c r="AA986" s="41">
        <f t="shared" si="475"/>
        <v>317951.98999999987</v>
      </c>
      <c r="AB986" s="42">
        <f>Z986/D986</f>
        <v>0.44537765507105342</v>
      </c>
      <c r="AC986" s="44"/>
      <c r="AE986" s="128"/>
      <c r="AF986" s="128"/>
      <c r="AG986" s="128"/>
      <c r="AH986" s="128"/>
      <c r="AI986" s="128"/>
      <c r="AJ986" s="128"/>
      <c r="AK986" s="128"/>
    </row>
    <row r="987" spans="1:37" s="33" customFormat="1" ht="15" hidden="1" customHeight="1" x14ac:dyDescent="0.25">
      <c r="A987" s="34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2"/>
      <c r="AE987" s="128"/>
      <c r="AF987" s="128"/>
      <c r="AG987" s="128"/>
      <c r="AH987" s="128"/>
      <c r="AI987" s="128"/>
      <c r="AJ987" s="128"/>
      <c r="AK987" s="128"/>
    </row>
    <row r="988" spans="1:37" s="33" customFormat="1" ht="15" hidden="1" customHeight="1" x14ac:dyDescent="0.25">
      <c r="A988" s="34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2"/>
      <c r="AE988" s="128"/>
      <c r="AF988" s="128"/>
      <c r="AG988" s="128"/>
      <c r="AH988" s="128"/>
      <c r="AI988" s="128"/>
      <c r="AJ988" s="128"/>
      <c r="AK988" s="128"/>
    </row>
    <row r="989" spans="1:37" s="33" customFormat="1" ht="15" hidden="1" customHeight="1" x14ac:dyDescent="0.25">
      <c r="A989" s="48" t="s">
        <v>50</v>
      </c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2"/>
      <c r="AE989" s="128"/>
      <c r="AF989" s="128"/>
      <c r="AG989" s="128"/>
      <c r="AH989" s="128"/>
      <c r="AI989" s="128"/>
      <c r="AJ989" s="128"/>
      <c r="AK989" s="128"/>
    </row>
    <row r="990" spans="1:37" s="33" customFormat="1" ht="18" hidden="1" customHeight="1" x14ac:dyDescent="0.2">
      <c r="A990" s="36" t="s">
        <v>34</v>
      </c>
      <c r="B990" s="31">
        <f>[1]consoCURRENT!E20328</f>
        <v>0</v>
      </c>
      <c r="C990" s="31">
        <f>[1]consoCURRENT!F20328</f>
        <v>0</v>
      </c>
      <c r="D990" s="31">
        <f>[1]consoCURRENT!G20328</f>
        <v>0</v>
      </c>
      <c r="E990" s="31">
        <f>[1]consoCURRENT!H20328</f>
        <v>0</v>
      </c>
      <c r="F990" s="31">
        <f>[1]consoCURRENT!I20328</f>
        <v>0</v>
      </c>
      <c r="G990" s="31">
        <f>[1]consoCURRENT!J20328</f>
        <v>0</v>
      </c>
      <c r="H990" s="31">
        <f>[1]consoCURRENT!K20328</f>
        <v>0</v>
      </c>
      <c r="I990" s="31">
        <f>[1]consoCURRENT!L20328</f>
        <v>0</v>
      </c>
      <c r="J990" s="31">
        <f>[1]consoCURRENT!M20328</f>
        <v>0</v>
      </c>
      <c r="K990" s="31">
        <f>[1]consoCURRENT!N20328</f>
        <v>0</v>
      </c>
      <c r="L990" s="31">
        <f>[1]consoCURRENT!O20328</f>
        <v>0</v>
      </c>
      <c r="M990" s="31">
        <f>[1]consoCURRENT!P20328</f>
        <v>0</v>
      </c>
      <c r="N990" s="31">
        <f>[1]consoCURRENT!Q20328</f>
        <v>0</v>
      </c>
      <c r="O990" s="31">
        <f>[1]consoCURRENT!R20328</f>
        <v>0</v>
      </c>
      <c r="P990" s="31">
        <f>[1]consoCURRENT!S20328</f>
        <v>0</v>
      </c>
      <c r="Q990" s="31">
        <f>[1]consoCURRENT!T20328</f>
        <v>0</v>
      </c>
      <c r="R990" s="31">
        <f>[1]consoCURRENT!U20328</f>
        <v>0</v>
      </c>
      <c r="S990" s="31">
        <f>[1]consoCURRENT!V20328</f>
        <v>0</v>
      </c>
      <c r="T990" s="31">
        <f>[1]consoCURRENT!W20328</f>
        <v>0</v>
      </c>
      <c r="U990" s="31">
        <f>[1]consoCURRENT!X20328</f>
        <v>0</v>
      </c>
      <c r="V990" s="31">
        <f>[1]consoCURRENT!Y20328</f>
        <v>0</v>
      </c>
      <c r="W990" s="31">
        <f>[1]consoCURRENT!Z20328</f>
        <v>0</v>
      </c>
      <c r="X990" s="31">
        <f>[1]consoCURRENT!AA20328</f>
        <v>0</v>
      </c>
      <c r="Y990" s="31">
        <f>[1]consoCURRENT!AB20328</f>
        <v>0</v>
      </c>
      <c r="Z990" s="31">
        <f>SUM(M990:Y990)</f>
        <v>0</v>
      </c>
      <c r="AA990" s="31">
        <f>D990-Z990</f>
        <v>0</v>
      </c>
      <c r="AB990" s="39"/>
      <c r="AC990" s="32"/>
      <c r="AE990" s="128"/>
      <c r="AF990" s="128"/>
      <c r="AG990" s="128"/>
      <c r="AH990" s="128"/>
      <c r="AI990" s="128"/>
      <c r="AJ990" s="128"/>
      <c r="AK990" s="128"/>
    </row>
    <row r="991" spans="1:37" s="33" customFormat="1" ht="18" hidden="1" customHeight="1" x14ac:dyDescent="0.2">
      <c r="A991" s="36" t="s">
        <v>35</v>
      </c>
      <c r="B991" s="31">
        <f>[1]consoCURRENT!E20441</f>
        <v>1237175.0299999858</v>
      </c>
      <c r="C991" s="31">
        <f>[1]consoCURRENT!F20441</f>
        <v>0</v>
      </c>
      <c r="D991" s="31">
        <f>[1]consoCURRENT!G20441</f>
        <v>1237175.0299999858</v>
      </c>
      <c r="E991" s="31">
        <f>[1]consoCURRENT!H20441</f>
        <v>64984.819999999992</v>
      </c>
      <c r="F991" s="31">
        <f>[1]consoCURRENT!I20441</f>
        <v>0</v>
      </c>
      <c r="G991" s="31">
        <f>[1]consoCURRENT!J20441</f>
        <v>0</v>
      </c>
      <c r="H991" s="31">
        <f>[1]consoCURRENT!K20441</f>
        <v>0</v>
      </c>
      <c r="I991" s="31">
        <f>[1]consoCURRENT!L20441</f>
        <v>0</v>
      </c>
      <c r="J991" s="31">
        <f>[1]consoCURRENT!M20441</f>
        <v>0</v>
      </c>
      <c r="K991" s="31">
        <f>[1]consoCURRENT!N20441</f>
        <v>0</v>
      </c>
      <c r="L991" s="31">
        <f>[1]consoCURRENT!O20441</f>
        <v>0</v>
      </c>
      <c r="M991" s="31">
        <f>[1]consoCURRENT!P20441</f>
        <v>0</v>
      </c>
      <c r="N991" s="31">
        <f>[1]consoCURRENT!Q20441</f>
        <v>0</v>
      </c>
      <c r="O991" s="31">
        <f>[1]consoCURRENT!R20441</f>
        <v>0</v>
      </c>
      <c r="P991" s="31">
        <f>[1]consoCURRENT!S20441</f>
        <v>64984.819999999992</v>
      </c>
      <c r="Q991" s="31">
        <f>[1]consoCURRENT!T20441</f>
        <v>0</v>
      </c>
      <c r="R991" s="31">
        <f>[1]consoCURRENT!U20441</f>
        <v>0</v>
      </c>
      <c r="S991" s="31">
        <f>[1]consoCURRENT!V20441</f>
        <v>0</v>
      </c>
      <c r="T991" s="31">
        <f>[1]consoCURRENT!W20441</f>
        <v>0</v>
      </c>
      <c r="U991" s="31">
        <f>[1]consoCURRENT!X20441</f>
        <v>0</v>
      </c>
      <c r="V991" s="31">
        <f>[1]consoCURRENT!Y20441</f>
        <v>0</v>
      </c>
      <c r="W991" s="31">
        <f>[1]consoCURRENT!Z20441</f>
        <v>0</v>
      </c>
      <c r="X991" s="31">
        <f>[1]consoCURRENT!AA20441</f>
        <v>0</v>
      </c>
      <c r="Y991" s="31">
        <f>[1]consoCURRENT!AB20441</f>
        <v>0</v>
      </c>
      <c r="Z991" s="31">
        <f t="shared" ref="Z991:Z993" si="476">SUM(M991:Y991)</f>
        <v>64984.819999999992</v>
      </c>
      <c r="AA991" s="31">
        <f>D991-Z991</f>
        <v>1172190.2099999858</v>
      </c>
      <c r="AB991" s="39">
        <f>Z991/D991</f>
        <v>5.2526779496997071E-2</v>
      </c>
      <c r="AC991" s="32"/>
      <c r="AE991" s="128"/>
      <c r="AF991" s="128"/>
      <c r="AG991" s="128"/>
      <c r="AH991" s="128"/>
      <c r="AI991" s="128"/>
      <c r="AJ991" s="128"/>
      <c r="AK991" s="128"/>
    </row>
    <row r="992" spans="1:37" s="33" customFormat="1" ht="18" hidden="1" customHeight="1" x14ac:dyDescent="0.2">
      <c r="A992" s="36" t="s">
        <v>36</v>
      </c>
      <c r="B992" s="31">
        <f>[1]consoCURRENT!E20447</f>
        <v>0</v>
      </c>
      <c r="C992" s="31">
        <f>[1]consoCURRENT!F20447</f>
        <v>0</v>
      </c>
      <c r="D992" s="31">
        <f>[1]consoCURRENT!G20447</f>
        <v>0</v>
      </c>
      <c r="E992" s="31">
        <f>[1]consoCURRENT!H20447</f>
        <v>0</v>
      </c>
      <c r="F992" s="31">
        <f>[1]consoCURRENT!I20447</f>
        <v>0</v>
      </c>
      <c r="G992" s="31">
        <f>[1]consoCURRENT!J20447</f>
        <v>0</v>
      </c>
      <c r="H992" s="31">
        <f>[1]consoCURRENT!K20447</f>
        <v>0</v>
      </c>
      <c r="I992" s="31">
        <f>[1]consoCURRENT!L20447</f>
        <v>0</v>
      </c>
      <c r="J992" s="31">
        <f>[1]consoCURRENT!M20447</f>
        <v>0</v>
      </c>
      <c r="K992" s="31">
        <f>[1]consoCURRENT!N20447</f>
        <v>0</v>
      </c>
      <c r="L992" s="31">
        <f>[1]consoCURRENT!O20447</f>
        <v>0</v>
      </c>
      <c r="M992" s="31">
        <f>[1]consoCURRENT!P20447</f>
        <v>0</v>
      </c>
      <c r="N992" s="31">
        <f>[1]consoCURRENT!Q20447</f>
        <v>0</v>
      </c>
      <c r="O992" s="31">
        <f>[1]consoCURRENT!R20447</f>
        <v>0</v>
      </c>
      <c r="P992" s="31">
        <f>[1]consoCURRENT!S20447</f>
        <v>0</v>
      </c>
      <c r="Q992" s="31">
        <f>[1]consoCURRENT!T20447</f>
        <v>0</v>
      </c>
      <c r="R992" s="31">
        <f>[1]consoCURRENT!U20447</f>
        <v>0</v>
      </c>
      <c r="S992" s="31">
        <f>[1]consoCURRENT!V20447</f>
        <v>0</v>
      </c>
      <c r="T992" s="31">
        <f>[1]consoCURRENT!W20447</f>
        <v>0</v>
      </c>
      <c r="U992" s="31">
        <f>[1]consoCURRENT!X20447</f>
        <v>0</v>
      </c>
      <c r="V992" s="31">
        <f>[1]consoCURRENT!Y20447</f>
        <v>0</v>
      </c>
      <c r="W992" s="31">
        <f>[1]consoCURRENT!Z20447</f>
        <v>0</v>
      </c>
      <c r="X992" s="31">
        <f>[1]consoCURRENT!AA20447</f>
        <v>0</v>
      </c>
      <c r="Y992" s="31">
        <f>[1]consoCURRENT!AB20447</f>
        <v>0</v>
      </c>
      <c r="Z992" s="31">
        <f t="shared" si="476"/>
        <v>0</v>
      </c>
      <c r="AA992" s="31">
        <f>D992-Z992</f>
        <v>0</v>
      </c>
      <c r="AB992" s="39"/>
      <c r="AC992" s="32"/>
      <c r="AE992" s="128"/>
      <c r="AF992" s="128"/>
      <c r="AG992" s="128"/>
      <c r="AH992" s="128"/>
      <c r="AI992" s="128"/>
      <c r="AJ992" s="128"/>
      <c r="AK992" s="128"/>
    </row>
    <row r="993" spans="1:37" s="33" customFormat="1" ht="18" hidden="1" customHeight="1" x14ac:dyDescent="0.2">
      <c r="A993" s="36" t="s">
        <v>37</v>
      </c>
      <c r="B993" s="31">
        <f>[1]consoCURRENT!E20476</f>
        <v>0</v>
      </c>
      <c r="C993" s="31">
        <f>[1]consoCURRENT!F20476</f>
        <v>0</v>
      </c>
      <c r="D993" s="31">
        <f>[1]consoCURRENT!G20476</f>
        <v>0</v>
      </c>
      <c r="E993" s="31">
        <f>[1]consoCURRENT!H20476</f>
        <v>0</v>
      </c>
      <c r="F993" s="31">
        <f>[1]consoCURRENT!I20476</f>
        <v>0</v>
      </c>
      <c r="G993" s="31">
        <f>[1]consoCURRENT!J20476</f>
        <v>0</v>
      </c>
      <c r="H993" s="31">
        <f>[1]consoCURRENT!K20476</f>
        <v>0</v>
      </c>
      <c r="I993" s="31">
        <f>[1]consoCURRENT!L20476</f>
        <v>0</v>
      </c>
      <c r="J993" s="31">
        <f>[1]consoCURRENT!M20476</f>
        <v>0</v>
      </c>
      <c r="K993" s="31">
        <f>[1]consoCURRENT!N20476</f>
        <v>0</v>
      </c>
      <c r="L993" s="31">
        <f>[1]consoCURRENT!O20476</f>
        <v>0</v>
      </c>
      <c r="M993" s="31">
        <f>[1]consoCURRENT!P20476</f>
        <v>0</v>
      </c>
      <c r="N993" s="31">
        <f>[1]consoCURRENT!Q20476</f>
        <v>0</v>
      </c>
      <c r="O993" s="31">
        <f>[1]consoCURRENT!R20476</f>
        <v>0</v>
      </c>
      <c r="P993" s="31">
        <f>[1]consoCURRENT!S20476</f>
        <v>0</v>
      </c>
      <c r="Q993" s="31">
        <f>[1]consoCURRENT!T20476</f>
        <v>0</v>
      </c>
      <c r="R993" s="31">
        <f>[1]consoCURRENT!U20476</f>
        <v>0</v>
      </c>
      <c r="S993" s="31">
        <f>[1]consoCURRENT!V20476</f>
        <v>0</v>
      </c>
      <c r="T993" s="31">
        <f>[1]consoCURRENT!W20476</f>
        <v>0</v>
      </c>
      <c r="U993" s="31">
        <f>[1]consoCURRENT!X20476</f>
        <v>0</v>
      </c>
      <c r="V993" s="31">
        <f>[1]consoCURRENT!Y20476</f>
        <v>0</v>
      </c>
      <c r="W993" s="31">
        <f>[1]consoCURRENT!Z20476</f>
        <v>0</v>
      </c>
      <c r="X993" s="31">
        <f>[1]consoCURRENT!AA20476</f>
        <v>0</v>
      </c>
      <c r="Y993" s="31">
        <f>[1]consoCURRENT!AB20476</f>
        <v>0</v>
      </c>
      <c r="Z993" s="31">
        <f t="shared" si="476"/>
        <v>0</v>
      </c>
      <c r="AA993" s="31">
        <f>D993-Z993</f>
        <v>0</v>
      </c>
      <c r="AB993" s="39"/>
      <c r="AC993" s="32"/>
      <c r="AE993" s="128"/>
      <c r="AF993" s="128"/>
      <c r="AG993" s="128"/>
      <c r="AH993" s="128"/>
      <c r="AI993" s="128"/>
      <c r="AJ993" s="128"/>
      <c r="AK993" s="128"/>
    </row>
    <row r="994" spans="1:37" s="33" customFormat="1" ht="18" hidden="1" customHeight="1" x14ac:dyDescent="0.25">
      <c r="A994" s="40" t="s">
        <v>38</v>
      </c>
      <c r="B994" s="41">
        <f t="shared" ref="B994:AA994" si="477">SUM(B990:B993)</f>
        <v>1237175.0299999858</v>
      </c>
      <c r="C994" s="41">
        <f t="shared" si="477"/>
        <v>0</v>
      </c>
      <c r="D994" s="41">
        <f t="shared" si="477"/>
        <v>1237175.0299999858</v>
      </c>
      <c r="E994" s="41">
        <f t="shared" si="477"/>
        <v>64984.819999999992</v>
      </c>
      <c r="F994" s="41">
        <f t="shared" si="477"/>
        <v>0</v>
      </c>
      <c r="G994" s="41">
        <f t="shared" si="477"/>
        <v>0</v>
      </c>
      <c r="H994" s="41">
        <f t="shared" si="477"/>
        <v>0</v>
      </c>
      <c r="I994" s="41">
        <f t="shared" si="477"/>
        <v>0</v>
      </c>
      <c r="J994" s="41">
        <f t="shared" si="477"/>
        <v>0</v>
      </c>
      <c r="K994" s="41">
        <f t="shared" si="477"/>
        <v>0</v>
      </c>
      <c r="L994" s="41">
        <f t="shared" si="477"/>
        <v>0</v>
      </c>
      <c r="M994" s="41">
        <f t="shared" si="477"/>
        <v>0</v>
      </c>
      <c r="N994" s="41">
        <f t="shared" si="477"/>
        <v>0</v>
      </c>
      <c r="O994" s="41">
        <f t="shared" si="477"/>
        <v>0</v>
      </c>
      <c r="P994" s="41">
        <f t="shared" si="477"/>
        <v>64984.819999999992</v>
      </c>
      <c r="Q994" s="41">
        <f t="shared" si="477"/>
        <v>0</v>
      </c>
      <c r="R994" s="41">
        <f t="shared" si="477"/>
        <v>0</v>
      </c>
      <c r="S994" s="41">
        <f t="shared" si="477"/>
        <v>0</v>
      </c>
      <c r="T994" s="41">
        <f t="shared" si="477"/>
        <v>0</v>
      </c>
      <c r="U994" s="41">
        <f t="shared" si="477"/>
        <v>0</v>
      </c>
      <c r="V994" s="41">
        <f t="shared" si="477"/>
        <v>0</v>
      </c>
      <c r="W994" s="41">
        <f t="shared" si="477"/>
        <v>0</v>
      </c>
      <c r="X994" s="41">
        <f t="shared" si="477"/>
        <v>0</v>
      </c>
      <c r="Y994" s="41">
        <f t="shared" si="477"/>
        <v>0</v>
      </c>
      <c r="Z994" s="41">
        <f t="shared" si="477"/>
        <v>64984.819999999992</v>
      </c>
      <c r="AA994" s="41">
        <f t="shared" si="477"/>
        <v>1172190.2099999858</v>
      </c>
      <c r="AB994" s="42">
        <f>Z994/D994</f>
        <v>5.2526779496997071E-2</v>
      </c>
      <c r="AC994" s="32"/>
      <c r="AE994" s="128"/>
      <c r="AF994" s="128"/>
      <c r="AG994" s="128"/>
      <c r="AH994" s="128"/>
      <c r="AI994" s="128"/>
      <c r="AJ994" s="128"/>
      <c r="AK994" s="128"/>
    </row>
    <row r="995" spans="1:37" s="33" customFormat="1" ht="18" hidden="1" customHeight="1" x14ac:dyDescent="0.25">
      <c r="A995" s="43" t="s">
        <v>39</v>
      </c>
      <c r="B995" s="31">
        <f>[1]consoCURRENT!E20480</f>
        <v>0</v>
      </c>
      <c r="C995" s="31">
        <f>[1]consoCURRENT!F20480</f>
        <v>0</v>
      </c>
      <c r="D995" s="31">
        <f>[1]consoCURRENT!G20480</f>
        <v>0</v>
      </c>
      <c r="E995" s="31">
        <f>[1]consoCURRENT!H20480</f>
        <v>0</v>
      </c>
      <c r="F995" s="31">
        <f>[1]consoCURRENT!I20480</f>
        <v>0</v>
      </c>
      <c r="G995" s="31">
        <f>[1]consoCURRENT!J20480</f>
        <v>0</v>
      </c>
      <c r="H995" s="31">
        <f>[1]consoCURRENT!K20480</f>
        <v>0</v>
      </c>
      <c r="I995" s="31">
        <f>[1]consoCURRENT!L20480</f>
        <v>0</v>
      </c>
      <c r="J995" s="31">
        <f>[1]consoCURRENT!M20480</f>
        <v>0</v>
      </c>
      <c r="K995" s="31">
        <f>[1]consoCURRENT!N20480</f>
        <v>0</v>
      </c>
      <c r="L995" s="31">
        <f>[1]consoCURRENT!O20480</f>
        <v>0</v>
      </c>
      <c r="M995" s="31">
        <f>[1]consoCURRENT!P20480</f>
        <v>0</v>
      </c>
      <c r="N995" s="31">
        <f>[1]consoCURRENT!Q20480</f>
        <v>0</v>
      </c>
      <c r="O995" s="31">
        <f>[1]consoCURRENT!R20480</f>
        <v>0</v>
      </c>
      <c r="P995" s="31">
        <f>[1]consoCURRENT!S20480</f>
        <v>0</v>
      </c>
      <c r="Q995" s="31">
        <f>[1]consoCURRENT!T20480</f>
        <v>0</v>
      </c>
      <c r="R995" s="31">
        <f>[1]consoCURRENT!U20480</f>
        <v>0</v>
      </c>
      <c r="S995" s="31">
        <f>[1]consoCURRENT!V20480</f>
        <v>0</v>
      </c>
      <c r="T995" s="31">
        <f>[1]consoCURRENT!W20480</f>
        <v>0</v>
      </c>
      <c r="U995" s="31">
        <f>[1]consoCURRENT!X20480</f>
        <v>0</v>
      </c>
      <c r="V995" s="31">
        <f>[1]consoCURRENT!Y20480</f>
        <v>0</v>
      </c>
      <c r="W995" s="31">
        <f>[1]consoCURRENT!Z20480</f>
        <v>0</v>
      </c>
      <c r="X995" s="31">
        <f>[1]consoCURRENT!AA20480</f>
        <v>0</v>
      </c>
      <c r="Y995" s="31">
        <f>[1]consoCURRENT!AB20480</f>
        <v>0</v>
      </c>
      <c r="Z995" s="31">
        <f t="shared" ref="Z995" si="478">SUM(M995:Y995)</f>
        <v>0</v>
      </c>
      <c r="AA995" s="31">
        <f>D995-Z995</f>
        <v>0</v>
      </c>
      <c r="AB995" s="39"/>
      <c r="AC995" s="32"/>
      <c r="AE995" s="128"/>
      <c r="AF995" s="128"/>
      <c r="AG995" s="128"/>
      <c r="AH995" s="128"/>
      <c r="AI995" s="128"/>
      <c r="AJ995" s="128"/>
      <c r="AK995" s="128"/>
    </row>
    <row r="996" spans="1:37" s="33" customFormat="1" ht="18" hidden="1" customHeight="1" x14ac:dyDescent="0.25">
      <c r="A996" s="40" t="s">
        <v>40</v>
      </c>
      <c r="B996" s="41">
        <f t="shared" ref="B996:AA996" si="479">B995+B994</f>
        <v>1237175.0299999858</v>
      </c>
      <c r="C996" s="41">
        <f t="shared" si="479"/>
        <v>0</v>
      </c>
      <c r="D996" s="41">
        <f t="shared" si="479"/>
        <v>1237175.0299999858</v>
      </c>
      <c r="E996" s="41">
        <f t="shared" si="479"/>
        <v>64984.819999999992</v>
      </c>
      <c r="F996" s="41">
        <f t="shared" si="479"/>
        <v>0</v>
      </c>
      <c r="G996" s="41">
        <f t="shared" si="479"/>
        <v>0</v>
      </c>
      <c r="H996" s="41">
        <f t="shared" si="479"/>
        <v>0</v>
      </c>
      <c r="I996" s="41">
        <f t="shared" si="479"/>
        <v>0</v>
      </c>
      <c r="J996" s="41">
        <f t="shared" si="479"/>
        <v>0</v>
      </c>
      <c r="K996" s="41">
        <f t="shared" si="479"/>
        <v>0</v>
      </c>
      <c r="L996" s="41">
        <f t="shared" si="479"/>
        <v>0</v>
      </c>
      <c r="M996" s="41">
        <f t="shared" si="479"/>
        <v>0</v>
      </c>
      <c r="N996" s="41">
        <f t="shared" si="479"/>
        <v>0</v>
      </c>
      <c r="O996" s="41">
        <f t="shared" si="479"/>
        <v>0</v>
      </c>
      <c r="P996" s="41">
        <f t="shared" si="479"/>
        <v>64984.819999999992</v>
      </c>
      <c r="Q996" s="41">
        <f t="shared" si="479"/>
        <v>0</v>
      </c>
      <c r="R996" s="41">
        <f t="shared" si="479"/>
        <v>0</v>
      </c>
      <c r="S996" s="41">
        <f t="shared" si="479"/>
        <v>0</v>
      </c>
      <c r="T996" s="41">
        <f t="shared" si="479"/>
        <v>0</v>
      </c>
      <c r="U996" s="41">
        <f t="shared" si="479"/>
        <v>0</v>
      </c>
      <c r="V996" s="41">
        <f t="shared" si="479"/>
        <v>0</v>
      </c>
      <c r="W996" s="41">
        <f t="shared" si="479"/>
        <v>0</v>
      </c>
      <c r="X996" s="41">
        <f t="shared" si="479"/>
        <v>0</v>
      </c>
      <c r="Y996" s="41">
        <f t="shared" si="479"/>
        <v>0</v>
      </c>
      <c r="Z996" s="41">
        <f t="shared" si="479"/>
        <v>64984.819999999992</v>
      </c>
      <c r="AA996" s="41">
        <f t="shared" si="479"/>
        <v>1172190.2099999858</v>
      </c>
      <c r="AB996" s="42">
        <f>Z996/D996</f>
        <v>5.2526779496997071E-2</v>
      </c>
      <c r="AC996" s="44"/>
      <c r="AE996" s="128"/>
      <c r="AF996" s="128"/>
      <c r="AG996" s="128"/>
      <c r="AH996" s="128"/>
      <c r="AI996" s="128"/>
      <c r="AJ996" s="128"/>
      <c r="AK996" s="128"/>
    </row>
    <row r="997" spans="1:37" s="33" customFormat="1" ht="15" hidden="1" customHeight="1" x14ac:dyDescent="0.25">
      <c r="A997" s="34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2"/>
      <c r="AE997" s="128"/>
      <c r="AF997" s="128"/>
      <c r="AG997" s="128"/>
      <c r="AH997" s="128"/>
      <c r="AI997" s="128"/>
      <c r="AJ997" s="128"/>
      <c r="AK997" s="128"/>
    </row>
    <row r="998" spans="1:37" s="33" customFormat="1" ht="15" hidden="1" customHeight="1" x14ac:dyDescent="0.25">
      <c r="A998" s="34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2"/>
      <c r="AE998" s="128"/>
      <c r="AF998" s="128"/>
      <c r="AG998" s="128"/>
      <c r="AH998" s="128"/>
      <c r="AI998" s="128"/>
      <c r="AJ998" s="128"/>
      <c r="AK998" s="128"/>
    </row>
    <row r="999" spans="1:37" s="33" customFormat="1" ht="15" hidden="1" customHeight="1" x14ac:dyDescent="0.25">
      <c r="A999" s="48" t="s">
        <v>51</v>
      </c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2"/>
      <c r="AE999" s="128"/>
      <c r="AF999" s="128"/>
      <c r="AG999" s="128"/>
      <c r="AH999" s="128"/>
      <c r="AI999" s="128"/>
      <c r="AJ999" s="128"/>
      <c r="AK999" s="128"/>
    </row>
    <row r="1000" spans="1:37" s="33" customFormat="1" ht="18" hidden="1" customHeight="1" x14ac:dyDescent="0.2">
      <c r="A1000" s="36" t="s">
        <v>34</v>
      </c>
      <c r="B1000" s="31">
        <f>[1]consoCURRENT!E20541</f>
        <v>0</v>
      </c>
      <c r="C1000" s="31">
        <f>[1]consoCURRENT!F20541</f>
        <v>0</v>
      </c>
      <c r="D1000" s="31">
        <f>[1]consoCURRENT!G20541</f>
        <v>0</v>
      </c>
      <c r="E1000" s="31">
        <f>[1]consoCURRENT!H20541</f>
        <v>0</v>
      </c>
      <c r="F1000" s="31">
        <f>[1]consoCURRENT!I20541</f>
        <v>0</v>
      </c>
      <c r="G1000" s="31">
        <f>[1]consoCURRENT!J20541</f>
        <v>0</v>
      </c>
      <c r="H1000" s="31">
        <f>[1]consoCURRENT!K20541</f>
        <v>0</v>
      </c>
      <c r="I1000" s="31">
        <f>[1]consoCURRENT!L20541</f>
        <v>0</v>
      </c>
      <c r="J1000" s="31">
        <f>[1]consoCURRENT!M20541</f>
        <v>0</v>
      </c>
      <c r="K1000" s="31">
        <f>[1]consoCURRENT!N20541</f>
        <v>0</v>
      </c>
      <c r="L1000" s="31">
        <f>[1]consoCURRENT!O20541</f>
        <v>0</v>
      </c>
      <c r="M1000" s="31">
        <f>[1]consoCURRENT!P20541</f>
        <v>0</v>
      </c>
      <c r="N1000" s="31">
        <f>[1]consoCURRENT!Q20541</f>
        <v>0</v>
      </c>
      <c r="O1000" s="31">
        <f>[1]consoCURRENT!R20541</f>
        <v>0</v>
      </c>
      <c r="P1000" s="31">
        <f>[1]consoCURRENT!S20541</f>
        <v>0</v>
      </c>
      <c r="Q1000" s="31">
        <f>[1]consoCURRENT!T20541</f>
        <v>0</v>
      </c>
      <c r="R1000" s="31">
        <f>[1]consoCURRENT!U20541</f>
        <v>0</v>
      </c>
      <c r="S1000" s="31">
        <f>[1]consoCURRENT!V20541</f>
        <v>0</v>
      </c>
      <c r="T1000" s="31">
        <f>[1]consoCURRENT!W20541</f>
        <v>0</v>
      </c>
      <c r="U1000" s="31">
        <f>[1]consoCURRENT!X20541</f>
        <v>0</v>
      </c>
      <c r="V1000" s="31">
        <f>[1]consoCURRENT!Y20541</f>
        <v>0</v>
      </c>
      <c r="W1000" s="31">
        <f>[1]consoCURRENT!Z20541</f>
        <v>0</v>
      </c>
      <c r="X1000" s="31">
        <f>[1]consoCURRENT!AA20541</f>
        <v>0</v>
      </c>
      <c r="Y1000" s="31">
        <f>[1]consoCURRENT!AB20541</f>
        <v>0</v>
      </c>
      <c r="Z1000" s="31">
        <f>SUM(M1000:Y1000)</f>
        <v>0</v>
      </c>
      <c r="AA1000" s="31">
        <f>D1000-Z1000</f>
        <v>0</v>
      </c>
      <c r="AB1000" s="39"/>
      <c r="AC1000" s="32"/>
      <c r="AE1000" s="128"/>
      <c r="AF1000" s="128"/>
      <c r="AG1000" s="128"/>
      <c r="AH1000" s="128"/>
      <c r="AI1000" s="128"/>
      <c r="AJ1000" s="128"/>
      <c r="AK1000" s="128"/>
    </row>
    <row r="1001" spans="1:37" s="33" customFormat="1" ht="18" hidden="1" customHeight="1" x14ac:dyDescent="0.2">
      <c r="A1001" s="36" t="s">
        <v>35</v>
      </c>
      <c r="B1001" s="31">
        <f>[1]consoCURRENT!E20654</f>
        <v>711231.65000000922</v>
      </c>
      <c r="C1001" s="31">
        <f>[1]consoCURRENT!F20654</f>
        <v>0</v>
      </c>
      <c r="D1001" s="31">
        <f>[1]consoCURRENT!G20654</f>
        <v>711231.65000000922</v>
      </c>
      <c r="E1001" s="31">
        <f>[1]consoCURRENT!H20654</f>
        <v>30660</v>
      </c>
      <c r="F1001" s="31">
        <f>[1]consoCURRENT!I20654</f>
        <v>0</v>
      </c>
      <c r="G1001" s="31">
        <f>[1]consoCURRENT!J20654</f>
        <v>0</v>
      </c>
      <c r="H1001" s="31">
        <f>[1]consoCURRENT!K20654</f>
        <v>0</v>
      </c>
      <c r="I1001" s="31">
        <f>[1]consoCURRENT!L20654</f>
        <v>0</v>
      </c>
      <c r="J1001" s="31">
        <f>[1]consoCURRENT!M20654</f>
        <v>0</v>
      </c>
      <c r="K1001" s="31">
        <f>[1]consoCURRENT!N20654</f>
        <v>0</v>
      </c>
      <c r="L1001" s="31">
        <f>[1]consoCURRENT!O20654</f>
        <v>0</v>
      </c>
      <c r="M1001" s="31">
        <f>[1]consoCURRENT!P20654</f>
        <v>0</v>
      </c>
      <c r="N1001" s="31">
        <f>[1]consoCURRENT!Q20654</f>
        <v>0</v>
      </c>
      <c r="O1001" s="31">
        <f>[1]consoCURRENT!R20654</f>
        <v>16360</v>
      </c>
      <c r="P1001" s="31">
        <f>[1]consoCURRENT!S20654</f>
        <v>14300</v>
      </c>
      <c r="Q1001" s="31">
        <f>[1]consoCURRENT!T20654</f>
        <v>0</v>
      </c>
      <c r="R1001" s="31">
        <f>[1]consoCURRENT!U20654</f>
        <v>0</v>
      </c>
      <c r="S1001" s="31">
        <f>[1]consoCURRENT!V20654</f>
        <v>0</v>
      </c>
      <c r="T1001" s="31">
        <f>[1]consoCURRENT!W20654</f>
        <v>0</v>
      </c>
      <c r="U1001" s="31">
        <f>[1]consoCURRENT!X20654</f>
        <v>0</v>
      </c>
      <c r="V1001" s="31">
        <f>[1]consoCURRENT!Y20654</f>
        <v>0</v>
      </c>
      <c r="W1001" s="31">
        <f>[1]consoCURRENT!Z20654</f>
        <v>0</v>
      </c>
      <c r="X1001" s="31">
        <f>[1]consoCURRENT!AA20654</f>
        <v>0</v>
      </c>
      <c r="Y1001" s="31">
        <f>[1]consoCURRENT!AB20654</f>
        <v>0</v>
      </c>
      <c r="Z1001" s="31">
        <f t="shared" ref="Z1001:Z1003" si="480">SUM(M1001:Y1001)</f>
        <v>30660</v>
      </c>
      <c r="AA1001" s="31">
        <f>D1001-Z1001</f>
        <v>680571.65000000922</v>
      </c>
      <c r="AB1001" s="39">
        <f>Z1001/D1001</f>
        <v>4.3108317803348041E-2</v>
      </c>
      <c r="AC1001" s="32"/>
      <c r="AE1001" s="128"/>
      <c r="AF1001" s="128"/>
      <c r="AG1001" s="128"/>
      <c r="AH1001" s="128"/>
      <c r="AI1001" s="128"/>
      <c r="AJ1001" s="128"/>
      <c r="AK1001" s="128"/>
    </row>
    <row r="1002" spans="1:37" s="33" customFormat="1" ht="18" hidden="1" customHeight="1" x14ac:dyDescent="0.2">
      <c r="A1002" s="36" t="s">
        <v>36</v>
      </c>
      <c r="B1002" s="31">
        <f>[1]consoCURRENT!E20660</f>
        <v>0</v>
      </c>
      <c r="C1002" s="31">
        <f>[1]consoCURRENT!F20660</f>
        <v>0</v>
      </c>
      <c r="D1002" s="31">
        <f>[1]consoCURRENT!G20660</f>
        <v>0</v>
      </c>
      <c r="E1002" s="31">
        <f>[1]consoCURRENT!H20660</f>
        <v>0</v>
      </c>
      <c r="F1002" s="31">
        <f>[1]consoCURRENT!I20660</f>
        <v>0</v>
      </c>
      <c r="G1002" s="31">
        <f>[1]consoCURRENT!J20660</f>
        <v>0</v>
      </c>
      <c r="H1002" s="31">
        <f>[1]consoCURRENT!K20660</f>
        <v>0</v>
      </c>
      <c r="I1002" s="31">
        <f>[1]consoCURRENT!L20660</f>
        <v>0</v>
      </c>
      <c r="J1002" s="31">
        <f>[1]consoCURRENT!M20660</f>
        <v>0</v>
      </c>
      <c r="K1002" s="31">
        <f>[1]consoCURRENT!N20660</f>
        <v>0</v>
      </c>
      <c r="L1002" s="31">
        <f>[1]consoCURRENT!O20660</f>
        <v>0</v>
      </c>
      <c r="M1002" s="31">
        <f>[1]consoCURRENT!P20660</f>
        <v>0</v>
      </c>
      <c r="N1002" s="31">
        <f>[1]consoCURRENT!Q20660</f>
        <v>0</v>
      </c>
      <c r="O1002" s="31">
        <f>[1]consoCURRENT!R20660</f>
        <v>0</v>
      </c>
      <c r="P1002" s="31">
        <f>[1]consoCURRENT!S20660</f>
        <v>0</v>
      </c>
      <c r="Q1002" s="31">
        <f>[1]consoCURRENT!T20660</f>
        <v>0</v>
      </c>
      <c r="R1002" s="31">
        <f>[1]consoCURRENT!U20660</f>
        <v>0</v>
      </c>
      <c r="S1002" s="31">
        <f>[1]consoCURRENT!V20660</f>
        <v>0</v>
      </c>
      <c r="T1002" s="31">
        <f>[1]consoCURRENT!W20660</f>
        <v>0</v>
      </c>
      <c r="U1002" s="31">
        <f>[1]consoCURRENT!X20660</f>
        <v>0</v>
      </c>
      <c r="V1002" s="31">
        <f>[1]consoCURRENT!Y20660</f>
        <v>0</v>
      </c>
      <c r="W1002" s="31">
        <f>[1]consoCURRENT!Z20660</f>
        <v>0</v>
      </c>
      <c r="X1002" s="31">
        <f>[1]consoCURRENT!AA20660</f>
        <v>0</v>
      </c>
      <c r="Y1002" s="31">
        <f>[1]consoCURRENT!AB20660</f>
        <v>0</v>
      </c>
      <c r="Z1002" s="31">
        <f t="shared" si="480"/>
        <v>0</v>
      </c>
      <c r="AA1002" s="31">
        <f>D1002-Z1002</f>
        <v>0</v>
      </c>
      <c r="AB1002" s="39"/>
      <c r="AC1002" s="32"/>
      <c r="AE1002" s="128"/>
      <c r="AF1002" s="128"/>
      <c r="AG1002" s="128"/>
      <c r="AH1002" s="128"/>
      <c r="AI1002" s="128"/>
      <c r="AJ1002" s="128"/>
      <c r="AK1002" s="128"/>
    </row>
    <row r="1003" spans="1:37" s="33" customFormat="1" ht="18" hidden="1" customHeight="1" x14ac:dyDescent="0.2">
      <c r="A1003" s="36" t="s">
        <v>37</v>
      </c>
      <c r="B1003" s="31">
        <f>[1]consoCURRENT!E20689</f>
        <v>0</v>
      </c>
      <c r="C1003" s="31">
        <f>[1]consoCURRENT!F20689</f>
        <v>0</v>
      </c>
      <c r="D1003" s="31">
        <f>[1]consoCURRENT!G20689</f>
        <v>0</v>
      </c>
      <c r="E1003" s="31">
        <f>[1]consoCURRENT!H20689</f>
        <v>0</v>
      </c>
      <c r="F1003" s="31">
        <f>[1]consoCURRENT!I20689</f>
        <v>0</v>
      </c>
      <c r="G1003" s="31">
        <f>[1]consoCURRENT!J20689</f>
        <v>0</v>
      </c>
      <c r="H1003" s="31">
        <f>[1]consoCURRENT!K20689</f>
        <v>0</v>
      </c>
      <c r="I1003" s="31">
        <f>[1]consoCURRENT!L20689</f>
        <v>0</v>
      </c>
      <c r="J1003" s="31">
        <f>[1]consoCURRENT!M20689</f>
        <v>0</v>
      </c>
      <c r="K1003" s="31">
        <f>[1]consoCURRENT!N20689</f>
        <v>0</v>
      </c>
      <c r="L1003" s="31">
        <f>[1]consoCURRENT!O20689</f>
        <v>0</v>
      </c>
      <c r="M1003" s="31">
        <f>[1]consoCURRENT!P20689</f>
        <v>0</v>
      </c>
      <c r="N1003" s="31">
        <f>[1]consoCURRENT!Q20689</f>
        <v>0</v>
      </c>
      <c r="O1003" s="31">
        <f>[1]consoCURRENT!R20689</f>
        <v>0</v>
      </c>
      <c r="P1003" s="31">
        <f>[1]consoCURRENT!S20689</f>
        <v>0</v>
      </c>
      <c r="Q1003" s="31">
        <f>[1]consoCURRENT!T20689</f>
        <v>0</v>
      </c>
      <c r="R1003" s="31">
        <f>[1]consoCURRENT!U20689</f>
        <v>0</v>
      </c>
      <c r="S1003" s="31">
        <f>[1]consoCURRENT!V20689</f>
        <v>0</v>
      </c>
      <c r="T1003" s="31">
        <f>[1]consoCURRENT!W20689</f>
        <v>0</v>
      </c>
      <c r="U1003" s="31">
        <f>[1]consoCURRENT!X20689</f>
        <v>0</v>
      </c>
      <c r="V1003" s="31">
        <f>[1]consoCURRENT!Y20689</f>
        <v>0</v>
      </c>
      <c r="W1003" s="31">
        <f>[1]consoCURRENT!Z20689</f>
        <v>0</v>
      </c>
      <c r="X1003" s="31">
        <f>[1]consoCURRENT!AA20689</f>
        <v>0</v>
      </c>
      <c r="Y1003" s="31">
        <f>[1]consoCURRENT!AB20689</f>
        <v>0</v>
      </c>
      <c r="Z1003" s="31">
        <f t="shared" si="480"/>
        <v>0</v>
      </c>
      <c r="AA1003" s="31">
        <f>D1003-Z1003</f>
        <v>0</v>
      </c>
      <c r="AB1003" s="39"/>
      <c r="AC1003" s="32"/>
      <c r="AE1003" s="128"/>
      <c r="AF1003" s="128"/>
      <c r="AG1003" s="128"/>
      <c r="AH1003" s="128"/>
      <c r="AI1003" s="128"/>
      <c r="AJ1003" s="128"/>
      <c r="AK1003" s="128"/>
    </row>
    <row r="1004" spans="1:37" s="33" customFormat="1" ht="18" hidden="1" customHeight="1" x14ac:dyDescent="0.25">
      <c r="A1004" s="40" t="s">
        <v>38</v>
      </c>
      <c r="B1004" s="41">
        <f t="shared" ref="B1004:AA1004" si="481">SUM(B1000:B1003)</f>
        <v>711231.65000000922</v>
      </c>
      <c r="C1004" s="41">
        <f t="shared" si="481"/>
        <v>0</v>
      </c>
      <c r="D1004" s="41">
        <f t="shared" si="481"/>
        <v>711231.65000000922</v>
      </c>
      <c r="E1004" s="41">
        <f t="shared" si="481"/>
        <v>30660</v>
      </c>
      <c r="F1004" s="41">
        <f t="shared" si="481"/>
        <v>0</v>
      </c>
      <c r="G1004" s="41">
        <f t="shared" si="481"/>
        <v>0</v>
      </c>
      <c r="H1004" s="41">
        <f t="shared" si="481"/>
        <v>0</v>
      </c>
      <c r="I1004" s="41">
        <f t="shared" si="481"/>
        <v>0</v>
      </c>
      <c r="J1004" s="41">
        <f t="shared" si="481"/>
        <v>0</v>
      </c>
      <c r="K1004" s="41">
        <f t="shared" si="481"/>
        <v>0</v>
      </c>
      <c r="L1004" s="41">
        <f t="shared" si="481"/>
        <v>0</v>
      </c>
      <c r="M1004" s="41">
        <f t="shared" si="481"/>
        <v>0</v>
      </c>
      <c r="N1004" s="41">
        <f t="shared" si="481"/>
        <v>0</v>
      </c>
      <c r="O1004" s="41">
        <f t="shared" si="481"/>
        <v>16360</v>
      </c>
      <c r="P1004" s="41">
        <f t="shared" si="481"/>
        <v>14300</v>
      </c>
      <c r="Q1004" s="41">
        <f t="shared" si="481"/>
        <v>0</v>
      </c>
      <c r="R1004" s="41">
        <f t="shared" si="481"/>
        <v>0</v>
      </c>
      <c r="S1004" s="41">
        <f t="shared" si="481"/>
        <v>0</v>
      </c>
      <c r="T1004" s="41">
        <f t="shared" si="481"/>
        <v>0</v>
      </c>
      <c r="U1004" s="41">
        <f t="shared" si="481"/>
        <v>0</v>
      </c>
      <c r="V1004" s="41">
        <f t="shared" si="481"/>
        <v>0</v>
      </c>
      <c r="W1004" s="41">
        <f t="shared" si="481"/>
        <v>0</v>
      </c>
      <c r="X1004" s="41">
        <f t="shared" si="481"/>
        <v>0</v>
      </c>
      <c r="Y1004" s="41">
        <f t="shared" si="481"/>
        <v>0</v>
      </c>
      <c r="Z1004" s="41">
        <f t="shared" si="481"/>
        <v>30660</v>
      </c>
      <c r="AA1004" s="41">
        <f t="shared" si="481"/>
        <v>680571.65000000922</v>
      </c>
      <c r="AB1004" s="42">
        <f>Z1004/D1004</f>
        <v>4.3108317803348041E-2</v>
      </c>
      <c r="AC1004" s="32"/>
      <c r="AE1004" s="128"/>
      <c r="AF1004" s="128"/>
      <c r="AG1004" s="128"/>
      <c r="AH1004" s="128"/>
      <c r="AI1004" s="128"/>
      <c r="AJ1004" s="128"/>
      <c r="AK1004" s="128"/>
    </row>
    <row r="1005" spans="1:37" s="33" customFormat="1" ht="18" hidden="1" customHeight="1" x14ac:dyDescent="0.25">
      <c r="A1005" s="43" t="s">
        <v>39</v>
      </c>
      <c r="B1005" s="31">
        <f>[1]consoCURRENT!E20693</f>
        <v>0</v>
      </c>
      <c r="C1005" s="31">
        <f>[1]consoCURRENT!F20693</f>
        <v>0</v>
      </c>
      <c r="D1005" s="31">
        <f>[1]consoCURRENT!G20693</f>
        <v>0</v>
      </c>
      <c r="E1005" s="31">
        <f>[1]consoCURRENT!H20693</f>
        <v>0</v>
      </c>
      <c r="F1005" s="31">
        <f>[1]consoCURRENT!I20693</f>
        <v>0</v>
      </c>
      <c r="G1005" s="31">
        <f>[1]consoCURRENT!J20693</f>
        <v>0</v>
      </c>
      <c r="H1005" s="31">
        <f>[1]consoCURRENT!K20693</f>
        <v>0</v>
      </c>
      <c r="I1005" s="31">
        <f>[1]consoCURRENT!L20693</f>
        <v>0</v>
      </c>
      <c r="J1005" s="31">
        <f>[1]consoCURRENT!M20693</f>
        <v>0</v>
      </c>
      <c r="K1005" s="31">
        <f>[1]consoCURRENT!N20693</f>
        <v>0</v>
      </c>
      <c r="L1005" s="31">
        <f>[1]consoCURRENT!O20693</f>
        <v>0</v>
      </c>
      <c r="M1005" s="31">
        <f>[1]consoCURRENT!P20693</f>
        <v>0</v>
      </c>
      <c r="N1005" s="31">
        <f>[1]consoCURRENT!Q20693</f>
        <v>0</v>
      </c>
      <c r="O1005" s="31">
        <f>[1]consoCURRENT!R20693</f>
        <v>0</v>
      </c>
      <c r="P1005" s="31">
        <f>[1]consoCURRENT!S20693</f>
        <v>0</v>
      </c>
      <c r="Q1005" s="31">
        <f>[1]consoCURRENT!T20693</f>
        <v>0</v>
      </c>
      <c r="R1005" s="31">
        <f>[1]consoCURRENT!U20693</f>
        <v>0</v>
      </c>
      <c r="S1005" s="31">
        <f>[1]consoCURRENT!V20693</f>
        <v>0</v>
      </c>
      <c r="T1005" s="31">
        <f>[1]consoCURRENT!W20693</f>
        <v>0</v>
      </c>
      <c r="U1005" s="31">
        <f>[1]consoCURRENT!X20693</f>
        <v>0</v>
      </c>
      <c r="V1005" s="31">
        <f>[1]consoCURRENT!Y20693</f>
        <v>0</v>
      </c>
      <c r="W1005" s="31">
        <f>[1]consoCURRENT!Z20693</f>
        <v>0</v>
      </c>
      <c r="X1005" s="31">
        <f>[1]consoCURRENT!AA20693</f>
        <v>0</v>
      </c>
      <c r="Y1005" s="31">
        <f>[1]consoCURRENT!AB20693</f>
        <v>0</v>
      </c>
      <c r="Z1005" s="31">
        <f t="shared" ref="Z1005" si="482">SUM(M1005:Y1005)</f>
        <v>0</v>
      </c>
      <c r="AA1005" s="31">
        <f>D1005-Z1005</f>
        <v>0</v>
      </c>
      <c r="AB1005" s="39"/>
      <c r="AC1005" s="32"/>
      <c r="AE1005" s="128"/>
      <c r="AF1005" s="128"/>
      <c r="AG1005" s="128"/>
      <c r="AH1005" s="128"/>
      <c r="AI1005" s="128"/>
      <c r="AJ1005" s="128"/>
      <c r="AK1005" s="128"/>
    </row>
    <row r="1006" spans="1:37" s="33" customFormat="1" ht="18" hidden="1" customHeight="1" x14ac:dyDescent="0.25">
      <c r="A1006" s="40" t="s">
        <v>40</v>
      </c>
      <c r="B1006" s="41">
        <f t="shared" ref="B1006:AA1006" si="483">B1005+B1004</f>
        <v>711231.65000000922</v>
      </c>
      <c r="C1006" s="41">
        <f t="shared" si="483"/>
        <v>0</v>
      </c>
      <c r="D1006" s="41">
        <f t="shared" si="483"/>
        <v>711231.65000000922</v>
      </c>
      <c r="E1006" s="41">
        <f t="shared" si="483"/>
        <v>30660</v>
      </c>
      <c r="F1006" s="41">
        <f t="shared" si="483"/>
        <v>0</v>
      </c>
      <c r="G1006" s="41">
        <f t="shared" si="483"/>
        <v>0</v>
      </c>
      <c r="H1006" s="41">
        <f t="shared" si="483"/>
        <v>0</v>
      </c>
      <c r="I1006" s="41">
        <f t="shared" si="483"/>
        <v>0</v>
      </c>
      <c r="J1006" s="41">
        <f t="shared" si="483"/>
        <v>0</v>
      </c>
      <c r="K1006" s="41">
        <f t="shared" si="483"/>
        <v>0</v>
      </c>
      <c r="L1006" s="41">
        <f t="shared" si="483"/>
        <v>0</v>
      </c>
      <c r="M1006" s="41">
        <f t="shared" si="483"/>
        <v>0</v>
      </c>
      <c r="N1006" s="41">
        <f t="shared" si="483"/>
        <v>0</v>
      </c>
      <c r="O1006" s="41">
        <f t="shared" si="483"/>
        <v>16360</v>
      </c>
      <c r="P1006" s="41">
        <f t="shared" si="483"/>
        <v>14300</v>
      </c>
      <c r="Q1006" s="41">
        <f t="shared" si="483"/>
        <v>0</v>
      </c>
      <c r="R1006" s="41">
        <f t="shared" si="483"/>
        <v>0</v>
      </c>
      <c r="S1006" s="41">
        <f t="shared" si="483"/>
        <v>0</v>
      </c>
      <c r="T1006" s="41">
        <f t="shared" si="483"/>
        <v>0</v>
      </c>
      <c r="U1006" s="41">
        <f t="shared" si="483"/>
        <v>0</v>
      </c>
      <c r="V1006" s="41">
        <f t="shared" si="483"/>
        <v>0</v>
      </c>
      <c r="W1006" s="41">
        <f t="shared" si="483"/>
        <v>0</v>
      </c>
      <c r="X1006" s="41">
        <f t="shared" si="483"/>
        <v>0</v>
      </c>
      <c r="Y1006" s="41">
        <f t="shared" si="483"/>
        <v>0</v>
      </c>
      <c r="Z1006" s="41">
        <f t="shared" si="483"/>
        <v>30660</v>
      </c>
      <c r="AA1006" s="41">
        <f t="shared" si="483"/>
        <v>680571.65000000922</v>
      </c>
      <c r="AB1006" s="42">
        <f>Z1006/D1006</f>
        <v>4.3108317803348041E-2</v>
      </c>
      <c r="AC1006" s="44"/>
      <c r="AE1006" s="128"/>
      <c r="AF1006" s="128"/>
      <c r="AG1006" s="128"/>
      <c r="AH1006" s="128"/>
      <c r="AI1006" s="128"/>
      <c r="AJ1006" s="128"/>
      <c r="AK1006" s="128"/>
    </row>
    <row r="1007" spans="1:37" s="33" customFormat="1" ht="15" hidden="1" customHeight="1" x14ac:dyDescent="0.25">
      <c r="A1007" s="34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  <c r="AC1007" s="32"/>
      <c r="AE1007" s="128"/>
      <c r="AF1007" s="128"/>
      <c r="AG1007" s="128"/>
      <c r="AH1007" s="128"/>
      <c r="AI1007" s="128"/>
      <c r="AJ1007" s="128"/>
      <c r="AK1007" s="128"/>
    </row>
    <row r="1008" spans="1:37" s="33" customFormat="1" ht="15" hidden="1" customHeight="1" x14ac:dyDescent="0.25">
      <c r="A1008" s="34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>
        <f>3193008.98+64000+51704+68200+100000</f>
        <v>3476912.98</v>
      </c>
      <c r="AA1008" s="31"/>
      <c r="AB1008" s="31"/>
      <c r="AC1008" s="32"/>
      <c r="AE1008" s="128"/>
      <c r="AF1008" s="128"/>
      <c r="AG1008" s="128"/>
      <c r="AH1008" s="128"/>
      <c r="AI1008" s="128"/>
      <c r="AJ1008" s="128"/>
      <c r="AK1008" s="128"/>
    </row>
    <row r="1009" spans="1:37" s="33" customFormat="1" ht="15" hidden="1" customHeight="1" x14ac:dyDescent="0.25">
      <c r="A1009" s="48" t="s">
        <v>52</v>
      </c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1"/>
      <c r="X1009" s="31"/>
      <c r="Y1009" s="31"/>
      <c r="Z1009" s="31"/>
      <c r="AA1009" s="31"/>
      <c r="AB1009" s="31"/>
      <c r="AC1009" s="32"/>
      <c r="AE1009" s="128"/>
      <c r="AF1009" s="128"/>
      <c r="AG1009" s="128"/>
      <c r="AH1009" s="128"/>
      <c r="AI1009" s="128"/>
      <c r="AJ1009" s="128"/>
      <c r="AK1009" s="128"/>
    </row>
    <row r="1010" spans="1:37" s="33" customFormat="1" ht="18" hidden="1" customHeight="1" x14ac:dyDescent="0.2">
      <c r="A1010" s="36" t="s">
        <v>34</v>
      </c>
      <c r="B1010" s="31">
        <f>[1]consoCURRENT!E20754</f>
        <v>0</v>
      </c>
      <c r="C1010" s="31">
        <f>[1]consoCURRENT!F20754</f>
        <v>0</v>
      </c>
      <c r="D1010" s="31">
        <f>[1]consoCURRENT!G20754</f>
        <v>0</v>
      </c>
      <c r="E1010" s="31">
        <f>[1]consoCURRENT!H20754</f>
        <v>0</v>
      </c>
      <c r="F1010" s="31">
        <f>[1]consoCURRENT!I20754</f>
        <v>0</v>
      </c>
      <c r="G1010" s="31">
        <f>[1]consoCURRENT!J20754</f>
        <v>0</v>
      </c>
      <c r="H1010" s="31">
        <f>[1]consoCURRENT!K20754</f>
        <v>0</v>
      </c>
      <c r="I1010" s="31">
        <f>[1]consoCURRENT!L20754</f>
        <v>0</v>
      </c>
      <c r="J1010" s="31">
        <f>[1]consoCURRENT!M20754</f>
        <v>0</v>
      </c>
      <c r="K1010" s="31">
        <f>[1]consoCURRENT!N20754</f>
        <v>0</v>
      </c>
      <c r="L1010" s="31">
        <f>[1]consoCURRENT!O20754</f>
        <v>0</v>
      </c>
      <c r="M1010" s="31">
        <f>[1]consoCURRENT!P20754</f>
        <v>0</v>
      </c>
      <c r="N1010" s="31">
        <f>[1]consoCURRENT!Q20754</f>
        <v>0</v>
      </c>
      <c r="O1010" s="31">
        <f>[1]consoCURRENT!R20754</f>
        <v>0</v>
      </c>
      <c r="P1010" s="31">
        <f>[1]consoCURRENT!S20754</f>
        <v>0</v>
      </c>
      <c r="Q1010" s="31">
        <f>[1]consoCURRENT!T20754</f>
        <v>0</v>
      </c>
      <c r="R1010" s="31">
        <f>[1]consoCURRENT!U20754</f>
        <v>0</v>
      </c>
      <c r="S1010" s="31">
        <f>[1]consoCURRENT!V20754</f>
        <v>0</v>
      </c>
      <c r="T1010" s="31">
        <f>[1]consoCURRENT!W20754</f>
        <v>0</v>
      </c>
      <c r="U1010" s="31">
        <f>[1]consoCURRENT!X20754</f>
        <v>0</v>
      </c>
      <c r="V1010" s="31">
        <f>[1]consoCURRENT!Y20754</f>
        <v>0</v>
      </c>
      <c r="W1010" s="31">
        <f>[1]consoCURRENT!Z20754</f>
        <v>0</v>
      </c>
      <c r="X1010" s="31">
        <f>[1]consoCURRENT!AA20754</f>
        <v>0</v>
      </c>
      <c r="Y1010" s="31">
        <f>[1]consoCURRENT!AB20754</f>
        <v>0</v>
      </c>
      <c r="Z1010" s="31">
        <f>SUM(M1010:Y1010)</f>
        <v>0</v>
      </c>
      <c r="AA1010" s="31">
        <f>D1010-Z1010</f>
        <v>0</v>
      </c>
      <c r="AB1010" s="39"/>
      <c r="AC1010" s="32"/>
      <c r="AE1010" s="128"/>
      <c r="AF1010" s="128"/>
      <c r="AG1010" s="128"/>
      <c r="AH1010" s="128"/>
      <c r="AI1010" s="128"/>
      <c r="AJ1010" s="128"/>
      <c r="AK1010" s="128"/>
    </row>
    <row r="1011" spans="1:37" s="33" customFormat="1" ht="18" hidden="1" customHeight="1" x14ac:dyDescent="0.2">
      <c r="A1011" s="36" t="s">
        <v>35</v>
      </c>
      <c r="B1011" s="31">
        <f>[1]consoCURRENT!E20867</f>
        <v>4578225.51</v>
      </c>
      <c r="C1011" s="31">
        <f>[1]consoCURRENT!F20867</f>
        <v>0</v>
      </c>
      <c r="D1011" s="31">
        <f>[1]consoCURRENT!G20867</f>
        <v>4578225.51</v>
      </c>
      <c r="E1011" s="31">
        <f>[1]consoCURRENT!H20867</f>
        <v>705952</v>
      </c>
      <c r="F1011" s="31">
        <f>[1]consoCURRENT!I20867</f>
        <v>0</v>
      </c>
      <c r="G1011" s="31">
        <f>[1]consoCURRENT!J20867</f>
        <v>0</v>
      </c>
      <c r="H1011" s="31">
        <f>[1]consoCURRENT!K20867</f>
        <v>0</v>
      </c>
      <c r="I1011" s="31">
        <f>[1]consoCURRENT!L20867</f>
        <v>0</v>
      </c>
      <c r="J1011" s="31">
        <f>[1]consoCURRENT!M20867</f>
        <v>0</v>
      </c>
      <c r="K1011" s="31">
        <f>[1]consoCURRENT!N20867</f>
        <v>0</v>
      </c>
      <c r="L1011" s="31">
        <f>[1]consoCURRENT!O20867</f>
        <v>0</v>
      </c>
      <c r="M1011" s="31">
        <f>[1]consoCURRENT!P20867</f>
        <v>0</v>
      </c>
      <c r="N1011" s="31">
        <f>[1]consoCURRENT!Q20867</f>
        <v>0</v>
      </c>
      <c r="O1011" s="31">
        <f>[1]consoCURRENT!R20867</f>
        <v>0</v>
      </c>
      <c r="P1011" s="31">
        <f>[1]consoCURRENT!S20867</f>
        <v>705952</v>
      </c>
      <c r="Q1011" s="31">
        <f>[1]consoCURRENT!T20867</f>
        <v>0</v>
      </c>
      <c r="R1011" s="31">
        <f>[1]consoCURRENT!U20867</f>
        <v>0</v>
      </c>
      <c r="S1011" s="31">
        <f>[1]consoCURRENT!V20867</f>
        <v>0</v>
      </c>
      <c r="T1011" s="31">
        <f>[1]consoCURRENT!W20867</f>
        <v>0</v>
      </c>
      <c r="U1011" s="31">
        <f>[1]consoCURRENT!X20867</f>
        <v>0</v>
      </c>
      <c r="V1011" s="31">
        <f>[1]consoCURRENT!Y20867</f>
        <v>0</v>
      </c>
      <c r="W1011" s="31">
        <f>[1]consoCURRENT!Z20867</f>
        <v>0</v>
      </c>
      <c r="X1011" s="31">
        <f>[1]consoCURRENT!AA20867</f>
        <v>0</v>
      </c>
      <c r="Y1011" s="31">
        <f>[1]consoCURRENT!AB20867</f>
        <v>0</v>
      </c>
      <c r="Z1011" s="31">
        <f t="shared" ref="Z1011:Z1013" si="484">SUM(M1011:Y1011)</f>
        <v>705952</v>
      </c>
      <c r="AA1011" s="31">
        <f>D1011-Z1011</f>
        <v>3872273.51</v>
      </c>
      <c r="AB1011" s="39">
        <f>Z1011/D1011</f>
        <v>0.15419773413476962</v>
      </c>
      <c r="AC1011" s="32"/>
      <c r="AE1011" s="128"/>
      <c r="AF1011" s="128"/>
      <c r="AG1011" s="128"/>
      <c r="AH1011" s="128"/>
      <c r="AI1011" s="128"/>
      <c r="AJ1011" s="128"/>
      <c r="AK1011" s="128"/>
    </row>
    <row r="1012" spans="1:37" s="33" customFormat="1" ht="18" hidden="1" customHeight="1" x14ac:dyDescent="0.2">
      <c r="A1012" s="36" t="s">
        <v>36</v>
      </c>
      <c r="B1012" s="31">
        <f>[1]consoCURRENT!E20873</f>
        <v>0</v>
      </c>
      <c r="C1012" s="31">
        <f>[1]consoCURRENT!F20873</f>
        <v>0</v>
      </c>
      <c r="D1012" s="31">
        <f>[1]consoCURRENT!G20873</f>
        <v>0</v>
      </c>
      <c r="E1012" s="31">
        <f>[1]consoCURRENT!H20873</f>
        <v>0</v>
      </c>
      <c r="F1012" s="31">
        <f>[1]consoCURRENT!I20873</f>
        <v>0</v>
      </c>
      <c r="G1012" s="31">
        <f>[1]consoCURRENT!J20873</f>
        <v>0</v>
      </c>
      <c r="H1012" s="31">
        <f>[1]consoCURRENT!K20873</f>
        <v>0</v>
      </c>
      <c r="I1012" s="31">
        <f>[1]consoCURRENT!L20873</f>
        <v>0</v>
      </c>
      <c r="J1012" s="31">
        <f>[1]consoCURRENT!M20873</f>
        <v>0</v>
      </c>
      <c r="K1012" s="31">
        <f>[1]consoCURRENT!N20873</f>
        <v>0</v>
      </c>
      <c r="L1012" s="31">
        <f>[1]consoCURRENT!O20873</f>
        <v>0</v>
      </c>
      <c r="M1012" s="31">
        <f>[1]consoCURRENT!P20873</f>
        <v>0</v>
      </c>
      <c r="N1012" s="31">
        <f>[1]consoCURRENT!Q20873</f>
        <v>0</v>
      </c>
      <c r="O1012" s="31">
        <f>[1]consoCURRENT!R20873</f>
        <v>0</v>
      </c>
      <c r="P1012" s="31">
        <f>[1]consoCURRENT!S20873</f>
        <v>0</v>
      </c>
      <c r="Q1012" s="31">
        <f>[1]consoCURRENT!T20873</f>
        <v>0</v>
      </c>
      <c r="R1012" s="31">
        <f>[1]consoCURRENT!U20873</f>
        <v>0</v>
      </c>
      <c r="S1012" s="31">
        <f>[1]consoCURRENT!V20873</f>
        <v>0</v>
      </c>
      <c r="T1012" s="31">
        <f>[1]consoCURRENT!W20873</f>
        <v>0</v>
      </c>
      <c r="U1012" s="31">
        <f>[1]consoCURRENT!X20873</f>
        <v>0</v>
      </c>
      <c r="V1012" s="31">
        <f>[1]consoCURRENT!Y20873</f>
        <v>0</v>
      </c>
      <c r="W1012" s="31">
        <f>[1]consoCURRENT!Z20873</f>
        <v>0</v>
      </c>
      <c r="X1012" s="31">
        <f>[1]consoCURRENT!AA20873</f>
        <v>0</v>
      </c>
      <c r="Y1012" s="31">
        <f>[1]consoCURRENT!AB20873</f>
        <v>0</v>
      </c>
      <c r="Z1012" s="31">
        <f t="shared" si="484"/>
        <v>0</v>
      </c>
      <c r="AA1012" s="31">
        <f>D1012-Z1012</f>
        <v>0</v>
      </c>
      <c r="AB1012" s="39"/>
      <c r="AC1012" s="32"/>
      <c r="AE1012" s="128"/>
      <c r="AF1012" s="128"/>
      <c r="AG1012" s="128"/>
      <c r="AH1012" s="128"/>
      <c r="AI1012" s="128"/>
      <c r="AJ1012" s="128"/>
      <c r="AK1012" s="128"/>
    </row>
    <row r="1013" spans="1:37" s="33" customFormat="1" ht="18" hidden="1" customHeight="1" x14ac:dyDescent="0.2">
      <c r="A1013" s="36" t="s">
        <v>37</v>
      </c>
      <c r="B1013" s="31">
        <f>[1]consoCURRENT!E20902</f>
        <v>0</v>
      </c>
      <c r="C1013" s="31">
        <f>[1]consoCURRENT!F20902</f>
        <v>0</v>
      </c>
      <c r="D1013" s="31">
        <f>[1]consoCURRENT!G20902</f>
        <v>0</v>
      </c>
      <c r="E1013" s="31">
        <f>[1]consoCURRENT!H20902</f>
        <v>0</v>
      </c>
      <c r="F1013" s="31">
        <f>[1]consoCURRENT!I20902</f>
        <v>0</v>
      </c>
      <c r="G1013" s="31">
        <f>[1]consoCURRENT!J20902</f>
        <v>0</v>
      </c>
      <c r="H1013" s="31">
        <f>[1]consoCURRENT!K20902</f>
        <v>0</v>
      </c>
      <c r="I1013" s="31">
        <f>[1]consoCURRENT!L20902</f>
        <v>0</v>
      </c>
      <c r="J1013" s="31">
        <f>[1]consoCURRENT!M20902</f>
        <v>0</v>
      </c>
      <c r="K1013" s="31">
        <f>[1]consoCURRENT!N20902</f>
        <v>0</v>
      </c>
      <c r="L1013" s="31">
        <f>[1]consoCURRENT!O20902</f>
        <v>0</v>
      </c>
      <c r="M1013" s="31">
        <f>[1]consoCURRENT!P20902</f>
        <v>0</v>
      </c>
      <c r="N1013" s="31">
        <f>[1]consoCURRENT!Q20902</f>
        <v>0</v>
      </c>
      <c r="O1013" s="31">
        <f>[1]consoCURRENT!R20902</f>
        <v>0</v>
      </c>
      <c r="P1013" s="31">
        <f>[1]consoCURRENT!S20902</f>
        <v>0</v>
      </c>
      <c r="Q1013" s="31">
        <f>[1]consoCURRENT!T20902</f>
        <v>0</v>
      </c>
      <c r="R1013" s="31">
        <f>[1]consoCURRENT!U20902</f>
        <v>0</v>
      </c>
      <c r="S1013" s="31">
        <f>[1]consoCURRENT!V20902</f>
        <v>0</v>
      </c>
      <c r="T1013" s="31">
        <f>[1]consoCURRENT!W20902</f>
        <v>0</v>
      </c>
      <c r="U1013" s="31">
        <f>[1]consoCURRENT!X20902</f>
        <v>0</v>
      </c>
      <c r="V1013" s="31">
        <f>[1]consoCURRENT!Y20902</f>
        <v>0</v>
      </c>
      <c r="W1013" s="31">
        <f>[1]consoCURRENT!Z20902</f>
        <v>0</v>
      </c>
      <c r="X1013" s="31">
        <f>[1]consoCURRENT!AA20902</f>
        <v>0</v>
      </c>
      <c r="Y1013" s="31">
        <f>[1]consoCURRENT!AB20902</f>
        <v>0</v>
      </c>
      <c r="Z1013" s="31">
        <f t="shared" si="484"/>
        <v>0</v>
      </c>
      <c r="AA1013" s="31">
        <f>D1013-Z1013</f>
        <v>0</v>
      </c>
      <c r="AB1013" s="39"/>
      <c r="AC1013" s="32"/>
      <c r="AE1013" s="128"/>
      <c r="AF1013" s="128"/>
      <c r="AG1013" s="128"/>
      <c r="AH1013" s="128"/>
      <c r="AI1013" s="128"/>
      <c r="AJ1013" s="128"/>
      <c r="AK1013" s="128"/>
    </row>
    <row r="1014" spans="1:37" s="33" customFormat="1" ht="18" hidden="1" customHeight="1" x14ac:dyDescent="0.25">
      <c r="A1014" s="40" t="s">
        <v>38</v>
      </c>
      <c r="B1014" s="41">
        <f t="shared" ref="B1014:AA1014" si="485">SUM(B1010:B1013)</f>
        <v>4578225.51</v>
      </c>
      <c r="C1014" s="41">
        <f t="shared" si="485"/>
        <v>0</v>
      </c>
      <c r="D1014" s="41">
        <f t="shared" si="485"/>
        <v>4578225.51</v>
      </c>
      <c r="E1014" s="41">
        <f t="shared" si="485"/>
        <v>705952</v>
      </c>
      <c r="F1014" s="41">
        <f t="shared" si="485"/>
        <v>0</v>
      </c>
      <c r="G1014" s="41">
        <f t="shared" si="485"/>
        <v>0</v>
      </c>
      <c r="H1014" s="41">
        <f t="shared" si="485"/>
        <v>0</v>
      </c>
      <c r="I1014" s="41">
        <f t="shared" si="485"/>
        <v>0</v>
      </c>
      <c r="J1014" s="41">
        <f t="shared" si="485"/>
        <v>0</v>
      </c>
      <c r="K1014" s="41">
        <f t="shared" si="485"/>
        <v>0</v>
      </c>
      <c r="L1014" s="41">
        <f t="shared" si="485"/>
        <v>0</v>
      </c>
      <c r="M1014" s="41">
        <f t="shared" si="485"/>
        <v>0</v>
      </c>
      <c r="N1014" s="41">
        <f t="shared" si="485"/>
        <v>0</v>
      </c>
      <c r="O1014" s="41">
        <f t="shared" si="485"/>
        <v>0</v>
      </c>
      <c r="P1014" s="41">
        <f t="shared" si="485"/>
        <v>705952</v>
      </c>
      <c r="Q1014" s="41">
        <f t="shared" si="485"/>
        <v>0</v>
      </c>
      <c r="R1014" s="41">
        <f t="shared" si="485"/>
        <v>0</v>
      </c>
      <c r="S1014" s="41">
        <f t="shared" si="485"/>
        <v>0</v>
      </c>
      <c r="T1014" s="41">
        <f t="shared" si="485"/>
        <v>0</v>
      </c>
      <c r="U1014" s="41">
        <f t="shared" si="485"/>
        <v>0</v>
      </c>
      <c r="V1014" s="41">
        <f t="shared" si="485"/>
        <v>0</v>
      </c>
      <c r="W1014" s="41">
        <f t="shared" si="485"/>
        <v>0</v>
      </c>
      <c r="X1014" s="41">
        <f t="shared" si="485"/>
        <v>0</v>
      </c>
      <c r="Y1014" s="41">
        <f t="shared" si="485"/>
        <v>0</v>
      </c>
      <c r="Z1014" s="41">
        <f t="shared" si="485"/>
        <v>705952</v>
      </c>
      <c r="AA1014" s="41">
        <f t="shared" si="485"/>
        <v>3872273.51</v>
      </c>
      <c r="AB1014" s="42">
        <f>Z1014/D1014</f>
        <v>0.15419773413476962</v>
      </c>
      <c r="AC1014" s="32"/>
      <c r="AE1014" s="128"/>
      <c r="AF1014" s="128"/>
      <c r="AG1014" s="128"/>
      <c r="AH1014" s="128"/>
      <c r="AI1014" s="128"/>
      <c r="AJ1014" s="128"/>
      <c r="AK1014" s="128"/>
    </row>
    <row r="1015" spans="1:37" s="33" customFormat="1" ht="18" hidden="1" customHeight="1" x14ac:dyDescent="0.25">
      <c r="A1015" s="43" t="s">
        <v>39</v>
      </c>
      <c r="B1015" s="31">
        <f>[1]consoCURRENT!E20906</f>
        <v>0</v>
      </c>
      <c r="C1015" s="31">
        <f>[1]consoCURRENT!F20906</f>
        <v>0</v>
      </c>
      <c r="D1015" s="31">
        <f>[1]consoCURRENT!G20906</f>
        <v>0</v>
      </c>
      <c r="E1015" s="31">
        <f>[1]consoCURRENT!H20906</f>
        <v>0</v>
      </c>
      <c r="F1015" s="31">
        <f>[1]consoCURRENT!I20906</f>
        <v>0</v>
      </c>
      <c r="G1015" s="31">
        <f>[1]consoCURRENT!J20906</f>
        <v>0</v>
      </c>
      <c r="H1015" s="31">
        <f>[1]consoCURRENT!K20906</f>
        <v>0</v>
      </c>
      <c r="I1015" s="31">
        <f>[1]consoCURRENT!L20906</f>
        <v>0</v>
      </c>
      <c r="J1015" s="31">
        <f>[1]consoCURRENT!M20906</f>
        <v>0</v>
      </c>
      <c r="K1015" s="31">
        <f>[1]consoCURRENT!N20906</f>
        <v>0</v>
      </c>
      <c r="L1015" s="31">
        <f>[1]consoCURRENT!O20906</f>
        <v>0</v>
      </c>
      <c r="M1015" s="31">
        <f>[1]consoCURRENT!P20906</f>
        <v>0</v>
      </c>
      <c r="N1015" s="31">
        <f>[1]consoCURRENT!Q20906</f>
        <v>0</v>
      </c>
      <c r="O1015" s="31">
        <f>[1]consoCURRENT!R20906</f>
        <v>0</v>
      </c>
      <c r="P1015" s="31">
        <f>[1]consoCURRENT!S20906</f>
        <v>0</v>
      </c>
      <c r="Q1015" s="31">
        <f>[1]consoCURRENT!T20906</f>
        <v>0</v>
      </c>
      <c r="R1015" s="31">
        <f>[1]consoCURRENT!U20906</f>
        <v>0</v>
      </c>
      <c r="S1015" s="31">
        <f>[1]consoCURRENT!V20906</f>
        <v>0</v>
      </c>
      <c r="T1015" s="31">
        <f>[1]consoCURRENT!W20906</f>
        <v>0</v>
      </c>
      <c r="U1015" s="31">
        <f>[1]consoCURRENT!X20906</f>
        <v>0</v>
      </c>
      <c r="V1015" s="31">
        <f>[1]consoCURRENT!Y20906</f>
        <v>0</v>
      </c>
      <c r="W1015" s="31">
        <f>[1]consoCURRENT!Z20906</f>
        <v>0</v>
      </c>
      <c r="X1015" s="31">
        <f>[1]consoCURRENT!AA20906</f>
        <v>0</v>
      </c>
      <c r="Y1015" s="31">
        <f>[1]consoCURRENT!AB20906</f>
        <v>0</v>
      </c>
      <c r="Z1015" s="31">
        <f t="shared" ref="Z1015" si="486">SUM(M1015:Y1015)</f>
        <v>0</v>
      </c>
      <c r="AA1015" s="31">
        <f>D1015-Z1015</f>
        <v>0</v>
      </c>
      <c r="AB1015" s="39"/>
      <c r="AC1015" s="32"/>
      <c r="AE1015" s="128"/>
      <c r="AF1015" s="128"/>
      <c r="AG1015" s="128"/>
      <c r="AH1015" s="128"/>
      <c r="AI1015" s="128"/>
      <c r="AJ1015" s="128"/>
      <c r="AK1015" s="128"/>
    </row>
    <row r="1016" spans="1:37" s="33" customFormat="1" ht="18" hidden="1" customHeight="1" x14ac:dyDescent="0.25">
      <c r="A1016" s="40" t="s">
        <v>40</v>
      </c>
      <c r="B1016" s="41">
        <f t="shared" ref="B1016:AA1016" si="487">B1015+B1014</f>
        <v>4578225.51</v>
      </c>
      <c r="C1016" s="41">
        <f t="shared" si="487"/>
        <v>0</v>
      </c>
      <c r="D1016" s="41">
        <f t="shared" si="487"/>
        <v>4578225.51</v>
      </c>
      <c r="E1016" s="41">
        <f t="shared" si="487"/>
        <v>705952</v>
      </c>
      <c r="F1016" s="41">
        <f t="shared" si="487"/>
        <v>0</v>
      </c>
      <c r="G1016" s="41">
        <f t="shared" si="487"/>
        <v>0</v>
      </c>
      <c r="H1016" s="41">
        <f t="shared" si="487"/>
        <v>0</v>
      </c>
      <c r="I1016" s="41">
        <f t="shared" si="487"/>
        <v>0</v>
      </c>
      <c r="J1016" s="41">
        <f t="shared" si="487"/>
        <v>0</v>
      </c>
      <c r="K1016" s="41">
        <f t="shared" si="487"/>
        <v>0</v>
      </c>
      <c r="L1016" s="41">
        <f t="shared" si="487"/>
        <v>0</v>
      </c>
      <c r="M1016" s="41">
        <f t="shared" si="487"/>
        <v>0</v>
      </c>
      <c r="N1016" s="41">
        <f t="shared" si="487"/>
        <v>0</v>
      </c>
      <c r="O1016" s="41">
        <f t="shared" si="487"/>
        <v>0</v>
      </c>
      <c r="P1016" s="41">
        <f t="shared" si="487"/>
        <v>705952</v>
      </c>
      <c r="Q1016" s="41">
        <f t="shared" si="487"/>
        <v>0</v>
      </c>
      <c r="R1016" s="41">
        <f t="shared" si="487"/>
        <v>0</v>
      </c>
      <c r="S1016" s="41">
        <f t="shared" si="487"/>
        <v>0</v>
      </c>
      <c r="T1016" s="41">
        <f t="shared" si="487"/>
        <v>0</v>
      </c>
      <c r="U1016" s="41">
        <f t="shared" si="487"/>
        <v>0</v>
      </c>
      <c r="V1016" s="41">
        <f t="shared" si="487"/>
        <v>0</v>
      </c>
      <c r="W1016" s="41">
        <f t="shared" si="487"/>
        <v>0</v>
      </c>
      <c r="X1016" s="41">
        <f t="shared" si="487"/>
        <v>0</v>
      </c>
      <c r="Y1016" s="41">
        <f t="shared" si="487"/>
        <v>0</v>
      </c>
      <c r="Z1016" s="41">
        <f t="shared" si="487"/>
        <v>705952</v>
      </c>
      <c r="AA1016" s="41">
        <f t="shared" si="487"/>
        <v>3872273.51</v>
      </c>
      <c r="AB1016" s="42">
        <f>Z1016/D1016</f>
        <v>0.15419773413476962</v>
      </c>
      <c r="AC1016" s="44"/>
      <c r="AE1016" s="128"/>
      <c r="AF1016" s="128"/>
      <c r="AG1016" s="128"/>
      <c r="AH1016" s="128"/>
      <c r="AI1016" s="128"/>
      <c r="AJ1016" s="128"/>
      <c r="AK1016" s="128"/>
    </row>
    <row r="1017" spans="1:37" s="33" customFormat="1" ht="15" hidden="1" customHeight="1" x14ac:dyDescent="0.25">
      <c r="A1017" s="34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1"/>
      <c r="X1017" s="31"/>
      <c r="Y1017" s="31"/>
      <c r="Z1017" s="31"/>
      <c r="AA1017" s="31"/>
      <c r="AB1017" s="31"/>
      <c r="AC1017" s="32"/>
      <c r="AE1017" s="128"/>
      <c r="AF1017" s="128"/>
      <c r="AG1017" s="128"/>
      <c r="AH1017" s="128"/>
      <c r="AI1017" s="128"/>
      <c r="AJ1017" s="128"/>
      <c r="AK1017" s="128"/>
    </row>
    <row r="1018" spans="1:37" s="33" customFormat="1" ht="15" hidden="1" customHeight="1" x14ac:dyDescent="0.25">
      <c r="A1018" s="34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31"/>
      <c r="Z1018" s="31"/>
      <c r="AA1018" s="31"/>
      <c r="AB1018" s="31"/>
      <c r="AC1018" s="32"/>
      <c r="AE1018" s="128"/>
      <c r="AF1018" s="128"/>
      <c r="AG1018" s="128"/>
      <c r="AH1018" s="128"/>
      <c r="AI1018" s="128"/>
      <c r="AJ1018" s="128"/>
      <c r="AK1018" s="128"/>
    </row>
    <row r="1019" spans="1:37" s="33" customFormat="1" ht="15" hidden="1" customHeight="1" x14ac:dyDescent="0.25">
      <c r="A1019" s="48" t="s">
        <v>53</v>
      </c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1"/>
      <c r="X1019" s="31"/>
      <c r="Y1019" s="31"/>
      <c r="Z1019" s="31"/>
      <c r="AA1019" s="31"/>
      <c r="AB1019" s="31"/>
      <c r="AC1019" s="32"/>
      <c r="AE1019" s="128"/>
      <c r="AF1019" s="128"/>
      <c r="AG1019" s="128"/>
      <c r="AH1019" s="128"/>
      <c r="AI1019" s="128"/>
      <c r="AJ1019" s="128"/>
      <c r="AK1019" s="128"/>
    </row>
    <row r="1020" spans="1:37" s="33" customFormat="1" ht="18" hidden="1" customHeight="1" x14ac:dyDescent="0.2">
      <c r="A1020" s="36" t="s">
        <v>34</v>
      </c>
      <c r="B1020" s="31">
        <f>[1]consoCURRENT!E20967</f>
        <v>0</v>
      </c>
      <c r="C1020" s="31">
        <f>[1]consoCURRENT!F20967</f>
        <v>0</v>
      </c>
      <c r="D1020" s="31">
        <f>[1]consoCURRENT!G20967</f>
        <v>0</v>
      </c>
      <c r="E1020" s="31">
        <f>[1]consoCURRENT!H20967</f>
        <v>0</v>
      </c>
      <c r="F1020" s="31">
        <f>[1]consoCURRENT!I20967</f>
        <v>0</v>
      </c>
      <c r="G1020" s="31">
        <f>[1]consoCURRENT!J20967</f>
        <v>0</v>
      </c>
      <c r="H1020" s="31">
        <f>[1]consoCURRENT!K20967</f>
        <v>0</v>
      </c>
      <c r="I1020" s="31">
        <f>[1]consoCURRENT!L20967</f>
        <v>0</v>
      </c>
      <c r="J1020" s="31">
        <f>[1]consoCURRENT!M20967</f>
        <v>0</v>
      </c>
      <c r="K1020" s="31">
        <f>[1]consoCURRENT!N20967</f>
        <v>0</v>
      </c>
      <c r="L1020" s="31">
        <f>[1]consoCURRENT!O20967</f>
        <v>0</v>
      </c>
      <c r="M1020" s="31">
        <f>[1]consoCURRENT!P20967</f>
        <v>0</v>
      </c>
      <c r="N1020" s="31">
        <f>[1]consoCURRENT!Q20967</f>
        <v>0</v>
      </c>
      <c r="O1020" s="31">
        <f>[1]consoCURRENT!R20967</f>
        <v>0</v>
      </c>
      <c r="P1020" s="31">
        <f>[1]consoCURRENT!S20967</f>
        <v>0</v>
      </c>
      <c r="Q1020" s="31">
        <f>[1]consoCURRENT!T20967</f>
        <v>0</v>
      </c>
      <c r="R1020" s="31">
        <f>[1]consoCURRENT!U20967</f>
        <v>0</v>
      </c>
      <c r="S1020" s="31">
        <f>[1]consoCURRENT!V20967</f>
        <v>0</v>
      </c>
      <c r="T1020" s="31">
        <f>[1]consoCURRENT!W20967</f>
        <v>0</v>
      </c>
      <c r="U1020" s="31">
        <f>[1]consoCURRENT!X20967</f>
        <v>0</v>
      </c>
      <c r="V1020" s="31">
        <f>[1]consoCURRENT!Y20967</f>
        <v>0</v>
      </c>
      <c r="W1020" s="31">
        <f>[1]consoCURRENT!Z20967</f>
        <v>0</v>
      </c>
      <c r="X1020" s="31">
        <f>[1]consoCURRENT!AA20967</f>
        <v>0</v>
      </c>
      <c r="Y1020" s="31">
        <f>[1]consoCURRENT!AB20967</f>
        <v>0</v>
      </c>
      <c r="Z1020" s="31">
        <f>SUM(M1020:Y1020)</f>
        <v>0</v>
      </c>
      <c r="AA1020" s="31">
        <f>D1020-Z1020</f>
        <v>0</v>
      </c>
      <c r="AB1020" s="39"/>
      <c r="AC1020" s="32"/>
      <c r="AE1020" s="128"/>
      <c r="AF1020" s="128"/>
      <c r="AG1020" s="128"/>
      <c r="AH1020" s="128"/>
      <c r="AI1020" s="128"/>
      <c r="AJ1020" s="128"/>
      <c r="AK1020" s="128"/>
    </row>
    <row r="1021" spans="1:37" s="33" customFormat="1" ht="18" hidden="1" customHeight="1" x14ac:dyDescent="0.2">
      <c r="A1021" s="36" t="s">
        <v>35</v>
      </c>
      <c r="B1021" s="31">
        <f>[1]consoCURRENT!E21080</f>
        <v>2915632.26</v>
      </c>
      <c r="C1021" s="31">
        <f>[1]consoCURRENT!F21080</f>
        <v>0</v>
      </c>
      <c r="D1021" s="31">
        <f>[1]consoCURRENT!G21080</f>
        <v>2915632.26</v>
      </c>
      <c r="E1021" s="31">
        <f>[1]consoCURRENT!H21080</f>
        <v>2366488.98</v>
      </c>
      <c r="F1021" s="31">
        <f>[1]consoCURRENT!I21080</f>
        <v>0</v>
      </c>
      <c r="G1021" s="31">
        <f>[1]consoCURRENT!J21080</f>
        <v>0</v>
      </c>
      <c r="H1021" s="31">
        <f>[1]consoCURRENT!K21080</f>
        <v>0</v>
      </c>
      <c r="I1021" s="31">
        <f>[1]consoCURRENT!L21080</f>
        <v>0</v>
      </c>
      <c r="J1021" s="31">
        <f>[1]consoCURRENT!M21080</f>
        <v>0</v>
      </c>
      <c r="K1021" s="31">
        <f>[1]consoCURRENT!N21080</f>
        <v>0</v>
      </c>
      <c r="L1021" s="31">
        <f>[1]consoCURRENT!O21080</f>
        <v>0</v>
      </c>
      <c r="M1021" s="31">
        <f>[1]consoCURRENT!P21080</f>
        <v>0</v>
      </c>
      <c r="N1021" s="31">
        <f>[1]consoCURRENT!Q21080</f>
        <v>570256.6</v>
      </c>
      <c r="O1021" s="31">
        <f>[1]consoCURRENT!R21080</f>
        <v>524593.17000000004</v>
      </c>
      <c r="P1021" s="31">
        <f>[1]consoCURRENT!S21080</f>
        <v>1271639.21</v>
      </c>
      <c r="Q1021" s="31">
        <f>[1]consoCURRENT!T21080</f>
        <v>0</v>
      </c>
      <c r="R1021" s="31">
        <f>[1]consoCURRENT!U21080</f>
        <v>0</v>
      </c>
      <c r="S1021" s="31">
        <f>[1]consoCURRENT!V21080</f>
        <v>0</v>
      </c>
      <c r="T1021" s="31">
        <f>[1]consoCURRENT!W21080</f>
        <v>0</v>
      </c>
      <c r="U1021" s="31">
        <f>[1]consoCURRENT!X21080</f>
        <v>0</v>
      </c>
      <c r="V1021" s="31">
        <f>[1]consoCURRENT!Y21080</f>
        <v>0</v>
      </c>
      <c r="W1021" s="31">
        <f>[1]consoCURRENT!Z21080</f>
        <v>0</v>
      </c>
      <c r="X1021" s="31">
        <f>[1]consoCURRENT!AA21080</f>
        <v>0</v>
      </c>
      <c r="Y1021" s="31">
        <f>[1]consoCURRENT!AB21080</f>
        <v>0</v>
      </c>
      <c r="Z1021" s="31">
        <f t="shared" ref="Z1021:Z1023" si="488">SUM(M1021:Y1021)</f>
        <v>2366488.98</v>
      </c>
      <c r="AA1021" s="31">
        <f>D1021-Z1021</f>
        <v>549143.2799999998</v>
      </c>
      <c r="AB1021" s="39">
        <f>Z1021/D1021</f>
        <v>0.81165550692596611</v>
      </c>
      <c r="AC1021" s="32"/>
      <c r="AE1021" s="128"/>
      <c r="AF1021" s="128"/>
      <c r="AG1021" s="128"/>
      <c r="AH1021" s="128"/>
      <c r="AI1021" s="128"/>
      <c r="AJ1021" s="128"/>
      <c r="AK1021" s="128"/>
    </row>
    <row r="1022" spans="1:37" s="33" customFormat="1" ht="18" hidden="1" customHeight="1" x14ac:dyDescent="0.2">
      <c r="A1022" s="36" t="s">
        <v>36</v>
      </c>
      <c r="B1022" s="31">
        <f>[1]consoCURRENT!E21086</f>
        <v>0</v>
      </c>
      <c r="C1022" s="31">
        <f>[1]consoCURRENT!F21086</f>
        <v>0</v>
      </c>
      <c r="D1022" s="31">
        <f>[1]consoCURRENT!G21086</f>
        <v>0</v>
      </c>
      <c r="E1022" s="31">
        <f>[1]consoCURRENT!H21086</f>
        <v>0</v>
      </c>
      <c r="F1022" s="31">
        <f>[1]consoCURRENT!I21086</f>
        <v>0</v>
      </c>
      <c r="G1022" s="31">
        <f>[1]consoCURRENT!J21086</f>
        <v>0</v>
      </c>
      <c r="H1022" s="31">
        <f>[1]consoCURRENT!K21086</f>
        <v>0</v>
      </c>
      <c r="I1022" s="31">
        <f>[1]consoCURRENT!L21086</f>
        <v>0</v>
      </c>
      <c r="J1022" s="31">
        <f>[1]consoCURRENT!M21086</f>
        <v>0</v>
      </c>
      <c r="K1022" s="31">
        <f>[1]consoCURRENT!N21086</f>
        <v>0</v>
      </c>
      <c r="L1022" s="31">
        <f>[1]consoCURRENT!O21086</f>
        <v>0</v>
      </c>
      <c r="M1022" s="31">
        <f>[1]consoCURRENT!P21086</f>
        <v>0</v>
      </c>
      <c r="N1022" s="31">
        <f>[1]consoCURRENT!Q21086</f>
        <v>0</v>
      </c>
      <c r="O1022" s="31">
        <f>[1]consoCURRENT!R21086</f>
        <v>0</v>
      </c>
      <c r="P1022" s="31">
        <f>[1]consoCURRENT!S21086</f>
        <v>0</v>
      </c>
      <c r="Q1022" s="31">
        <f>[1]consoCURRENT!T21086</f>
        <v>0</v>
      </c>
      <c r="R1022" s="31">
        <f>[1]consoCURRENT!U21086</f>
        <v>0</v>
      </c>
      <c r="S1022" s="31">
        <f>[1]consoCURRENT!V21086</f>
        <v>0</v>
      </c>
      <c r="T1022" s="31">
        <f>[1]consoCURRENT!W21086</f>
        <v>0</v>
      </c>
      <c r="U1022" s="31">
        <f>[1]consoCURRENT!X21086</f>
        <v>0</v>
      </c>
      <c r="V1022" s="31">
        <f>[1]consoCURRENT!Y21086</f>
        <v>0</v>
      </c>
      <c r="W1022" s="31">
        <f>[1]consoCURRENT!Z21086</f>
        <v>0</v>
      </c>
      <c r="X1022" s="31">
        <f>[1]consoCURRENT!AA21086</f>
        <v>0</v>
      </c>
      <c r="Y1022" s="31">
        <f>[1]consoCURRENT!AB21086</f>
        <v>0</v>
      </c>
      <c r="Z1022" s="31">
        <f t="shared" si="488"/>
        <v>0</v>
      </c>
      <c r="AA1022" s="31">
        <f>D1022-Z1022</f>
        <v>0</v>
      </c>
      <c r="AB1022" s="39"/>
      <c r="AC1022" s="32"/>
      <c r="AE1022" s="128"/>
      <c r="AF1022" s="128"/>
      <c r="AG1022" s="128"/>
      <c r="AH1022" s="128"/>
      <c r="AI1022" s="128"/>
      <c r="AJ1022" s="128"/>
      <c r="AK1022" s="128"/>
    </row>
    <row r="1023" spans="1:37" s="33" customFormat="1" ht="18" hidden="1" customHeight="1" x14ac:dyDescent="0.2">
      <c r="A1023" s="36" t="s">
        <v>37</v>
      </c>
      <c r="B1023" s="31">
        <f>[1]consoCURRENT!E21115</f>
        <v>0</v>
      </c>
      <c r="C1023" s="31">
        <f>[1]consoCURRENT!F21115</f>
        <v>0</v>
      </c>
      <c r="D1023" s="31">
        <f>[1]consoCURRENT!G21115</f>
        <v>0</v>
      </c>
      <c r="E1023" s="31">
        <f>[1]consoCURRENT!H21115</f>
        <v>0</v>
      </c>
      <c r="F1023" s="31">
        <f>[1]consoCURRENT!I21115</f>
        <v>0</v>
      </c>
      <c r="G1023" s="31">
        <f>[1]consoCURRENT!J21115</f>
        <v>0</v>
      </c>
      <c r="H1023" s="31">
        <f>[1]consoCURRENT!K21115</f>
        <v>0</v>
      </c>
      <c r="I1023" s="31">
        <f>[1]consoCURRENT!L21115</f>
        <v>0</v>
      </c>
      <c r="J1023" s="31">
        <f>[1]consoCURRENT!M21115</f>
        <v>0</v>
      </c>
      <c r="K1023" s="31">
        <f>[1]consoCURRENT!N21115</f>
        <v>0</v>
      </c>
      <c r="L1023" s="31">
        <f>[1]consoCURRENT!O21115</f>
        <v>0</v>
      </c>
      <c r="M1023" s="31">
        <f>[1]consoCURRENT!P21115</f>
        <v>0</v>
      </c>
      <c r="N1023" s="31">
        <f>[1]consoCURRENT!Q21115</f>
        <v>0</v>
      </c>
      <c r="O1023" s="31">
        <f>[1]consoCURRENT!R21115</f>
        <v>0</v>
      </c>
      <c r="P1023" s="31">
        <f>[1]consoCURRENT!S21115</f>
        <v>0</v>
      </c>
      <c r="Q1023" s="31">
        <f>[1]consoCURRENT!T21115</f>
        <v>0</v>
      </c>
      <c r="R1023" s="31">
        <f>[1]consoCURRENT!U21115</f>
        <v>0</v>
      </c>
      <c r="S1023" s="31">
        <f>[1]consoCURRENT!V21115</f>
        <v>0</v>
      </c>
      <c r="T1023" s="31">
        <f>[1]consoCURRENT!W21115</f>
        <v>0</v>
      </c>
      <c r="U1023" s="31">
        <f>[1]consoCURRENT!X21115</f>
        <v>0</v>
      </c>
      <c r="V1023" s="31">
        <f>[1]consoCURRENT!Y21115</f>
        <v>0</v>
      </c>
      <c r="W1023" s="31">
        <f>[1]consoCURRENT!Z21115</f>
        <v>0</v>
      </c>
      <c r="X1023" s="31">
        <f>[1]consoCURRENT!AA21115</f>
        <v>0</v>
      </c>
      <c r="Y1023" s="31">
        <f>[1]consoCURRENT!AB21115</f>
        <v>0</v>
      </c>
      <c r="Z1023" s="31">
        <f t="shared" si="488"/>
        <v>0</v>
      </c>
      <c r="AA1023" s="31">
        <f>D1023-Z1023</f>
        <v>0</v>
      </c>
      <c r="AB1023" s="39"/>
      <c r="AC1023" s="32"/>
      <c r="AE1023" s="128"/>
      <c r="AF1023" s="128"/>
      <c r="AG1023" s="128"/>
      <c r="AH1023" s="128"/>
      <c r="AI1023" s="128"/>
      <c r="AJ1023" s="128"/>
      <c r="AK1023" s="128"/>
    </row>
    <row r="1024" spans="1:37" s="33" customFormat="1" ht="18" hidden="1" customHeight="1" x14ac:dyDescent="0.25">
      <c r="A1024" s="40" t="s">
        <v>38</v>
      </c>
      <c r="B1024" s="41">
        <f t="shared" ref="B1024:AA1024" si="489">SUM(B1020:B1023)</f>
        <v>2915632.26</v>
      </c>
      <c r="C1024" s="41">
        <f t="shared" si="489"/>
        <v>0</v>
      </c>
      <c r="D1024" s="41">
        <f t="shared" si="489"/>
        <v>2915632.26</v>
      </c>
      <c r="E1024" s="41">
        <f t="shared" si="489"/>
        <v>2366488.98</v>
      </c>
      <c r="F1024" s="41">
        <f t="shared" si="489"/>
        <v>0</v>
      </c>
      <c r="G1024" s="41">
        <f t="shared" si="489"/>
        <v>0</v>
      </c>
      <c r="H1024" s="41">
        <f t="shared" si="489"/>
        <v>0</v>
      </c>
      <c r="I1024" s="41">
        <f t="shared" si="489"/>
        <v>0</v>
      </c>
      <c r="J1024" s="41">
        <f t="shared" si="489"/>
        <v>0</v>
      </c>
      <c r="K1024" s="41">
        <f t="shared" si="489"/>
        <v>0</v>
      </c>
      <c r="L1024" s="41">
        <f t="shared" si="489"/>
        <v>0</v>
      </c>
      <c r="M1024" s="41">
        <f t="shared" si="489"/>
        <v>0</v>
      </c>
      <c r="N1024" s="41">
        <f t="shared" si="489"/>
        <v>570256.6</v>
      </c>
      <c r="O1024" s="41">
        <f t="shared" si="489"/>
        <v>524593.17000000004</v>
      </c>
      <c r="P1024" s="41">
        <f t="shared" si="489"/>
        <v>1271639.21</v>
      </c>
      <c r="Q1024" s="41">
        <f t="shared" si="489"/>
        <v>0</v>
      </c>
      <c r="R1024" s="41">
        <f t="shared" si="489"/>
        <v>0</v>
      </c>
      <c r="S1024" s="41">
        <f t="shared" si="489"/>
        <v>0</v>
      </c>
      <c r="T1024" s="41">
        <f t="shared" si="489"/>
        <v>0</v>
      </c>
      <c r="U1024" s="41">
        <f t="shared" si="489"/>
        <v>0</v>
      </c>
      <c r="V1024" s="41">
        <f t="shared" si="489"/>
        <v>0</v>
      </c>
      <c r="W1024" s="41">
        <f t="shared" si="489"/>
        <v>0</v>
      </c>
      <c r="X1024" s="41">
        <f t="shared" si="489"/>
        <v>0</v>
      </c>
      <c r="Y1024" s="41">
        <f t="shared" si="489"/>
        <v>0</v>
      </c>
      <c r="Z1024" s="41">
        <f t="shared" si="489"/>
        <v>2366488.98</v>
      </c>
      <c r="AA1024" s="41">
        <f t="shared" si="489"/>
        <v>549143.2799999998</v>
      </c>
      <c r="AB1024" s="42">
        <f>Z1024/D1024</f>
        <v>0.81165550692596611</v>
      </c>
      <c r="AC1024" s="32"/>
      <c r="AE1024" s="128"/>
      <c r="AF1024" s="128"/>
      <c r="AG1024" s="128"/>
      <c r="AH1024" s="128"/>
      <c r="AI1024" s="128"/>
      <c r="AJ1024" s="128"/>
      <c r="AK1024" s="128"/>
    </row>
    <row r="1025" spans="1:37" s="33" customFormat="1" ht="18" hidden="1" customHeight="1" x14ac:dyDescent="0.25">
      <c r="A1025" s="43" t="s">
        <v>39</v>
      </c>
      <c r="B1025" s="31">
        <f>[1]consoCURRENT!E21119</f>
        <v>0</v>
      </c>
      <c r="C1025" s="31">
        <f>[1]consoCURRENT!F21119</f>
        <v>0</v>
      </c>
      <c r="D1025" s="31">
        <f>[1]consoCURRENT!G21119</f>
        <v>0</v>
      </c>
      <c r="E1025" s="31">
        <f>[1]consoCURRENT!H21119</f>
        <v>0</v>
      </c>
      <c r="F1025" s="31">
        <f>[1]consoCURRENT!I21119</f>
        <v>0</v>
      </c>
      <c r="G1025" s="31">
        <f>[1]consoCURRENT!J21119</f>
        <v>0</v>
      </c>
      <c r="H1025" s="31">
        <f>[1]consoCURRENT!K21119</f>
        <v>0</v>
      </c>
      <c r="I1025" s="31">
        <f>[1]consoCURRENT!L21119</f>
        <v>0</v>
      </c>
      <c r="J1025" s="31">
        <f>[1]consoCURRENT!M21119</f>
        <v>0</v>
      </c>
      <c r="K1025" s="31">
        <f>[1]consoCURRENT!N21119</f>
        <v>0</v>
      </c>
      <c r="L1025" s="31">
        <f>[1]consoCURRENT!O21119</f>
        <v>0</v>
      </c>
      <c r="M1025" s="31">
        <f>[1]consoCURRENT!P21119</f>
        <v>0</v>
      </c>
      <c r="N1025" s="31">
        <f>[1]consoCURRENT!Q21119</f>
        <v>0</v>
      </c>
      <c r="O1025" s="31">
        <f>[1]consoCURRENT!R21119</f>
        <v>0</v>
      </c>
      <c r="P1025" s="31">
        <f>[1]consoCURRENT!S21119</f>
        <v>0</v>
      </c>
      <c r="Q1025" s="31">
        <f>[1]consoCURRENT!T21119</f>
        <v>0</v>
      </c>
      <c r="R1025" s="31">
        <f>[1]consoCURRENT!U21119</f>
        <v>0</v>
      </c>
      <c r="S1025" s="31">
        <f>[1]consoCURRENT!V21119</f>
        <v>0</v>
      </c>
      <c r="T1025" s="31">
        <f>[1]consoCURRENT!W21119</f>
        <v>0</v>
      </c>
      <c r="U1025" s="31">
        <f>[1]consoCURRENT!X21119</f>
        <v>0</v>
      </c>
      <c r="V1025" s="31">
        <f>[1]consoCURRENT!Y21119</f>
        <v>0</v>
      </c>
      <c r="W1025" s="31">
        <f>[1]consoCURRENT!Z21119</f>
        <v>0</v>
      </c>
      <c r="X1025" s="31">
        <f>[1]consoCURRENT!AA21119</f>
        <v>0</v>
      </c>
      <c r="Y1025" s="31">
        <f>[1]consoCURRENT!AB21119</f>
        <v>0</v>
      </c>
      <c r="Z1025" s="31">
        <f t="shared" ref="Z1025" si="490">SUM(M1025:Y1025)</f>
        <v>0</v>
      </c>
      <c r="AA1025" s="31">
        <f>D1025-Z1025</f>
        <v>0</v>
      </c>
      <c r="AB1025" s="39"/>
      <c r="AC1025" s="32"/>
      <c r="AE1025" s="128"/>
      <c r="AF1025" s="128"/>
      <c r="AG1025" s="128"/>
      <c r="AH1025" s="128"/>
      <c r="AI1025" s="128"/>
      <c r="AJ1025" s="128"/>
      <c r="AK1025" s="128"/>
    </row>
    <row r="1026" spans="1:37" s="33" customFormat="1" ht="18" hidden="1" customHeight="1" x14ac:dyDescent="0.25">
      <c r="A1026" s="40" t="s">
        <v>40</v>
      </c>
      <c r="B1026" s="41">
        <f t="shared" ref="B1026:AA1026" si="491">B1025+B1024</f>
        <v>2915632.26</v>
      </c>
      <c r="C1026" s="41">
        <f t="shared" si="491"/>
        <v>0</v>
      </c>
      <c r="D1026" s="41">
        <f t="shared" si="491"/>
        <v>2915632.26</v>
      </c>
      <c r="E1026" s="41">
        <f t="shared" si="491"/>
        <v>2366488.98</v>
      </c>
      <c r="F1026" s="41">
        <f t="shared" si="491"/>
        <v>0</v>
      </c>
      <c r="G1026" s="41">
        <f t="shared" si="491"/>
        <v>0</v>
      </c>
      <c r="H1026" s="41">
        <f t="shared" si="491"/>
        <v>0</v>
      </c>
      <c r="I1026" s="41">
        <f t="shared" si="491"/>
        <v>0</v>
      </c>
      <c r="J1026" s="41">
        <f t="shared" si="491"/>
        <v>0</v>
      </c>
      <c r="K1026" s="41">
        <f t="shared" si="491"/>
        <v>0</v>
      </c>
      <c r="L1026" s="41">
        <f t="shared" si="491"/>
        <v>0</v>
      </c>
      <c r="M1026" s="41">
        <f t="shared" si="491"/>
        <v>0</v>
      </c>
      <c r="N1026" s="41">
        <f t="shared" si="491"/>
        <v>570256.6</v>
      </c>
      <c r="O1026" s="41">
        <f t="shared" si="491"/>
        <v>524593.17000000004</v>
      </c>
      <c r="P1026" s="41">
        <f t="shared" si="491"/>
        <v>1271639.21</v>
      </c>
      <c r="Q1026" s="41">
        <f t="shared" si="491"/>
        <v>0</v>
      </c>
      <c r="R1026" s="41">
        <f t="shared" si="491"/>
        <v>0</v>
      </c>
      <c r="S1026" s="41">
        <f t="shared" si="491"/>
        <v>0</v>
      </c>
      <c r="T1026" s="41">
        <f t="shared" si="491"/>
        <v>0</v>
      </c>
      <c r="U1026" s="41">
        <f t="shared" si="491"/>
        <v>0</v>
      </c>
      <c r="V1026" s="41">
        <f t="shared" si="491"/>
        <v>0</v>
      </c>
      <c r="W1026" s="41">
        <f t="shared" si="491"/>
        <v>0</v>
      </c>
      <c r="X1026" s="41">
        <f t="shared" si="491"/>
        <v>0</v>
      </c>
      <c r="Y1026" s="41">
        <f t="shared" si="491"/>
        <v>0</v>
      </c>
      <c r="Z1026" s="41">
        <f t="shared" si="491"/>
        <v>2366488.98</v>
      </c>
      <c r="AA1026" s="41">
        <f t="shared" si="491"/>
        <v>549143.2799999998</v>
      </c>
      <c r="AB1026" s="42">
        <f>Z1026/D1026</f>
        <v>0.81165550692596611</v>
      </c>
      <c r="AC1026" s="44"/>
      <c r="AE1026" s="128"/>
      <c r="AF1026" s="128"/>
      <c r="AG1026" s="128"/>
      <c r="AH1026" s="128"/>
      <c r="AI1026" s="128"/>
      <c r="AJ1026" s="128"/>
      <c r="AK1026" s="128"/>
    </row>
    <row r="1027" spans="1:37" s="33" customFormat="1" ht="15" hidden="1" customHeight="1" x14ac:dyDescent="0.25">
      <c r="A1027" s="34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1"/>
      <c r="X1027" s="31"/>
      <c r="Y1027" s="31"/>
      <c r="Z1027" s="31"/>
      <c r="AA1027" s="31"/>
      <c r="AB1027" s="31"/>
      <c r="AC1027" s="32"/>
      <c r="AE1027" s="128"/>
      <c r="AF1027" s="128"/>
      <c r="AG1027" s="128"/>
      <c r="AH1027" s="128"/>
      <c r="AI1027" s="128"/>
      <c r="AJ1027" s="128"/>
      <c r="AK1027" s="128"/>
    </row>
    <row r="1028" spans="1:37" s="33" customFormat="1" ht="15" hidden="1" customHeight="1" x14ac:dyDescent="0.25">
      <c r="A1028" s="34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1"/>
      <c r="X1028" s="31"/>
      <c r="Y1028" s="31"/>
      <c r="Z1028" s="31"/>
      <c r="AA1028" s="31"/>
      <c r="AB1028" s="31"/>
      <c r="AC1028" s="32"/>
      <c r="AE1028" s="128"/>
      <c r="AF1028" s="128"/>
      <c r="AG1028" s="128"/>
      <c r="AH1028" s="128"/>
      <c r="AI1028" s="128"/>
      <c r="AJ1028" s="128"/>
      <c r="AK1028" s="128"/>
    </row>
    <row r="1029" spans="1:37" s="33" customFormat="1" ht="15" hidden="1" customHeight="1" x14ac:dyDescent="0.25">
      <c r="A1029" s="48" t="s">
        <v>54</v>
      </c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1"/>
      <c r="X1029" s="31"/>
      <c r="Y1029" s="31"/>
      <c r="Z1029" s="31"/>
      <c r="AA1029" s="31"/>
      <c r="AB1029" s="31"/>
      <c r="AC1029" s="32"/>
      <c r="AE1029" s="128"/>
      <c r="AF1029" s="128"/>
      <c r="AG1029" s="128"/>
      <c r="AH1029" s="128"/>
      <c r="AI1029" s="128"/>
      <c r="AJ1029" s="128"/>
      <c r="AK1029" s="128"/>
    </row>
    <row r="1030" spans="1:37" s="33" customFormat="1" ht="18" hidden="1" customHeight="1" x14ac:dyDescent="0.2">
      <c r="A1030" s="36" t="s">
        <v>34</v>
      </c>
      <c r="B1030" s="31">
        <f>[1]consoCURRENT!E21180</f>
        <v>0</v>
      </c>
      <c r="C1030" s="31">
        <f>[1]consoCURRENT!F21180</f>
        <v>0</v>
      </c>
      <c r="D1030" s="31">
        <f>[1]consoCURRENT!G21180</f>
        <v>0</v>
      </c>
      <c r="E1030" s="31">
        <f>[1]consoCURRENT!H21180</f>
        <v>0</v>
      </c>
      <c r="F1030" s="31">
        <f>[1]consoCURRENT!I21180</f>
        <v>0</v>
      </c>
      <c r="G1030" s="31">
        <f>[1]consoCURRENT!J21180</f>
        <v>0</v>
      </c>
      <c r="H1030" s="31">
        <f>[1]consoCURRENT!K21180</f>
        <v>0</v>
      </c>
      <c r="I1030" s="31">
        <f>[1]consoCURRENT!L21180</f>
        <v>0</v>
      </c>
      <c r="J1030" s="31">
        <f>[1]consoCURRENT!M21180</f>
        <v>0</v>
      </c>
      <c r="K1030" s="31">
        <f>[1]consoCURRENT!N21180</f>
        <v>0</v>
      </c>
      <c r="L1030" s="31">
        <f>[1]consoCURRENT!O21180</f>
        <v>0</v>
      </c>
      <c r="M1030" s="31">
        <f>[1]consoCURRENT!P21180</f>
        <v>0</v>
      </c>
      <c r="N1030" s="31">
        <f>[1]consoCURRENT!Q21180</f>
        <v>0</v>
      </c>
      <c r="O1030" s="31">
        <f>[1]consoCURRENT!R21180</f>
        <v>0</v>
      </c>
      <c r="P1030" s="31">
        <f>[1]consoCURRENT!S21180</f>
        <v>0</v>
      </c>
      <c r="Q1030" s="31">
        <f>[1]consoCURRENT!T21180</f>
        <v>0</v>
      </c>
      <c r="R1030" s="31">
        <f>[1]consoCURRENT!U21180</f>
        <v>0</v>
      </c>
      <c r="S1030" s="31">
        <f>[1]consoCURRENT!V21180</f>
        <v>0</v>
      </c>
      <c r="T1030" s="31">
        <f>[1]consoCURRENT!W21180</f>
        <v>0</v>
      </c>
      <c r="U1030" s="31">
        <f>[1]consoCURRENT!X21180</f>
        <v>0</v>
      </c>
      <c r="V1030" s="31">
        <f>[1]consoCURRENT!Y21180</f>
        <v>0</v>
      </c>
      <c r="W1030" s="31">
        <f>[1]consoCURRENT!Z21180</f>
        <v>0</v>
      </c>
      <c r="X1030" s="31">
        <f>[1]consoCURRENT!AA21180</f>
        <v>0</v>
      </c>
      <c r="Y1030" s="31">
        <f>[1]consoCURRENT!AB21180</f>
        <v>0</v>
      </c>
      <c r="Z1030" s="31">
        <f>SUM(M1030:Y1030)</f>
        <v>0</v>
      </c>
      <c r="AA1030" s="31">
        <f>D1030-Z1030</f>
        <v>0</v>
      </c>
      <c r="AB1030" s="39"/>
      <c r="AC1030" s="32"/>
      <c r="AE1030" s="128"/>
      <c r="AF1030" s="128"/>
      <c r="AG1030" s="128"/>
      <c r="AH1030" s="128"/>
      <c r="AI1030" s="128"/>
      <c r="AJ1030" s="128"/>
      <c r="AK1030" s="128"/>
    </row>
    <row r="1031" spans="1:37" s="33" customFormat="1" ht="18" hidden="1" customHeight="1" x14ac:dyDescent="0.2">
      <c r="A1031" s="36" t="s">
        <v>35</v>
      </c>
      <c r="B1031" s="31">
        <f>[1]consoCURRENT!E21293</f>
        <v>1555069.1199999996</v>
      </c>
      <c r="C1031" s="31">
        <f>[1]consoCURRENT!F21293</f>
        <v>0</v>
      </c>
      <c r="D1031" s="31">
        <f>[1]consoCURRENT!G21293</f>
        <v>1555069.1199999996</v>
      </c>
      <c r="E1031" s="31">
        <f>[1]consoCURRENT!H21293</f>
        <v>0</v>
      </c>
      <c r="F1031" s="31">
        <f>[1]consoCURRENT!I21293</f>
        <v>0</v>
      </c>
      <c r="G1031" s="31">
        <f>[1]consoCURRENT!J21293</f>
        <v>0</v>
      </c>
      <c r="H1031" s="31">
        <f>[1]consoCURRENT!K21293</f>
        <v>0</v>
      </c>
      <c r="I1031" s="31">
        <f>[1]consoCURRENT!L21293</f>
        <v>0</v>
      </c>
      <c r="J1031" s="31">
        <f>[1]consoCURRENT!M21293</f>
        <v>0</v>
      </c>
      <c r="K1031" s="31">
        <f>[1]consoCURRENT!N21293</f>
        <v>0</v>
      </c>
      <c r="L1031" s="31">
        <f>[1]consoCURRENT!O21293</f>
        <v>0</v>
      </c>
      <c r="M1031" s="31">
        <f>[1]consoCURRENT!P21293</f>
        <v>0</v>
      </c>
      <c r="N1031" s="31">
        <f>[1]consoCURRENT!Q21293</f>
        <v>0</v>
      </c>
      <c r="O1031" s="31">
        <f>[1]consoCURRENT!R21293</f>
        <v>0</v>
      </c>
      <c r="P1031" s="31">
        <f>[1]consoCURRENT!S21293</f>
        <v>0</v>
      </c>
      <c r="Q1031" s="31">
        <f>[1]consoCURRENT!T21293</f>
        <v>0</v>
      </c>
      <c r="R1031" s="31">
        <f>[1]consoCURRENT!U21293</f>
        <v>0</v>
      </c>
      <c r="S1031" s="31">
        <f>[1]consoCURRENT!V21293</f>
        <v>0</v>
      </c>
      <c r="T1031" s="31">
        <f>[1]consoCURRENT!W21293</f>
        <v>0</v>
      </c>
      <c r="U1031" s="31">
        <f>[1]consoCURRENT!X21293</f>
        <v>0</v>
      </c>
      <c r="V1031" s="31">
        <f>[1]consoCURRENT!Y21293</f>
        <v>0</v>
      </c>
      <c r="W1031" s="31">
        <f>[1]consoCURRENT!Z21293</f>
        <v>0</v>
      </c>
      <c r="X1031" s="31">
        <f>[1]consoCURRENT!AA21293</f>
        <v>0</v>
      </c>
      <c r="Y1031" s="31">
        <f>[1]consoCURRENT!AB21293</f>
        <v>0</v>
      </c>
      <c r="Z1031" s="31">
        <f t="shared" ref="Z1031:Z1033" si="492">SUM(M1031:Y1031)</f>
        <v>0</v>
      </c>
      <c r="AA1031" s="31">
        <f>D1031-Z1031</f>
        <v>1555069.1199999996</v>
      </c>
      <c r="AB1031" s="39">
        <f>Z1031/D1031</f>
        <v>0</v>
      </c>
      <c r="AC1031" s="32"/>
      <c r="AE1031" s="128"/>
      <c r="AF1031" s="128"/>
      <c r="AG1031" s="128"/>
      <c r="AH1031" s="128"/>
      <c r="AI1031" s="128"/>
      <c r="AJ1031" s="128"/>
      <c r="AK1031" s="128"/>
    </row>
    <row r="1032" spans="1:37" s="33" customFormat="1" ht="18" hidden="1" customHeight="1" x14ac:dyDescent="0.2">
      <c r="A1032" s="36" t="s">
        <v>36</v>
      </c>
      <c r="B1032" s="31">
        <f>[1]consoCURRENT!E21299</f>
        <v>0</v>
      </c>
      <c r="C1032" s="31">
        <f>[1]consoCURRENT!F21299</f>
        <v>0</v>
      </c>
      <c r="D1032" s="31">
        <f>[1]consoCURRENT!G21299</f>
        <v>0</v>
      </c>
      <c r="E1032" s="31">
        <f>[1]consoCURRENT!H21299</f>
        <v>0</v>
      </c>
      <c r="F1032" s="31">
        <f>[1]consoCURRENT!I21299</f>
        <v>0</v>
      </c>
      <c r="G1032" s="31">
        <f>[1]consoCURRENT!J21299</f>
        <v>0</v>
      </c>
      <c r="H1032" s="31">
        <f>[1]consoCURRENT!K21299</f>
        <v>0</v>
      </c>
      <c r="I1032" s="31">
        <f>[1]consoCURRENT!L21299</f>
        <v>0</v>
      </c>
      <c r="J1032" s="31">
        <f>[1]consoCURRENT!M21299</f>
        <v>0</v>
      </c>
      <c r="K1032" s="31">
        <f>[1]consoCURRENT!N21299</f>
        <v>0</v>
      </c>
      <c r="L1032" s="31">
        <f>[1]consoCURRENT!O21299</f>
        <v>0</v>
      </c>
      <c r="M1032" s="31">
        <f>[1]consoCURRENT!P21299</f>
        <v>0</v>
      </c>
      <c r="N1032" s="31">
        <f>[1]consoCURRENT!Q21299</f>
        <v>0</v>
      </c>
      <c r="O1032" s="31">
        <f>[1]consoCURRENT!R21299</f>
        <v>0</v>
      </c>
      <c r="P1032" s="31">
        <f>[1]consoCURRENT!S21299</f>
        <v>0</v>
      </c>
      <c r="Q1032" s="31">
        <f>[1]consoCURRENT!T21299</f>
        <v>0</v>
      </c>
      <c r="R1032" s="31">
        <f>[1]consoCURRENT!U21299</f>
        <v>0</v>
      </c>
      <c r="S1032" s="31">
        <f>[1]consoCURRENT!V21299</f>
        <v>0</v>
      </c>
      <c r="T1032" s="31">
        <f>[1]consoCURRENT!W21299</f>
        <v>0</v>
      </c>
      <c r="U1032" s="31">
        <f>[1]consoCURRENT!X21299</f>
        <v>0</v>
      </c>
      <c r="V1032" s="31">
        <f>[1]consoCURRENT!Y21299</f>
        <v>0</v>
      </c>
      <c r="W1032" s="31">
        <f>[1]consoCURRENT!Z21299</f>
        <v>0</v>
      </c>
      <c r="X1032" s="31">
        <f>[1]consoCURRENT!AA21299</f>
        <v>0</v>
      </c>
      <c r="Y1032" s="31">
        <f>[1]consoCURRENT!AB21299</f>
        <v>0</v>
      </c>
      <c r="Z1032" s="31">
        <f t="shared" si="492"/>
        <v>0</v>
      </c>
      <c r="AA1032" s="31">
        <f>D1032-Z1032</f>
        <v>0</v>
      </c>
      <c r="AB1032" s="39"/>
      <c r="AC1032" s="32"/>
      <c r="AE1032" s="128"/>
      <c r="AF1032" s="128"/>
      <c r="AG1032" s="128"/>
      <c r="AH1032" s="128"/>
      <c r="AI1032" s="128"/>
      <c r="AJ1032" s="128"/>
      <c r="AK1032" s="128"/>
    </row>
    <row r="1033" spans="1:37" s="33" customFormat="1" ht="18" hidden="1" customHeight="1" x14ac:dyDescent="0.2">
      <c r="A1033" s="36" t="s">
        <v>37</v>
      </c>
      <c r="B1033" s="31">
        <f>[1]consoCURRENT!E21328</f>
        <v>0</v>
      </c>
      <c r="C1033" s="31">
        <f>[1]consoCURRENT!F21328</f>
        <v>0</v>
      </c>
      <c r="D1033" s="31">
        <f>[1]consoCURRENT!G21328</f>
        <v>0</v>
      </c>
      <c r="E1033" s="31">
        <f>[1]consoCURRENT!H21328</f>
        <v>0</v>
      </c>
      <c r="F1033" s="31">
        <f>[1]consoCURRENT!I21328</f>
        <v>0</v>
      </c>
      <c r="G1033" s="31">
        <f>[1]consoCURRENT!J21328</f>
        <v>0</v>
      </c>
      <c r="H1033" s="31">
        <f>[1]consoCURRENT!K21328</f>
        <v>0</v>
      </c>
      <c r="I1033" s="31">
        <f>[1]consoCURRENT!L21328</f>
        <v>0</v>
      </c>
      <c r="J1033" s="31">
        <f>[1]consoCURRENT!M21328</f>
        <v>0</v>
      </c>
      <c r="K1033" s="31">
        <f>[1]consoCURRENT!N21328</f>
        <v>0</v>
      </c>
      <c r="L1033" s="31">
        <f>[1]consoCURRENT!O21328</f>
        <v>0</v>
      </c>
      <c r="M1033" s="31">
        <f>[1]consoCURRENT!P21328</f>
        <v>0</v>
      </c>
      <c r="N1033" s="31">
        <f>[1]consoCURRENT!Q21328</f>
        <v>0</v>
      </c>
      <c r="O1033" s="31">
        <f>[1]consoCURRENT!R21328</f>
        <v>0</v>
      </c>
      <c r="P1033" s="31">
        <f>[1]consoCURRENT!S21328</f>
        <v>0</v>
      </c>
      <c r="Q1033" s="31">
        <f>[1]consoCURRENT!T21328</f>
        <v>0</v>
      </c>
      <c r="R1033" s="31">
        <f>[1]consoCURRENT!U21328</f>
        <v>0</v>
      </c>
      <c r="S1033" s="31">
        <f>[1]consoCURRENT!V21328</f>
        <v>0</v>
      </c>
      <c r="T1033" s="31">
        <f>[1]consoCURRENT!W21328</f>
        <v>0</v>
      </c>
      <c r="U1033" s="31">
        <f>[1]consoCURRENT!X21328</f>
        <v>0</v>
      </c>
      <c r="V1033" s="31">
        <f>[1]consoCURRENT!Y21328</f>
        <v>0</v>
      </c>
      <c r="W1033" s="31">
        <f>[1]consoCURRENT!Z21328</f>
        <v>0</v>
      </c>
      <c r="X1033" s="31">
        <f>[1]consoCURRENT!AA21328</f>
        <v>0</v>
      </c>
      <c r="Y1033" s="31">
        <f>[1]consoCURRENT!AB21328</f>
        <v>0</v>
      </c>
      <c r="Z1033" s="31">
        <f t="shared" si="492"/>
        <v>0</v>
      </c>
      <c r="AA1033" s="31">
        <f>D1033-Z1033</f>
        <v>0</v>
      </c>
      <c r="AB1033" s="39"/>
      <c r="AC1033" s="32"/>
      <c r="AE1033" s="128"/>
      <c r="AF1033" s="128"/>
      <c r="AG1033" s="128"/>
      <c r="AH1033" s="128"/>
      <c r="AI1033" s="128"/>
      <c r="AJ1033" s="128"/>
      <c r="AK1033" s="128"/>
    </row>
    <row r="1034" spans="1:37" s="33" customFormat="1" ht="18" hidden="1" customHeight="1" x14ac:dyDescent="0.25">
      <c r="A1034" s="40" t="s">
        <v>38</v>
      </c>
      <c r="B1034" s="41">
        <f t="shared" ref="B1034:AA1034" si="493">SUM(B1030:B1033)</f>
        <v>1555069.1199999996</v>
      </c>
      <c r="C1034" s="41">
        <f t="shared" si="493"/>
        <v>0</v>
      </c>
      <c r="D1034" s="41">
        <f t="shared" si="493"/>
        <v>1555069.1199999996</v>
      </c>
      <c r="E1034" s="41">
        <f t="shared" si="493"/>
        <v>0</v>
      </c>
      <c r="F1034" s="41">
        <f t="shared" si="493"/>
        <v>0</v>
      </c>
      <c r="G1034" s="41">
        <f t="shared" si="493"/>
        <v>0</v>
      </c>
      <c r="H1034" s="41">
        <f t="shared" si="493"/>
        <v>0</v>
      </c>
      <c r="I1034" s="41">
        <f t="shared" si="493"/>
        <v>0</v>
      </c>
      <c r="J1034" s="41">
        <f t="shared" si="493"/>
        <v>0</v>
      </c>
      <c r="K1034" s="41">
        <f t="shared" si="493"/>
        <v>0</v>
      </c>
      <c r="L1034" s="41">
        <f t="shared" si="493"/>
        <v>0</v>
      </c>
      <c r="M1034" s="41">
        <f t="shared" si="493"/>
        <v>0</v>
      </c>
      <c r="N1034" s="41">
        <f t="shared" si="493"/>
        <v>0</v>
      </c>
      <c r="O1034" s="41">
        <f t="shared" si="493"/>
        <v>0</v>
      </c>
      <c r="P1034" s="41">
        <f t="shared" si="493"/>
        <v>0</v>
      </c>
      <c r="Q1034" s="41">
        <f t="shared" si="493"/>
        <v>0</v>
      </c>
      <c r="R1034" s="41">
        <f t="shared" si="493"/>
        <v>0</v>
      </c>
      <c r="S1034" s="41">
        <f t="shared" si="493"/>
        <v>0</v>
      </c>
      <c r="T1034" s="41">
        <f t="shared" si="493"/>
        <v>0</v>
      </c>
      <c r="U1034" s="41">
        <f t="shared" si="493"/>
        <v>0</v>
      </c>
      <c r="V1034" s="41">
        <f t="shared" si="493"/>
        <v>0</v>
      </c>
      <c r="W1034" s="41">
        <f t="shared" si="493"/>
        <v>0</v>
      </c>
      <c r="X1034" s="41">
        <f t="shared" si="493"/>
        <v>0</v>
      </c>
      <c r="Y1034" s="41">
        <f t="shared" si="493"/>
        <v>0</v>
      </c>
      <c r="Z1034" s="41">
        <f t="shared" si="493"/>
        <v>0</v>
      </c>
      <c r="AA1034" s="41">
        <f t="shared" si="493"/>
        <v>1555069.1199999996</v>
      </c>
      <c r="AB1034" s="42">
        <f>Z1034/D1034</f>
        <v>0</v>
      </c>
      <c r="AC1034" s="32"/>
      <c r="AE1034" s="128"/>
      <c r="AF1034" s="128"/>
      <c r="AG1034" s="128"/>
      <c r="AH1034" s="128"/>
      <c r="AI1034" s="128"/>
      <c r="AJ1034" s="128"/>
      <c r="AK1034" s="128"/>
    </row>
    <row r="1035" spans="1:37" s="33" customFormat="1" ht="18" hidden="1" customHeight="1" x14ac:dyDescent="0.25">
      <c r="A1035" s="43" t="s">
        <v>39</v>
      </c>
      <c r="B1035" s="31">
        <f>[1]consoCURRENT!E21332</f>
        <v>0</v>
      </c>
      <c r="C1035" s="31">
        <f>[1]consoCURRENT!F21332</f>
        <v>0</v>
      </c>
      <c r="D1035" s="31">
        <f>[1]consoCURRENT!G21332</f>
        <v>0</v>
      </c>
      <c r="E1035" s="31">
        <f>[1]consoCURRENT!H21332</f>
        <v>0</v>
      </c>
      <c r="F1035" s="31">
        <f>[1]consoCURRENT!I21332</f>
        <v>0</v>
      </c>
      <c r="G1035" s="31">
        <f>[1]consoCURRENT!J21332</f>
        <v>0</v>
      </c>
      <c r="H1035" s="31">
        <f>[1]consoCURRENT!K21332</f>
        <v>0</v>
      </c>
      <c r="I1035" s="31">
        <f>[1]consoCURRENT!L21332</f>
        <v>0</v>
      </c>
      <c r="J1035" s="31">
        <f>[1]consoCURRENT!M21332</f>
        <v>0</v>
      </c>
      <c r="K1035" s="31">
        <f>[1]consoCURRENT!N21332</f>
        <v>0</v>
      </c>
      <c r="L1035" s="31">
        <f>[1]consoCURRENT!O21332</f>
        <v>0</v>
      </c>
      <c r="M1035" s="31">
        <f>[1]consoCURRENT!P21332</f>
        <v>0</v>
      </c>
      <c r="N1035" s="31">
        <f>[1]consoCURRENT!Q21332</f>
        <v>0</v>
      </c>
      <c r="O1035" s="31">
        <f>[1]consoCURRENT!R21332</f>
        <v>0</v>
      </c>
      <c r="P1035" s="31">
        <f>[1]consoCURRENT!S21332</f>
        <v>0</v>
      </c>
      <c r="Q1035" s="31">
        <f>[1]consoCURRENT!T21332</f>
        <v>0</v>
      </c>
      <c r="R1035" s="31">
        <f>[1]consoCURRENT!U21332</f>
        <v>0</v>
      </c>
      <c r="S1035" s="31">
        <f>[1]consoCURRENT!V21332</f>
        <v>0</v>
      </c>
      <c r="T1035" s="31">
        <f>[1]consoCURRENT!W21332</f>
        <v>0</v>
      </c>
      <c r="U1035" s="31">
        <f>[1]consoCURRENT!X21332</f>
        <v>0</v>
      </c>
      <c r="V1035" s="31">
        <f>[1]consoCURRENT!Y21332</f>
        <v>0</v>
      </c>
      <c r="W1035" s="31">
        <f>[1]consoCURRENT!Z21332</f>
        <v>0</v>
      </c>
      <c r="X1035" s="31">
        <f>[1]consoCURRENT!AA21332</f>
        <v>0</v>
      </c>
      <c r="Y1035" s="31">
        <f>[1]consoCURRENT!AB21332</f>
        <v>0</v>
      </c>
      <c r="Z1035" s="31">
        <f t="shared" ref="Z1035" si="494">SUM(M1035:Y1035)</f>
        <v>0</v>
      </c>
      <c r="AA1035" s="31">
        <f>D1035-Z1035</f>
        <v>0</v>
      </c>
      <c r="AB1035" s="39"/>
      <c r="AC1035" s="32"/>
      <c r="AE1035" s="128"/>
      <c r="AF1035" s="128"/>
      <c r="AG1035" s="128"/>
      <c r="AH1035" s="128"/>
      <c r="AI1035" s="128"/>
      <c r="AJ1035" s="128"/>
      <c r="AK1035" s="128"/>
    </row>
    <row r="1036" spans="1:37" s="33" customFormat="1" ht="18" hidden="1" customHeight="1" x14ac:dyDescent="0.25">
      <c r="A1036" s="40" t="s">
        <v>40</v>
      </c>
      <c r="B1036" s="41">
        <f t="shared" ref="B1036:AA1036" si="495">B1035+B1034</f>
        <v>1555069.1199999996</v>
      </c>
      <c r="C1036" s="41">
        <f t="shared" si="495"/>
        <v>0</v>
      </c>
      <c r="D1036" s="41">
        <f t="shared" si="495"/>
        <v>1555069.1199999996</v>
      </c>
      <c r="E1036" s="41">
        <f t="shared" si="495"/>
        <v>0</v>
      </c>
      <c r="F1036" s="41">
        <f t="shared" si="495"/>
        <v>0</v>
      </c>
      <c r="G1036" s="41">
        <f t="shared" si="495"/>
        <v>0</v>
      </c>
      <c r="H1036" s="41">
        <f t="shared" si="495"/>
        <v>0</v>
      </c>
      <c r="I1036" s="41">
        <f t="shared" si="495"/>
        <v>0</v>
      </c>
      <c r="J1036" s="41">
        <f t="shared" si="495"/>
        <v>0</v>
      </c>
      <c r="K1036" s="41">
        <f t="shared" si="495"/>
        <v>0</v>
      </c>
      <c r="L1036" s="41">
        <f t="shared" si="495"/>
        <v>0</v>
      </c>
      <c r="M1036" s="41">
        <f t="shared" si="495"/>
        <v>0</v>
      </c>
      <c r="N1036" s="41">
        <f t="shared" si="495"/>
        <v>0</v>
      </c>
      <c r="O1036" s="41">
        <f t="shared" si="495"/>
        <v>0</v>
      </c>
      <c r="P1036" s="41">
        <f t="shared" si="495"/>
        <v>0</v>
      </c>
      <c r="Q1036" s="41">
        <f t="shared" si="495"/>
        <v>0</v>
      </c>
      <c r="R1036" s="41">
        <f t="shared" si="495"/>
        <v>0</v>
      </c>
      <c r="S1036" s="41">
        <f t="shared" si="495"/>
        <v>0</v>
      </c>
      <c r="T1036" s="41">
        <f t="shared" si="495"/>
        <v>0</v>
      </c>
      <c r="U1036" s="41">
        <f t="shared" si="495"/>
        <v>0</v>
      </c>
      <c r="V1036" s="41">
        <f t="shared" si="495"/>
        <v>0</v>
      </c>
      <c r="W1036" s="41">
        <f t="shared" si="495"/>
        <v>0</v>
      </c>
      <c r="X1036" s="41">
        <f t="shared" si="495"/>
        <v>0</v>
      </c>
      <c r="Y1036" s="41">
        <f t="shared" si="495"/>
        <v>0</v>
      </c>
      <c r="Z1036" s="41">
        <f t="shared" si="495"/>
        <v>0</v>
      </c>
      <c r="AA1036" s="41">
        <f t="shared" si="495"/>
        <v>1555069.1199999996</v>
      </c>
      <c r="AB1036" s="42">
        <f>Z1036/D1036</f>
        <v>0</v>
      </c>
      <c r="AC1036" s="44"/>
      <c r="AE1036" s="128"/>
      <c r="AF1036" s="128"/>
      <c r="AG1036" s="128"/>
      <c r="AH1036" s="128"/>
      <c r="AI1036" s="128"/>
      <c r="AJ1036" s="128"/>
      <c r="AK1036" s="128"/>
    </row>
    <row r="1037" spans="1:37" s="33" customFormat="1" ht="15" hidden="1" customHeight="1" x14ac:dyDescent="0.25">
      <c r="A1037" s="34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1"/>
      <c r="X1037" s="31"/>
      <c r="Y1037" s="31"/>
      <c r="Z1037" s="31"/>
      <c r="AA1037" s="31"/>
      <c r="AB1037" s="31"/>
      <c r="AC1037" s="32"/>
      <c r="AE1037" s="128"/>
      <c r="AF1037" s="128"/>
      <c r="AG1037" s="128"/>
      <c r="AH1037" s="128"/>
      <c r="AI1037" s="128"/>
      <c r="AJ1037" s="128"/>
      <c r="AK1037" s="128"/>
    </row>
    <row r="1038" spans="1:37" s="33" customFormat="1" ht="15" hidden="1" customHeight="1" x14ac:dyDescent="0.25">
      <c r="A1038" s="34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1"/>
      <c r="X1038" s="31"/>
      <c r="Y1038" s="31"/>
      <c r="Z1038" s="31"/>
      <c r="AA1038" s="31"/>
      <c r="AB1038" s="31"/>
      <c r="AC1038" s="32"/>
      <c r="AE1038" s="128"/>
      <c r="AF1038" s="128"/>
      <c r="AG1038" s="128"/>
      <c r="AH1038" s="128"/>
      <c r="AI1038" s="128"/>
      <c r="AJ1038" s="128"/>
      <c r="AK1038" s="128"/>
    </row>
    <row r="1039" spans="1:37" s="33" customFormat="1" ht="15" hidden="1" customHeight="1" x14ac:dyDescent="0.25">
      <c r="A1039" s="48" t="s">
        <v>55</v>
      </c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1"/>
      <c r="X1039" s="31"/>
      <c r="Y1039" s="31"/>
      <c r="Z1039" s="31"/>
      <c r="AA1039" s="31"/>
      <c r="AB1039" s="31"/>
      <c r="AC1039" s="32"/>
      <c r="AE1039" s="128"/>
      <c r="AF1039" s="128"/>
      <c r="AG1039" s="128"/>
      <c r="AH1039" s="128"/>
      <c r="AI1039" s="128"/>
      <c r="AJ1039" s="128"/>
      <c r="AK1039" s="128"/>
    </row>
    <row r="1040" spans="1:37" s="33" customFormat="1" ht="18" hidden="1" customHeight="1" x14ac:dyDescent="0.2">
      <c r="A1040" s="36" t="s">
        <v>34</v>
      </c>
      <c r="B1040" s="31">
        <f>[1]consoCURRENT!E21393</f>
        <v>0</v>
      </c>
      <c r="C1040" s="31">
        <f>[1]consoCURRENT!F21393</f>
        <v>0</v>
      </c>
      <c r="D1040" s="31">
        <f>[1]consoCURRENT!G21393</f>
        <v>0</v>
      </c>
      <c r="E1040" s="31">
        <f>[1]consoCURRENT!H21393</f>
        <v>0</v>
      </c>
      <c r="F1040" s="31">
        <f>[1]consoCURRENT!I21393</f>
        <v>0</v>
      </c>
      <c r="G1040" s="31">
        <f>[1]consoCURRENT!J21393</f>
        <v>0</v>
      </c>
      <c r="H1040" s="31">
        <f>[1]consoCURRENT!K21393</f>
        <v>0</v>
      </c>
      <c r="I1040" s="31">
        <f>[1]consoCURRENT!L21393</f>
        <v>0</v>
      </c>
      <c r="J1040" s="31">
        <f>[1]consoCURRENT!M21393</f>
        <v>0</v>
      </c>
      <c r="K1040" s="31">
        <f>[1]consoCURRENT!N21393</f>
        <v>0</v>
      </c>
      <c r="L1040" s="31">
        <f>[1]consoCURRENT!O21393</f>
        <v>0</v>
      </c>
      <c r="M1040" s="31">
        <f>[1]consoCURRENT!P21393</f>
        <v>0</v>
      </c>
      <c r="N1040" s="31">
        <f>[1]consoCURRENT!Q21393</f>
        <v>0</v>
      </c>
      <c r="O1040" s="31">
        <f>[1]consoCURRENT!R21393</f>
        <v>0</v>
      </c>
      <c r="P1040" s="31">
        <f>[1]consoCURRENT!S21393</f>
        <v>0</v>
      </c>
      <c r="Q1040" s="31">
        <f>[1]consoCURRENT!T21393</f>
        <v>0</v>
      </c>
      <c r="R1040" s="31">
        <f>[1]consoCURRENT!U21393</f>
        <v>0</v>
      </c>
      <c r="S1040" s="31">
        <f>[1]consoCURRENT!V21393</f>
        <v>0</v>
      </c>
      <c r="T1040" s="31">
        <f>[1]consoCURRENT!W21393</f>
        <v>0</v>
      </c>
      <c r="U1040" s="31">
        <f>[1]consoCURRENT!X21393</f>
        <v>0</v>
      </c>
      <c r="V1040" s="31">
        <f>[1]consoCURRENT!Y21393</f>
        <v>0</v>
      </c>
      <c r="W1040" s="31">
        <f>[1]consoCURRENT!Z21393</f>
        <v>0</v>
      </c>
      <c r="X1040" s="31">
        <f>[1]consoCURRENT!AA21393</f>
        <v>0</v>
      </c>
      <c r="Y1040" s="31">
        <f>[1]consoCURRENT!AB21393</f>
        <v>0</v>
      </c>
      <c r="Z1040" s="31">
        <f>SUM(M1040:Y1040)</f>
        <v>0</v>
      </c>
      <c r="AA1040" s="31">
        <f>D1040-Z1040</f>
        <v>0</v>
      </c>
      <c r="AB1040" s="39"/>
      <c r="AC1040" s="32"/>
      <c r="AE1040" s="128"/>
      <c r="AF1040" s="128"/>
      <c r="AG1040" s="128"/>
      <c r="AH1040" s="128"/>
      <c r="AI1040" s="128"/>
      <c r="AJ1040" s="128"/>
      <c r="AK1040" s="128"/>
    </row>
    <row r="1041" spans="1:37" s="33" customFormat="1" ht="18" hidden="1" customHeight="1" x14ac:dyDescent="0.2">
      <c r="A1041" s="36" t="s">
        <v>35</v>
      </c>
      <c r="B1041" s="31">
        <f>[1]consoCURRENT!E21506</f>
        <v>0</v>
      </c>
      <c r="C1041" s="31">
        <f>[1]consoCURRENT!F21506</f>
        <v>0</v>
      </c>
      <c r="D1041" s="31">
        <f>[1]consoCURRENT!G21506</f>
        <v>0</v>
      </c>
      <c r="E1041" s="31">
        <f>[1]consoCURRENT!H21506</f>
        <v>0</v>
      </c>
      <c r="F1041" s="31">
        <f>[1]consoCURRENT!I21506</f>
        <v>0</v>
      </c>
      <c r="G1041" s="31">
        <f>[1]consoCURRENT!J21506</f>
        <v>0</v>
      </c>
      <c r="H1041" s="31">
        <f>[1]consoCURRENT!K21506</f>
        <v>0</v>
      </c>
      <c r="I1041" s="31">
        <f>[1]consoCURRENT!L21506</f>
        <v>0</v>
      </c>
      <c r="J1041" s="31">
        <f>[1]consoCURRENT!M21506</f>
        <v>0</v>
      </c>
      <c r="K1041" s="31">
        <f>[1]consoCURRENT!N21506</f>
        <v>0</v>
      </c>
      <c r="L1041" s="31">
        <f>[1]consoCURRENT!O21506</f>
        <v>0</v>
      </c>
      <c r="M1041" s="31">
        <f>[1]consoCURRENT!P21506</f>
        <v>0</v>
      </c>
      <c r="N1041" s="31">
        <f>[1]consoCURRENT!Q21506</f>
        <v>0</v>
      </c>
      <c r="O1041" s="31">
        <f>[1]consoCURRENT!R21506</f>
        <v>0</v>
      </c>
      <c r="P1041" s="31">
        <f>[1]consoCURRENT!S21506</f>
        <v>0</v>
      </c>
      <c r="Q1041" s="31">
        <f>[1]consoCURRENT!T21506</f>
        <v>0</v>
      </c>
      <c r="R1041" s="31">
        <f>[1]consoCURRENT!U21506</f>
        <v>0</v>
      </c>
      <c r="S1041" s="31">
        <f>[1]consoCURRENT!V21506</f>
        <v>0</v>
      </c>
      <c r="T1041" s="31">
        <f>[1]consoCURRENT!W21506</f>
        <v>0</v>
      </c>
      <c r="U1041" s="31">
        <f>[1]consoCURRENT!X21506</f>
        <v>0</v>
      </c>
      <c r="V1041" s="31">
        <f>[1]consoCURRENT!Y21506</f>
        <v>0</v>
      </c>
      <c r="W1041" s="31">
        <f>[1]consoCURRENT!Z21506</f>
        <v>0</v>
      </c>
      <c r="X1041" s="31">
        <f>[1]consoCURRENT!AA21506</f>
        <v>0</v>
      </c>
      <c r="Y1041" s="31">
        <f>[1]consoCURRENT!AB21506</f>
        <v>0</v>
      </c>
      <c r="Z1041" s="31">
        <f t="shared" ref="Z1041:Z1043" si="496">SUM(M1041:Y1041)</f>
        <v>0</v>
      </c>
      <c r="AA1041" s="31">
        <f>D1041-Z1041</f>
        <v>0</v>
      </c>
      <c r="AB1041" s="39" t="e">
        <f>Z1041/D1041</f>
        <v>#DIV/0!</v>
      </c>
      <c r="AC1041" s="32"/>
      <c r="AE1041" s="128"/>
      <c r="AF1041" s="128"/>
      <c r="AG1041" s="128"/>
      <c r="AH1041" s="128"/>
      <c r="AI1041" s="128"/>
      <c r="AJ1041" s="128"/>
      <c r="AK1041" s="128"/>
    </row>
    <row r="1042" spans="1:37" s="33" customFormat="1" ht="18" hidden="1" customHeight="1" x14ac:dyDescent="0.2">
      <c r="A1042" s="36" t="s">
        <v>36</v>
      </c>
      <c r="B1042" s="31">
        <f>[1]consoCURRENT!E21512</f>
        <v>0</v>
      </c>
      <c r="C1042" s="31">
        <f>[1]consoCURRENT!F21512</f>
        <v>0</v>
      </c>
      <c r="D1042" s="31">
        <f>[1]consoCURRENT!G21512</f>
        <v>0</v>
      </c>
      <c r="E1042" s="31">
        <f>[1]consoCURRENT!H21512</f>
        <v>0</v>
      </c>
      <c r="F1042" s="31">
        <f>[1]consoCURRENT!I21512</f>
        <v>0</v>
      </c>
      <c r="G1042" s="31">
        <f>[1]consoCURRENT!J21512</f>
        <v>0</v>
      </c>
      <c r="H1042" s="31">
        <f>[1]consoCURRENT!K21512</f>
        <v>0</v>
      </c>
      <c r="I1042" s="31">
        <f>[1]consoCURRENT!L21512</f>
        <v>0</v>
      </c>
      <c r="J1042" s="31">
        <f>[1]consoCURRENT!M21512</f>
        <v>0</v>
      </c>
      <c r="K1042" s="31">
        <f>[1]consoCURRENT!N21512</f>
        <v>0</v>
      </c>
      <c r="L1042" s="31">
        <f>[1]consoCURRENT!O21512</f>
        <v>0</v>
      </c>
      <c r="M1042" s="31">
        <f>[1]consoCURRENT!P21512</f>
        <v>0</v>
      </c>
      <c r="N1042" s="31">
        <f>[1]consoCURRENT!Q21512</f>
        <v>0</v>
      </c>
      <c r="O1042" s="31">
        <f>[1]consoCURRENT!R21512</f>
        <v>0</v>
      </c>
      <c r="P1042" s="31">
        <f>[1]consoCURRENT!S21512</f>
        <v>0</v>
      </c>
      <c r="Q1042" s="31">
        <f>[1]consoCURRENT!T21512</f>
        <v>0</v>
      </c>
      <c r="R1042" s="31">
        <f>[1]consoCURRENT!U21512</f>
        <v>0</v>
      </c>
      <c r="S1042" s="31">
        <f>[1]consoCURRENT!V21512</f>
        <v>0</v>
      </c>
      <c r="T1042" s="31">
        <f>[1]consoCURRENT!W21512</f>
        <v>0</v>
      </c>
      <c r="U1042" s="31">
        <f>[1]consoCURRENT!X21512</f>
        <v>0</v>
      </c>
      <c r="V1042" s="31">
        <f>[1]consoCURRENT!Y21512</f>
        <v>0</v>
      </c>
      <c r="W1042" s="31">
        <f>[1]consoCURRENT!Z21512</f>
        <v>0</v>
      </c>
      <c r="X1042" s="31">
        <f>[1]consoCURRENT!AA21512</f>
        <v>0</v>
      </c>
      <c r="Y1042" s="31">
        <f>[1]consoCURRENT!AB21512</f>
        <v>0</v>
      </c>
      <c r="Z1042" s="31">
        <f t="shared" si="496"/>
        <v>0</v>
      </c>
      <c r="AA1042" s="31">
        <f>D1042-Z1042</f>
        <v>0</v>
      </c>
      <c r="AB1042" s="39"/>
      <c r="AC1042" s="32"/>
      <c r="AE1042" s="128"/>
      <c r="AF1042" s="128"/>
      <c r="AG1042" s="128"/>
      <c r="AH1042" s="128"/>
      <c r="AI1042" s="128"/>
      <c r="AJ1042" s="128"/>
      <c r="AK1042" s="128"/>
    </row>
    <row r="1043" spans="1:37" s="33" customFormat="1" ht="18" hidden="1" customHeight="1" x14ac:dyDescent="0.2">
      <c r="A1043" s="36" t="s">
        <v>37</v>
      </c>
      <c r="B1043" s="31">
        <f>[1]consoCURRENT!E21541</f>
        <v>0</v>
      </c>
      <c r="C1043" s="31">
        <f>[1]consoCURRENT!F21541</f>
        <v>0</v>
      </c>
      <c r="D1043" s="31">
        <f>[1]consoCURRENT!G21541</f>
        <v>0</v>
      </c>
      <c r="E1043" s="31">
        <f>[1]consoCURRENT!H21541</f>
        <v>0</v>
      </c>
      <c r="F1043" s="31">
        <f>[1]consoCURRENT!I21541</f>
        <v>0</v>
      </c>
      <c r="G1043" s="31">
        <f>[1]consoCURRENT!J21541</f>
        <v>0</v>
      </c>
      <c r="H1043" s="31">
        <f>[1]consoCURRENT!K21541</f>
        <v>0</v>
      </c>
      <c r="I1043" s="31">
        <f>[1]consoCURRENT!L21541</f>
        <v>0</v>
      </c>
      <c r="J1043" s="31">
        <f>[1]consoCURRENT!M21541</f>
        <v>0</v>
      </c>
      <c r="K1043" s="31">
        <f>[1]consoCURRENT!N21541</f>
        <v>0</v>
      </c>
      <c r="L1043" s="31">
        <f>[1]consoCURRENT!O21541</f>
        <v>0</v>
      </c>
      <c r="M1043" s="31">
        <f>[1]consoCURRENT!P21541</f>
        <v>0</v>
      </c>
      <c r="N1043" s="31">
        <f>[1]consoCURRENT!Q21541</f>
        <v>0</v>
      </c>
      <c r="O1043" s="31">
        <f>[1]consoCURRENT!R21541</f>
        <v>0</v>
      </c>
      <c r="P1043" s="31">
        <f>[1]consoCURRENT!S21541</f>
        <v>0</v>
      </c>
      <c r="Q1043" s="31">
        <f>[1]consoCURRENT!T21541</f>
        <v>0</v>
      </c>
      <c r="R1043" s="31">
        <f>[1]consoCURRENT!U21541</f>
        <v>0</v>
      </c>
      <c r="S1043" s="31">
        <f>[1]consoCURRENT!V21541</f>
        <v>0</v>
      </c>
      <c r="T1043" s="31">
        <f>[1]consoCURRENT!W21541</f>
        <v>0</v>
      </c>
      <c r="U1043" s="31">
        <f>[1]consoCURRENT!X21541</f>
        <v>0</v>
      </c>
      <c r="V1043" s="31">
        <f>[1]consoCURRENT!Y21541</f>
        <v>0</v>
      </c>
      <c r="W1043" s="31">
        <f>[1]consoCURRENT!Z21541</f>
        <v>0</v>
      </c>
      <c r="X1043" s="31">
        <f>[1]consoCURRENT!AA21541</f>
        <v>0</v>
      </c>
      <c r="Y1043" s="31">
        <f>[1]consoCURRENT!AB21541</f>
        <v>0</v>
      </c>
      <c r="Z1043" s="31">
        <f t="shared" si="496"/>
        <v>0</v>
      </c>
      <c r="AA1043" s="31">
        <f>D1043-Z1043</f>
        <v>0</v>
      </c>
      <c r="AB1043" s="39"/>
      <c r="AC1043" s="32"/>
      <c r="AE1043" s="128"/>
      <c r="AF1043" s="128"/>
      <c r="AG1043" s="128"/>
      <c r="AH1043" s="128"/>
      <c r="AI1043" s="128"/>
      <c r="AJ1043" s="128"/>
      <c r="AK1043" s="128"/>
    </row>
    <row r="1044" spans="1:37" s="33" customFormat="1" ht="18" hidden="1" customHeight="1" x14ac:dyDescent="0.25">
      <c r="A1044" s="40" t="s">
        <v>38</v>
      </c>
      <c r="B1044" s="41">
        <f t="shared" ref="B1044:AA1044" si="497">SUM(B1040:B1043)</f>
        <v>0</v>
      </c>
      <c r="C1044" s="41">
        <f t="shared" si="497"/>
        <v>0</v>
      </c>
      <c r="D1044" s="41">
        <f t="shared" si="497"/>
        <v>0</v>
      </c>
      <c r="E1044" s="41">
        <f t="shared" si="497"/>
        <v>0</v>
      </c>
      <c r="F1044" s="41">
        <f t="shared" si="497"/>
        <v>0</v>
      </c>
      <c r="G1044" s="41">
        <f t="shared" si="497"/>
        <v>0</v>
      </c>
      <c r="H1044" s="41">
        <f t="shared" si="497"/>
        <v>0</v>
      </c>
      <c r="I1044" s="41">
        <f t="shared" si="497"/>
        <v>0</v>
      </c>
      <c r="J1044" s="41">
        <f t="shared" si="497"/>
        <v>0</v>
      </c>
      <c r="K1044" s="41">
        <f t="shared" si="497"/>
        <v>0</v>
      </c>
      <c r="L1044" s="41">
        <f t="shared" si="497"/>
        <v>0</v>
      </c>
      <c r="M1044" s="41">
        <f t="shared" si="497"/>
        <v>0</v>
      </c>
      <c r="N1044" s="41">
        <f t="shared" si="497"/>
        <v>0</v>
      </c>
      <c r="O1044" s="41">
        <f t="shared" si="497"/>
        <v>0</v>
      </c>
      <c r="P1044" s="41">
        <f t="shared" si="497"/>
        <v>0</v>
      </c>
      <c r="Q1044" s="41">
        <f t="shared" si="497"/>
        <v>0</v>
      </c>
      <c r="R1044" s="41">
        <f t="shared" si="497"/>
        <v>0</v>
      </c>
      <c r="S1044" s="41">
        <f t="shared" si="497"/>
        <v>0</v>
      </c>
      <c r="T1044" s="41">
        <f t="shared" si="497"/>
        <v>0</v>
      </c>
      <c r="U1044" s="41">
        <f t="shared" si="497"/>
        <v>0</v>
      </c>
      <c r="V1044" s="41">
        <f t="shared" si="497"/>
        <v>0</v>
      </c>
      <c r="W1044" s="41">
        <f t="shared" si="497"/>
        <v>0</v>
      </c>
      <c r="X1044" s="41">
        <f t="shared" si="497"/>
        <v>0</v>
      </c>
      <c r="Y1044" s="41">
        <f t="shared" si="497"/>
        <v>0</v>
      </c>
      <c r="Z1044" s="41">
        <f t="shared" si="497"/>
        <v>0</v>
      </c>
      <c r="AA1044" s="41">
        <f t="shared" si="497"/>
        <v>0</v>
      </c>
      <c r="AB1044" s="42" t="e">
        <f>Z1044/D1044</f>
        <v>#DIV/0!</v>
      </c>
      <c r="AC1044" s="32"/>
      <c r="AE1044" s="128"/>
      <c r="AF1044" s="128"/>
      <c r="AG1044" s="128"/>
      <c r="AH1044" s="128"/>
      <c r="AI1044" s="128"/>
      <c r="AJ1044" s="128"/>
      <c r="AK1044" s="128"/>
    </row>
    <row r="1045" spans="1:37" s="33" customFormat="1" ht="18" hidden="1" customHeight="1" x14ac:dyDescent="0.25">
      <c r="A1045" s="43" t="s">
        <v>39</v>
      </c>
      <c r="B1045" s="31">
        <f>[1]consoCURRENT!E21545</f>
        <v>0</v>
      </c>
      <c r="C1045" s="31">
        <f>[1]consoCURRENT!F21545</f>
        <v>0</v>
      </c>
      <c r="D1045" s="31">
        <f>[1]consoCURRENT!G21545</f>
        <v>0</v>
      </c>
      <c r="E1045" s="31">
        <f>[1]consoCURRENT!H21545</f>
        <v>0</v>
      </c>
      <c r="F1045" s="31">
        <f>[1]consoCURRENT!I21545</f>
        <v>0</v>
      </c>
      <c r="G1045" s="31">
        <f>[1]consoCURRENT!J21545</f>
        <v>0</v>
      </c>
      <c r="H1045" s="31">
        <f>[1]consoCURRENT!K21545</f>
        <v>0</v>
      </c>
      <c r="I1045" s="31">
        <f>[1]consoCURRENT!L21545</f>
        <v>0</v>
      </c>
      <c r="J1045" s="31">
        <f>[1]consoCURRENT!M21545</f>
        <v>0</v>
      </c>
      <c r="K1045" s="31">
        <f>[1]consoCURRENT!N21545</f>
        <v>0</v>
      </c>
      <c r="L1045" s="31">
        <f>[1]consoCURRENT!O21545</f>
        <v>0</v>
      </c>
      <c r="M1045" s="31">
        <f>[1]consoCURRENT!P21545</f>
        <v>0</v>
      </c>
      <c r="N1045" s="31">
        <f>[1]consoCURRENT!Q21545</f>
        <v>0</v>
      </c>
      <c r="O1045" s="31">
        <f>[1]consoCURRENT!R21545</f>
        <v>0</v>
      </c>
      <c r="P1045" s="31">
        <f>[1]consoCURRENT!S21545</f>
        <v>0</v>
      </c>
      <c r="Q1045" s="31">
        <f>[1]consoCURRENT!T21545</f>
        <v>0</v>
      </c>
      <c r="R1045" s="31">
        <f>[1]consoCURRENT!U21545</f>
        <v>0</v>
      </c>
      <c r="S1045" s="31">
        <f>[1]consoCURRENT!V21545</f>
        <v>0</v>
      </c>
      <c r="T1045" s="31">
        <f>[1]consoCURRENT!W21545</f>
        <v>0</v>
      </c>
      <c r="U1045" s="31">
        <f>[1]consoCURRENT!X21545</f>
        <v>0</v>
      </c>
      <c r="V1045" s="31">
        <f>[1]consoCURRENT!Y21545</f>
        <v>0</v>
      </c>
      <c r="W1045" s="31">
        <f>[1]consoCURRENT!Z21545</f>
        <v>0</v>
      </c>
      <c r="X1045" s="31">
        <f>[1]consoCURRENT!AA21545</f>
        <v>0</v>
      </c>
      <c r="Y1045" s="31">
        <f>[1]consoCURRENT!AB21545</f>
        <v>0</v>
      </c>
      <c r="Z1045" s="31">
        <f t="shared" ref="Z1045" si="498">SUM(M1045:Y1045)</f>
        <v>0</v>
      </c>
      <c r="AA1045" s="31">
        <f>D1045-Z1045</f>
        <v>0</v>
      </c>
      <c r="AB1045" s="39"/>
      <c r="AC1045" s="32"/>
      <c r="AE1045" s="128"/>
      <c r="AF1045" s="128"/>
      <c r="AG1045" s="128"/>
      <c r="AH1045" s="128"/>
      <c r="AI1045" s="128"/>
      <c r="AJ1045" s="128"/>
      <c r="AK1045" s="128"/>
    </row>
    <row r="1046" spans="1:37" s="33" customFormat="1" ht="18" hidden="1" customHeight="1" x14ac:dyDescent="0.25">
      <c r="A1046" s="40" t="s">
        <v>40</v>
      </c>
      <c r="B1046" s="41">
        <f t="shared" ref="B1046:AA1046" si="499">B1045+B1044</f>
        <v>0</v>
      </c>
      <c r="C1046" s="41">
        <f t="shared" si="499"/>
        <v>0</v>
      </c>
      <c r="D1046" s="41">
        <f t="shared" si="499"/>
        <v>0</v>
      </c>
      <c r="E1046" s="41">
        <f t="shared" si="499"/>
        <v>0</v>
      </c>
      <c r="F1046" s="41">
        <f t="shared" si="499"/>
        <v>0</v>
      </c>
      <c r="G1046" s="41">
        <f t="shared" si="499"/>
        <v>0</v>
      </c>
      <c r="H1046" s="41">
        <f t="shared" si="499"/>
        <v>0</v>
      </c>
      <c r="I1046" s="41">
        <f t="shared" si="499"/>
        <v>0</v>
      </c>
      <c r="J1046" s="41">
        <f t="shared" si="499"/>
        <v>0</v>
      </c>
      <c r="K1046" s="41">
        <f t="shared" si="499"/>
        <v>0</v>
      </c>
      <c r="L1046" s="41">
        <f t="shared" si="499"/>
        <v>0</v>
      </c>
      <c r="M1046" s="41">
        <f t="shared" si="499"/>
        <v>0</v>
      </c>
      <c r="N1046" s="41">
        <f t="shared" si="499"/>
        <v>0</v>
      </c>
      <c r="O1046" s="41">
        <f t="shared" si="499"/>
        <v>0</v>
      </c>
      <c r="P1046" s="41">
        <f t="shared" si="499"/>
        <v>0</v>
      </c>
      <c r="Q1046" s="41">
        <f t="shared" si="499"/>
        <v>0</v>
      </c>
      <c r="R1046" s="41">
        <f t="shared" si="499"/>
        <v>0</v>
      </c>
      <c r="S1046" s="41">
        <f t="shared" si="499"/>
        <v>0</v>
      </c>
      <c r="T1046" s="41">
        <f t="shared" si="499"/>
        <v>0</v>
      </c>
      <c r="U1046" s="41">
        <f t="shared" si="499"/>
        <v>0</v>
      </c>
      <c r="V1046" s="41">
        <f t="shared" si="499"/>
        <v>0</v>
      </c>
      <c r="W1046" s="41">
        <f t="shared" si="499"/>
        <v>0</v>
      </c>
      <c r="X1046" s="41">
        <f t="shared" si="499"/>
        <v>0</v>
      </c>
      <c r="Y1046" s="41">
        <f t="shared" si="499"/>
        <v>0</v>
      </c>
      <c r="Z1046" s="41">
        <f t="shared" si="499"/>
        <v>0</v>
      </c>
      <c r="AA1046" s="41">
        <f t="shared" si="499"/>
        <v>0</v>
      </c>
      <c r="AB1046" s="42" t="e">
        <f>Z1046/D1046</f>
        <v>#DIV/0!</v>
      </c>
      <c r="AC1046" s="44"/>
      <c r="AE1046" s="128"/>
      <c r="AF1046" s="128"/>
      <c r="AG1046" s="128"/>
      <c r="AH1046" s="128"/>
      <c r="AI1046" s="128"/>
      <c r="AJ1046" s="128"/>
      <c r="AK1046" s="128"/>
    </row>
    <row r="1047" spans="1:37" s="33" customFormat="1" ht="15" hidden="1" customHeight="1" x14ac:dyDescent="0.25">
      <c r="A1047" s="34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1"/>
      <c r="X1047" s="31"/>
      <c r="Y1047" s="31"/>
      <c r="Z1047" s="31"/>
      <c r="AA1047" s="31"/>
      <c r="AB1047" s="31"/>
      <c r="AC1047" s="32"/>
      <c r="AE1047" s="128"/>
      <c r="AF1047" s="128"/>
      <c r="AG1047" s="128"/>
      <c r="AH1047" s="128"/>
      <c r="AI1047" s="128"/>
      <c r="AJ1047" s="128"/>
      <c r="AK1047" s="128"/>
    </row>
    <row r="1048" spans="1:37" s="33" customFormat="1" ht="15" hidden="1" customHeight="1" x14ac:dyDescent="0.25">
      <c r="A1048" s="34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1"/>
      <c r="X1048" s="31"/>
      <c r="Y1048" s="31"/>
      <c r="Z1048" s="31"/>
      <c r="AA1048" s="31"/>
      <c r="AB1048" s="31"/>
      <c r="AC1048" s="32"/>
      <c r="AE1048" s="128"/>
      <c r="AF1048" s="128"/>
      <c r="AG1048" s="128"/>
      <c r="AH1048" s="128"/>
      <c r="AI1048" s="128"/>
      <c r="AJ1048" s="128"/>
      <c r="AK1048" s="128"/>
    </row>
    <row r="1049" spans="1:37" s="33" customFormat="1" ht="15" hidden="1" customHeight="1" x14ac:dyDescent="0.25">
      <c r="A1049" s="48" t="s">
        <v>56</v>
      </c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1"/>
      <c r="X1049" s="31"/>
      <c r="Y1049" s="31"/>
      <c r="Z1049" s="31"/>
      <c r="AA1049" s="31"/>
      <c r="AB1049" s="31"/>
      <c r="AC1049" s="32"/>
      <c r="AE1049" s="128"/>
      <c r="AF1049" s="128"/>
      <c r="AG1049" s="128"/>
      <c r="AH1049" s="128"/>
      <c r="AI1049" s="128"/>
      <c r="AJ1049" s="128"/>
      <c r="AK1049" s="128"/>
    </row>
    <row r="1050" spans="1:37" s="33" customFormat="1" ht="18" hidden="1" customHeight="1" x14ac:dyDescent="0.2">
      <c r="A1050" s="36" t="s">
        <v>34</v>
      </c>
      <c r="B1050" s="31">
        <f>[1]consoCURRENT!E21606</f>
        <v>0</v>
      </c>
      <c r="C1050" s="31">
        <f>[1]consoCURRENT!F21606</f>
        <v>0</v>
      </c>
      <c r="D1050" s="31">
        <f>[1]consoCURRENT!G21606</f>
        <v>0</v>
      </c>
      <c r="E1050" s="31">
        <f>[1]consoCURRENT!H21606</f>
        <v>0</v>
      </c>
      <c r="F1050" s="31">
        <f>[1]consoCURRENT!I21606</f>
        <v>0</v>
      </c>
      <c r="G1050" s="31">
        <f>[1]consoCURRENT!J21606</f>
        <v>0</v>
      </c>
      <c r="H1050" s="31">
        <f>[1]consoCURRENT!K21606</f>
        <v>0</v>
      </c>
      <c r="I1050" s="31">
        <f>[1]consoCURRENT!L21606</f>
        <v>0</v>
      </c>
      <c r="J1050" s="31">
        <f>[1]consoCURRENT!M21606</f>
        <v>0</v>
      </c>
      <c r="K1050" s="31">
        <f>[1]consoCURRENT!N21606</f>
        <v>0</v>
      </c>
      <c r="L1050" s="31">
        <f>[1]consoCURRENT!O21606</f>
        <v>0</v>
      </c>
      <c r="M1050" s="31">
        <f>[1]consoCURRENT!P21606</f>
        <v>0</v>
      </c>
      <c r="N1050" s="31">
        <f>[1]consoCURRENT!Q21606</f>
        <v>0</v>
      </c>
      <c r="O1050" s="31">
        <f>[1]consoCURRENT!R21606</f>
        <v>0</v>
      </c>
      <c r="P1050" s="31">
        <f>[1]consoCURRENT!S21606</f>
        <v>0</v>
      </c>
      <c r="Q1050" s="31">
        <f>[1]consoCURRENT!T21606</f>
        <v>0</v>
      </c>
      <c r="R1050" s="31">
        <f>[1]consoCURRENT!U21606</f>
        <v>0</v>
      </c>
      <c r="S1050" s="31">
        <f>[1]consoCURRENT!V21606</f>
        <v>0</v>
      </c>
      <c r="T1050" s="31">
        <f>[1]consoCURRENT!W21606</f>
        <v>0</v>
      </c>
      <c r="U1050" s="31">
        <f>[1]consoCURRENT!X21606</f>
        <v>0</v>
      </c>
      <c r="V1050" s="31">
        <f>[1]consoCURRENT!Y21606</f>
        <v>0</v>
      </c>
      <c r="W1050" s="31">
        <f>[1]consoCURRENT!Z21606</f>
        <v>0</v>
      </c>
      <c r="X1050" s="31">
        <f>[1]consoCURRENT!AA21606</f>
        <v>0</v>
      </c>
      <c r="Y1050" s="31">
        <f>[1]consoCURRENT!AB21606</f>
        <v>0</v>
      </c>
      <c r="Z1050" s="31">
        <f>SUM(M1050:Y1050)</f>
        <v>0</v>
      </c>
      <c r="AA1050" s="31">
        <f>D1050-Z1050</f>
        <v>0</v>
      </c>
      <c r="AB1050" s="39"/>
      <c r="AC1050" s="32"/>
      <c r="AE1050" s="128"/>
      <c r="AF1050" s="128"/>
      <c r="AG1050" s="128"/>
      <c r="AH1050" s="128"/>
      <c r="AI1050" s="128"/>
      <c r="AJ1050" s="128"/>
      <c r="AK1050" s="128"/>
    </row>
    <row r="1051" spans="1:37" s="33" customFormat="1" ht="18" hidden="1" customHeight="1" x14ac:dyDescent="0.2">
      <c r="A1051" s="36" t="s">
        <v>35</v>
      </c>
      <c r="B1051" s="31">
        <f>[1]consoCURRENT!E21719</f>
        <v>809200.9200000189</v>
      </c>
      <c r="C1051" s="31">
        <f>[1]consoCURRENT!F21719</f>
        <v>0</v>
      </c>
      <c r="D1051" s="31">
        <f>[1]consoCURRENT!G21719</f>
        <v>809200.9200000189</v>
      </c>
      <c r="E1051" s="31">
        <f>[1]consoCURRENT!H21719</f>
        <v>115125.75999999978</v>
      </c>
      <c r="F1051" s="31">
        <f>[1]consoCURRENT!I21719</f>
        <v>0</v>
      </c>
      <c r="G1051" s="31">
        <f>[1]consoCURRENT!J21719</f>
        <v>0</v>
      </c>
      <c r="H1051" s="31">
        <f>[1]consoCURRENT!K21719</f>
        <v>0</v>
      </c>
      <c r="I1051" s="31">
        <f>[1]consoCURRENT!L21719</f>
        <v>0</v>
      </c>
      <c r="J1051" s="31">
        <f>[1]consoCURRENT!M21719</f>
        <v>0</v>
      </c>
      <c r="K1051" s="31">
        <f>[1]consoCURRENT!N21719</f>
        <v>0</v>
      </c>
      <c r="L1051" s="31">
        <f>[1]consoCURRENT!O21719</f>
        <v>0</v>
      </c>
      <c r="M1051" s="31">
        <f>[1]consoCURRENT!P21719</f>
        <v>0</v>
      </c>
      <c r="N1051" s="31">
        <f>[1]consoCURRENT!Q21719</f>
        <v>0</v>
      </c>
      <c r="O1051" s="31">
        <f>[1]consoCURRENT!R21719</f>
        <v>115125.75999999978</v>
      </c>
      <c r="P1051" s="31">
        <f>[1]consoCURRENT!S21719</f>
        <v>0</v>
      </c>
      <c r="Q1051" s="31">
        <f>[1]consoCURRENT!T21719</f>
        <v>0</v>
      </c>
      <c r="R1051" s="31">
        <f>[1]consoCURRENT!U21719</f>
        <v>0</v>
      </c>
      <c r="S1051" s="31">
        <f>[1]consoCURRENT!V21719</f>
        <v>0</v>
      </c>
      <c r="T1051" s="31">
        <f>[1]consoCURRENT!W21719</f>
        <v>0</v>
      </c>
      <c r="U1051" s="31">
        <f>[1]consoCURRENT!X21719</f>
        <v>0</v>
      </c>
      <c r="V1051" s="31">
        <f>[1]consoCURRENT!Y21719</f>
        <v>0</v>
      </c>
      <c r="W1051" s="31">
        <f>[1]consoCURRENT!Z21719</f>
        <v>0</v>
      </c>
      <c r="X1051" s="31">
        <f>[1]consoCURRENT!AA21719</f>
        <v>0</v>
      </c>
      <c r="Y1051" s="31">
        <f>[1]consoCURRENT!AB21719</f>
        <v>0</v>
      </c>
      <c r="Z1051" s="31">
        <f t="shared" ref="Z1051:Z1053" si="500">SUM(M1051:Y1051)</f>
        <v>115125.75999999978</v>
      </c>
      <c r="AA1051" s="31">
        <f>D1051-Z1051</f>
        <v>694075.16000001912</v>
      </c>
      <c r="AB1051" s="39">
        <f>Z1051/D1051</f>
        <v>0.14227092079924611</v>
      </c>
      <c r="AC1051" s="32"/>
      <c r="AE1051" s="128"/>
      <c r="AF1051" s="128"/>
      <c r="AG1051" s="128"/>
      <c r="AH1051" s="128"/>
      <c r="AI1051" s="128"/>
      <c r="AJ1051" s="128"/>
      <c r="AK1051" s="128"/>
    </row>
    <row r="1052" spans="1:37" s="33" customFormat="1" ht="18" hidden="1" customHeight="1" x14ac:dyDescent="0.2">
      <c r="A1052" s="36" t="s">
        <v>36</v>
      </c>
      <c r="B1052" s="31">
        <f>[1]consoCURRENT!E21725</f>
        <v>0</v>
      </c>
      <c r="C1052" s="31">
        <f>[1]consoCURRENT!F21725</f>
        <v>0</v>
      </c>
      <c r="D1052" s="31">
        <f>[1]consoCURRENT!G21725</f>
        <v>0</v>
      </c>
      <c r="E1052" s="31">
        <f>[1]consoCURRENT!H21725</f>
        <v>0</v>
      </c>
      <c r="F1052" s="31">
        <f>[1]consoCURRENT!I21725</f>
        <v>0</v>
      </c>
      <c r="G1052" s="31">
        <f>[1]consoCURRENT!J21725</f>
        <v>0</v>
      </c>
      <c r="H1052" s="31">
        <f>[1]consoCURRENT!K21725</f>
        <v>0</v>
      </c>
      <c r="I1052" s="31">
        <f>[1]consoCURRENT!L21725</f>
        <v>0</v>
      </c>
      <c r="J1052" s="31">
        <f>[1]consoCURRENT!M21725</f>
        <v>0</v>
      </c>
      <c r="K1052" s="31">
        <f>[1]consoCURRENT!N21725</f>
        <v>0</v>
      </c>
      <c r="L1052" s="31">
        <f>[1]consoCURRENT!O21725</f>
        <v>0</v>
      </c>
      <c r="M1052" s="31">
        <f>[1]consoCURRENT!P21725</f>
        <v>0</v>
      </c>
      <c r="N1052" s="31">
        <f>[1]consoCURRENT!Q21725</f>
        <v>0</v>
      </c>
      <c r="O1052" s="31">
        <f>[1]consoCURRENT!R21725</f>
        <v>0</v>
      </c>
      <c r="P1052" s="31">
        <f>[1]consoCURRENT!S21725</f>
        <v>0</v>
      </c>
      <c r="Q1052" s="31">
        <f>[1]consoCURRENT!T21725</f>
        <v>0</v>
      </c>
      <c r="R1052" s="31">
        <f>[1]consoCURRENT!U21725</f>
        <v>0</v>
      </c>
      <c r="S1052" s="31">
        <f>[1]consoCURRENT!V21725</f>
        <v>0</v>
      </c>
      <c r="T1052" s="31">
        <f>[1]consoCURRENT!W21725</f>
        <v>0</v>
      </c>
      <c r="U1052" s="31">
        <f>[1]consoCURRENT!X21725</f>
        <v>0</v>
      </c>
      <c r="V1052" s="31">
        <f>[1]consoCURRENT!Y21725</f>
        <v>0</v>
      </c>
      <c r="W1052" s="31">
        <f>[1]consoCURRENT!Z21725</f>
        <v>0</v>
      </c>
      <c r="X1052" s="31">
        <f>[1]consoCURRENT!AA21725</f>
        <v>0</v>
      </c>
      <c r="Y1052" s="31">
        <f>[1]consoCURRENT!AB21725</f>
        <v>0</v>
      </c>
      <c r="Z1052" s="31">
        <f t="shared" si="500"/>
        <v>0</v>
      </c>
      <c r="AA1052" s="31">
        <f>D1052-Z1052</f>
        <v>0</v>
      </c>
      <c r="AB1052" s="39"/>
      <c r="AC1052" s="32"/>
      <c r="AE1052" s="128"/>
      <c r="AF1052" s="128"/>
      <c r="AG1052" s="128"/>
      <c r="AH1052" s="128"/>
      <c r="AI1052" s="128"/>
      <c r="AJ1052" s="128"/>
      <c r="AK1052" s="128"/>
    </row>
    <row r="1053" spans="1:37" s="33" customFormat="1" ht="18" hidden="1" customHeight="1" x14ac:dyDescent="0.2">
      <c r="A1053" s="36" t="s">
        <v>37</v>
      </c>
      <c r="B1053" s="31">
        <f>[1]consoCURRENT!E21754</f>
        <v>0</v>
      </c>
      <c r="C1053" s="31">
        <f>[1]consoCURRENT!F21754</f>
        <v>0</v>
      </c>
      <c r="D1053" s="31">
        <f>[1]consoCURRENT!G21754</f>
        <v>0</v>
      </c>
      <c r="E1053" s="31">
        <f>[1]consoCURRENT!H21754</f>
        <v>0</v>
      </c>
      <c r="F1053" s="31">
        <f>[1]consoCURRENT!I21754</f>
        <v>0</v>
      </c>
      <c r="G1053" s="31">
        <f>[1]consoCURRENT!J21754</f>
        <v>0</v>
      </c>
      <c r="H1053" s="31">
        <f>[1]consoCURRENT!K21754</f>
        <v>0</v>
      </c>
      <c r="I1053" s="31">
        <f>[1]consoCURRENT!L21754</f>
        <v>0</v>
      </c>
      <c r="J1053" s="31">
        <f>[1]consoCURRENT!M21754</f>
        <v>0</v>
      </c>
      <c r="K1053" s="31">
        <f>[1]consoCURRENT!N21754</f>
        <v>0</v>
      </c>
      <c r="L1053" s="31">
        <f>[1]consoCURRENT!O21754</f>
        <v>0</v>
      </c>
      <c r="M1053" s="31">
        <f>[1]consoCURRENT!P21754</f>
        <v>0</v>
      </c>
      <c r="N1053" s="31">
        <f>[1]consoCURRENT!Q21754</f>
        <v>0</v>
      </c>
      <c r="O1053" s="31">
        <f>[1]consoCURRENT!R21754</f>
        <v>0</v>
      </c>
      <c r="P1053" s="31">
        <f>[1]consoCURRENT!S21754</f>
        <v>0</v>
      </c>
      <c r="Q1053" s="31">
        <f>[1]consoCURRENT!T21754</f>
        <v>0</v>
      </c>
      <c r="R1053" s="31">
        <f>[1]consoCURRENT!U21754</f>
        <v>0</v>
      </c>
      <c r="S1053" s="31">
        <f>[1]consoCURRENT!V21754</f>
        <v>0</v>
      </c>
      <c r="T1053" s="31">
        <f>[1]consoCURRENT!W21754</f>
        <v>0</v>
      </c>
      <c r="U1053" s="31">
        <f>[1]consoCURRENT!X21754</f>
        <v>0</v>
      </c>
      <c r="V1053" s="31">
        <f>[1]consoCURRENT!Y21754</f>
        <v>0</v>
      </c>
      <c r="W1053" s="31">
        <f>[1]consoCURRENT!Z21754</f>
        <v>0</v>
      </c>
      <c r="X1053" s="31">
        <f>[1]consoCURRENT!AA21754</f>
        <v>0</v>
      </c>
      <c r="Y1053" s="31">
        <f>[1]consoCURRENT!AB21754</f>
        <v>0</v>
      </c>
      <c r="Z1053" s="31">
        <f t="shared" si="500"/>
        <v>0</v>
      </c>
      <c r="AA1053" s="31">
        <f>D1053-Z1053</f>
        <v>0</v>
      </c>
      <c r="AB1053" s="39"/>
      <c r="AC1053" s="32"/>
      <c r="AE1053" s="128"/>
      <c r="AF1053" s="128"/>
      <c r="AG1053" s="128"/>
      <c r="AH1053" s="128"/>
      <c r="AI1053" s="128"/>
      <c r="AJ1053" s="128"/>
      <c r="AK1053" s="128"/>
    </row>
    <row r="1054" spans="1:37" s="33" customFormat="1" ht="18" hidden="1" customHeight="1" x14ac:dyDescent="0.25">
      <c r="A1054" s="40" t="s">
        <v>38</v>
      </c>
      <c r="B1054" s="41">
        <f t="shared" ref="B1054:AA1054" si="501">SUM(B1050:B1053)</f>
        <v>809200.9200000189</v>
      </c>
      <c r="C1054" s="41">
        <f t="shared" si="501"/>
        <v>0</v>
      </c>
      <c r="D1054" s="41">
        <f t="shared" si="501"/>
        <v>809200.9200000189</v>
      </c>
      <c r="E1054" s="41">
        <f t="shared" si="501"/>
        <v>115125.75999999978</v>
      </c>
      <c r="F1054" s="41">
        <f t="shared" si="501"/>
        <v>0</v>
      </c>
      <c r="G1054" s="41">
        <f t="shared" si="501"/>
        <v>0</v>
      </c>
      <c r="H1054" s="41">
        <f t="shared" si="501"/>
        <v>0</v>
      </c>
      <c r="I1054" s="41">
        <f t="shared" si="501"/>
        <v>0</v>
      </c>
      <c r="J1054" s="41">
        <f t="shared" si="501"/>
        <v>0</v>
      </c>
      <c r="K1054" s="41">
        <f t="shared" si="501"/>
        <v>0</v>
      </c>
      <c r="L1054" s="41">
        <f t="shared" si="501"/>
        <v>0</v>
      </c>
      <c r="M1054" s="41">
        <f t="shared" si="501"/>
        <v>0</v>
      </c>
      <c r="N1054" s="41">
        <f t="shared" si="501"/>
        <v>0</v>
      </c>
      <c r="O1054" s="41">
        <f t="shared" si="501"/>
        <v>115125.75999999978</v>
      </c>
      <c r="P1054" s="41">
        <f t="shared" si="501"/>
        <v>0</v>
      </c>
      <c r="Q1054" s="41">
        <f t="shared" si="501"/>
        <v>0</v>
      </c>
      <c r="R1054" s="41">
        <f t="shared" si="501"/>
        <v>0</v>
      </c>
      <c r="S1054" s="41">
        <f t="shared" si="501"/>
        <v>0</v>
      </c>
      <c r="T1054" s="41">
        <f t="shared" si="501"/>
        <v>0</v>
      </c>
      <c r="U1054" s="41">
        <f t="shared" si="501"/>
        <v>0</v>
      </c>
      <c r="V1054" s="41">
        <f t="shared" si="501"/>
        <v>0</v>
      </c>
      <c r="W1054" s="41">
        <f t="shared" si="501"/>
        <v>0</v>
      </c>
      <c r="X1054" s="41">
        <f t="shared" si="501"/>
        <v>0</v>
      </c>
      <c r="Y1054" s="41">
        <f t="shared" si="501"/>
        <v>0</v>
      </c>
      <c r="Z1054" s="41">
        <f t="shared" si="501"/>
        <v>115125.75999999978</v>
      </c>
      <c r="AA1054" s="41">
        <f t="shared" si="501"/>
        <v>694075.16000001912</v>
      </c>
      <c r="AB1054" s="42">
        <f>Z1054/D1054</f>
        <v>0.14227092079924611</v>
      </c>
      <c r="AC1054" s="32"/>
      <c r="AE1054" s="128"/>
      <c r="AF1054" s="128"/>
      <c r="AG1054" s="128"/>
      <c r="AH1054" s="128"/>
      <c r="AI1054" s="128"/>
      <c r="AJ1054" s="128"/>
      <c r="AK1054" s="128"/>
    </row>
    <row r="1055" spans="1:37" s="33" customFormat="1" ht="18" hidden="1" customHeight="1" x14ac:dyDescent="0.25">
      <c r="A1055" s="43" t="s">
        <v>39</v>
      </c>
      <c r="B1055" s="31">
        <f>[1]consoCURRENT!E21758</f>
        <v>0</v>
      </c>
      <c r="C1055" s="31">
        <f>[1]consoCURRENT!F21758</f>
        <v>0</v>
      </c>
      <c r="D1055" s="31">
        <f>[1]consoCURRENT!G21758</f>
        <v>0</v>
      </c>
      <c r="E1055" s="31">
        <f>[1]consoCURRENT!H21758</f>
        <v>0</v>
      </c>
      <c r="F1055" s="31">
        <f>[1]consoCURRENT!I21758</f>
        <v>0</v>
      </c>
      <c r="G1055" s="31">
        <f>[1]consoCURRENT!J21758</f>
        <v>0</v>
      </c>
      <c r="H1055" s="31">
        <f>[1]consoCURRENT!K21758</f>
        <v>0</v>
      </c>
      <c r="I1055" s="31">
        <f>[1]consoCURRENT!L21758</f>
        <v>0</v>
      </c>
      <c r="J1055" s="31">
        <f>[1]consoCURRENT!M21758</f>
        <v>0</v>
      </c>
      <c r="K1055" s="31">
        <f>[1]consoCURRENT!N21758</f>
        <v>0</v>
      </c>
      <c r="L1055" s="31">
        <f>[1]consoCURRENT!O21758</f>
        <v>0</v>
      </c>
      <c r="M1055" s="31">
        <f>[1]consoCURRENT!P21758</f>
        <v>0</v>
      </c>
      <c r="N1055" s="31">
        <f>[1]consoCURRENT!Q21758</f>
        <v>0</v>
      </c>
      <c r="O1055" s="31">
        <f>[1]consoCURRENT!R21758</f>
        <v>0</v>
      </c>
      <c r="P1055" s="31">
        <f>[1]consoCURRENT!S21758</f>
        <v>0</v>
      </c>
      <c r="Q1055" s="31">
        <f>[1]consoCURRENT!T21758</f>
        <v>0</v>
      </c>
      <c r="R1055" s="31">
        <f>[1]consoCURRENT!U21758</f>
        <v>0</v>
      </c>
      <c r="S1055" s="31">
        <f>[1]consoCURRENT!V21758</f>
        <v>0</v>
      </c>
      <c r="T1055" s="31">
        <f>[1]consoCURRENT!W21758</f>
        <v>0</v>
      </c>
      <c r="U1055" s="31">
        <f>[1]consoCURRENT!X21758</f>
        <v>0</v>
      </c>
      <c r="V1055" s="31">
        <f>[1]consoCURRENT!Y21758</f>
        <v>0</v>
      </c>
      <c r="W1055" s="31">
        <f>[1]consoCURRENT!Z21758</f>
        <v>0</v>
      </c>
      <c r="X1055" s="31">
        <f>[1]consoCURRENT!AA21758</f>
        <v>0</v>
      </c>
      <c r="Y1055" s="31">
        <f>[1]consoCURRENT!AB21758</f>
        <v>0</v>
      </c>
      <c r="Z1055" s="31">
        <f t="shared" ref="Z1055" si="502">SUM(M1055:Y1055)</f>
        <v>0</v>
      </c>
      <c r="AA1055" s="31">
        <f>D1055-Z1055</f>
        <v>0</v>
      </c>
      <c r="AB1055" s="39"/>
      <c r="AC1055" s="32"/>
      <c r="AE1055" s="128"/>
      <c r="AF1055" s="128"/>
      <c r="AG1055" s="128"/>
      <c r="AH1055" s="128"/>
      <c r="AI1055" s="128"/>
      <c r="AJ1055" s="128"/>
      <c r="AK1055" s="128"/>
    </row>
    <row r="1056" spans="1:37" s="33" customFormat="1" ht="18" hidden="1" customHeight="1" x14ac:dyDescent="0.25">
      <c r="A1056" s="40" t="s">
        <v>40</v>
      </c>
      <c r="B1056" s="41">
        <f t="shared" ref="B1056:AA1056" si="503">B1055+B1054</f>
        <v>809200.9200000189</v>
      </c>
      <c r="C1056" s="41">
        <f t="shared" si="503"/>
        <v>0</v>
      </c>
      <c r="D1056" s="41">
        <f t="shared" si="503"/>
        <v>809200.9200000189</v>
      </c>
      <c r="E1056" s="41">
        <f t="shared" si="503"/>
        <v>115125.75999999978</v>
      </c>
      <c r="F1056" s="41">
        <f t="shared" si="503"/>
        <v>0</v>
      </c>
      <c r="G1056" s="41">
        <f t="shared" si="503"/>
        <v>0</v>
      </c>
      <c r="H1056" s="41">
        <f t="shared" si="503"/>
        <v>0</v>
      </c>
      <c r="I1056" s="41">
        <f t="shared" si="503"/>
        <v>0</v>
      </c>
      <c r="J1056" s="41">
        <f t="shared" si="503"/>
        <v>0</v>
      </c>
      <c r="K1056" s="41">
        <f t="shared" si="503"/>
        <v>0</v>
      </c>
      <c r="L1056" s="41">
        <f t="shared" si="503"/>
        <v>0</v>
      </c>
      <c r="M1056" s="41">
        <f t="shared" si="503"/>
        <v>0</v>
      </c>
      <c r="N1056" s="41">
        <f t="shared" si="503"/>
        <v>0</v>
      </c>
      <c r="O1056" s="41">
        <f t="shared" si="503"/>
        <v>115125.75999999978</v>
      </c>
      <c r="P1056" s="41">
        <f t="shared" si="503"/>
        <v>0</v>
      </c>
      <c r="Q1056" s="41">
        <f t="shared" si="503"/>
        <v>0</v>
      </c>
      <c r="R1056" s="41">
        <f t="shared" si="503"/>
        <v>0</v>
      </c>
      <c r="S1056" s="41">
        <f t="shared" si="503"/>
        <v>0</v>
      </c>
      <c r="T1056" s="41">
        <f t="shared" si="503"/>
        <v>0</v>
      </c>
      <c r="U1056" s="41">
        <f t="shared" si="503"/>
        <v>0</v>
      </c>
      <c r="V1056" s="41">
        <f t="shared" si="503"/>
        <v>0</v>
      </c>
      <c r="W1056" s="41">
        <f t="shared" si="503"/>
        <v>0</v>
      </c>
      <c r="X1056" s="41">
        <f t="shared" si="503"/>
        <v>0</v>
      </c>
      <c r="Y1056" s="41">
        <f t="shared" si="503"/>
        <v>0</v>
      </c>
      <c r="Z1056" s="41">
        <f t="shared" si="503"/>
        <v>115125.75999999978</v>
      </c>
      <c r="AA1056" s="41">
        <f t="shared" si="503"/>
        <v>694075.16000001912</v>
      </c>
      <c r="AB1056" s="42">
        <f>Z1056/D1056</f>
        <v>0.14227092079924611</v>
      </c>
      <c r="AC1056" s="44"/>
      <c r="AE1056" s="128"/>
      <c r="AF1056" s="128"/>
      <c r="AG1056" s="128"/>
      <c r="AH1056" s="128"/>
      <c r="AI1056" s="128"/>
      <c r="AJ1056" s="128"/>
      <c r="AK1056" s="128"/>
    </row>
    <row r="1057" spans="1:37" s="33" customFormat="1" ht="15" hidden="1" customHeight="1" x14ac:dyDescent="0.25">
      <c r="A1057" s="34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1"/>
      <c r="X1057" s="31"/>
      <c r="Y1057" s="31"/>
      <c r="Z1057" s="31"/>
      <c r="AA1057" s="31"/>
      <c r="AB1057" s="31"/>
      <c r="AC1057" s="32"/>
      <c r="AE1057" s="128"/>
      <c r="AF1057" s="128"/>
      <c r="AG1057" s="128"/>
      <c r="AH1057" s="128"/>
      <c r="AI1057" s="128"/>
      <c r="AJ1057" s="128"/>
      <c r="AK1057" s="128"/>
    </row>
    <row r="1058" spans="1:37" s="33" customFormat="1" ht="15" hidden="1" customHeight="1" x14ac:dyDescent="0.25">
      <c r="A1058" s="34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1"/>
      <c r="X1058" s="31"/>
      <c r="Y1058" s="31"/>
      <c r="Z1058" s="31"/>
      <c r="AA1058" s="31"/>
      <c r="AB1058" s="31"/>
      <c r="AC1058" s="32"/>
      <c r="AE1058" s="128"/>
      <c r="AF1058" s="128"/>
      <c r="AG1058" s="128"/>
      <c r="AH1058" s="128"/>
      <c r="AI1058" s="128"/>
      <c r="AJ1058" s="128"/>
      <c r="AK1058" s="128"/>
    </row>
    <row r="1059" spans="1:37" s="33" customFormat="1" ht="15" hidden="1" customHeight="1" x14ac:dyDescent="0.25">
      <c r="A1059" s="48" t="s">
        <v>57</v>
      </c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1"/>
      <c r="X1059" s="31"/>
      <c r="Y1059" s="31"/>
      <c r="Z1059" s="31"/>
      <c r="AA1059" s="31"/>
      <c r="AB1059" s="31"/>
      <c r="AC1059" s="32"/>
      <c r="AE1059" s="128"/>
      <c r="AF1059" s="128"/>
      <c r="AG1059" s="128"/>
      <c r="AH1059" s="128"/>
      <c r="AI1059" s="128"/>
      <c r="AJ1059" s="128"/>
      <c r="AK1059" s="128"/>
    </row>
    <row r="1060" spans="1:37" s="33" customFormat="1" ht="18" hidden="1" customHeight="1" x14ac:dyDescent="0.2">
      <c r="A1060" s="36" t="s">
        <v>34</v>
      </c>
      <c r="B1060" s="31">
        <f>[1]consoCURRENT!E21819</f>
        <v>0</v>
      </c>
      <c r="C1060" s="31">
        <f>[1]consoCURRENT!F21819</f>
        <v>0</v>
      </c>
      <c r="D1060" s="31">
        <f>[1]consoCURRENT!G21819</f>
        <v>0</v>
      </c>
      <c r="E1060" s="31">
        <f>[1]consoCURRENT!H21819</f>
        <v>0</v>
      </c>
      <c r="F1060" s="31">
        <f>[1]consoCURRENT!I21819</f>
        <v>0</v>
      </c>
      <c r="G1060" s="31">
        <f>[1]consoCURRENT!J21819</f>
        <v>0</v>
      </c>
      <c r="H1060" s="31">
        <f>[1]consoCURRENT!K21819</f>
        <v>0</v>
      </c>
      <c r="I1060" s="31">
        <f>[1]consoCURRENT!L21819</f>
        <v>0</v>
      </c>
      <c r="J1060" s="31">
        <f>[1]consoCURRENT!M21819</f>
        <v>0</v>
      </c>
      <c r="K1060" s="31">
        <f>[1]consoCURRENT!N21819</f>
        <v>0</v>
      </c>
      <c r="L1060" s="31">
        <f>[1]consoCURRENT!O21819</f>
        <v>0</v>
      </c>
      <c r="M1060" s="31">
        <f>[1]consoCURRENT!P21819</f>
        <v>0</v>
      </c>
      <c r="N1060" s="31">
        <f>[1]consoCURRENT!Q21819</f>
        <v>0</v>
      </c>
      <c r="O1060" s="31">
        <f>[1]consoCURRENT!R21819</f>
        <v>0</v>
      </c>
      <c r="P1060" s="31">
        <f>[1]consoCURRENT!S21819</f>
        <v>0</v>
      </c>
      <c r="Q1060" s="31">
        <f>[1]consoCURRENT!T21819</f>
        <v>0</v>
      </c>
      <c r="R1060" s="31">
        <f>[1]consoCURRENT!U21819</f>
        <v>0</v>
      </c>
      <c r="S1060" s="31">
        <f>[1]consoCURRENT!V21819</f>
        <v>0</v>
      </c>
      <c r="T1060" s="31">
        <f>[1]consoCURRENT!W21819</f>
        <v>0</v>
      </c>
      <c r="U1060" s="31">
        <f>[1]consoCURRENT!X21819</f>
        <v>0</v>
      </c>
      <c r="V1060" s="31">
        <f>[1]consoCURRENT!Y21819</f>
        <v>0</v>
      </c>
      <c r="W1060" s="31">
        <f>[1]consoCURRENT!Z21819</f>
        <v>0</v>
      </c>
      <c r="X1060" s="31">
        <f>[1]consoCURRENT!AA21819</f>
        <v>0</v>
      </c>
      <c r="Y1060" s="31">
        <f>[1]consoCURRENT!AB21819</f>
        <v>0</v>
      </c>
      <c r="Z1060" s="31">
        <f>SUM(M1060:Y1060)</f>
        <v>0</v>
      </c>
      <c r="AA1060" s="31">
        <f>D1060-Z1060</f>
        <v>0</v>
      </c>
      <c r="AB1060" s="39"/>
      <c r="AC1060" s="32"/>
      <c r="AE1060" s="128"/>
      <c r="AF1060" s="128"/>
      <c r="AG1060" s="128"/>
      <c r="AH1060" s="128"/>
      <c r="AI1060" s="128"/>
      <c r="AJ1060" s="128"/>
      <c r="AK1060" s="128"/>
    </row>
    <row r="1061" spans="1:37" s="33" customFormat="1" ht="18" hidden="1" customHeight="1" x14ac:dyDescent="0.2">
      <c r="A1061" s="36" t="s">
        <v>35</v>
      </c>
      <c r="B1061" s="31">
        <f>[1]consoCURRENT!E21932</f>
        <v>1579488.12</v>
      </c>
      <c r="C1061" s="31">
        <f>[1]consoCURRENT!F21932</f>
        <v>0</v>
      </c>
      <c r="D1061" s="31">
        <f>[1]consoCURRENT!G21932</f>
        <v>1579488.12</v>
      </c>
      <c r="E1061" s="31">
        <f>[1]consoCURRENT!H21932</f>
        <v>102900</v>
      </c>
      <c r="F1061" s="31">
        <f>[1]consoCURRENT!I21932</f>
        <v>0</v>
      </c>
      <c r="G1061" s="31">
        <f>[1]consoCURRENT!J21932</f>
        <v>0</v>
      </c>
      <c r="H1061" s="31">
        <f>[1]consoCURRENT!K21932</f>
        <v>0</v>
      </c>
      <c r="I1061" s="31">
        <f>[1]consoCURRENT!L21932</f>
        <v>0</v>
      </c>
      <c r="J1061" s="31">
        <f>[1]consoCURRENT!M21932</f>
        <v>0</v>
      </c>
      <c r="K1061" s="31">
        <f>[1]consoCURRENT!N21932</f>
        <v>0</v>
      </c>
      <c r="L1061" s="31">
        <f>[1]consoCURRENT!O21932</f>
        <v>0</v>
      </c>
      <c r="M1061" s="31">
        <f>[1]consoCURRENT!P21932</f>
        <v>0</v>
      </c>
      <c r="N1061" s="31">
        <f>[1]consoCURRENT!Q21932</f>
        <v>0</v>
      </c>
      <c r="O1061" s="31">
        <f>[1]consoCURRENT!R21932</f>
        <v>7850</v>
      </c>
      <c r="P1061" s="31">
        <f>[1]consoCURRENT!S21932</f>
        <v>95050</v>
      </c>
      <c r="Q1061" s="31">
        <f>[1]consoCURRENT!T21932</f>
        <v>0</v>
      </c>
      <c r="R1061" s="31">
        <f>[1]consoCURRENT!U21932</f>
        <v>0</v>
      </c>
      <c r="S1061" s="31">
        <f>[1]consoCURRENT!V21932</f>
        <v>0</v>
      </c>
      <c r="T1061" s="31">
        <f>[1]consoCURRENT!W21932</f>
        <v>0</v>
      </c>
      <c r="U1061" s="31">
        <f>[1]consoCURRENT!X21932</f>
        <v>0</v>
      </c>
      <c r="V1061" s="31">
        <f>[1]consoCURRENT!Y21932</f>
        <v>0</v>
      </c>
      <c r="W1061" s="31">
        <f>[1]consoCURRENT!Z21932</f>
        <v>0</v>
      </c>
      <c r="X1061" s="31">
        <f>[1]consoCURRENT!AA21932</f>
        <v>0</v>
      </c>
      <c r="Y1061" s="31">
        <f>[1]consoCURRENT!AB21932</f>
        <v>0</v>
      </c>
      <c r="Z1061" s="31">
        <f t="shared" ref="Z1061:Z1063" si="504">SUM(M1061:Y1061)</f>
        <v>102900</v>
      </c>
      <c r="AA1061" s="31">
        <f>D1061-Z1061</f>
        <v>1476588.12</v>
      </c>
      <c r="AB1061" s="39">
        <f>Z1061/D1061</f>
        <v>6.5147688480240037E-2</v>
      </c>
      <c r="AC1061" s="32"/>
      <c r="AE1061" s="128"/>
      <c r="AF1061" s="128"/>
      <c r="AG1061" s="128"/>
      <c r="AH1061" s="128"/>
      <c r="AI1061" s="128"/>
      <c r="AJ1061" s="128"/>
      <c r="AK1061" s="128"/>
    </row>
    <row r="1062" spans="1:37" s="33" customFormat="1" ht="18" hidden="1" customHeight="1" x14ac:dyDescent="0.2">
      <c r="A1062" s="36" t="s">
        <v>36</v>
      </c>
      <c r="B1062" s="31">
        <f>[1]consoCURRENT!E21938</f>
        <v>0</v>
      </c>
      <c r="C1062" s="31">
        <f>[1]consoCURRENT!F21938</f>
        <v>0</v>
      </c>
      <c r="D1062" s="31">
        <f>[1]consoCURRENT!G21938</f>
        <v>0</v>
      </c>
      <c r="E1062" s="31">
        <f>[1]consoCURRENT!H21938</f>
        <v>0</v>
      </c>
      <c r="F1062" s="31">
        <f>[1]consoCURRENT!I21938</f>
        <v>0</v>
      </c>
      <c r="G1062" s="31">
        <f>[1]consoCURRENT!J21938</f>
        <v>0</v>
      </c>
      <c r="H1062" s="31">
        <f>[1]consoCURRENT!K21938</f>
        <v>0</v>
      </c>
      <c r="I1062" s="31">
        <f>[1]consoCURRENT!L21938</f>
        <v>0</v>
      </c>
      <c r="J1062" s="31">
        <f>[1]consoCURRENT!M21938</f>
        <v>0</v>
      </c>
      <c r="K1062" s="31">
        <f>[1]consoCURRENT!N21938</f>
        <v>0</v>
      </c>
      <c r="L1062" s="31">
        <f>[1]consoCURRENT!O21938</f>
        <v>0</v>
      </c>
      <c r="M1062" s="31">
        <f>[1]consoCURRENT!P21938</f>
        <v>0</v>
      </c>
      <c r="N1062" s="31">
        <f>[1]consoCURRENT!Q21938</f>
        <v>0</v>
      </c>
      <c r="O1062" s="31">
        <f>[1]consoCURRENT!R21938</f>
        <v>0</v>
      </c>
      <c r="P1062" s="31">
        <f>[1]consoCURRENT!S21938</f>
        <v>0</v>
      </c>
      <c r="Q1062" s="31">
        <f>[1]consoCURRENT!T21938</f>
        <v>0</v>
      </c>
      <c r="R1062" s="31">
        <f>[1]consoCURRENT!U21938</f>
        <v>0</v>
      </c>
      <c r="S1062" s="31">
        <f>[1]consoCURRENT!V21938</f>
        <v>0</v>
      </c>
      <c r="T1062" s="31">
        <f>[1]consoCURRENT!W21938</f>
        <v>0</v>
      </c>
      <c r="U1062" s="31">
        <f>[1]consoCURRENT!X21938</f>
        <v>0</v>
      </c>
      <c r="V1062" s="31">
        <f>[1]consoCURRENT!Y21938</f>
        <v>0</v>
      </c>
      <c r="W1062" s="31">
        <f>[1]consoCURRENT!Z21938</f>
        <v>0</v>
      </c>
      <c r="X1062" s="31">
        <f>[1]consoCURRENT!AA21938</f>
        <v>0</v>
      </c>
      <c r="Y1062" s="31">
        <f>[1]consoCURRENT!AB21938</f>
        <v>0</v>
      </c>
      <c r="Z1062" s="31">
        <f t="shared" si="504"/>
        <v>0</v>
      </c>
      <c r="AA1062" s="31">
        <f>D1062-Z1062</f>
        <v>0</v>
      </c>
      <c r="AB1062" s="39"/>
      <c r="AC1062" s="32"/>
      <c r="AE1062" s="128"/>
      <c r="AF1062" s="128"/>
      <c r="AG1062" s="128"/>
      <c r="AH1062" s="128"/>
      <c r="AI1062" s="128"/>
      <c r="AJ1062" s="128"/>
      <c r="AK1062" s="128"/>
    </row>
    <row r="1063" spans="1:37" s="33" customFormat="1" ht="18" hidden="1" customHeight="1" x14ac:dyDescent="0.2">
      <c r="A1063" s="36" t="s">
        <v>37</v>
      </c>
      <c r="B1063" s="31">
        <f>[1]consoCURRENT!E21967</f>
        <v>0</v>
      </c>
      <c r="C1063" s="31">
        <f>[1]consoCURRENT!F21967</f>
        <v>0</v>
      </c>
      <c r="D1063" s="31">
        <f>[1]consoCURRENT!G21967</f>
        <v>0</v>
      </c>
      <c r="E1063" s="31">
        <f>[1]consoCURRENT!H21967</f>
        <v>0</v>
      </c>
      <c r="F1063" s="31">
        <f>[1]consoCURRENT!I21967</f>
        <v>0</v>
      </c>
      <c r="G1063" s="31">
        <f>[1]consoCURRENT!J21967</f>
        <v>0</v>
      </c>
      <c r="H1063" s="31">
        <f>[1]consoCURRENT!K21967</f>
        <v>0</v>
      </c>
      <c r="I1063" s="31">
        <f>[1]consoCURRENT!L21967</f>
        <v>0</v>
      </c>
      <c r="J1063" s="31">
        <f>[1]consoCURRENT!M21967</f>
        <v>0</v>
      </c>
      <c r="K1063" s="31">
        <f>[1]consoCURRENT!N21967</f>
        <v>0</v>
      </c>
      <c r="L1063" s="31">
        <f>[1]consoCURRENT!O21967</f>
        <v>0</v>
      </c>
      <c r="M1063" s="31">
        <f>[1]consoCURRENT!P21967</f>
        <v>0</v>
      </c>
      <c r="N1063" s="31">
        <f>[1]consoCURRENT!Q21967</f>
        <v>0</v>
      </c>
      <c r="O1063" s="31">
        <f>[1]consoCURRENT!R21967</f>
        <v>0</v>
      </c>
      <c r="P1063" s="31">
        <f>[1]consoCURRENT!S21967</f>
        <v>0</v>
      </c>
      <c r="Q1063" s="31">
        <f>[1]consoCURRENT!T21967</f>
        <v>0</v>
      </c>
      <c r="R1063" s="31">
        <f>[1]consoCURRENT!U21967</f>
        <v>0</v>
      </c>
      <c r="S1063" s="31">
        <f>[1]consoCURRENT!V21967</f>
        <v>0</v>
      </c>
      <c r="T1063" s="31">
        <f>[1]consoCURRENT!W21967</f>
        <v>0</v>
      </c>
      <c r="U1063" s="31">
        <f>[1]consoCURRENT!X21967</f>
        <v>0</v>
      </c>
      <c r="V1063" s="31">
        <f>[1]consoCURRENT!Y21967</f>
        <v>0</v>
      </c>
      <c r="W1063" s="31">
        <f>[1]consoCURRENT!Z21967</f>
        <v>0</v>
      </c>
      <c r="X1063" s="31">
        <f>[1]consoCURRENT!AA21967</f>
        <v>0</v>
      </c>
      <c r="Y1063" s="31">
        <f>[1]consoCURRENT!AB21967</f>
        <v>0</v>
      </c>
      <c r="Z1063" s="31">
        <f t="shared" si="504"/>
        <v>0</v>
      </c>
      <c r="AA1063" s="31">
        <f>D1063-Z1063</f>
        <v>0</v>
      </c>
      <c r="AB1063" s="39"/>
      <c r="AC1063" s="32"/>
      <c r="AE1063" s="128"/>
      <c r="AF1063" s="128"/>
      <c r="AG1063" s="128"/>
      <c r="AH1063" s="128"/>
      <c r="AI1063" s="128"/>
      <c r="AJ1063" s="128"/>
      <c r="AK1063" s="128"/>
    </row>
    <row r="1064" spans="1:37" s="33" customFormat="1" ht="18" hidden="1" customHeight="1" x14ac:dyDescent="0.25">
      <c r="A1064" s="40" t="s">
        <v>38</v>
      </c>
      <c r="B1064" s="41">
        <f t="shared" ref="B1064:AA1064" si="505">SUM(B1060:B1063)</f>
        <v>1579488.12</v>
      </c>
      <c r="C1064" s="41">
        <f t="shared" si="505"/>
        <v>0</v>
      </c>
      <c r="D1064" s="41">
        <f t="shared" si="505"/>
        <v>1579488.12</v>
      </c>
      <c r="E1064" s="41">
        <f t="shared" si="505"/>
        <v>102900</v>
      </c>
      <c r="F1064" s="41">
        <f t="shared" si="505"/>
        <v>0</v>
      </c>
      <c r="G1064" s="41">
        <f t="shared" si="505"/>
        <v>0</v>
      </c>
      <c r="H1064" s="41">
        <f t="shared" si="505"/>
        <v>0</v>
      </c>
      <c r="I1064" s="41">
        <f t="shared" si="505"/>
        <v>0</v>
      </c>
      <c r="J1064" s="41">
        <f t="shared" si="505"/>
        <v>0</v>
      </c>
      <c r="K1064" s="41">
        <f t="shared" si="505"/>
        <v>0</v>
      </c>
      <c r="L1064" s="41">
        <f t="shared" si="505"/>
        <v>0</v>
      </c>
      <c r="M1064" s="41">
        <f t="shared" si="505"/>
        <v>0</v>
      </c>
      <c r="N1064" s="41">
        <f t="shared" si="505"/>
        <v>0</v>
      </c>
      <c r="O1064" s="41">
        <f t="shared" si="505"/>
        <v>7850</v>
      </c>
      <c r="P1064" s="41">
        <f t="shared" si="505"/>
        <v>95050</v>
      </c>
      <c r="Q1064" s="41">
        <f t="shared" si="505"/>
        <v>0</v>
      </c>
      <c r="R1064" s="41">
        <f t="shared" si="505"/>
        <v>0</v>
      </c>
      <c r="S1064" s="41">
        <f t="shared" si="505"/>
        <v>0</v>
      </c>
      <c r="T1064" s="41">
        <f t="shared" si="505"/>
        <v>0</v>
      </c>
      <c r="U1064" s="41">
        <f t="shared" si="505"/>
        <v>0</v>
      </c>
      <c r="V1064" s="41">
        <f t="shared" si="505"/>
        <v>0</v>
      </c>
      <c r="W1064" s="41">
        <f t="shared" si="505"/>
        <v>0</v>
      </c>
      <c r="X1064" s="41">
        <f t="shared" si="505"/>
        <v>0</v>
      </c>
      <c r="Y1064" s="41">
        <f t="shared" si="505"/>
        <v>0</v>
      </c>
      <c r="Z1064" s="41">
        <f t="shared" si="505"/>
        <v>102900</v>
      </c>
      <c r="AA1064" s="41">
        <f t="shared" si="505"/>
        <v>1476588.12</v>
      </c>
      <c r="AB1064" s="42">
        <f>Z1064/D1064</f>
        <v>6.5147688480240037E-2</v>
      </c>
      <c r="AC1064" s="32"/>
      <c r="AE1064" s="128"/>
      <c r="AF1064" s="128"/>
      <c r="AG1064" s="128"/>
      <c r="AH1064" s="128"/>
      <c r="AI1064" s="128"/>
      <c r="AJ1064" s="128"/>
      <c r="AK1064" s="128"/>
    </row>
    <row r="1065" spans="1:37" s="33" customFormat="1" ht="18" hidden="1" customHeight="1" x14ac:dyDescent="0.25">
      <c r="A1065" s="43" t="s">
        <v>39</v>
      </c>
      <c r="B1065" s="31">
        <f>[1]consoCURRENT!E21971</f>
        <v>0</v>
      </c>
      <c r="C1065" s="31">
        <f>[1]consoCURRENT!F21971</f>
        <v>0</v>
      </c>
      <c r="D1065" s="31">
        <f>[1]consoCURRENT!G21971</f>
        <v>0</v>
      </c>
      <c r="E1065" s="31">
        <f>[1]consoCURRENT!H21971</f>
        <v>0</v>
      </c>
      <c r="F1065" s="31">
        <f>[1]consoCURRENT!I21971</f>
        <v>0</v>
      </c>
      <c r="G1065" s="31">
        <f>[1]consoCURRENT!J21971</f>
        <v>0</v>
      </c>
      <c r="H1065" s="31">
        <f>[1]consoCURRENT!K21971</f>
        <v>0</v>
      </c>
      <c r="I1065" s="31">
        <f>[1]consoCURRENT!L21971</f>
        <v>0</v>
      </c>
      <c r="J1065" s="31">
        <f>[1]consoCURRENT!M21971</f>
        <v>0</v>
      </c>
      <c r="K1065" s="31">
        <f>[1]consoCURRENT!N21971</f>
        <v>0</v>
      </c>
      <c r="L1065" s="31">
        <f>[1]consoCURRENT!O21971</f>
        <v>0</v>
      </c>
      <c r="M1065" s="31">
        <f>[1]consoCURRENT!P21971</f>
        <v>0</v>
      </c>
      <c r="N1065" s="31">
        <f>[1]consoCURRENT!Q21971</f>
        <v>0</v>
      </c>
      <c r="O1065" s="31">
        <f>[1]consoCURRENT!R21971</f>
        <v>0</v>
      </c>
      <c r="P1065" s="31">
        <f>[1]consoCURRENT!S21971</f>
        <v>0</v>
      </c>
      <c r="Q1065" s="31">
        <f>[1]consoCURRENT!T21971</f>
        <v>0</v>
      </c>
      <c r="R1065" s="31">
        <f>[1]consoCURRENT!U21971</f>
        <v>0</v>
      </c>
      <c r="S1065" s="31">
        <f>[1]consoCURRENT!V21971</f>
        <v>0</v>
      </c>
      <c r="T1065" s="31">
        <f>[1]consoCURRENT!W21971</f>
        <v>0</v>
      </c>
      <c r="U1065" s="31">
        <f>[1]consoCURRENT!X21971</f>
        <v>0</v>
      </c>
      <c r="V1065" s="31">
        <f>[1]consoCURRENT!Y21971</f>
        <v>0</v>
      </c>
      <c r="W1065" s="31">
        <f>[1]consoCURRENT!Z21971</f>
        <v>0</v>
      </c>
      <c r="X1065" s="31">
        <f>[1]consoCURRENT!AA21971</f>
        <v>0</v>
      </c>
      <c r="Y1065" s="31">
        <f>[1]consoCURRENT!AB21971</f>
        <v>0</v>
      </c>
      <c r="Z1065" s="31">
        <f t="shared" ref="Z1065" si="506">SUM(M1065:Y1065)</f>
        <v>0</v>
      </c>
      <c r="AA1065" s="31">
        <f>D1065-Z1065</f>
        <v>0</v>
      </c>
      <c r="AB1065" s="39"/>
      <c r="AC1065" s="32"/>
      <c r="AE1065" s="128"/>
      <c r="AF1065" s="128"/>
      <c r="AG1065" s="128"/>
      <c r="AH1065" s="128"/>
      <c r="AI1065" s="128"/>
      <c r="AJ1065" s="128"/>
      <c r="AK1065" s="128"/>
    </row>
    <row r="1066" spans="1:37" s="33" customFormat="1" ht="18" hidden="1" customHeight="1" x14ac:dyDescent="0.25">
      <c r="A1066" s="40" t="s">
        <v>40</v>
      </c>
      <c r="B1066" s="41">
        <f t="shared" ref="B1066:AA1066" si="507">B1065+B1064</f>
        <v>1579488.12</v>
      </c>
      <c r="C1066" s="41">
        <f t="shared" si="507"/>
        <v>0</v>
      </c>
      <c r="D1066" s="41">
        <f t="shared" si="507"/>
        <v>1579488.12</v>
      </c>
      <c r="E1066" s="41">
        <f t="shared" si="507"/>
        <v>102900</v>
      </c>
      <c r="F1066" s="41">
        <f t="shared" si="507"/>
        <v>0</v>
      </c>
      <c r="G1066" s="41">
        <f t="shared" si="507"/>
        <v>0</v>
      </c>
      <c r="H1066" s="41">
        <f t="shared" si="507"/>
        <v>0</v>
      </c>
      <c r="I1066" s="41">
        <f t="shared" si="507"/>
        <v>0</v>
      </c>
      <c r="J1066" s="41">
        <f t="shared" si="507"/>
        <v>0</v>
      </c>
      <c r="K1066" s="41">
        <f t="shared" si="507"/>
        <v>0</v>
      </c>
      <c r="L1066" s="41">
        <f t="shared" si="507"/>
        <v>0</v>
      </c>
      <c r="M1066" s="41">
        <f t="shared" si="507"/>
        <v>0</v>
      </c>
      <c r="N1066" s="41">
        <f t="shared" si="507"/>
        <v>0</v>
      </c>
      <c r="O1066" s="41">
        <f t="shared" si="507"/>
        <v>7850</v>
      </c>
      <c r="P1066" s="41">
        <f t="shared" si="507"/>
        <v>95050</v>
      </c>
      <c r="Q1066" s="41">
        <f t="shared" si="507"/>
        <v>0</v>
      </c>
      <c r="R1066" s="41">
        <f t="shared" si="507"/>
        <v>0</v>
      </c>
      <c r="S1066" s="41">
        <f t="shared" si="507"/>
        <v>0</v>
      </c>
      <c r="T1066" s="41">
        <f t="shared" si="507"/>
        <v>0</v>
      </c>
      <c r="U1066" s="41">
        <f t="shared" si="507"/>
        <v>0</v>
      </c>
      <c r="V1066" s="41">
        <f t="shared" si="507"/>
        <v>0</v>
      </c>
      <c r="W1066" s="41">
        <f t="shared" si="507"/>
        <v>0</v>
      </c>
      <c r="X1066" s="41">
        <f t="shared" si="507"/>
        <v>0</v>
      </c>
      <c r="Y1066" s="41">
        <f t="shared" si="507"/>
        <v>0</v>
      </c>
      <c r="Z1066" s="41">
        <f t="shared" si="507"/>
        <v>102900</v>
      </c>
      <c r="AA1066" s="41">
        <f t="shared" si="507"/>
        <v>1476588.12</v>
      </c>
      <c r="AB1066" s="42">
        <f>Z1066/D1066</f>
        <v>6.5147688480240037E-2</v>
      </c>
      <c r="AC1066" s="44"/>
      <c r="AE1066" s="128"/>
      <c r="AF1066" s="128"/>
      <c r="AG1066" s="128"/>
      <c r="AH1066" s="128"/>
      <c r="AI1066" s="128"/>
      <c r="AJ1066" s="128"/>
      <c r="AK1066" s="128"/>
    </row>
    <row r="1067" spans="1:37" s="33" customFormat="1" ht="15" customHeight="1" x14ac:dyDescent="0.25">
      <c r="A1067" s="34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  <c r="V1067" s="31"/>
      <c r="W1067" s="31"/>
      <c r="X1067" s="31"/>
      <c r="Y1067" s="31"/>
      <c r="Z1067" s="31"/>
      <c r="AA1067" s="31"/>
      <c r="AB1067" s="31"/>
      <c r="AC1067" s="32"/>
      <c r="AE1067" s="128"/>
      <c r="AF1067" s="128"/>
      <c r="AG1067" s="128"/>
      <c r="AH1067" s="128"/>
      <c r="AI1067" s="128"/>
      <c r="AJ1067" s="128"/>
      <c r="AK1067" s="128"/>
    </row>
    <row r="1068" spans="1:37" s="33" customFormat="1" ht="15" customHeight="1" x14ac:dyDescent="0.25">
      <c r="A1068" s="34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  <c r="V1068" s="31"/>
      <c r="W1068" s="31"/>
      <c r="X1068" s="31"/>
      <c r="Y1068" s="31"/>
      <c r="Z1068" s="31"/>
      <c r="AA1068" s="31"/>
      <c r="AB1068" s="31"/>
      <c r="AC1068" s="32"/>
      <c r="AE1068" s="128"/>
      <c r="AF1068" s="128"/>
      <c r="AG1068" s="128"/>
      <c r="AH1068" s="128"/>
      <c r="AI1068" s="128"/>
      <c r="AJ1068" s="128"/>
      <c r="AK1068" s="128"/>
    </row>
    <row r="1069" spans="1:37" s="33" customFormat="1" ht="15" customHeight="1" x14ac:dyDescent="0.25">
      <c r="A1069" s="48" t="s">
        <v>82</v>
      </c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  <c r="V1069" s="31"/>
      <c r="W1069" s="31"/>
      <c r="X1069" s="31"/>
      <c r="Y1069" s="31"/>
      <c r="Z1069" s="31"/>
      <c r="AA1069" s="31"/>
      <c r="AB1069" s="31"/>
      <c r="AC1069" s="32"/>
      <c r="AE1069" s="128"/>
      <c r="AF1069" s="128"/>
      <c r="AG1069" s="128"/>
      <c r="AH1069" s="128"/>
      <c r="AI1069" s="128"/>
      <c r="AJ1069" s="128"/>
      <c r="AK1069" s="128"/>
    </row>
    <row r="1070" spans="1:37" s="33" customFormat="1" ht="18" customHeight="1" x14ac:dyDescent="0.2">
      <c r="A1070" s="36" t="s">
        <v>34</v>
      </c>
      <c r="B1070" s="31">
        <f>B1080+B1260</f>
        <v>0</v>
      </c>
      <c r="C1070" s="31">
        <f t="shared" ref="C1070:Y1075" si="508">C1080+C1260</f>
        <v>0</v>
      </c>
      <c r="D1070" s="31">
        <f t="shared" si="508"/>
        <v>0</v>
      </c>
      <c r="E1070" s="31">
        <f t="shared" si="508"/>
        <v>0</v>
      </c>
      <c r="F1070" s="31">
        <f t="shared" si="508"/>
        <v>0</v>
      </c>
      <c r="G1070" s="31">
        <f t="shared" si="508"/>
        <v>0</v>
      </c>
      <c r="H1070" s="31">
        <f t="shared" si="508"/>
        <v>0</v>
      </c>
      <c r="I1070" s="31">
        <f t="shared" si="508"/>
        <v>0</v>
      </c>
      <c r="J1070" s="31">
        <f t="shared" si="508"/>
        <v>0</v>
      </c>
      <c r="K1070" s="31">
        <f t="shared" si="508"/>
        <v>0</v>
      </c>
      <c r="L1070" s="31">
        <f t="shared" si="508"/>
        <v>0</v>
      </c>
      <c r="M1070" s="31">
        <f t="shared" si="508"/>
        <v>0</v>
      </c>
      <c r="N1070" s="31">
        <f t="shared" si="508"/>
        <v>0</v>
      </c>
      <c r="O1070" s="31">
        <f t="shared" si="508"/>
        <v>0</v>
      </c>
      <c r="P1070" s="31">
        <f t="shared" si="508"/>
        <v>0</v>
      </c>
      <c r="Q1070" s="31">
        <f t="shared" si="508"/>
        <v>0</v>
      </c>
      <c r="R1070" s="31">
        <f t="shared" si="508"/>
        <v>0</v>
      </c>
      <c r="S1070" s="31">
        <f t="shared" si="508"/>
        <v>0</v>
      </c>
      <c r="T1070" s="31">
        <f t="shared" si="508"/>
        <v>0</v>
      </c>
      <c r="U1070" s="31">
        <f t="shared" si="508"/>
        <v>0</v>
      </c>
      <c r="V1070" s="31">
        <f t="shared" si="508"/>
        <v>0</v>
      </c>
      <c r="W1070" s="31">
        <f t="shared" si="508"/>
        <v>0</v>
      </c>
      <c r="X1070" s="31">
        <f t="shared" si="508"/>
        <v>0</v>
      </c>
      <c r="Y1070" s="31">
        <f t="shared" si="508"/>
        <v>0</v>
      </c>
      <c r="Z1070" s="31">
        <f>SUM(M1070:Y1070)</f>
        <v>0</v>
      </c>
      <c r="AA1070" s="31">
        <f>D1070-Z1070</f>
        <v>0</v>
      </c>
      <c r="AB1070" s="37" t="e">
        <f>Z1070/D1070</f>
        <v>#DIV/0!</v>
      </c>
      <c r="AC1070" s="32"/>
      <c r="AE1070" s="128"/>
      <c r="AF1070" s="128"/>
      <c r="AG1070" s="128"/>
      <c r="AH1070" s="128"/>
      <c r="AI1070" s="128"/>
      <c r="AJ1070" s="128"/>
      <c r="AK1070" s="128"/>
    </row>
    <row r="1071" spans="1:37" s="33" customFormat="1" ht="18" customHeight="1" x14ac:dyDescent="0.2">
      <c r="A1071" s="36" t="s">
        <v>35</v>
      </c>
      <c r="B1071" s="31">
        <f t="shared" ref="B1071:Q1075" si="509">B1081+B1261</f>
        <v>53576048.25</v>
      </c>
      <c r="C1071" s="31">
        <f t="shared" si="509"/>
        <v>0</v>
      </c>
      <c r="D1071" s="31">
        <f t="shared" si="509"/>
        <v>53576048.250000007</v>
      </c>
      <c r="E1071" s="31">
        <f t="shared" si="509"/>
        <v>7723796.3200000003</v>
      </c>
      <c r="F1071" s="31">
        <f t="shared" si="509"/>
        <v>0</v>
      </c>
      <c r="G1071" s="31">
        <f t="shared" si="509"/>
        <v>0</v>
      </c>
      <c r="H1071" s="31">
        <f t="shared" si="509"/>
        <v>0</v>
      </c>
      <c r="I1071" s="31">
        <f t="shared" si="509"/>
        <v>3502000</v>
      </c>
      <c r="J1071" s="31">
        <f t="shared" si="509"/>
        <v>0</v>
      </c>
      <c r="K1071" s="31">
        <f t="shared" si="509"/>
        <v>0</v>
      </c>
      <c r="L1071" s="31">
        <f t="shared" si="509"/>
        <v>0</v>
      </c>
      <c r="M1071" s="31">
        <f t="shared" si="509"/>
        <v>3502000</v>
      </c>
      <c r="N1071" s="31">
        <f t="shared" si="509"/>
        <v>723591.2</v>
      </c>
      <c r="O1071" s="31">
        <f t="shared" si="509"/>
        <v>1105935.01</v>
      </c>
      <c r="P1071" s="31">
        <f t="shared" si="509"/>
        <v>2392270.11</v>
      </c>
      <c r="Q1071" s="31">
        <f t="shared" si="509"/>
        <v>0</v>
      </c>
      <c r="R1071" s="31">
        <f t="shared" si="508"/>
        <v>0</v>
      </c>
      <c r="S1071" s="31">
        <f t="shared" si="508"/>
        <v>0</v>
      </c>
      <c r="T1071" s="31">
        <f t="shared" si="508"/>
        <v>0</v>
      </c>
      <c r="U1071" s="31">
        <f t="shared" si="508"/>
        <v>0</v>
      </c>
      <c r="V1071" s="31">
        <f t="shared" si="508"/>
        <v>0</v>
      </c>
      <c r="W1071" s="31">
        <f t="shared" si="508"/>
        <v>0</v>
      </c>
      <c r="X1071" s="31">
        <f t="shared" si="508"/>
        <v>0</v>
      </c>
      <c r="Y1071" s="31">
        <f t="shared" si="508"/>
        <v>0</v>
      </c>
      <c r="Z1071" s="31">
        <f t="shared" ref="Z1071:Z1073" si="510">SUM(M1071:Y1071)</f>
        <v>7723796.3200000003</v>
      </c>
      <c r="AA1071" s="31">
        <f>D1071-Z1071</f>
        <v>45852251.930000007</v>
      </c>
      <c r="AB1071" s="39">
        <f>Z1071/D1071</f>
        <v>0.14416509937348729</v>
      </c>
      <c r="AC1071" s="32"/>
      <c r="AE1071" s="128"/>
      <c r="AF1071" s="128"/>
      <c r="AG1071" s="128"/>
      <c r="AH1071" s="128"/>
      <c r="AI1071" s="128"/>
      <c r="AJ1071" s="128"/>
      <c r="AK1071" s="128"/>
    </row>
    <row r="1072" spans="1:37" s="33" customFormat="1" ht="18" customHeight="1" x14ac:dyDescent="0.2">
      <c r="A1072" s="36" t="s">
        <v>36</v>
      </c>
      <c r="B1072" s="31">
        <f t="shared" si="509"/>
        <v>0</v>
      </c>
      <c r="C1072" s="31">
        <f t="shared" si="508"/>
        <v>0</v>
      </c>
      <c r="D1072" s="31">
        <f t="shared" si="508"/>
        <v>0</v>
      </c>
      <c r="E1072" s="31">
        <f t="shared" si="508"/>
        <v>0</v>
      </c>
      <c r="F1072" s="31">
        <f t="shared" si="508"/>
        <v>0</v>
      </c>
      <c r="G1072" s="31">
        <f t="shared" si="508"/>
        <v>0</v>
      </c>
      <c r="H1072" s="31">
        <f t="shared" si="508"/>
        <v>0</v>
      </c>
      <c r="I1072" s="31">
        <f t="shared" si="508"/>
        <v>0</v>
      </c>
      <c r="J1072" s="31">
        <f t="shared" si="508"/>
        <v>0</v>
      </c>
      <c r="K1072" s="31">
        <f t="shared" si="508"/>
        <v>0</v>
      </c>
      <c r="L1072" s="31">
        <f t="shared" si="508"/>
        <v>0</v>
      </c>
      <c r="M1072" s="31">
        <f t="shared" si="508"/>
        <v>0</v>
      </c>
      <c r="N1072" s="31">
        <f t="shared" si="508"/>
        <v>0</v>
      </c>
      <c r="O1072" s="31">
        <f t="shared" si="508"/>
        <v>0</v>
      </c>
      <c r="P1072" s="31">
        <f t="shared" si="508"/>
        <v>0</v>
      </c>
      <c r="Q1072" s="31">
        <f t="shared" si="508"/>
        <v>0</v>
      </c>
      <c r="R1072" s="31">
        <f t="shared" si="508"/>
        <v>0</v>
      </c>
      <c r="S1072" s="31">
        <f t="shared" si="508"/>
        <v>0</v>
      </c>
      <c r="T1072" s="31">
        <f t="shared" si="508"/>
        <v>0</v>
      </c>
      <c r="U1072" s="31">
        <f t="shared" si="508"/>
        <v>0</v>
      </c>
      <c r="V1072" s="31">
        <f t="shared" si="508"/>
        <v>0</v>
      </c>
      <c r="W1072" s="31">
        <f t="shared" si="508"/>
        <v>0</v>
      </c>
      <c r="X1072" s="31">
        <f t="shared" si="508"/>
        <v>0</v>
      </c>
      <c r="Y1072" s="31">
        <f t="shared" si="508"/>
        <v>0</v>
      </c>
      <c r="Z1072" s="31">
        <f t="shared" si="510"/>
        <v>0</v>
      </c>
      <c r="AA1072" s="31">
        <f>D1072-Z1072</f>
        <v>0</v>
      </c>
      <c r="AB1072" s="39"/>
      <c r="AC1072" s="32"/>
      <c r="AE1072" s="128"/>
      <c r="AF1072" s="128"/>
      <c r="AG1072" s="128"/>
      <c r="AH1072" s="128"/>
      <c r="AI1072" s="128"/>
      <c r="AJ1072" s="128"/>
      <c r="AK1072" s="128"/>
    </row>
    <row r="1073" spans="1:37" s="33" customFormat="1" ht="18" customHeight="1" x14ac:dyDescent="0.2">
      <c r="A1073" s="36" t="s">
        <v>37</v>
      </c>
      <c r="B1073" s="31">
        <f t="shared" si="509"/>
        <v>0</v>
      </c>
      <c r="C1073" s="31">
        <f t="shared" si="508"/>
        <v>0</v>
      </c>
      <c r="D1073" s="31">
        <f t="shared" si="508"/>
        <v>0</v>
      </c>
      <c r="E1073" s="31">
        <f t="shared" si="508"/>
        <v>0</v>
      </c>
      <c r="F1073" s="31">
        <f t="shared" si="508"/>
        <v>0</v>
      </c>
      <c r="G1073" s="31">
        <f t="shared" si="508"/>
        <v>0</v>
      </c>
      <c r="H1073" s="31">
        <f t="shared" si="508"/>
        <v>0</v>
      </c>
      <c r="I1073" s="31">
        <f t="shared" si="508"/>
        <v>0</v>
      </c>
      <c r="J1073" s="31">
        <f t="shared" si="508"/>
        <v>0</v>
      </c>
      <c r="K1073" s="31">
        <f t="shared" si="508"/>
        <v>0</v>
      </c>
      <c r="L1073" s="31">
        <f t="shared" si="508"/>
        <v>0</v>
      </c>
      <c r="M1073" s="31">
        <f t="shared" si="508"/>
        <v>0</v>
      </c>
      <c r="N1073" s="31">
        <f t="shared" si="508"/>
        <v>0</v>
      </c>
      <c r="O1073" s="31">
        <f t="shared" si="508"/>
        <v>0</v>
      </c>
      <c r="P1073" s="31">
        <f t="shared" si="508"/>
        <v>0</v>
      </c>
      <c r="Q1073" s="31">
        <f t="shared" si="508"/>
        <v>0</v>
      </c>
      <c r="R1073" s="31">
        <f t="shared" si="508"/>
        <v>0</v>
      </c>
      <c r="S1073" s="31">
        <f t="shared" si="508"/>
        <v>0</v>
      </c>
      <c r="T1073" s="31">
        <f t="shared" si="508"/>
        <v>0</v>
      </c>
      <c r="U1073" s="31">
        <f t="shared" si="508"/>
        <v>0</v>
      </c>
      <c r="V1073" s="31">
        <f t="shared" si="508"/>
        <v>0</v>
      </c>
      <c r="W1073" s="31">
        <f t="shared" si="508"/>
        <v>0</v>
      </c>
      <c r="X1073" s="31">
        <f t="shared" si="508"/>
        <v>0</v>
      </c>
      <c r="Y1073" s="31">
        <f t="shared" si="508"/>
        <v>0</v>
      </c>
      <c r="Z1073" s="31">
        <f t="shared" si="510"/>
        <v>0</v>
      </c>
      <c r="AA1073" s="31">
        <f>D1073-Z1073</f>
        <v>0</v>
      </c>
      <c r="AB1073" s="39"/>
      <c r="AC1073" s="32"/>
      <c r="AE1073" s="128"/>
      <c r="AF1073" s="128"/>
      <c r="AG1073" s="128"/>
      <c r="AH1073" s="128"/>
      <c r="AI1073" s="128"/>
      <c r="AJ1073" s="128"/>
      <c r="AK1073" s="128"/>
    </row>
    <row r="1074" spans="1:37" s="33" customFormat="1" ht="18" hidden="1" customHeight="1" x14ac:dyDescent="0.25">
      <c r="A1074" s="40" t="s">
        <v>38</v>
      </c>
      <c r="B1074" s="41">
        <f t="shared" ref="B1074:AA1074" si="511">SUM(B1070:B1073)</f>
        <v>53576048.25</v>
      </c>
      <c r="C1074" s="41">
        <f t="shared" si="511"/>
        <v>0</v>
      </c>
      <c r="D1074" s="41">
        <f t="shared" si="511"/>
        <v>53576048.250000007</v>
      </c>
      <c r="E1074" s="41">
        <f t="shared" si="511"/>
        <v>7723796.3200000003</v>
      </c>
      <c r="F1074" s="41">
        <f t="shared" si="511"/>
        <v>0</v>
      </c>
      <c r="G1074" s="41">
        <f t="shared" si="511"/>
        <v>0</v>
      </c>
      <c r="H1074" s="41">
        <f t="shared" si="511"/>
        <v>0</v>
      </c>
      <c r="I1074" s="41">
        <f t="shared" si="511"/>
        <v>3502000</v>
      </c>
      <c r="J1074" s="41">
        <f t="shared" si="511"/>
        <v>0</v>
      </c>
      <c r="K1074" s="41">
        <f t="shared" si="511"/>
        <v>0</v>
      </c>
      <c r="L1074" s="41">
        <f t="shared" si="511"/>
        <v>0</v>
      </c>
      <c r="M1074" s="41">
        <f t="shared" si="511"/>
        <v>3502000</v>
      </c>
      <c r="N1074" s="41">
        <f t="shared" si="511"/>
        <v>723591.2</v>
      </c>
      <c r="O1074" s="41">
        <f t="shared" si="511"/>
        <v>1105935.01</v>
      </c>
      <c r="P1074" s="41">
        <f t="shared" si="511"/>
        <v>2392270.11</v>
      </c>
      <c r="Q1074" s="41">
        <f t="shared" si="511"/>
        <v>0</v>
      </c>
      <c r="R1074" s="41">
        <f t="shared" si="511"/>
        <v>0</v>
      </c>
      <c r="S1074" s="41">
        <f t="shared" si="511"/>
        <v>0</v>
      </c>
      <c r="T1074" s="41">
        <f t="shared" si="511"/>
        <v>0</v>
      </c>
      <c r="U1074" s="41">
        <f t="shared" si="511"/>
        <v>0</v>
      </c>
      <c r="V1074" s="41">
        <f t="shared" si="511"/>
        <v>0</v>
      </c>
      <c r="W1074" s="41">
        <f t="shared" si="511"/>
        <v>0</v>
      </c>
      <c r="X1074" s="41">
        <f t="shared" si="511"/>
        <v>0</v>
      </c>
      <c r="Y1074" s="41">
        <f t="shared" si="511"/>
        <v>0</v>
      </c>
      <c r="Z1074" s="41">
        <f t="shared" si="511"/>
        <v>7723796.3200000003</v>
      </c>
      <c r="AA1074" s="41">
        <f t="shared" si="511"/>
        <v>45852251.930000007</v>
      </c>
      <c r="AB1074" s="42">
        <f>Z1074/D1074</f>
        <v>0.14416509937348729</v>
      </c>
      <c r="AC1074" s="32"/>
      <c r="AE1074" s="128"/>
      <c r="AF1074" s="128"/>
      <c r="AG1074" s="128"/>
      <c r="AH1074" s="128"/>
      <c r="AI1074" s="128"/>
      <c r="AJ1074" s="128"/>
      <c r="AK1074" s="128"/>
    </row>
    <row r="1075" spans="1:37" s="33" customFormat="1" ht="18" hidden="1" customHeight="1" x14ac:dyDescent="0.25">
      <c r="A1075" s="43" t="s">
        <v>39</v>
      </c>
      <c r="B1075" s="31">
        <f t="shared" si="509"/>
        <v>0</v>
      </c>
      <c r="C1075" s="31">
        <f t="shared" si="508"/>
        <v>0</v>
      </c>
      <c r="D1075" s="31">
        <f t="shared" si="508"/>
        <v>0</v>
      </c>
      <c r="E1075" s="31">
        <f t="shared" si="508"/>
        <v>0</v>
      </c>
      <c r="F1075" s="31">
        <f t="shared" si="508"/>
        <v>0</v>
      </c>
      <c r="G1075" s="31">
        <f t="shared" si="508"/>
        <v>0</v>
      </c>
      <c r="H1075" s="31">
        <f t="shared" si="508"/>
        <v>0</v>
      </c>
      <c r="I1075" s="31">
        <f t="shared" si="508"/>
        <v>0</v>
      </c>
      <c r="J1075" s="31">
        <f t="shared" si="508"/>
        <v>0</v>
      </c>
      <c r="K1075" s="31">
        <f t="shared" si="508"/>
        <v>0</v>
      </c>
      <c r="L1075" s="31">
        <f t="shared" si="508"/>
        <v>0</v>
      </c>
      <c r="M1075" s="31">
        <f t="shared" si="508"/>
        <v>0</v>
      </c>
      <c r="N1075" s="31">
        <f t="shared" si="508"/>
        <v>0</v>
      </c>
      <c r="O1075" s="31">
        <f t="shared" si="508"/>
        <v>0</v>
      </c>
      <c r="P1075" s="31">
        <f t="shared" si="508"/>
        <v>0</v>
      </c>
      <c r="Q1075" s="31">
        <f t="shared" si="508"/>
        <v>0</v>
      </c>
      <c r="R1075" s="31">
        <f t="shared" si="508"/>
        <v>0</v>
      </c>
      <c r="S1075" s="31">
        <f t="shared" si="508"/>
        <v>0</v>
      </c>
      <c r="T1075" s="31">
        <f t="shared" si="508"/>
        <v>0</v>
      </c>
      <c r="U1075" s="31">
        <f t="shared" si="508"/>
        <v>0</v>
      </c>
      <c r="V1075" s="31">
        <f t="shared" si="508"/>
        <v>0</v>
      </c>
      <c r="W1075" s="31">
        <f t="shared" si="508"/>
        <v>0</v>
      </c>
      <c r="X1075" s="31">
        <f t="shared" si="508"/>
        <v>0</v>
      </c>
      <c r="Y1075" s="31">
        <f t="shared" si="508"/>
        <v>0</v>
      </c>
      <c r="Z1075" s="31">
        <f t="shared" ref="Z1075" si="512">SUM(M1075:Y1075)</f>
        <v>0</v>
      </c>
      <c r="AA1075" s="31">
        <f>D1075-Z1075</f>
        <v>0</v>
      </c>
      <c r="AB1075" s="39"/>
      <c r="AC1075" s="32"/>
      <c r="AE1075" s="128"/>
      <c r="AF1075" s="128"/>
      <c r="AG1075" s="128"/>
      <c r="AH1075" s="128"/>
      <c r="AI1075" s="128"/>
      <c r="AJ1075" s="128"/>
      <c r="AK1075" s="128"/>
    </row>
    <row r="1076" spans="1:37" s="33" customFormat="1" ht="18" customHeight="1" x14ac:dyDescent="0.25">
      <c r="A1076" s="40" t="s">
        <v>40</v>
      </c>
      <c r="B1076" s="41">
        <f t="shared" ref="B1076:AA1076" si="513">B1075+B1074</f>
        <v>53576048.25</v>
      </c>
      <c r="C1076" s="41">
        <f t="shared" si="513"/>
        <v>0</v>
      </c>
      <c r="D1076" s="41">
        <f t="shared" si="513"/>
        <v>53576048.250000007</v>
      </c>
      <c r="E1076" s="41">
        <f t="shared" si="513"/>
        <v>7723796.3200000003</v>
      </c>
      <c r="F1076" s="41">
        <f t="shared" si="513"/>
        <v>0</v>
      </c>
      <c r="G1076" s="41">
        <f t="shared" si="513"/>
        <v>0</v>
      </c>
      <c r="H1076" s="41">
        <f t="shared" si="513"/>
        <v>0</v>
      </c>
      <c r="I1076" s="41">
        <f t="shared" si="513"/>
        <v>3502000</v>
      </c>
      <c r="J1076" s="41">
        <f t="shared" si="513"/>
        <v>0</v>
      </c>
      <c r="K1076" s="41">
        <f t="shared" si="513"/>
        <v>0</v>
      </c>
      <c r="L1076" s="41">
        <f t="shared" si="513"/>
        <v>0</v>
      </c>
      <c r="M1076" s="41">
        <f t="shared" si="513"/>
        <v>3502000</v>
      </c>
      <c r="N1076" s="41">
        <f t="shared" si="513"/>
        <v>723591.2</v>
      </c>
      <c r="O1076" s="41">
        <f t="shared" si="513"/>
        <v>1105935.01</v>
      </c>
      <c r="P1076" s="41">
        <f t="shared" si="513"/>
        <v>2392270.11</v>
      </c>
      <c r="Q1076" s="41">
        <f t="shared" si="513"/>
        <v>0</v>
      </c>
      <c r="R1076" s="41">
        <f t="shared" si="513"/>
        <v>0</v>
      </c>
      <c r="S1076" s="41">
        <f t="shared" si="513"/>
        <v>0</v>
      </c>
      <c r="T1076" s="41">
        <f t="shared" si="513"/>
        <v>0</v>
      </c>
      <c r="U1076" s="41">
        <f t="shared" si="513"/>
        <v>0</v>
      </c>
      <c r="V1076" s="41">
        <f t="shared" si="513"/>
        <v>0</v>
      </c>
      <c r="W1076" s="41">
        <f t="shared" si="513"/>
        <v>0</v>
      </c>
      <c r="X1076" s="41">
        <f t="shared" si="513"/>
        <v>0</v>
      </c>
      <c r="Y1076" s="41">
        <f t="shared" si="513"/>
        <v>0</v>
      </c>
      <c r="Z1076" s="41">
        <f t="shared" si="513"/>
        <v>7723796.3200000003</v>
      </c>
      <c r="AA1076" s="41">
        <f t="shared" si="513"/>
        <v>45852251.930000007</v>
      </c>
      <c r="AB1076" s="42">
        <f>Z1076/D1076</f>
        <v>0.14416509937348729</v>
      </c>
      <c r="AC1076" s="44"/>
      <c r="AE1076" s="128"/>
      <c r="AF1076" s="128"/>
      <c r="AG1076" s="128"/>
      <c r="AH1076" s="128"/>
      <c r="AI1076" s="128"/>
      <c r="AJ1076" s="128"/>
      <c r="AK1076" s="128"/>
    </row>
    <row r="1077" spans="1:37" s="33" customFormat="1" ht="15" customHeight="1" x14ac:dyDescent="0.25">
      <c r="A1077" s="34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  <c r="V1077" s="31"/>
      <c r="W1077" s="31"/>
      <c r="X1077" s="31"/>
      <c r="Y1077" s="31"/>
      <c r="Z1077" s="31"/>
      <c r="AA1077" s="31"/>
      <c r="AB1077" s="31"/>
      <c r="AC1077" s="32"/>
      <c r="AE1077" s="128"/>
      <c r="AF1077" s="128"/>
      <c r="AG1077" s="128"/>
      <c r="AH1077" s="128"/>
      <c r="AI1077" s="128"/>
      <c r="AJ1077" s="128"/>
      <c r="AK1077" s="128"/>
    </row>
    <row r="1078" spans="1:37" s="33" customFormat="1" ht="15" customHeight="1" x14ac:dyDescent="0.25">
      <c r="A1078" s="34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  <c r="V1078" s="31"/>
      <c r="W1078" s="31"/>
      <c r="X1078" s="31"/>
      <c r="Y1078" s="31"/>
      <c r="Z1078" s="31"/>
      <c r="AA1078" s="31"/>
      <c r="AB1078" s="31"/>
      <c r="AC1078" s="32"/>
      <c r="AE1078" s="128"/>
      <c r="AF1078" s="128"/>
      <c r="AG1078" s="128"/>
      <c r="AH1078" s="128"/>
      <c r="AI1078" s="128"/>
      <c r="AJ1078" s="128"/>
      <c r="AK1078" s="128"/>
    </row>
    <row r="1079" spans="1:37" s="33" customFormat="1" ht="15" customHeight="1" x14ac:dyDescent="0.25">
      <c r="A1079" s="35" t="s">
        <v>83</v>
      </c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  <c r="V1079" s="31"/>
      <c r="W1079" s="31"/>
      <c r="X1079" s="31"/>
      <c r="Y1079" s="31"/>
      <c r="Z1079" s="31"/>
      <c r="AA1079" s="31"/>
      <c r="AB1079" s="31"/>
      <c r="AC1079" s="32"/>
      <c r="AE1079" s="128"/>
      <c r="AF1079" s="128"/>
      <c r="AG1079" s="128"/>
      <c r="AH1079" s="128"/>
      <c r="AI1079" s="128"/>
      <c r="AJ1079" s="128"/>
      <c r="AK1079" s="128"/>
    </row>
    <row r="1080" spans="1:37" s="33" customFormat="1" ht="18" customHeight="1" x14ac:dyDescent="0.2">
      <c r="A1080" s="36" t="s">
        <v>34</v>
      </c>
      <c r="B1080" s="31">
        <f t="shared" ref="B1080:Q1083" si="514">B1090+B1100+B1110+B1120+B1130+B1140+B1150+B1160+B1170+B1180+B1190+B1200+B1210+B1220+B1230+B1240+B1250</f>
        <v>0</v>
      </c>
      <c r="C1080" s="31">
        <f t="shared" si="514"/>
        <v>0</v>
      </c>
      <c r="D1080" s="31">
        <f>D1090+D1100+D1110+D1120+D1130+D1140+D1150+D1160+D1170+D1180+D1190+D1200+D1210+D1220+D1230+D1240+D1250</f>
        <v>0</v>
      </c>
      <c r="E1080" s="31">
        <f t="shared" ref="E1080:Y1083" si="515">E1090+E1100+E1110+E1120+E1130+E1140+E1150+E1160+E1170+E1180+E1190+E1200+E1210+E1220+E1230+E1240+E1250</f>
        <v>0</v>
      </c>
      <c r="F1080" s="31">
        <f t="shared" si="515"/>
        <v>0</v>
      </c>
      <c r="G1080" s="31">
        <f t="shared" si="515"/>
        <v>0</v>
      </c>
      <c r="H1080" s="31">
        <f t="shared" si="515"/>
        <v>0</v>
      </c>
      <c r="I1080" s="31">
        <f t="shared" si="515"/>
        <v>0</v>
      </c>
      <c r="J1080" s="31">
        <f t="shared" si="515"/>
        <v>0</v>
      </c>
      <c r="K1080" s="31">
        <f t="shared" si="515"/>
        <v>0</v>
      </c>
      <c r="L1080" s="31">
        <f t="shared" si="515"/>
        <v>0</v>
      </c>
      <c r="M1080" s="31">
        <f t="shared" si="515"/>
        <v>0</v>
      </c>
      <c r="N1080" s="31">
        <f t="shared" si="515"/>
        <v>0</v>
      </c>
      <c r="O1080" s="31">
        <f t="shared" si="515"/>
        <v>0</v>
      </c>
      <c r="P1080" s="31">
        <f t="shared" si="515"/>
        <v>0</v>
      </c>
      <c r="Q1080" s="31">
        <f t="shared" si="515"/>
        <v>0</v>
      </c>
      <c r="R1080" s="31">
        <f t="shared" si="515"/>
        <v>0</v>
      </c>
      <c r="S1080" s="31">
        <f t="shared" si="515"/>
        <v>0</v>
      </c>
      <c r="T1080" s="31">
        <f t="shared" si="515"/>
        <v>0</v>
      </c>
      <c r="U1080" s="31">
        <f t="shared" si="515"/>
        <v>0</v>
      </c>
      <c r="V1080" s="31">
        <f t="shared" si="515"/>
        <v>0</v>
      </c>
      <c r="W1080" s="31">
        <f t="shared" si="515"/>
        <v>0</v>
      </c>
      <c r="X1080" s="31">
        <f t="shared" si="515"/>
        <v>0</v>
      </c>
      <c r="Y1080" s="31">
        <f t="shared" si="515"/>
        <v>0</v>
      </c>
      <c r="Z1080" s="31">
        <f>SUM(M1080:Y1080)</f>
        <v>0</v>
      </c>
      <c r="AA1080" s="31">
        <f>D1080-Z1080</f>
        <v>0</v>
      </c>
      <c r="AB1080" s="37" t="e">
        <f>Z1080/D1080</f>
        <v>#DIV/0!</v>
      </c>
      <c r="AC1080" s="32"/>
      <c r="AE1080" s="128"/>
      <c r="AF1080" s="128"/>
      <c r="AG1080" s="128"/>
      <c r="AH1080" s="128"/>
      <c r="AI1080" s="128"/>
      <c r="AJ1080" s="128"/>
      <c r="AK1080" s="128"/>
    </row>
    <row r="1081" spans="1:37" s="33" customFormat="1" ht="18" customHeight="1" x14ac:dyDescent="0.2">
      <c r="A1081" s="36" t="s">
        <v>35</v>
      </c>
      <c r="B1081" s="31">
        <f t="shared" si="514"/>
        <v>28876048.250000004</v>
      </c>
      <c r="C1081" s="31">
        <f t="shared" si="514"/>
        <v>0</v>
      </c>
      <c r="D1081" s="31">
        <f t="shared" si="514"/>
        <v>28876048.250000007</v>
      </c>
      <c r="E1081" s="31">
        <f t="shared" si="514"/>
        <v>4223796.32</v>
      </c>
      <c r="F1081" s="31">
        <f t="shared" si="514"/>
        <v>0</v>
      </c>
      <c r="G1081" s="31">
        <f t="shared" si="514"/>
        <v>0</v>
      </c>
      <c r="H1081" s="31">
        <f t="shared" si="514"/>
        <v>0</v>
      </c>
      <c r="I1081" s="31">
        <f t="shared" si="514"/>
        <v>2000</v>
      </c>
      <c r="J1081" s="31">
        <f t="shared" si="514"/>
        <v>0</v>
      </c>
      <c r="K1081" s="31">
        <f t="shared" si="514"/>
        <v>0</v>
      </c>
      <c r="L1081" s="31">
        <f t="shared" si="514"/>
        <v>0</v>
      </c>
      <c r="M1081" s="31">
        <f t="shared" si="514"/>
        <v>2000</v>
      </c>
      <c r="N1081" s="31">
        <f t="shared" si="514"/>
        <v>723591.2</v>
      </c>
      <c r="O1081" s="31">
        <f t="shared" si="514"/>
        <v>1105935.01</v>
      </c>
      <c r="P1081" s="31">
        <f t="shared" si="514"/>
        <v>2392270.11</v>
      </c>
      <c r="Q1081" s="31">
        <f t="shared" si="514"/>
        <v>0</v>
      </c>
      <c r="R1081" s="31">
        <f t="shared" si="515"/>
        <v>0</v>
      </c>
      <c r="S1081" s="31">
        <f t="shared" si="515"/>
        <v>0</v>
      </c>
      <c r="T1081" s="31">
        <f t="shared" si="515"/>
        <v>0</v>
      </c>
      <c r="U1081" s="31">
        <f t="shared" si="515"/>
        <v>0</v>
      </c>
      <c r="V1081" s="31">
        <f t="shared" si="515"/>
        <v>0</v>
      </c>
      <c r="W1081" s="31">
        <f t="shared" si="515"/>
        <v>0</v>
      </c>
      <c r="X1081" s="31">
        <f t="shared" si="515"/>
        <v>0</v>
      </c>
      <c r="Y1081" s="31">
        <f t="shared" si="515"/>
        <v>0</v>
      </c>
      <c r="Z1081" s="31">
        <f t="shared" ref="Z1081:Z1083" si="516">SUM(M1081:Y1081)</f>
        <v>4223796.32</v>
      </c>
      <c r="AA1081" s="31">
        <f>D1081-Z1081</f>
        <v>24652251.930000007</v>
      </c>
      <c r="AB1081" s="39">
        <f>Z1081/D1081</f>
        <v>0.14627335026703314</v>
      </c>
      <c r="AC1081" s="32"/>
      <c r="AE1081" s="128"/>
      <c r="AF1081" s="128"/>
      <c r="AG1081" s="128"/>
      <c r="AH1081" s="128"/>
      <c r="AI1081" s="128"/>
      <c r="AJ1081" s="128"/>
      <c r="AK1081" s="128"/>
    </row>
    <row r="1082" spans="1:37" s="33" customFormat="1" ht="18" customHeight="1" x14ac:dyDescent="0.2">
      <c r="A1082" s="36" t="s">
        <v>36</v>
      </c>
      <c r="B1082" s="31">
        <f t="shared" si="514"/>
        <v>0</v>
      </c>
      <c r="C1082" s="31">
        <f t="shared" si="514"/>
        <v>0</v>
      </c>
      <c r="D1082" s="31">
        <f t="shared" si="514"/>
        <v>0</v>
      </c>
      <c r="E1082" s="31">
        <f t="shared" si="514"/>
        <v>0</v>
      </c>
      <c r="F1082" s="31">
        <f t="shared" si="514"/>
        <v>0</v>
      </c>
      <c r="G1082" s="31">
        <f t="shared" si="514"/>
        <v>0</v>
      </c>
      <c r="H1082" s="31">
        <f t="shared" si="514"/>
        <v>0</v>
      </c>
      <c r="I1082" s="31">
        <f t="shared" si="514"/>
        <v>0</v>
      </c>
      <c r="J1082" s="31">
        <f t="shared" si="514"/>
        <v>0</v>
      </c>
      <c r="K1082" s="31">
        <f t="shared" si="514"/>
        <v>0</v>
      </c>
      <c r="L1082" s="31">
        <f t="shared" si="514"/>
        <v>0</v>
      </c>
      <c r="M1082" s="31">
        <f t="shared" si="514"/>
        <v>0</v>
      </c>
      <c r="N1082" s="31">
        <f t="shared" si="514"/>
        <v>0</v>
      </c>
      <c r="O1082" s="31">
        <f t="shared" si="514"/>
        <v>0</v>
      </c>
      <c r="P1082" s="31">
        <f t="shared" si="514"/>
        <v>0</v>
      </c>
      <c r="Q1082" s="31">
        <f t="shared" si="514"/>
        <v>0</v>
      </c>
      <c r="R1082" s="31">
        <f t="shared" si="515"/>
        <v>0</v>
      </c>
      <c r="S1082" s="31">
        <f t="shared" si="515"/>
        <v>0</v>
      </c>
      <c r="T1082" s="31">
        <f t="shared" si="515"/>
        <v>0</v>
      </c>
      <c r="U1082" s="31">
        <f t="shared" si="515"/>
        <v>0</v>
      </c>
      <c r="V1082" s="31">
        <f t="shared" si="515"/>
        <v>0</v>
      </c>
      <c r="W1082" s="31">
        <f t="shared" si="515"/>
        <v>0</v>
      </c>
      <c r="X1082" s="31">
        <f t="shared" si="515"/>
        <v>0</v>
      </c>
      <c r="Y1082" s="31">
        <f t="shared" si="515"/>
        <v>0</v>
      </c>
      <c r="Z1082" s="31">
        <f t="shared" si="516"/>
        <v>0</v>
      </c>
      <c r="AA1082" s="31">
        <f>D1082-Z1082</f>
        <v>0</v>
      </c>
      <c r="AB1082" s="39"/>
      <c r="AC1082" s="32"/>
      <c r="AE1082" s="128"/>
      <c r="AF1082" s="128"/>
      <c r="AG1082" s="128"/>
      <c r="AH1082" s="128"/>
      <c r="AI1082" s="128"/>
      <c r="AJ1082" s="128"/>
      <c r="AK1082" s="128"/>
    </row>
    <row r="1083" spans="1:37" s="33" customFormat="1" ht="18" customHeight="1" x14ac:dyDescent="0.2">
      <c r="A1083" s="36" t="s">
        <v>37</v>
      </c>
      <c r="B1083" s="31">
        <f t="shared" si="514"/>
        <v>0</v>
      </c>
      <c r="C1083" s="31">
        <f t="shared" si="514"/>
        <v>0</v>
      </c>
      <c r="D1083" s="31">
        <f t="shared" si="514"/>
        <v>0</v>
      </c>
      <c r="E1083" s="31">
        <f t="shared" si="514"/>
        <v>0</v>
      </c>
      <c r="F1083" s="31">
        <f t="shared" si="514"/>
        <v>0</v>
      </c>
      <c r="G1083" s="31">
        <f t="shared" si="514"/>
        <v>0</v>
      </c>
      <c r="H1083" s="31">
        <f t="shared" si="514"/>
        <v>0</v>
      </c>
      <c r="I1083" s="31">
        <f t="shared" si="514"/>
        <v>0</v>
      </c>
      <c r="J1083" s="31">
        <f t="shared" si="514"/>
        <v>0</v>
      </c>
      <c r="K1083" s="31">
        <f t="shared" si="514"/>
        <v>0</v>
      </c>
      <c r="L1083" s="31">
        <f t="shared" si="514"/>
        <v>0</v>
      </c>
      <c r="M1083" s="31">
        <f t="shared" si="514"/>
        <v>0</v>
      </c>
      <c r="N1083" s="31">
        <f t="shared" si="514"/>
        <v>0</v>
      </c>
      <c r="O1083" s="31">
        <f t="shared" si="514"/>
        <v>0</v>
      </c>
      <c r="P1083" s="31">
        <f t="shared" si="514"/>
        <v>0</v>
      </c>
      <c r="Q1083" s="31">
        <f t="shared" si="514"/>
        <v>0</v>
      </c>
      <c r="R1083" s="31">
        <f t="shared" si="515"/>
        <v>0</v>
      </c>
      <c r="S1083" s="31">
        <f t="shared" si="515"/>
        <v>0</v>
      </c>
      <c r="T1083" s="31">
        <f t="shared" si="515"/>
        <v>0</v>
      </c>
      <c r="U1083" s="31">
        <f t="shared" si="515"/>
        <v>0</v>
      </c>
      <c r="V1083" s="31">
        <f t="shared" si="515"/>
        <v>0</v>
      </c>
      <c r="W1083" s="31">
        <f t="shared" si="515"/>
        <v>0</v>
      </c>
      <c r="X1083" s="31">
        <f t="shared" si="515"/>
        <v>0</v>
      </c>
      <c r="Y1083" s="31">
        <f t="shared" si="515"/>
        <v>0</v>
      </c>
      <c r="Z1083" s="31">
        <f t="shared" si="516"/>
        <v>0</v>
      </c>
      <c r="AA1083" s="31">
        <f>D1083-Z1083</f>
        <v>0</v>
      </c>
      <c r="AB1083" s="39"/>
      <c r="AC1083" s="32"/>
      <c r="AE1083" s="128"/>
      <c r="AF1083" s="128"/>
      <c r="AG1083" s="128"/>
      <c r="AH1083" s="128"/>
      <c r="AI1083" s="128"/>
      <c r="AJ1083" s="128"/>
      <c r="AK1083" s="128"/>
    </row>
    <row r="1084" spans="1:37" s="33" customFormat="1" ht="18" hidden="1" customHeight="1" x14ac:dyDescent="0.25">
      <c r="A1084" s="40" t="s">
        <v>38</v>
      </c>
      <c r="B1084" s="41">
        <f t="shared" ref="B1084" si="517">SUM(B1080:B1083)</f>
        <v>28876048.250000004</v>
      </c>
      <c r="C1084" s="41">
        <f t="shared" ref="C1084" si="518">SUM(C1080:C1083)</f>
        <v>0</v>
      </c>
      <c r="D1084" s="41">
        <f>SUM(D1080:D1083)</f>
        <v>28876048.250000007</v>
      </c>
      <c r="E1084" s="41">
        <f t="shared" ref="E1084:AA1084" si="519">SUM(E1080:E1083)</f>
        <v>4223796.32</v>
      </c>
      <c r="F1084" s="41">
        <f t="shared" si="519"/>
        <v>0</v>
      </c>
      <c r="G1084" s="41">
        <f t="shared" si="519"/>
        <v>0</v>
      </c>
      <c r="H1084" s="41">
        <f t="shared" si="519"/>
        <v>0</v>
      </c>
      <c r="I1084" s="41">
        <f t="shared" si="519"/>
        <v>2000</v>
      </c>
      <c r="J1084" s="41">
        <f t="shared" si="519"/>
        <v>0</v>
      </c>
      <c r="K1084" s="41">
        <f t="shared" si="519"/>
        <v>0</v>
      </c>
      <c r="L1084" s="41">
        <f t="shared" si="519"/>
        <v>0</v>
      </c>
      <c r="M1084" s="41">
        <f t="shared" si="519"/>
        <v>2000</v>
      </c>
      <c r="N1084" s="41">
        <f t="shared" si="519"/>
        <v>723591.2</v>
      </c>
      <c r="O1084" s="41">
        <f t="shared" si="519"/>
        <v>1105935.01</v>
      </c>
      <c r="P1084" s="41">
        <f t="shared" si="519"/>
        <v>2392270.11</v>
      </c>
      <c r="Q1084" s="41">
        <f t="shared" si="519"/>
        <v>0</v>
      </c>
      <c r="R1084" s="41">
        <f t="shared" si="519"/>
        <v>0</v>
      </c>
      <c r="S1084" s="41">
        <f t="shared" si="519"/>
        <v>0</v>
      </c>
      <c r="T1084" s="41">
        <f t="shared" si="519"/>
        <v>0</v>
      </c>
      <c r="U1084" s="41">
        <f t="shared" si="519"/>
        <v>0</v>
      </c>
      <c r="V1084" s="41">
        <f t="shared" si="519"/>
        <v>0</v>
      </c>
      <c r="W1084" s="41">
        <f t="shared" si="519"/>
        <v>0</v>
      </c>
      <c r="X1084" s="41">
        <f t="shared" si="519"/>
        <v>0</v>
      </c>
      <c r="Y1084" s="41">
        <f t="shared" si="519"/>
        <v>0</v>
      </c>
      <c r="Z1084" s="41">
        <f t="shared" si="519"/>
        <v>4223796.32</v>
      </c>
      <c r="AA1084" s="41">
        <f t="shared" si="519"/>
        <v>24652251.930000007</v>
      </c>
      <c r="AB1084" s="42">
        <f>Z1084/D1084</f>
        <v>0.14627335026703314</v>
      </c>
      <c r="AC1084" s="32"/>
      <c r="AE1084" s="128"/>
      <c r="AF1084" s="128"/>
      <c r="AG1084" s="128"/>
      <c r="AH1084" s="128"/>
      <c r="AI1084" s="128"/>
      <c r="AJ1084" s="128"/>
      <c r="AK1084" s="128"/>
    </row>
    <row r="1085" spans="1:37" s="33" customFormat="1" ht="18" hidden="1" customHeight="1" x14ac:dyDescent="0.25">
      <c r="A1085" s="43" t="s">
        <v>39</v>
      </c>
      <c r="B1085" s="31">
        <f t="shared" ref="B1085:Y1085" si="520">B1095+B1105+B1115+B1125+B1135+B1145+B1155+B1165+B1175+B1185+B1195+B1205+B1215+B1225+B1235+B1245+B1255</f>
        <v>0</v>
      </c>
      <c r="C1085" s="31">
        <f t="shared" si="520"/>
        <v>0</v>
      </c>
      <c r="D1085" s="31">
        <f t="shared" si="520"/>
        <v>0</v>
      </c>
      <c r="E1085" s="31">
        <f t="shared" si="520"/>
        <v>0</v>
      </c>
      <c r="F1085" s="31">
        <f t="shared" si="520"/>
        <v>0</v>
      </c>
      <c r="G1085" s="31">
        <f t="shared" si="520"/>
        <v>0</v>
      </c>
      <c r="H1085" s="31">
        <f t="shared" si="520"/>
        <v>0</v>
      </c>
      <c r="I1085" s="31">
        <f t="shared" si="520"/>
        <v>0</v>
      </c>
      <c r="J1085" s="31">
        <f t="shared" si="520"/>
        <v>0</v>
      </c>
      <c r="K1085" s="31">
        <f t="shared" si="520"/>
        <v>0</v>
      </c>
      <c r="L1085" s="31">
        <f t="shared" si="520"/>
        <v>0</v>
      </c>
      <c r="M1085" s="31">
        <f t="shared" si="520"/>
        <v>0</v>
      </c>
      <c r="N1085" s="31">
        <f t="shared" si="520"/>
        <v>0</v>
      </c>
      <c r="O1085" s="31">
        <f t="shared" si="520"/>
        <v>0</v>
      </c>
      <c r="P1085" s="31">
        <f t="shared" si="520"/>
        <v>0</v>
      </c>
      <c r="Q1085" s="31">
        <f t="shared" si="520"/>
        <v>0</v>
      </c>
      <c r="R1085" s="31">
        <f t="shared" si="520"/>
        <v>0</v>
      </c>
      <c r="S1085" s="31">
        <f t="shared" si="520"/>
        <v>0</v>
      </c>
      <c r="T1085" s="31">
        <f t="shared" si="520"/>
        <v>0</v>
      </c>
      <c r="U1085" s="31">
        <f t="shared" si="520"/>
        <v>0</v>
      </c>
      <c r="V1085" s="31">
        <f t="shared" si="520"/>
        <v>0</v>
      </c>
      <c r="W1085" s="31">
        <f t="shared" si="520"/>
        <v>0</v>
      </c>
      <c r="X1085" s="31">
        <f t="shared" si="520"/>
        <v>0</v>
      </c>
      <c r="Y1085" s="31">
        <f t="shared" si="520"/>
        <v>0</v>
      </c>
      <c r="Z1085" s="31">
        <f t="shared" ref="Z1085" si="521">SUM(M1085:Y1085)</f>
        <v>0</v>
      </c>
      <c r="AA1085" s="31">
        <f>D1085-Z1085</f>
        <v>0</v>
      </c>
      <c r="AB1085" s="39"/>
      <c r="AC1085" s="32"/>
      <c r="AE1085" s="128"/>
      <c r="AF1085" s="128"/>
      <c r="AG1085" s="128"/>
      <c r="AH1085" s="128"/>
      <c r="AI1085" s="128"/>
      <c r="AJ1085" s="128"/>
      <c r="AK1085" s="128"/>
    </row>
    <row r="1086" spans="1:37" s="33" customFormat="1" ht="18" customHeight="1" x14ac:dyDescent="0.25">
      <c r="A1086" s="40" t="s">
        <v>40</v>
      </c>
      <c r="B1086" s="41">
        <f t="shared" ref="B1086:C1086" si="522">B1085+B1084</f>
        <v>28876048.250000004</v>
      </c>
      <c r="C1086" s="41">
        <f t="shared" si="522"/>
        <v>0</v>
      </c>
      <c r="D1086" s="41">
        <f>D1085+D1084</f>
        <v>28876048.250000007</v>
      </c>
      <c r="E1086" s="41">
        <f t="shared" ref="E1086:AA1086" si="523">E1085+E1084</f>
        <v>4223796.32</v>
      </c>
      <c r="F1086" s="41">
        <f t="shared" si="523"/>
        <v>0</v>
      </c>
      <c r="G1086" s="41">
        <f t="shared" si="523"/>
        <v>0</v>
      </c>
      <c r="H1086" s="41">
        <f t="shared" si="523"/>
        <v>0</v>
      </c>
      <c r="I1086" s="41">
        <f t="shared" si="523"/>
        <v>2000</v>
      </c>
      <c r="J1086" s="41">
        <f t="shared" si="523"/>
        <v>0</v>
      </c>
      <c r="K1086" s="41">
        <f t="shared" si="523"/>
        <v>0</v>
      </c>
      <c r="L1086" s="41">
        <f t="shared" si="523"/>
        <v>0</v>
      </c>
      <c r="M1086" s="41">
        <f t="shared" si="523"/>
        <v>2000</v>
      </c>
      <c r="N1086" s="41">
        <f t="shared" si="523"/>
        <v>723591.2</v>
      </c>
      <c r="O1086" s="41">
        <f t="shared" si="523"/>
        <v>1105935.01</v>
      </c>
      <c r="P1086" s="41">
        <f t="shared" si="523"/>
        <v>2392270.11</v>
      </c>
      <c r="Q1086" s="41">
        <f t="shared" si="523"/>
        <v>0</v>
      </c>
      <c r="R1086" s="41">
        <f t="shared" si="523"/>
        <v>0</v>
      </c>
      <c r="S1086" s="41">
        <f t="shared" si="523"/>
        <v>0</v>
      </c>
      <c r="T1086" s="41">
        <f t="shared" si="523"/>
        <v>0</v>
      </c>
      <c r="U1086" s="41">
        <f t="shared" si="523"/>
        <v>0</v>
      </c>
      <c r="V1086" s="41">
        <f t="shared" si="523"/>
        <v>0</v>
      </c>
      <c r="W1086" s="41">
        <f t="shared" si="523"/>
        <v>0</v>
      </c>
      <c r="X1086" s="41">
        <f t="shared" si="523"/>
        <v>0</v>
      </c>
      <c r="Y1086" s="41">
        <f t="shared" si="523"/>
        <v>0</v>
      </c>
      <c r="Z1086" s="41">
        <f t="shared" si="523"/>
        <v>4223796.32</v>
      </c>
      <c r="AA1086" s="41">
        <f t="shared" si="523"/>
        <v>24652251.930000007</v>
      </c>
      <c r="AB1086" s="42">
        <f>Z1086/D1086</f>
        <v>0.14627335026703314</v>
      </c>
      <c r="AC1086" s="44"/>
      <c r="AE1086" s="128"/>
      <c r="AF1086" s="128"/>
      <c r="AG1086" s="128"/>
      <c r="AH1086" s="128"/>
      <c r="AI1086" s="128"/>
      <c r="AJ1086" s="128"/>
      <c r="AK1086" s="128"/>
    </row>
    <row r="1087" spans="1:37" s="47" customFormat="1" ht="15" hidden="1" customHeight="1" x14ac:dyDescent="0.25">
      <c r="A1087" s="45"/>
      <c r="B1087" s="46"/>
      <c r="C1087" s="46"/>
      <c r="D1087" s="46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  <c r="V1087" s="31"/>
      <c r="W1087" s="31"/>
      <c r="X1087" s="31"/>
      <c r="Y1087" s="31"/>
      <c r="Z1087" s="31"/>
      <c r="AA1087" s="31"/>
      <c r="AB1087" s="31"/>
      <c r="AC1087" s="32"/>
      <c r="AE1087" s="128"/>
      <c r="AF1087" s="128"/>
      <c r="AG1087" s="128"/>
      <c r="AH1087" s="128"/>
      <c r="AI1087" s="128"/>
      <c r="AJ1087" s="128"/>
      <c r="AK1087" s="128"/>
    </row>
    <row r="1088" spans="1:37" s="33" customFormat="1" ht="15" hidden="1" customHeight="1" x14ac:dyDescent="0.25">
      <c r="A1088" s="34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  <c r="V1088" s="31"/>
      <c r="W1088" s="31"/>
      <c r="X1088" s="31"/>
      <c r="Y1088" s="31"/>
      <c r="Z1088" s="31"/>
      <c r="AA1088" s="31"/>
      <c r="AB1088" s="31"/>
      <c r="AC1088" s="32"/>
      <c r="AE1088" s="128"/>
      <c r="AF1088" s="128"/>
      <c r="AG1088" s="128"/>
      <c r="AH1088" s="128"/>
      <c r="AI1088" s="128"/>
      <c r="AJ1088" s="128"/>
      <c r="AK1088" s="128"/>
    </row>
    <row r="1089" spans="1:37" s="33" customFormat="1" ht="15" hidden="1" customHeight="1" x14ac:dyDescent="0.25">
      <c r="A1089" s="48" t="s">
        <v>41</v>
      </c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  <c r="V1089" s="31"/>
      <c r="W1089" s="31"/>
      <c r="X1089" s="31"/>
      <c r="Y1089" s="31"/>
      <c r="Z1089" s="31"/>
      <c r="AA1089" s="31"/>
      <c r="AB1089" s="31"/>
      <c r="AC1089" s="32"/>
      <c r="AE1089" s="128"/>
      <c r="AF1089" s="128"/>
      <c r="AG1089" s="128"/>
      <c r="AH1089" s="128"/>
      <c r="AI1089" s="128"/>
      <c r="AJ1089" s="128"/>
      <c r="AK1089" s="128"/>
    </row>
    <row r="1090" spans="1:37" s="33" customFormat="1" ht="18" hidden="1" customHeight="1" x14ac:dyDescent="0.2">
      <c r="A1090" s="36" t="s">
        <v>34</v>
      </c>
      <c r="B1090" s="31">
        <f>[1]consoCURRENT!E22458</f>
        <v>0</v>
      </c>
      <c r="C1090" s="31">
        <f>[1]consoCURRENT!F22458</f>
        <v>0</v>
      </c>
      <c r="D1090" s="31">
        <f>[1]consoCURRENT!G22458</f>
        <v>0</v>
      </c>
      <c r="E1090" s="31">
        <f>[1]consoCURRENT!H22458</f>
        <v>0</v>
      </c>
      <c r="F1090" s="31">
        <f>[1]consoCURRENT!I22458</f>
        <v>0</v>
      </c>
      <c r="G1090" s="31">
        <f>[1]consoCURRENT!J22458</f>
        <v>0</v>
      </c>
      <c r="H1090" s="31">
        <f>[1]consoCURRENT!K22458</f>
        <v>0</v>
      </c>
      <c r="I1090" s="31">
        <f>[1]consoCURRENT!L22458</f>
        <v>0</v>
      </c>
      <c r="J1090" s="31">
        <f>[1]consoCURRENT!M22458</f>
        <v>0</v>
      </c>
      <c r="K1090" s="31">
        <f>[1]consoCURRENT!N22458</f>
        <v>0</v>
      </c>
      <c r="L1090" s="31">
        <f>[1]consoCURRENT!O22458</f>
        <v>0</v>
      </c>
      <c r="M1090" s="31">
        <f>[1]consoCURRENT!P22458</f>
        <v>0</v>
      </c>
      <c r="N1090" s="31">
        <f>[1]consoCURRENT!Q22458</f>
        <v>0</v>
      </c>
      <c r="O1090" s="31">
        <f>[1]consoCURRENT!R22458</f>
        <v>0</v>
      </c>
      <c r="P1090" s="31">
        <f>[1]consoCURRENT!S22458</f>
        <v>0</v>
      </c>
      <c r="Q1090" s="31">
        <f>[1]consoCURRENT!T22458</f>
        <v>0</v>
      </c>
      <c r="R1090" s="31">
        <f>[1]consoCURRENT!U22458</f>
        <v>0</v>
      </c>
      <c r="S1090" s="31">
        <f>[1]consoCURRENT!V22458</f>
        <v>0</v>
      </c>
      <c r="T1090" s="31">
        <f>[1]consoCURRENT!W22458</f>
        <v>0</v>
      </c>
      <c r="U1090" s="31">
        <f>[1]consoCURRENT!X22458</f>
        <v>0</v>
      </c>
      <c r="V1090" s="31">
        <f>[1]consoCURRENT!Y22458</f>
        <v>0</v>
      </c>
      <c r="W1090" s="31">
        <f>[1]consoCURRENT!Z22458</f>
        <v>0</v>
      </c>
      <c r="X1090" s="31">
        <f>[1]consoCURRENT!AA22458</f>
        <v>0</v>
      </c>
      <c r="Y1090" s="31">
        <f>[1]consoCURRENT!AB22458</f>
        <v>0</v>
      </c>
      <c r="Z1090" s="31">
        <f>SUM(M1090:Y1090)</f>
        <v>0</v>
      </c>
      <c r="AA1090" s="31">
        <f>D1090-Z1090</f>
        <v>0</v>
      </c>
      <c r="AB1090" s="39" t="e">
        <f>Z1090/D1090</f>
        <v>#DIV/0!</v>
      </c>
      <c r="AC1090" s="32"/>
      <c r="AE1090" s="128"/>
      <c r="AF1090" s="128"/>
      <c r="AG1090" s="128"/>
      <c r="AH1090" s="128"/>
      <c r="AI1090" s="128"/>
      <c r="AJ1090" s="128"/>
      <c r="AK1090" s="128"/>
    </row>
    <row r="1091" spans="1:37" s="33" customFormat="1" ht="18" hidden="1" customHeight="1" x14ac:dyDescent="0.2">
      <c r="A1091" s="36" t="s">
        <v>35</v>
      </c>
      <c r="B1091" s="31">
        <f>[1]consoCURRENT!E22571</f>
        <v>646880.52000001096</v>
      </c>
      <c r="C1091" s="31">
        <f>[1]consoCURRENT!F22571</f>
        <v>0</v>
      </c>
      <c r="D1091" s="31">
        <f>[1]consoCURRENT!G22571</f>
        <v>646880.52000001096</v>
      </c>
      <c r="E1091" s="31">
        <f>[1]consoCURRENT!H22571</f>
        <v>32960</v>
      </c>
      <c r="F1091" s="31">
        <f>[1]consoCURRENT!I22571</f>
        <v>0</v>
      </c>
      <c r="G1091" s="31">
        <f>[1]consoCURRENT!J22571</f>
        <v>0</v>
      </c>
      <c r="H1091" s="31">
        <f>[1]consoCURRENT!K22571</f>
        <v>0</v>
      </c>
      <c r="I1091" s="31">
        <f>[1]consoCURRENT!L22571</f>
        <v>2000</v>
      </c>
      <c r="J1091" s="31">
        <f>[1]consoCURRENT!M22571</f>
        <v>0</v>
      </c>
      <c r="K1091" s="31">
        <f>[1]consoCURRENT!N22571</f>
        <v>0</v>
      </c>
      <c r="L1091" s="31">
        <f>[1]consoCURRENT!O22571</f>
        <v>0</v>
      </c>
      <c r="M1091" s="31">
        <f>[1]consoCURRENT!P22571</f>
        <v>2000</v>
      </c>
      <c r="N1091" s="31">
        <f>[1]consoCURRENT!Q22571</f>
        <v>0</v>
      </c>
      <c r="O1091" s="31">
        <f>[1]consoCURRENT!R22571</f>
        <v>0</v>
      </c>
      <c r="P1091" s="31">
        <f>[1]consoCURRENT!S22571</f>
        <v>30960</v>
      </c>
      <c r="Q1091" s="31">
        <f>[1]consoCURRENT!T22571</f>
        <v>0</v>
      </c>
      <c r="R1091" s="31">
        <f>[1]consoCURRENT!U22571</f>
        <v>0</v>
      </c>
      <c r="S1091" s="31">
        <f>[1]consoCURRENT!V22571</f>
        <v>0</v>
      </c>
      <c r="T1091" s="31">
        <f>[1]consoCURRENT!W22571</f>
        <v>0</v>
      </c>
      <c r="U1091" s="31">
        <f>[1]consoCURRENT!X22571</f>
        <v>0</v>
      </c>
      <c r="V1091" s="31">
        <f>[1]consoCURRENT!Y22571</f>
        <v>0</v>
      </c>
      <c r="W1091" s="31">
        <f>[1]consoCURRENT!Z22571</f>
        <v>0</v>
      </c>
      <c r="X1091" s="31">
        <f>[1]consoCURRENT!AA22571</f>
        <v>0</v>
      </c>
      <c r="Y1091" s="31">
        <f>[1]consoCURRENT!AB22571</f>
        <v>0</v>
      </c>
      <c r="Z1091" s="31">
        <f t="shared" ref="Z1091:Z1093" si="524">SUM(M1091:Y1091)</f>
        <v>32960</v>
      </c>
      <c r="AA1091" s="31">
        <f>D1091-Z1091</f>
        <v>613920.52000001096</v>
      </c>
      <c r="AB1091" s="39">
        <f>Z1091/D1091</f>
        <v>5.0952222212533843E-2</v>
      </c>
      <c r="AC1091" s="32"/>
      <c r="AE1091" s="128"/>
      <c r="AF1091" s="128"/>
      <c r="AG1091" s="128"/>
      <c r="AH1091" s="128"/>
      <c r="AI1091" s="128"/>
      <c r="AJ1091" s="128"/>
      <c r="AK1091" s="128"/>
    </row>
    <row r="1092" spans="1:37" s="33" customFormat="1" ht="18" hidden="1" customHeight="1" x14ac:dyDescent="0.2">
      <c r="A1092" s="36" t="s">
        <v>36</v>
      </c>
      <c r="B1092" s="31">
        <f>[1]consoCURRENT!E22577</f>
        <v>0</v>
      </c>
      <c r="C1092" s="31">
        <f>[1]consoCURRENT!F22577</f>
        <v>0</v>
      </c>
      <c r="D1092" s="31">
        <f>[1]consoCURRENT!G22577</f>
        <v>0</v>
      </c>
      <c r="E1092" s="31">
        <f>[1]consoCURRENT!H22577</f>
        <v>0</v>
      </c>
      <c r="F1092" s="31">
        <f>[1]consoCURRENT!I22577</f>
        <v>0</v>
      </c>
      <c r="G1092" s="31">
        <f>[1]consoCURRENT!J22577</f>
        <v>0</v>
      </c>
      <c r="H1092" s="31">
        <f>[1]consoCURRENT!K22577</f>
        <v>0</v>
      </c>
      <c r="I1092" s="31">
        <f>[1]consoCURRENT!L22577</f>
        <v>0</v>
      </c>
      <c r="J1092" s="31">
        <f>[1]consoCURRENT!M22577</f>
        <v>0</v>
      </c>
      <c r="K1092" s="31">
        <f>[1]consoCURRENT!N22577</f>
        <v>0</v>
      </c>
      <c r="L1092" s="31">
        <f>[1]consoCURRENT!O22577</f>
        <v>0</v>
      </c>
      <c r="M1092" s="31">
        <f>[1]consoCURRENT!P22577</f>
        <v>0</v>
      </c>
      <c r="N1092" s="31">
        <f>[1]consoCURRENT!Q22577</f>
        <v>0</v>
      </c>
      <c r="O1092" s="31">
        <f>[1]consoCURRENT!R22577</f>
        <v>0</v>
      </c>
      <c r="P1092" s="31">
        <f>[1]consoCURRENT!S22577</f>
        <v>0</v>
      </c>
      <c r="Q1092" s="31">
        <f>[1]consoCURRENT!T22577</f>
        <v>0</v>
      </c>
      <c r="R1092" s="31">
        <f>[1]consoCURRENT!U22577</f>
        <v>0</v>
      </c>
      <c r="S1092" s="31">
        <f>[1]consoCURRENT!V22577</f>
        <v>0</v>
      </c>
      <c r="T1092" s="31">
        <f>[1]consoCURRENT!W22577</f>
        <v>0</v>
      </c>
      <c r="U1092" s="31">
        <f>[1]consoCURRENT!X22577</f>
        <v>0</v>
      </c>
      <c r="V1092" s="31">
        <f>[1]consoCURRENT!Y22577</f>
        <v>0</v>
      </c>
      <c r="W1092" s="31">
        <f>[1]consoCURRENT!Z22577</f>
        <v>0</v>
      </c>
      <c r="X1092" s="31">
        <f>[1]consoCURRENT!AA22577</f>
        <v>0</v>
      </c>
      <c r="Y1092" s="31">
        <f>[1]consoCURRENT!AB22577</f>
        <v>0</v>
      </c>
      <c r="Z1092" s="31">
        <f t="shared" si="524"/>
        <v>0</v>
      </c>
      <c r="AA1092" s="31">
        <f>D1092-Z1092</f>
        <v>0</v>
      </c>
      <c r="AB1092" s="39"/>
      <c r="AC1092" s="32"/>
      <c r="AE1092" s="128"/>
      <c r="AF1092" s="128"/>
      <c r="AG1092" s="128"/>
      <c r="AH1092" s="128"/>
      <c r="AI1092" s="128"/>
      <c r="AJ1092" s="128"/>
      <c r="AK1092" s="128"/>
    </row>
    <row r="1093" spans="1:37" s="33" customFormat="1" ht="18" hidden="1" customHeight="1" x14ac:dyDescent="0.2">
      <c r="A1093" s="36" t="s">
        <v>37</v>
      </c>
      <c r="B1093" s="31">
        <f>[1]consoCURRENT!E22606</f>
        <v>0</v>
      </c>
      <c r="C1093" s="31">
        <f>[1]consoCURRENT!F22606</f>
        <v>0</v>
      </c>
      <c r="D1093" s="31">
        <f>[1]consoCURRENT!G22606</f>
        <v>0</v>
      </c>
      <c r="E1093" s="31">
        <f>[1]consoCURRENT!H22606</f>
        <v>0</v>
      </c>
      <c r="F1093" s="31">
        <f>[1]consoCURRENT!I22606</f>
        <v>0</v>
      </c>
      <c r="G1093" s="31">
        <f>[1]consoCURRENT!J22606</f>
        <v>0</v>
      </c>
      <c r="H1093" s="31">
        <f>[1]consoCURRENT!K22606</f>
        <v>0</v>
      </c>
      <c r="I1093" s="31">
        <f>[1]consoCURRENT!L22606</f>
        <v>0</v>
      </c>
      <c r="J1093" s="31">
        <f>[1]consoCURRENT!M22606</f>
        <v>0</v>
      </c>
      <c r="K1093" s="31">
        <f>[1]consoCURRENT!N22606</f>
        <v>0</v>
      </c>
      <c r="L1093" s="31">
        <f>[1]consoCURRENT!O22606</f>
        <v>0</v>
      </c>
      <c r="M1093" s="31">
        <f>[1]consoCURRENT!P22606</f>
        <v>0</v>
      </c>
      <c r="N1093" s="31">
        <f>[1]consoCURRENT!Q22606</f>
        <v>0</v>
      </c>
      <c r="O1093" s="31">
        <f>[1]consoCURRENT!R22606</f>
        <v>0</v>
      </c>
      <c r="P1093" s="31">
        <f>[1]consoCURRENT!S22606</f>
        <v>0</v>
      </c>
      <c r="Q1093" s="31">
        <f>[1]consoCURRENT!T22606</f>
        <v>0</v>
      </c>
      <c r="R1093" s="31">
        <f>[1]consoCURRENT!U22606</f>
        <v>0</v>
      </c>
      <c r="S1093" s="31">
        <f>[1]consoCURRENT!V22606</f>
        <v>0</v>
      </c>
      <c r="T1093" s="31">
        <f>[1]consoCURRENT!W22606</f>
        <v>0</v>
      </c>
      <c r="U1093" s="31">
        <f>[1]consoCURRENT!X22606</f>
        <v>0</v>
      </c>
      <c r="V1093" s="31">
        <f>[1]consoCURRENT!Y22606</f>
        <v>0</v>
      </c>
      <c r="W1093" s="31">
        <f>[1]consoCURRENT!Z22606</f>
        <v>0</v>
      </c>
      <c r="X1093" s="31">
        <f>[1]consoCURRENT!AA22606</f>
        <v>0</v>
      </c>
      <c r="Y1093" s="31">
        <f>[1]consoCURRENT!AB22606</f>
        <v>0</v>
      </c>
      <c r="Z1093" s="31">
        <f t="shared" si="524"/>
        <v>0</v>
      </c>
      <c r="AA1093" s="31">
        <f>D1093-Z1093</f>
        <v>0</v>
      </c>
      <c r="AB1093" s="39"/>
      <c r="AC1093" s="32"/>
      <c r="AE1093" s="128"/>
      <c r="AF1093" s="128"/>
      <c r="AG1093" s="128"/>
      <c r="AH1093" s="128"/>
      <c r="AI1093" s="128"/>
      <c r="AJ1093" s="128"/>
      <c r="AK1093" s="128"/>
    </row>
    <row r="1094" spans="1:37" s="33" customFormat="1" ht="18" hidden="1" customHeight="1" x14ac:dyDescent="0.25">
      <c r="A1094" s="40" t="s">
        <v>38</v>
      </c>
      <c r="B1094" s="41">
        <f t="shared" ref="B1094:AA1094" si="525">SUM(B1090:B1093)</f>
        <v>646880.52000001096</v>
      </c>
      <c r="C1094" s="41">
        <f t="shared" si="525"/>
        <v>0</v>
      </c>
      <c r="D1094" s="41">
        <f t="shared" si="525"/>
        <v>646880.52000001096</v>
      </c>
      <c r="E1094" s="41">
        <f t="shared" si="525"/>
        <v>32960</v>
      </c>
      <c r="F1094" s="41">
        <f t="shared" si="525"/>
        <v>0</v>
      </c>
      <c r="G1094" s="41">
        <f t="shared" si="525"/>
        <v>0</v>
      </c>
      <c r="H1094" s="41">
        <f t="shared" si="525"/>
        <v>0</v>
      </c>
      <c r="I1094" s="41">
        <f t="shared" si="525"/>
        <v>2000</v>
      </c>
      <c r="J1094" s="41">
        <f t="shared" si="525"/>
        <v>0</v>
      </c>
      <c r="K1094" s="41">
        <f t="shared" si="525"/>
        <v>0</v>
      </c>
      <c r="L1094" s="41">
        <f t="shared" si="525"/>
        <v>0</v>
      </c>
      <c r="M1094" s="41">
        <f t="shared" si="525"/>
        <v>2000</v>
      </c>
      <c r="N1094" s="41">
        <f t="shared" si="525"/>
        <v>0</v>
      </c>
      <c r="O1094" s="41">
        <f t="shared" si="525"/>
        <v>0</v>
      </c>
      <c r="P1094" s="41">
        <f t="shared" si="525"/>
        <v>30960</v>
      </c>
      <c r="Q1094" s="41">
        <f t="shared" si="525"/>
        <v>0</v>
      </c>
      <c r="R1094" s="41">
        <f t="shared" si="525"/>
        <v>0</v>
      </c>
      <c r="S1094" s="41">
        <f t="shared" si="525"/>
        <v>0</v>
      </c>
      <c r="T1094" s="41">
        <f t="shared" si="525"/>
        <v>0</v>
      </c>
      <c r="U1094" s="41">
        <f t="shared" si="525"/>
        <v>0</v>
      </c>
      <c r="V1094" s="41">
        <f t="shared" si="525"/>
        <v>0</v>
      </c>
      <c r="W1094" s="41">
        <f t="shared" si="525"/>
        <v>0</v>
      </c>
      <c r="X1094" s="41">
        <f t="shared" si="525"/>
        <v>0</v>
      </c>
      <c r="Y1094" s="41">
        <f t="shared" si="525"/>
        <v>0</v>
      </c>
      <c r="Z1094" s="41">
        <f t="shared" si="525"/>
        <v>32960</v>
      </c>
      <c r="AA1094" s="41">
        <f t="shared" si="525"/>
        <v>613920.52000001096</v>
      </c>
      <c r="AB1094" s="42">
        <f>Z1094/D1094</f>
        <v>5.0952222212533843E-2</v>
      </c>
      <c r="AC1094" s="32"/>
      <c r="AE1094" s="128"/>
      <c r="AF1094" s="128"/>
      <c r="AG1094" s="128"/>
      <c r="AH1094" s="128"/>
      <c r="AI1094" s="128"/>
      <c r="AJ1094" s="128"/>
      <c r="AK1094" s="128"/>
    </row>
    <row r="1095" spans="1:37" s="33" customFormat="1" ht="18" hidden="1" customHeight="1" x14ac:dyDescent="0.25">
      <c r="A1095" s="43" t="s">
        <v>39</v>
      </c>
      <c r="B1095" s="31">
        <f>[1]consoCURRENT!E22610</f>
        <v>0</v>
      </c>
      <c r="C1095" s="31">
        <f>[1]consoCURRENT!F22610</f>
        <v>0</v>
      </c>
      <c r="D1095" s="31">
        <f>[1]consoCURRENT!G22610</f>
        <v>0</v>
      </c>
      <c r="E1095" s="31">
        <f>[1]consoCURRENT!H22610</f>
        <v>0</v>
      </c>
      <c r="F1095" s="31">
        <f>[1]consoCURRENT!I22610</f>
        <v>0</v>
      </c>
      <c r="G1095" s="31">
        <f>[1]consoCURRENT!J22610</f>
        <v>0</v>
      </c>
      <c r="H1095" s="31">
        <f>[1]consoCURRENT!K22610</f>
        <v>0</v>
      </c>
      <c r="I1095" s="31">
        <f>[1]consoCURRENT!L22610</f>
        <v>0</v>
      </c>
      <c r="J1095" s="31">
        <f>[1]consoCURRENT!M22610</f>
        <v>0</v>
      </c>
      <c r="K1095" s="31">
        <f>[1]consoCURRENT!N22610</f>
        <v>0</v>
      </c>
      <c r="L1095" s="31">
        <f>[1]consoCURRENT!O22610</f>
        <v>0</v>
      </c>
      <c r="M1095" s="31">
        <f>[1]consoCURRENT!P22610</f>
        <v>0</v>
      </c>
      <c r="N1095" s="31">
        <f>[1]consoCURRENT!Q22610</f>
        <v>0</v>
      </c>
      <c r="O1095" s="31">
        <f>[1]consoCURRENT!R22610</f>
        <v>0</v>
      </c>
      <c r="P1095" s="31">
        <f>[1]consoCURRENT!S22610</f>
        <v>0</v>
      </c>
      <c r="Q1095" s="31">
        <f>[1]consoCURRENT!T22610</f>
        <v>0</v>
      </c>
      <c r="R1095" s="31">
        <f>[1]consoCURRENT!U22610</f>
        <v>0</v>
      </c>
      <c r="S1095" s="31">
        <f>[1]consoCURRENT!V22610</f>
        <v>0</v>
      </c>
      <c r="T1095" s="31">
        <f>[1]consoCURRENT!W22610</f>
        <v>0</v>
      </c>
      <c r="U1095" s="31">
        <f>[1]consoCURRENT!X22610</f>
        <v>0</v>
      </c>
      <c r="V1095" s="31">
        <f>[1]consoCURRENT!Y22610</f>
        <v>0</v>
      </c>
      <c r="W1095" s="31">
        <f>[1]consoCURRENT!Z22610</f>
        <v>0</v>
      </c>
      <c r="X1095" s="31">
        <f>[1]consoCURRENT!AA22610</f>
        <v>0</v>
      </c>
      <c r="Y1095" s="31">
        <f>[1]consoCURRENT!AB22610</f>
        <v>0</v>
      </c>
      <c r="Z1095" s="31">
        <f t="shared" ref="Z1095" si="526">SUM(M1095:Y1095)</f>
        <v>0</v>
      </c>
      <c r="AA1095" s="31">
        <f>D1095-Z1095</f>
        <v>0</v>
      </c>
      <c r="AB1095" s="39"/>
      <c r="AC1095" s="32"/>
      <c r="AE1095" s="128"/>
      <c r="AF1095" s="128"/>
      <c r="AG1095" s="128"/>
      <c r="AH1095" s="128"/>
      <c r="AI1095" s="128"/>
      <c r="AJ1095" s="128"/>
      <c r="AK1095" s="128"/>
    </row>
    <row r="1096" spans="1:37" s="33" customFormat="1" ht="18" hidden="1" customHeight="1" x14ac:dyDescent="0.25">
      <c r="A1096" s="40" t="s">
        <v>40</v>
      </c>
      <c r="B1096" s="41">
        <f t="shared" ref="B1096:AA1096" si="527">B1095+B1094</f>
        <v>646880.52000001096</v>
      </c>
      <c r="C1096" s="41">
        <f t="shared" si="527"/>
        <v>0</v>
      </c>
      <c r="D1096" s="41">
        <f t="shared" si="527"/>
        <v>646880.52000001096</v>
      </c>
      <c r="E1096" s="41">
        <f t="shared" si="527"/>
        <v>32960</v>
      </c>
      <c r="F1096" s="41">
        <f t="shared" si="527"/>
        <v>0</v>
      </c>
      <c r="G1096" s="41">
        <f t="shared" si="527"/>
        <v>0</v>
      </c>
      <c r="H1096" s="41">
        <f t="shared" si="527"/>
        <v>0</v>
      </c>
      <c r="I1096" s="41">
        <f t="shared" si="527"/>
        <v>2000</v>
      </c>
      <c r="J1096" s="41">
        <f t="shared" si="527"/>
        <v>0</v>
      </c>
      <c r="K1096" s="41">
        <f t="shared" si="527"/>
        <v>0</v>
      </c>
      <c r="L1096" s="41">
        <f t="shared" si="527"/>
        <v>0</v>
      </c>
      <c r="M1096" s="41">
        <f t="shared" si="527"/>
        <v>2000</v>
      </c>
      <c r="N1096" s="41">
        <f t="shared" si="527"/>
        <v>0</v>
      </c>
      <c r="O1096" s="41">
        <f t="shared" si="527"/>
        <v>0</v>
      </c>
      <c r="P1096" s="41">
        <f t="shared" si="527"/>
        <v>30960</v>
      </c>
      <c r="Q1096" s="41">
        <f t="shared" si="527"/>
        <v>0</v>
      </c>
      <c r="R1096" s="41">
        <f t="shared" si="527"/>
        <v>0</v>
      </c>
      <c r="S1096" s="41">
        <f t="shared" si="527"/>
        <v>0</v>
      </c>
      <c r="T1096" s="41">
        <f t="shared" si="527"/>
        <v>0</v>
      </c>
      <c r="U1096" s="41">
        <f t="shared" si="527"/>
        <v>0</v>
      </c>
      <c r="V1096" s="41">
        <f t="shared" si="527"/>
        <v>0</v>
      </c>
      <c r="W1096" s="41">
        <f t="shared" si="527"/>
        <v>0</v>
      </c>
      <c r="X1096" s="41">
        <f t="shared" si="527"/>
        <v>0</v>
      </c>
      <c r="Y1096" s="41">
        <f t="shared" si="527"/>
        <v>0</v>
      </c>
      <c r="Z1096" s="41">
        <f t="shared" si="527"/>
        <v>32960</v>
      </c>
      <c r="AA1096" s="41">
        <f t="shared" si="527"/>
        <v>613920.52000001096</v>
      </c>
      <c r="AB1096" s="42">
        <f>Z1096/D1096</f>
        <v>5.0952222212533843E-2</v>
      </c>
      <c r="AC1096" s="44"/>
      <c r="AE1096" s="128"/>
      <c r="AF1096" s="128"/>
      <c r="AG1096" s="128"/>
      <c r="AH1096" s="128"/>
      <c r="AI1096" s="128"/>
      <c r="AJ1096" s="128"/>
      <c r="AK1096" s="128"/>
    </row>
    <row r="1097" spans="1:37" s="33" customFormat="1" ht="15" hidden="1" customHeight="1" x14ac:dyDescent="0.25">
      <c r="A1097" s="34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  <c r="V1097" s="31"/>
      <c r="W1097" s="31"/>
      <c r="X1097" s="31"/>
      <c r="Y1097" s="31"/>
      <c r="Z1097" s="31"/>
      <c r="AA1097" s="31"/>
      <c r="AB1097" s="31"/>
      <c r="AC1097" s="32"/>
      <c r="AE1097" s="128"/>
      <c r="AF1097" s="128"/>
      <c r="AG1097" s="128"/>
      <c r="AH1097" s="128"/>
      <c r="AI1097" s="128"/>
      <c r="AJ1097" s="128"/>
      <c r="AK1097" s="128"/>
    </row>
    <row r="1098" spans="1:37" s="33" customFormat="1" ht="15" hidden="1" customHeight="1" x14ac:dyDescent="0.25">
      <c r="A1098" s="34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  <c r="V1098" s="31"/>
      <c r="W1098" s="31"/>
      <c r="X1098" s="31"/>
      <c r="Y1098" s="31"/>
      <c r="Z1098" s="31"/>
      <c r="AA1098" s="31"/>
      <c r="AB1098" s="31"/>
      <c r="AC1098" s="32"/>
      <c r="AE1098" s="128"/>
      <c r="AF1098" s="128"/>
      <c r="AG1098" s="128"/>
      <c r="AH1098" s="128"/>
      <c r="AI1098" s="128"/>
      <c r="AJ1098" s="128"/>
      <c r="AK1098" s="128"/>
    </row>
    <row r="1099" spans="1:37" s="33" customFormat="1" ht="15" hidden="1" customHeight="1" x14ac:dyDescent="0.25">
      <c r="A1099" s="48" t="s">
        <v>42</v>
      </c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  <c r="V1099" s="31"/>
      <c r="W1099" s="31"/>
      <c r="X1099" s="31"/>
      <c r="Y1099" s="31"/>
      <c r="Z1099" s="31"/>
      <c r="AA1099" s="31"/>
      <c r="AB1099" s="31"/>
      <c r="AC1099" s="32"/>
      <c r="AE1099" s="128"/>
      <c r="AF1099" s="128"/>
      <c r="AG1099" s="128"/>
      <c r="AH1099" s="128"/>
      <c r="AI1099" s="128"/>
      <c r="AJ1099" s="128"/>
      <c r="AK1099" s="128"/>
    </row>
    <row r="1100" spans="1:37" s="33" customFormat="1" ht="18" hidden="1" customHeight="1" x14ac:dyDescent="0.2">
      <c r="A1100" s="36" t="s">
        <v>34</v>
      </c>
      <c r="B1100" s="31">
        <f>[1]consoCURRENT!E22671</f>
        <v>0</v>
      </c>
      <c r="C1100" s="31">
        <f>[1]consoCURRENT!F22671</f>
        <v>0</v>
      </c>
      <c r="D1100" s="31">
        <f>[1]consoCURRENT!G22671</f>
        <v>0</v>
      </c>
      <c r="E1100" s="31">
        <f>[1]consoCURRENT!H22671</f>
        <v>0</v>
      </c>
      <c r="F1100" s="31">
        <f>[1]consoCURRENT!I22671</f>
        <v>0</v>
      </c>
      <c r="G1100" s="31">
        <f>[1]consoCURRENT!J22671</f>
        <v>0</v>
      </c>
      <c r="H1100" s="31">
        <f>[1]consoCURRENT!K22671</f>
        <v>0</v>
      </c>
      <c r="I1100" s="31">
        <f>[1]consoCURRENT!L22671</f>
        <v>0</v>
      </c>
      <c r="J1100" s="31">
        <f>[1]consoCURRENT!M22671</f>
        <v>0</v>
      </c>
      <c r="K1100" s="31">
        <f>[1]consoCURRENT!N22671</f>
        <v>0</v>
      </c>
      <c r="L1100" s="31">
        <f>[1]consoCURRENT!O22671</f>
        <v>0</v>
      </c>
      <c r="M1100" s="31">
        <f>[1]consoCURRENT!P22671</f>
        <v>0</v>
      </c>
      <c r="N1100" s="31">
        <f>[1]consoCURRENT!Q22671</f>
        <v>0</v>
      </c>
      <c r="O1100" s="31">
        <f>[1]consoCURRENT!R22671</f>
        <v>0</v>
      </c>
      <c r="P1100" s="31">
        <f>[1]consoCURRENT!S22671</f>
        <v>0</v>
      </c>
      <c r="Q1100" s="31">
        <f>[1]consoCURRENT!T22671</f>
        <v>0</v>
      </c>
      <c r="R1100" s="31">
        <f>[1]consoCURRENT!U22671</f>
        <v>0</v>
      </c>
      <c r="S1100" s="31">
        <f>[1]consoCURRENT!V22671</f>
        <v>0</v>
      </c>
      <c r="T1100" s="31">
        <f>[1]consoCURRENT!W22671</f>
        <v>0</v>
      </c>
      <c r="U1100" s="31">
        <f>[1]consoCURRENT!X22671</f>
        <v>0</v>
      </c>
      <c r="V1100" s="31">
        <f>[1]consoCURRENT!Y22671</f>
        <v>0</v>
      </c>
      <c r="W1100" s="31">
        <f>[1]consoCURRENT!Z22671</f>
        <v>0</v>
      </c>
      <c r="X1100" s="31">
        <f>[1]consoCURRENT!AA22671</f>
        <v>0</v>
      </c>
      <c r="Y1100" s="31">
        <f>[1]consoCURRENT!AB22671</f>
        <v>0</v>
      </c>
      <c r="Z1100" s="31">
        <f>SUM(M1100:Y1100)</f>
        <v>0</v>
      </c>
      <c r="AA1100" s="31">
        <f>D1100-Z1100</f>
        <v>0</v>
      </c>
      <c r="AB1100" s="39" t="e">
        <f>Z1100/D1100</f>
        <v>#DIV/0!</v>
      </c>
      <c r="AC1100" s="32"/>
      <c r="AE1100" s="128"/>
      <c r="AF1100" s="128"/>
      <c r="AG1100" s="128"/>
      <c r="AH1100" s="128"/>
      <c r="AI1100" s="128"/>
      <c r="AJ1100" s="128"/>
      <c r="AK1100" s="128"/>
    </row>
    <row r="1101" spans="1:37" s="33" customFormat="1" ht="18" hidden="1" customHeight="1" x14ac:dyDescent="0.2">
      <c r="A1101" s="36" t="s">
        <v>35</v>
      </c>
      <c r="B1101" s="31">
        <f>[1]consoCURRENT!E22784</f>
        <v>15282819.439999999</v>
      </c>
      <c r="C1101" s="31">
        <f>[1]consoCURRENT!F22784</f>
        <v>0</v>
      </c>
      <c r="D1101" s="31">
        <f>[1]consoCURRENT!G22784</f>
        <v>15282819.439999999</v>
      </c>
      <c r="E1101" s="31">
        <f>[1]consoCURRENT!H22784</f>
        <v>31960</v>
      </c>
      <c r="F1101" s="31">
        <f>[1]consoCURRENT!I22784</f>
        <v>0</v>
      </c>
      <c r="G1101" s="31">
        <f>[1]consoCURRENT!J22784</f>
        <v>0</v>
      </c>
      <c r="H1101" s="31">
        <f>[1]consoCURRENT!K22784</f>
        <v>0</v>
      </c>
      <c r="I1101" s="31">
        <f>[1]consoCURRENT!L22784</f>
        <v>0</v>
      </c>
      <c r="J1101" s="31">
        <f>[1]consoCURRENT!M22784</f>
        <v>0</v>
      </c>
      <c r="K1101" s="31">
        <f>[1]consoCURRENT!N22784</f>
        <v>0</v>
      </c>
      <c r="L1101" s="31">
        <f>[1]consoCURRENT!O22784</f>
        <v>0</v>
      </c>
      <c r="M1101" s="31">
        <f>[1]consoCURRENT!P22784</f>
        <v>0</v>
      </c>
      <c r="N1101" s="31">
        <f>[1]consoCURRENT!Q22784</f>
        <v>0</v>
      </c>
      <c r="O1101" s="31">
        <f>[1]consoCURRENT!R22784</f>
        <v>0</v>
      </c>
      <c r="P1101" s="31">
        <f>[1]consoCURRENT!S22784</f>
        <v>31960</v>
      </c>
      <c r="Q1101" s="31">
        <f>[1]consoCURRENT!T22784</f>
        <v>0</v>
      </c>
      <c r="R1101" s="31">
        <f>[1]consoCURRENT!U22784</f>
        <v>0</v>
      </c>
      <c r="S1101" s="31">
        <f>[1]consoCURRENT!V22784</f>
        <v>0</v>
      </c>
      <c r="T1101" s="31">
        <f>[1]consoCURRENT!W22784</f>
        <v>0</v>
      </c>
      <c r="U1101" s="31">
        <f>[1]consoCURRENT!X22784</f>
        <v>0</v>
      </c>
      <c r="V1101" s="31">
        <f>[1]consoCURRENT!Y22784</f>
        <v>0</v>
      </c>
      <c r="W1101" s="31">
        <f>[1]consoCURRENT!Z22784</f>
        <v>0</v>
      </c>
      <c r="X1101" s="31">
        <f>[1]consoCURRENT!AA22784</f>
        <v>0</v>
      </c>
      <c r="Y1101" s="31">
        <f>[1]consoCURRENT!AB22784</f>
        <v>0</v>
      </c>
      <c r="Z1101" s="31">
        <f t="shared" ref="Z1101:Z1103" si="528">SUM(M1101:Y1101)</f>
        <v>31960</v>
      </c>
      <c r="AA1101" s="31">
        <f>D1101-Z1101</f>
        <v>15250859.439999999</v>
      </c>
      <c r="AB1101" s="39">
        <f>Z1101/D1101</f>
        <v>2.0912371650711591E-3</v>
      </c>
      <c r="AC1101" s="32"/>
      <c r="AE1101" s="128"/>
      <c r="AF1101" s="128"/>
      <c r="AG1101" s="128"/>
      <c r="AH1101" s="128"/>
      <c r="AI1101" s="128"/>
      <c r="AJ1101" s="128"/>
      <c r="AK1101" s="128"/>
    </row>
    <row r="1102" spans="1:37" s="33" customFormat="1" ht="18" hidden="1" customHeight="1" x14ac:dyDescent="0.2">
      <c r="A1102" s="36" t="s">
        <v>36</v>
      </c>
      <c r="B1102" s="31">
        <f>[1]consoCURRENT!E22790</f>
        <v>0</v>
      </c>
      <c r="C1102" s="31">
        <f>[1]consoCURRENT!F22790</f>
        <v>0</v>
      </c>
      <c r="D1102" s="31">
        <f>[1]consoCURRENT!G22790</f>
        <v>0</v>
      </c>
      <c r="E1102" s="31">
        <f>[1]consoCURRENT!H22790</f>
        <v>0</v>
      </c>
      <c r="F1102" s="31">
        <f>[1]consoCURRENT!I22790</f>
        <v>0</v>
      </c>
      <c r="G1102" s="31">
        <f>[1]consoCURRENT!J22790</f>
        <v>0</v>
      </c>
      <c r="H1102" s="31">
        <f>[1]consoCURRENT!K22790</f>
        <v>0</v>
      </c>
      <c r="I1102" s="31">
        <f>[1]consoCURRENT!L22790</f>
        <v>0</v>
      </c>
      <c r="J1102" s="31">
        <f>[1]consoCURRENT!M22790</f>
        <v>0</v>
      </c>
      <c r="K1102" s="31">
        <f>[1]consoCURRENT!N22790</f>
        <v>0</v>
      </c>
      <c r="L1102" s="31">
        <f>[1]consoCURRENT!O22790</f>
        <v>0</v>
      </c>
      <c r="M1102" s="31">
        <f>[1]consoCURRENT!P22790</f>
        <v>0</v>
      </c>
      <c r="N1102" s="31">
        <f>[1]consoCURRENT!Q22790</f>
        <v>0</v>
      </c>
      <c r="O1102" s="31">
        <f>[1]consoCURRENT!R22790</f>
        <v>0</v>
      </c>
      <c r="P1102" s="31">
        <f>[1]consoCURRENT!S22790</f>
        <v>0</v>
      </c>
      <c r="Q1102" s="31">
        <f>[1]consoCURRENT!T22790</f>
        <v>0</v>
      </c>
      <c r="R1102" s="31">
        <f>[1]consoCURRENT!U22790</f>
        <v>0</v>
      </c>
      <c r="S1102" s="31">
        <f>[1]consoCURRENT!V22790</f>
        <v>0</v>
      </c>
      <c r="T1102" s="31">
        <f>[1]consoCURRENT!W22790</f>
        <v>0</v>
      </c>
      <c r="U1102" s="31">
        <f>[1]consoCURRENT!X22790</f>
        <v>0</v>
      </c>
      <c r="V1102" s="31">
        <f>[1]consoCURRENT!Y22790</f>
        <v>0</v>
      </c>
      <c r="W1102" s="31">
        <f>[1]consoCURRENT!Z22790</f>
        <v>0</v>
      </c>
      <c r="X1102" s="31">
        <f>[1]consoCURRENT!AA22790</f>
        <v>0</v>
      </c>
      <c r="Y1102" s="31">
        <f>[1]consoCURRENT!AB22790</f>
        <v>0</v>
      </c>
      <c r="Z1102" s="31">
        <f t="shared" si="528"/>
        <v>0</v>
      </c>
      <c r="AA1102" s="31">
        <f>D1102-Z1102</f>
        <v>0</v>
      </c>
      <c r="AB1102" s="39"/>
      <c r="AC1102" s="32"/>
      <c r="AE1102" s="128"/>
      <c r="AF1102" s="128"/>
      <c r="AG1102" s="128"/>
      <c r="AH1102" s="128"/>
      <c r="AI1102" s="128"/>
      <c r="AJ1102" s="128"/>
      <c r="AK1102" s="128"/>
    </row>
    <row r="1103" spans="1:37" s="33" customFormat="1" ht="18" hidden="1" customHeight="1" x14ac:dyDescent="0.2">
      <c r="A1103" s="36" t="s">
        <v>37</v>
      </c>
      <c r="B1103" s="31">
        <f>[1]consoCURRENT!E22819</f>
        <v>0</v>
      </c>
      <c r="C1103" s="31">
        <f>[1]consoCURRENT!F22819</f>
        <v>0</v>
      </c>
      <c r="D1103" s="31">
        <f>[1]consoCURRENT!G22819</f>
        <v>0</v>
      </c>
      <c r="E1103" s="31">
        <f>[1]consoCURRENT!H22819</f>
        <v>0</v>
      </c>
      <c r="F1103" s="31">
        <f>[1]consoCURRENT!I22819</f>
        <v>0</v>
      </c>
      <c r="G1103" s="31">
        <f>[1]consoCURRENT!J22819</f>
        <v>0</v>
      </c>
      <c r="H1103" s="31">
        <f>[1]consoCURRENT!K22819</f>
        <v>0</v>
      </c>
      <c r="I1103" s="31">
        <f>[1]consoCURRENT!L22819</f>
        <v>0</v>
      </c>
      <c r="J1103" s="31">
        <f>[1]consoCURRENT!M22819</f>
        <v>0</v>
      </c>
      <c r="K1103" s="31">
        <f>[1]consoCURRENT!N22819</f>
        <v>0</v>
      </c>
      <c r="L1103" s="31">
        <f>[1]consoCURRENT!O22819</f>
        <v>0</v>
      </c>
      <c r="M1103" s="31">
        <f>[1]consoCURRENT!P22819</f>
        <v>0</v>
      </c>
      <c r="N1103" s="31">
        <f>[1]consoCURRENT!Q22819</f>
        <v>0</v>
      </c>
      <c r="O1103" s="31">
        <f>[1]consoCURRENT!R22819</f>
        <v>0</v>
      </c>
      <c r="P1103" s="31">
        <f>[1]consoCURRENT!S22819</f>
        <v>0</v>
      </c>
      <c r="Q1103" s="31">
        <f>[1]consoCURRENT!T22819</f>
        <v>0</v>
      </c>
      <c r="R1103" s="31">
        <f>[1]consoCURRENT!U22819</f>
        <v>0</v>
      </c>
      <c r="S1103" s="31">
        <f>[1]consoCURRENT!V22819</f>
        <v>0</v>
      </c>
      <c r="T1103" s="31">
        <f>[1]consoCURRENT!W22819</f>
        <v>0</v>
      </c>
      <c r="U1103" s="31">
        <f>[1]consoCURRENT!X22819</f>
        <v>0</v>
      </c>
      <c r="V1103" s="31">
        <f>[1]consoCURRENT!Y22819</f>
        <v>0</v>
      </c>
      <c r="W1103" s="31">
        <f>[1]consoCURRENT!Z22819</f>
        <v>0</v>
      </c>
      <c r="X1103" s="31">
        <f>[1]consoCURRENT!AA22819</f>
        <v>0</v>
      </c>
      <c r="Y1103" s="31">
        <f>[1]consoCURRENT!AB22819</f>
        <v>0</v>
      </c>
      <c r="Z1103" s="31">
        <f t="shared" si="528"/>
        <v>0</v>
      </c>
      <c r="AA1103" s="31">
        <f>D1103-Z1103</f>
        <v>0</v>
      </c>
      <c r="AB1103" s="39"/>
      <c r="AC1103" s="32"/>
      <c r="AE1103" s="128"/>
      <c r="AF1103" s="128"/>
      <c r="AG1103" s="128"/>
      <c r="AH1103" s="128"/>
      <c r="AI1103" s="128"/>
      <c r="AJ1103" s="128"/>
      <c r="AK1103" s="128"/>
    </row>
    <row r="1104" spans="1:37" s="33" customFormat="1" ht="18" hidden="1" customHeight="1" x14ac:dyDescent="0.25">
      <c r="A1104" s="40" t="s">
        <v>38</v>
      </c>
      <c r="B1104" s="41">
        <f t="shared" ref="B1104:AA1104" si="529">SUM(B1100:B1103)</f>
        <v>15282819.439999999</v>
      </c>
      <c r="C1104" s="41">
        <f t="shared" si="529"/>
        <v>0</v>
      </c>
      <c r="D1104" s="41">
        <f t="shared" si="529"/>
        <v>15282819.439999999</v>
      </c>
      <c r="E1104" s="41">
        <f t="shared" si="529"/>
        <v>31960</v>
      </c>
      <c r="F1104" s="41">
        <f t="shared" si="529"/>
        <v>0</v>
      </c>
      <c r="G1104" s="41">
        <f t="shared" si="529"/>
        <v>0</v>
      </c>
      <c r="H1104" s="41">
        <f t="shared" si="529"/>
        <v>0</v>
      </c>
      <c r="I1104" s="41">
        <f t="shared" si="529"/>
        <v>0</v>
      </c>
      <c r="J1104" s="41">
        <f t="shared" si="529"/>
        <v>0</v>
      </c>
      <c r="K1104" s="41">
        <f t="shared" si="529"/>
        <v>0</v>
      </c>
      <c r="L1104" s="41">
        <f t="shared" si="529"/>
        <v>0</v>
      </c>
      <c r="M1104" s="41">
        <f t="shared" si="529"/>
        <v>0</v>
      </c>
      <c r="N1104" s="41">
        <f t="shared" si="529"/>
        <v>0</v>
      </c>
      <c r="O1104" s="41">
        <f t="shared" si="529"/>
        <v>0</v>
      </c>
      <c r="P1104" s="41">
        <f t="shared" si="529"/>
        <v>31960</v>
      </c>
      <c r="Q1104" s="41">
        <f t="shared" si="529"/>
        <v>0</v>
      </c>
      <c r="R1104" s="41">
        <f t="shared" si="529"/>
        <v>0</v>
      </c>
      <c r="S1104" s="41">
        <f t="shared" si="529"/>
        <v>0</v>
      </c>
      <c r="T1104" s="41">
        <f t="shared" si="529"/>
        <v>0</v>
      </c>
      <c r="U1104" s="41">
        <f t="shared" si="529"/>
        <v>0</v>
      </c>
      <c r="V1104" s="41">
        <f t="shared" si="529"/>
        <v>0</v>
      </c>
      <c r="W1104" s="41">
        <f t="shared" si="529"/>
        <v>0</v>
      </c>
      <c r="X1104" s="41">
        <f t="shared" si="529"/>
        <v>0</v>
      </c>
      <c r="Y1104" s="41">
        <f t="shared" si="529"/>
        <v>0</v>
      </c>
      <c r="Z1104" s="41">
        <f t="shared" si="529"/>
        <v>31960</v>
      </c>
      <c r="AA1104" s="41">
        <f t="shared" si="529"/>
        <v>15250859.439999999</v>
      </c>
      <c r="AB1104" s="42">
        <f>Z1104/D1104</f>
        <v>2.0912371650711591E-3</v>
      </c>
      <c r="AC1104" s="32"/>
      <c r="AE1104" s="128"/>
      <c r="AF1104" s="128"/>
      <c r="AG1104" s="128"/>
      <c r="AH1104" s="128"/>
      <c r="AI1104" s="128"/>
      <c r="AJ1104" s="128"/>
      <c r="AK1104" s="128"/>
    </row>
    <row r="1105" spans="1:37" s="33" customFormat="1" ht="18" hidden="1" customHeight="1" x14ac:dyDescent="0.25">
      <c r="A1105" s="43" t="s">
        <v>39</v>
      </c>
      <c r="B1105" s="31">
        <f>[1]consoCURRENT!E22823</f>
        <v>0</v>
      </c>
      <c r="C1105" s="31">
        <f>[1]consoCURRENT!F22823</f>
        <v>0</v>
      </c>
      <c r="D1105" s="31">
        <f>[1]consoCURRENT!G22823</f>
        <v>0</v>
      </c>
      <c r="E1105" s="31">
        <f>[1]consoCURRENT!H22823</f>
        <v>0</v>
      </c>
      <c r="F1105" s="31">
        <f>[1]consoCURRENT!I22823</f>
        <v>0</v>
      </c>
      <c r="G1105" s="31">
        <f>[1]consoCURRENT!J22823</f>
        <v>0</v>
      </c>
      <c r="H1105" s="31">
        <f>[1]consoCURRENT!K22823</f>
        <v>0</v>
      </c>
      <c r="I1105" s="31">
        <f>[1]consoCURRENT!L22823</f>
        <v>0</v>
      </c>
      <c r="J1105" s="31">
        <f>[1]consoCURRENT!M22823</f>
        <v>0</v>
      </c>
      <c r="K1105" s="31">
        <f>[1]consoCURRENT!N22823</f>
        <v>0</v>
      </c>
      <c r="L1105" s="31">
        <f>[1]consoCURRENT!O22823</f>
        <v>0</v>
      </c>
      <c r="M1105" s="31">
        <f>[1]consoCURRENT!P22823</f>
        <v>0</v>
      </c>
      <c r="N1105" s="31">
        <f>[1]consoCURRENT!Q22823</f>
        <v>0</v>
      </c>
      <c r="O1105" s="31">
        <f>[1]consoCURRENT!R22823</f>
        <v>0</v>
      </c>
      <c r="P1105" s="31">
        <f>[1]consoCURRENT!S22823</f>
        <v>0</v>
      </c>
      <c r="Q1105" s="31">
        <f>[1]consoCURRENT!T22823</f>
        <v>0</v>
      </c>
      <c r="R1105" s="31">
        <f>[1]consoCURRENT!U22823</f>
        <v>0</v>
      </c>
      <c r="S1105" s="31">
        <f>[1]consoCURRENT!V22823</f>
        <v>0</v>
      </c>
      <c r="T1105" s="31">
        <f>[1]consoCURRENT!W22823</f>
        <v>0</v>
      </c>
      <c r="U1105" s="31">
        <f>[1]consoCURRENT!X22823</f>
        <v>0</v>
      </c>
      <c r="V1105" s="31">
        <f>[1]consoCURRENT!Y22823</f>
        <v>0</v>
      </c>
      <c r="W1105" s="31">
        <f>[1]consoCURRENT!Z22823</f>
        <v>0</v>
      </c>
      <c r="X1105" s="31">
        <f>[1]consoCURRENT!AA22823</f>
        <v>0</v>
      </c>
      <c r="Y1105" s="31">
        <f>[1]consoCURRENT!AB22823</f>
        <v>0</v>
      </c>
      <c r="Z1105" s="31">
        <f t="shared" ref="Z1105" si="530">SUM(M1105:Y1105)</f>
        <v>0</v>
      </c>
      <c r="AA1105" s="31">
        <f>D1105-Z1105</f>
        <v>0</v>
      </c>
      <c r="AB1105" s="39"/>
      <c r="AC1105" s="32"/>
      <c r="AE1105" s="128"/>
      <c r="AF1105" s="128"/>
      <c r="AG1105" s="128"/>
      <c r="AH1105" s="128"/>
      <c r="AI1105" s="128"/>
      <c r="AJ1105" s="128"/>
      <c r="AK1105" s="128"/>
    </row>
    <row r="1106" spans="1:37" s="33" customFormat="1" ht="18" hidden="1" customHeight="1" x14ac:dyDescent="0.25">
      <c r="A1106" s="40" t="s">
        <v>40</v>
      </c>
      <c r="B1106" s="41">
        <f t="shared" ref="B1106:AA1106" si="531">B1105+B1104</f>
        <v>15282819.439999999</v>
      </c>
      <c r="C1106" s="41">
        <f t="shared" si="531"/>
        <v>0</v>
      </c>
      <c r="D1106" s="41">
        <f t="shared" si="531"/>
        <v>15282819.439999999</v>
      </c>
      <c r="E1106" s="41">
        <f t="shared" si="531"/>
        <v>31960</v>
      </c>
      <c r="F1106" s="41">
        <f t="shared" si="531"/>
        <v>0</v>
      </c>
      <c r="G1106" s="41">
        <f t="shared" si="531"/>
        <v>0</v>
      </c>
      <c r="H1106" s="41">
        <f t="shared" si="531"/>
        <v>0</v>
      </c>
      <c r="I1106" s="41">
        <f t="shared" si="531"/>
        <v>0</v>
      </c>
      <c r="J1106" s="41">
        <f t="shared" si="531"/>
        <v>0</v>
      </c>
      <c r="K1106" s="41">
        <f t="shared" si="531"/>
        <v>0</v>
      </c>
      <c r="L1106" s="41">
        <f t="shared" si="531"/>
        <v>0</v>
      </c>
      <c r="M1106" s="41">
        <f t="shared" si="531"/>
        <v>0</v>
      </c>
      <c r="N1106" s="41">
        <f t="shared" si="531"/>
        <v>0</v>
      </c>
      <c r="O1106" s="41">
        <f t="shared" si="531"/>
        <v>0</v>
      </c>
      <c r="P1106" s="41">
        <f t="shared" si="531"/>
        <v>31960</v>
      </c>
      <c r="Q1106" s="41">
        <f t="shared" si="531"/>
        <v>0</v>
      </c>
      <c r="R1106" s="41">
        <f t="shared" si="531"/>
        <v>0</v>
      </c>
      <c r="S1106" s="41">
        <f t="shared" si="531"/>
        <v>0</v>
      </c>
      <c r="T1106" s="41">
        <f t="shared" si="531"/>
        <v>0</v>
      </c>
      <c r="U1106" s="41">
        <f t="shared" si="531"/>
        <v>0</v>
      </c>
      <c r="V1106" s="41">
        <f t="shared" si="531"/>
        <v>0</v>
      </c>
      <c r="W1106" s="41">
        <f t="shared" si="531"/>
        <v>0</v>
      </c>
      <c r="X1106" s="41">
        <f t="shared" si="531"/>
        <v>0</v>
      </c>
      <c r="Y1106" s="41">
        <f t="shared" si="531"/>
        <v>0</v>
      </c>
      <c r="Z1106" s="41">
        <f t="shared" si="531"/>
        <v>31960</v>
      </c>
      <c r="AA1106" s="41">
        <f t="shared" si="531"/>
        <v>15250859.439999999</v>
      </c>
      <c r="AB1106" s="42">
        <f>Z1106/D1106</f>
        <v>2.0912371650711591E-3</v>
      </c>
      <c r="AC1106" s="44"/>
      <c r="AE1106" s="128"/>
      <c r="AF1106" s="128"/>
      <c r="AG1106" s="128"/>
      <c r="AH1106" s="128"/>
      <c r="AI1106" s="128"/>
      <c r="AJ1106" s="128"/>
      <c r="AK1106" s="128"/>
    </row>
    <row r="1107" spans="1:37" s="33" customFormat="1" ht="15" hidden="1" customHeight="1" x14ac:dyDescent="0.25">
      <c r="A1107" s="34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  <c r="V1107" s="31"/>
      <c r="W1107" s="31"/>
      <c r="X1107" s="31"/>
      <c r="Y1107" s="31"/>
      <c r="Z1107" s="31"/>
      <c r="AA1107" s="31"/>
      <c r="AB1107" s="31"/>
      <c r="AC1107" s="32"/>
      <c r="AE1107" s="128"/>
      <c r="AF1107" s="128"/>
      <c r="AG1107" s="128"/>
      <c r="AH1107" s="128"/>
      <c r="AI1107" s="128"/>
      <c r="AJ1107" s="128"/>
      <c r="AK1107" s="128"/>
    </row>
    <row r="1108" spans="1:37" s="33" customFormat="1" ht="15" hidden="1" customHeight="1" x14ac:dyDescent="0.25">
      <c r="A1108" s="34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  <c r="V1108" s="31"/>
      <c r="W1108" s="31"/>
      <c r="X1108" s="31"/>
      <c r="Y1108" s="31"/>
      <c r="Z1108" s="31">
        <f>612890.05+10000000+500000+3417120+350000+500000</f>
        <v>15380010.050000001</v>
      </c>
      <c r="AA1108" s="31"/>
      <c r="AB1108" s="31"/>
      <c r="AC1108" s="32"/>
      <c r="AE1108" s="128"/>
      <c r="AF1108" s="128"/>
      <c r="AG1108" s="128"/>
      <c r="AH1108" s="128"/>
      <c r="AI1108" s="128"/>
      <c r="AJ1108" s="128"/>
      <c r="AK1108" s="128"/>
    </row>
    <row r="1109" spans="1:37" s="33" customFormat="1" ht="15" hidden="1" customHeight="1" x14ac:dyDescent="0.25">
      <c r="A1109" s="48" t="s">
        <v>43</v>
      </c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  <c r="V1109" s="31"/>
      <c r="W1109" s="31"/>
      <c r="X1109" s="31"/>
      <c r="Y1109" s="31"/>
      <c r="Z1109" s="31"/>
      <c r="AA1109" s="31"/>
      <c r="AB1109" s="31"/>
      <c r="AC1109" s="32"/>
      <c r="AE1109" s="128"/>
      <c r="AF1109" s="128"/>
      <c r="AG1109" s="128"/>
      <c r="AH1109" s="128"/>
      <c r="AI1109" s="128"/>
      <c r="AJ1109" s="128"/>
      <c r="AK1109" s="128"/>
    </row>
    <row r="1110" spans="1:37" s="33" customFormat="1" ht="18" hidden="1" customHeight="1" x14ac:dyDescent="0.2">
      <c r="A1110" s="36" t="s">
        <v>34</v>
      </c>
      <c r="B1110" s="31">
        <f>[1]consoCURRENT!E22884</f>
        <v>0</v>
      </c>
      <c r="C1110" s="31">
        <f>[1]consoCURRENT!F22884</f>
        <v>0</v>
      </c>
      <c r="D1110" s="31">
        <f>[1]consoCURRENT!G22884</f>
        <v>0</v>
      </c>
      <c r="E1110" s="31">
        <f>[1]consoCURRENT!H22884</f>
        <v>0</v>
      </c>
      <c r="F1110" s="31">
        <f>[1]consoCURRENT!I22884</f>
        <v>0</v>
      </c>
      <c r="G1110" s="31">
        <f>[1]consoCURRENT!J22884</f>
        <v>0</v>
      </c>
      <c r="H1110" s="31">
        <f>[1]consoCURRENT!K22884</f>
        <v>0</v>
      </c>
      <c r="I1110" s="31">
        <f>[1]consoCURRENT!L22884</f>
        <v>0</v>
      </c>
      <c r="J1110" s="31">
        <f>[1]consoCURRENT!M22884</f>
        <v>0</v>
      </c>
      <c r="K1110" s="31">
        <f>[1]consoCURRENT!N22884</f>
        <v>0</v>
      </c>
      <c r="L1110" s="31">
        <f>[1]consoCURRENT!O22884</f>
        <v>0</v>
      </c>
      <c r="M1110" s="31">
        <f>[1]consoCURRENT!P22884</f>
        <v>0</v>
      </c>
      <c r="N1110" s="31">
        <f>[1]consoCURRENT!Q22884</f>
        <v>0</v>
      </c>
      <c r="O1110" s="31">
        <f>[1]consoCURRENT!R22884</f>
        <v>0</v>
      </c>
      <c r="P1110" s="31">
        <f>[1]consoCURRENT!S22884</f>
        <v>0</v>
      </c>
      <c r="Q1110" s="31">
        <f>[1]consoCURRENT!T22884</f>
        <v>0</v>
      </c>
      <c r="R1110" s="31">
        <f>[1]consoCURRENT!U22884</f>
        <v>0</v>
      </c>
      <c r="S1110" s="31">
        <f>[1]consoCURRENT!V22884</f>
        <v>0</v>
      </c>
      <c r="T1110" s="31">
        <f>[1]consoCURRENT!W22884</f>
        <v>0</v>
      </c>
      <c r="U1110" s="31">
        <f>[1]consoCURRENT!X22884</f>
        <v>0</v>
      </c>
      <c r="V1110" s="31">
        <f>[1]consoCURRENT!Y22884</f>
        <v>0</v>
      </c>
      <c r="W1110" s="31">
        <f>[1]consoCURRENT!Z22884</f>
        <v>0</v>
      </c>
      <c r="X1110" s="31">
        <f>[1]consoCURRENT!AA22884</f>
        <v>0</v>
      </c>
      <c r="Y1110" s="31">
        <f>[1]consoCURRENT!AB22884</f>
        <v>0</v>
      </c>
      <c r="Z1110" s="31">
        <f>SUM(M1110:Y1110)</f>
        <v>0</v>
      </c>
      <c r="AA1110" s="31">
        <f>D1110-Z1110</f>
        <v>0</v>
      </c>
      <c r="AB1110" s="39" t="e">
        <f>Z1110/D1110</f>
        <v>#DIV/0!</v>
      </c>
      <c r="AC1110" s="32"/>
      <c r="AE1110" s="128"/>
      <c r="AF1110" s="128"/>
      <c r="AG1110" s="128"/>
      <c r="AH1110" s="128"/>
      <c r="AI1110" s="128"/>
      <c r="AJ1110" s="128"/>
      <c r="AK1110" s="128"/>
    </row>
    <row r="1111" spans="1:37" s="33" customFormat="1" ht="18" hidden="1" customHeight="1" x14ac:dyDescent="0.2">
      <c r="A1111" s="36" t="s">
        <v>35</v>
      </c>
      <c r="B1111" s="31">
        <f>[1]consoCURRENT!E22997</f>
        <v>687076.68</v>
      </c>
      <c r="C1111" s="31">
        <f>[1]consoCURRENT!F22997</f>
        <v>0</v>
      </c>
      <c r="D1111" s="31">
        <f>[1]consoCURRENT!G22997</f>
        <v>687076.68</v>
      </c>
      <c r="E1111" s="31">
        <f>[1]consoCURRENT!H22997</f>
        <v>368536.19</v>
      </c>
      <c r="F1111" s="31">
        <f>[1]consoCURRENT!I22997</f>
        <v>0</v>
      </c>
      <c r="G1111" s="31">
        <f>[1]consoCURRENT!J22997</f>
        <v>0</v>
      </c>
      <c r="H1111" s="31">
        <f>[1]consoCURRENT!K22997</f>
        <v>0</v>
      </c>
      <c r="I1111" s="31">
        <f>[1]consoCURRENT!L22997</f>
        <v>0</v>
      </c>
      <c r="J1111" s="31">
        <f>[1]consoCURRENT!M22997</f>
        <v>0</v>
      </c>
      <c r="K1111" s="31">
        <f>[1]consoCURRENT!N22997</f>
        <v>0</v>
      </c>
      <c r="L1111" s="31">
        <f>[1]consoCURRENT!O22997</f>
        <v>0</v>
      </c>
      <c r="M1111" s="31">
        <f>[1]consoCURRENT!P22997</f>
        <v>0</v>
      </c>
      <c r="N1111" s="31">
        <f>[1]consoCURRENT!Q22997</f>
        <v>0</v>
      </c>
      <c r="O1111" s="31">
        <f>[1]consoCURRENT!R22997</f>
        <v>209865.21</v>
      </c>
      <c r="P1111" s="31">
        <f>[1]consoCURRENT!S22997</f>
        <v>158670.97999999998</v>
      </c>
      <c r="Q1111" s="31">
        <f>[1]consoCURRENT!T22997</f>
        <v>0</v>
      </c>
      <c r="R1111" s="31">
        <f>[1]consoCURRENT!U22997</f>
        <v>0</v>
      </c>
      <c r="S1111" s="31">
        <f>[1]consoCURRENT!V22997</f>
        <v>0</v>
      </c>
      <c r="T1111" s="31">
        <f>[1]consoCURRENT!W22997</f>
        <v>0</v>
      </c>
      <c r="U1111" s="31">
        <f>[1]consoCURRENT!X22997</f>
        <v>0</v>
      </c>
      <c r="V1111" s="31">
        <f>[1]consoCURRENT!Y22997</f>
        <v>0</v>
      </c>
      <c r="W1111" s="31">
        <f>[1]consoCURRENT!Z22997</f>
        <v>0</v>
      </c>
      <c r="X1111" s="31">
        <f>[1]consoCURRENT!AA22997</f>
        <v>0</v>
      </c>
      <c r="Y1111" s="31">
        <f>[1]consoCURRENT!AB22997</f>
        <v>0</v>
      </c>
      <c r="Z1111" s="31">
        <f t="shared" ref="Z1111:Z1113" si="532">SUM(M1111:Y1111)</f>
        <v>368536.18999999994</v>
      </c>
      <c r="AA1111" s="31">
        <f>D1111-Z1111</f>
        <v>318540.49000000011</v>
      </c>
      <c r="AB1111" s="39">
        <f>Z1111/D1111</f>
        <v>0.53638291143864747</v>
      </c>
      <c r="AC1111" s="32"/>
      <c r="AE1111" s="128"/>
      <c r="AF1111" s="128"/>
      <c r="AG1111" s="128"/>
      <c r="AH1111" s="128"/>
      <c r="AI1111" s="128"/>
      <c r="AJ1111" s="128"/>
      <c r="AK1111" s="128"/>
    </row>
    <row r="1112" spans="1:37" s="33" customFormat="1" ht="18" hidden="1" customHeight="1" x14ac:dyDescent="0.2">
      <c r="A1112" s="36" t="s">
        <v>36</v>
      </c>
      <c r="B1112" s="31">
        <f>[1]consoCURRENT!E23003</f>
        <v>0</v>
      </c>
      <c r="C1112" s="31">
        <f>[1]consoCURRENT!F23003</f>
        <v>0</v>
      </c>
      <c r="D1112" s="31">
        <f>[1]consoCURRENT!G23003</f>
        <v>0</v>
      </c>
      <c r="E1112" s="31">
        <f>[1]consoCURRENT!H23003</f>
        <v>0</v>
      </c>
      <c r="F1112" s="31">
        <f>[1]consoCURRENT!I23003</f>
        <v>0</v>
      </c>
      <c r="G1112" s="31">
        <f>[1]consoCURRENT!J23003</f>
        <v>0</v>
      </c>
      <c r="H1112" s="31">
        <f>[1]consoCURRENT!K23003</f>
        <v>0</v>
      </c>
      <c r="I1112" s="31">
        <f>[1]consoCURRENT!L23003</f>
        <v>0</v>
      </c>
      <c r="J1112" s="31">
        <f>[1]consoCURRENT!M23003</f>
        <v>0</v>
      </c>
      <c r="K1112" s="31">
        <f>[1]consoCURRENT!N23003</f>
        <v>0</v>
      </c>
      <c r="L1112" s="31">
        <f>[1]consoCURRENT!O23003</f>
        <v>0</v>
      </c>
      <c r="M1112" s="31">
        <f>[1]consoCURRENT!P23003</f>
        <v>0</v>
      </c>
      <c r="N1112" s="31">
        <f>[1]consoCURRENT!Q23003</f>
        <v>0</v>
      </c>
      <c r="O1112" s="31">
        <f>[1]consoCURRENT!R23003</f>
        <v>0</v>
      </c>
      <c r="P1112" s="31">
        <f>[1]consoCURRENT!S23003</f>
        <v>0</v>
      </c>
      <c r="Q1112" s="31">
        <f>[1]consoCURRENT!T23003</f>
        <v>0</v>
      </c>
      <c r="R1112" s="31">
        <f>[1]consoCURRENT!U23003</f>
        <v>0</v>
      </c>
      <c r="S1112" s="31">
        <f>[1]consoCURRENT!V23003</f>
        <v>0</v>
      </c>
      <c r="T1112" s="31">
        <f>[1]consoCURRENT!W23003</f>
        <v>0</v>
      </c>
      <c r="U1112" s="31">
        <f>[1]consoCURRENT!X23003</f>
        <v>0</v>
      </c>
      <c r="V1112" s="31">
        <f>[1]consoCURRENT!Y23003</f>
        <v>0</v>
      </c>
      <c r="W1112" s="31">
        <f>[1]consoCURRENT!Z23003</f>
        <v>0</v>
      </c>
      <c r="X1112" s="31">
        <f>[1]consoCURRENT!AA23003</f>
        <v>0</v>
      </c>
      <c r="Y1112" s="31">
        <f>[1]consoCURRENT!AB23003</f>
        <v>0</v>
      </c>
      <c r="Z1112" s="31">
        <f t="shared" si="532"/>
        <v>0</v>
      </c>
      <c r="AA1112" s="31">
        <f>D1112-Z1112</f>
        <v>0</v>
      </c>
      <c r="AB1112" s="39"/>
      <c r="AC1112" s="32"/>
      <c r="AE1112" s="128"/>
      <c r="AF1112" s="128"/>
      <c r="AG1112" s="128"/>
      <c r="AH1112" s="128"/>
      <c r="AI1112" s="128"/>
      <c r="AJ1112" s="128"/>
      <c r="AK1112" s="128"/>
    </row>
    <row r="1113" spans="1:37" s="33" customFormat="1" ht="18" hidden="1" customHeight="1" x14ac:dyDescent="0.2">
      <c r="A1113" s="36" t="s">
        <v>37</v>
      </c>
      <c r="B1113" s="31">
        <f>[1]consoCURRENT!E23032</f>
        <v>0</v>
      </c>
      <c r="C1113" s="31">
        <f>[1]consoCURRENT!F23032</f>
        <v>0</v>
      </c>
      <c r="D1113" s="31">
        <f>[1]consoCURRENT!G23032</f>
        <v>0</v>
      </c>
      <c r="E1113" s="31">
        <f>[1]consoCURRENT!H23032</f>
        <v>0</v>
      </c>
      <c r="F1113" s="31">
        <f>[1]consoCURRENT!I23032</f>
        <v>0</v>
      </c>
      <c r="G1113" s="31">
        <f>[1]consoCURRENT!J23032</f>
        <v>0</v>
      </c>
      <c r="H1113" s="31">
        <f>[1]consoCURRENT!K23032</f>
        <v>0</v>
      </c>
      <c r="I1113" s="31">
        <f>[1]consoCURRENT!L23032</f>
        <v>0</v>
      </c>
      <c r="J1113" s="31">
        <f>[1]consoCURRENT!M23032</f>
        <v>0</v>
      </c>
      <c r="K1113" s="31">
        <f>[1]consoCURRENT!N23032</f>
        <v>0</v>
      </c>
      <c r="L1113" s="31">
        <f>[1]consoCURRENT!O23032</f>
        <v>0</v>
      </c>
      <c r="M1113" s="31">
        <f>[1]consoCURRENT!P23032</f>
        <v>0</v>
      </c>
      <c r="N1113" s="31">
        <f>[1]consoCURRENT!Q23032</f>
        <v>0</v>
      </c>
      <c r="O1113" s="31">
        <f>[1]consoCURRENT!R23032</f>
        <v>0</v>
      </c>
      <c r="P1113" s="31">
        <f>[1]consoCURRENT!S23032</f>
        <v>0</v>
      </c>
      <c r="Q1113" s="31">
        <f>[1]consoCURRENT!T23032</f>
        <v>0</v>
      </c>
      <c r="R1113" s="31">
        <f>[1]consoCURRENT!U23032</f>
        <v>0</v>
      </c>
      <c r="S1113" s="31">
        <f>[1]consoCURRENT!V23032</f>
        <v>0</v>
      </c>
      <c r="T1113" s="31">
        <f>[1]consoCURRENT!W23032</f>
        <v>0</v>
      </c>
      <c r="U1113" s="31">
        <f>[1]consoCURRENT!X23032</f>
        <v>0</v>
      </c>
      <c r="V1113" s="31">
        <f>[1]consoCURRENT!Y23032</f>
        <v>0</v>
      </c>
      <c r="W1113" s="31">
        <f>[1]consoCURRENT!Z23032</f>
        <v>0</v>
      </c>
      <c r="X1113" s="31">
        <f>[1]consoCURRENT!AA23032</f>
        <v>0</v>
      </c>
      <c r="Y1113" s="31">
        <f>[1]consoCURRENT!AB23032</f>
        <v>0</v>
      </c>
      <c r="Z1113" s="31">
        <f t="shared" si="532"/>
        <v>0</v>
      </c>
      <c r="AA1113" s="31">
        <f>D1113-Z1113</f>
        <v>0</v>
      </c>
      <c r="AB1113" s="39"/>
      <c r="AC1113" s="32"/>
      <c r="AE1113" s="128"/>
      <c r="AF1113" s="128"/>
      <c r="AG1113" s="128"/>
      <c r="AH1113" s="128"/>
      <c r="AI1113" s="128"/>
      <c r="AJ1113" s="128"/>
      <c r="AK1113" s="128"/>
    </row>
    <row r="1114" spans="1:37" s="33" customFormat="1" ht="18" hidden="1" customHeight="1" x14ac:dyDescent="0.25">
      <c r="A1114" s="40" t="s">
        <v>38</v>
      </c>
      <c r="B1114" s="41">
        <f t="shared" ref="B1114:AA1114" si="533">SUM(B1110:B1113)</f>
        <v>687076.68</v>
      </c>
      <c r="C1114" s="41">
        <f t="shared" si="533"/>
        <v>0</v>
      </c>
      <c r="D1114" s="41">
        <f t="shared" si="533"/>
        <v>687076.68</v>
      </c>
      <c r="E1114" s="41">
        <f t="shared" si="533"/>
        <v>368536.19</v>
      </c>
      <c r="F1114" s="41">
        <f t="shared" si="533"/>
        <v>0</v>
      </c>
      <c r="G1114" s="41">
        <f t="shared" si="533"/>
        <v>0</v>
      </c>
      <c r="H1114" s="41">
        <f t="shared" si="533"/>
        <v>0</v>
      </c>
      <c r="I1114" s="41">
        <f t="shared" si="533"/>
        <v>0</v>
      </c>
      <c r="J1114" s="41">
        <f t="shared" si="533"/>
        <v>0</v>
      </c>
      <c r="K1114" s="41">
        <f t="shared" si="533"/>
        <v>0</v>
      </c>
      <c r="L1114" s="41">
        <f t="shared" si="533"/>
        <v>0</v>
      </c>
      <c r="M1114" s="41">
        <f t="shared" si="533"/>
        <v>0</v>
      </c>
      <c r="N1114" s="41">
        <f t="shared" si="533"/>
        <v>0</v>
      </c>
      <c r="O1114" s="41">
        <f t="shared" si="533"/>
        <v>209865.21</v>
      </c>
      <c r="P1114" s="41">
        <f t="shared" si="533"/>
        <v>158670.97999999998</v>
      </c>
      <c r="Q1114" s="41">
        <f t="shared" si="533"/>
        <v>0</v>
      </c>
      <c r="R1114" s="41">
        <f t="shared" si="533"/>
        <v>0</v>
      </c>
      <c r="S1114" s="41">
        <f t="shared" si="533"/>
        <v>0</v>
      </c>
      <c r="T1114" s="41">
        <f t="shared" si="533"/>
        <v>0</v>
      </c>
      <c r="U1114" s="41">
        <f t="shared" si="533"/>
        <v>0</v>
      </c>
      <c r="V1114" s="41">
        <f t="shared" si="533"/>
        <v>0</v>
      </c>
      <c r="W1114" s="41">
        <f t="shared" si="533"/>
        <v>0</v>
      </c>
      <c r="X1114" s="41">
        <f t="shared" si="533"/>
        <v>0</v>
      </c>
      <c r="Y1114" s="41">
        <f t="shared" si="533"/>
        <v>0</v>
      </c>
      <c r="Z1114" s="41">
        <f t="shared" si="533"/>
        <v>368536.18999999994</v>
      </c>
      <c r="AA1114" s="41">
        <f t="shared" si="533"/>
        <v>318540.49000000011</v>
      </c>
      <c r="AB1114" s="42">
        <f>Z1114/D1114</f>
        <v>0.53638291143864747</v>
      </c>
      <c r="AC1114" s="32"/>
      <c r="AE1114" s="128"/>
      <c r="AF1114" s="128"/>
      <c r="AG1114" s="128"/>
      <c r="AH1114" s="128"/>
      <c r="AI1114" s="128"/>
      <c r="AJ1114" s="128"/>
      <c r="AK1114" s="128"/>
    </row>
    <row r="1115" spans="1:37" s="33" customFormat="1" ht="18" hidden="1" customHeight="1" x14ac:dyDescent="0.25">
      <c r="A1115" s="43" t="s">
        <v>39</v>
      </c>
      <c r="B1115" s="31">
        <f>[1]consoCURRENT!E23036</f>
        <v>0</v>
      </c>
      <c r="C1115" s="31">
        <f>[1]consoCURRENT!F23036</f>
        <v>0</v>
      </c>
      <c r="D1115" s="31">
        <f>[1]consoCURRENT!G23036</f>
        <v>0</v>
      </c>
      <c r="E1115" s="31">
        <f>[1]consoCURRENT!H23036</f>
        <v>0</v>
      </c>
      <c r="F1115" s="31">
        <f>[1]consoCURRENT!I23036</f>
        <v>0</v>
      </c>
      <c r="G1115" s="31">
        <f>[1]consoCURRENT!J23036</f>
        <v>0</v>
      </c>
      <c r="H1115" s="31">
        <f>[1]consoCURRENT!K23036</f>
        <v>0</v>
      </c>
      <c r="I1115" s="31">
        <f>[1]consoCURRENT!L23036</f>
        <v>0</v>
      </c>
      <c r="J1115" s="31">
        <f>[1]consoCURRENT!M23036</f>
        <v>0</v>
      </c>
      <c r="K1115" s="31">
        <f>[1]consoCURRENT!N23036</f>
        <v>0</v>
      </c>
      <c r="L1115" s="31">
        <f>[1]consoCURRENT!O23036</f>
        <v>0</v>
      </c>
      <c r="M1115" s="31">
        <f>[1]consoCURRENT!P23036</f>
        <v>0</v>
      </c>
      <c r="N1115" s="31">
        <f>[1]consoCURRENT!Q23036</f>
        <v>0</v>
      </c>
      <c r="O1115" s="31">
        <f>[1]consoCURRENT!R23036</f>
        <v>0</v>
      </c>
      <c r="P1115" s="31">
        <f>[1]consoCURRENT!S23036</f>
        <v>0</v>
      </c>
      <c r="Q1115" s="31">
        <f>[1]consoCURRENT!T23036</f>
        <v>0</v>
      </c>
      <c r="R1115" s="31">
        <f>[1]consoCURRENT!U23036</f>
        <v>0</v>
      </c>
      <c r="S1115" s="31">
        <f>[1]consoCURRENT!V23036</f>
        <v>0</v>
      </c>
      <c r="T1115" s="31">
        <f>[1]consoCURRENT!W23036</f>
        <v>0</v>
      </c>
      <c r="U1115" s="31">
        <f>[1]consoCURRENT!X23036</f>
        <v>0</v>
      </c>
      <c r="V1115" s="31">
        <f>[1]consoCURRENT!Y23036</f>
        <v>0</v>
      </c>
      <c r="W1115" s="31">
        <f>[1]consoCURRENT!Z23036</f>
        <v>0</v>
      </c>
      <c r="X1115" s="31">
        <f>[1]consoCURRENT!AA23036</f>
        <v>0</v>
      </c>
      <c r="Y1115" s="31">
        <f>[1]consoCURRENT!AB23036</f>
        <v>0</v>
      </c>
      <c r="Z1115" s="31">
        <f t="shared" ref="Z1115" si="534">SUM(M1115:Y1115)</f>
        <v>0</v>
      </c>
      <c r="AA1115" s="31">
        <f>D1115-Z1115</f>
        <v>0</v>
      </c>
      <c r="AB1115" s="39"/>
      <c r="AC1115" s="32"/>
      <c r="AE1115" s="128"/>
      <c r="AF1115" s="128"/>
      <c r="AG1115" s="128"/>
      <c r="AH1115" s="128"/>
      <c r="AI1115" s="128"/>
      <c r="AJ1115" s="128"/>
      <c r="AK1115" s="128"/>
    </row>
    <row r="1116" spans="1:37" s="33" customFormat="1" ht="18" hidden="1" customHeight="1" x14ac:dyDescent="0.25">
      <c r="A1116" s="40" t="s">
        <v>40</v>
      </c>
      <c r="B1116" s="41">
        <f t="shared" ref="B1116:AA1116" si="535">B1115+B1114</f>
        <v>687076.68</v>
      </c>
      <c r="C1116" s="41">
        <f t="shared" si="535"/>
        <v>0</v>
      </c>
      <c r="D1116" s="41">
        <f t="shared" si="535"/>
        <v>687076.68</v>
      </c>
      <c r="E1116" s="41">
        <f t="shared" si="535"/>
        <v>368536.19</v>
      </c>
      <c r="F1116" s="41">
        <f t="shared" si="535"/>
        <v>0</v>
      </c>
      <c r="G1116" s="41">
        <f t="shared" si="535"/>
        <v>0</v>
      </c>
      <c r="H1116" s="41">
        <f t="shared" si="535"/>
        <v>0</v>
      </c>
      <c r="I1116" s="41">
        <f t="shared" si="535"/>
        <v>0</v>
      </c>
      <c r="J1116" s="41">
        <f t="shared" si="535"/>
        <v>0</v>
      </c>
      <c r="K1116" s="41">
        <f t="shared" si="535"/>
        <v>0</v>
      </c>
      <c r="L1116" s="41">
        <f t="shared" si="535"/>
        <v>0</v>
      </c>
      <c r="M1116" s="41">
        <f t="shared" si="535"/>
        <v>0</v>
      </c>
      <c r="N1116" s="41">
        <f t="shared" si="535"/>
        <v>0</v>
      </c>
      <c r="O1116" s="41">
        <f t="shared" si="535"/>
        <v>209865.21</v>
      </c>
      <c r="P1116" s="41">
        <f t="shared" si="535"/>
        <v>158670.97999999998</v>
      </c>
      <c r="Q1116" s="41">
        <f t="shared" si="535"/>
        <v>0</v>
      </c>
      <c r="R1116" s="41">
        <f t="shared" si="535"/>
        <v>0</v>
      </c>
      <c r="S1116" s="41">
        <f t="shared" si="535"/>
        <v>0</v>
      </c>
      <c r="T1116" s="41">
        <f t="shared" si="535"/>
        <v>0</v>
      </c>
      <c r="U1116" s="41">
        <f t="shared" si="535"/>
        <v>0</v>
      </c>
      <c r="V1116" s="41">
        <f t="shared" si="535"/>
        <v>0</v>
      </c>
      <c r="W1116" s="41">
        <f t="shared" si="535"/>
        <v>0</v>
      </c>
      <c r="X1116" s="41">
        <f t="shared" si="535"/>
        <v>0</v>
      </c>
      <c r="Y1116" s="41">
        <f t="shared" si="535"/>
        <v>0</v>
      </c>
      <c r="Z1116" s="41">
        <f t="shared" si="535"/>
        <v>368536.18999999994</v>
      </c>
      <c r="AA1116" s="41">
        <f t="shared" si="535"/>
        <v>318540.49000000011</v>
      </c>
      <c r="AB1116" s="42">
        <f>Z1116/D1116</f>
        <v>0.53638291143864747</v>
      </c>
      <c r="AC1116" s="44"/>
      <c r="AE1116" s="128"/>
      <c r="AF1116" s="128"/>
      <c r="AG1116" s="128"/>
      <c r="AH1116" s="128"/>
      <c r="AI1116" s="128"/>
      <c r="AJ1116" s="128"/>
      <c r="AK1116" s="128"/>
    </row>
    <row r="1117" spans="1:37" s="33" customFormat="1" ht="15" hidden="1" customHeight="1" x14ac:dyDescent="0.25">
      <c r="A1117" s="34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  <c r="V1117" s="31"/>
      <c r="W1117" s="31"/>
      <c r="X1117" s="31"/>
      <c r="Y1117" s="31"/>
      <c r="Z1117" s="31"/>
      <c r="AA1117" s="31"/>
      <c r="AB1117" s="31"/>
      <c r="AC1117" s="32"/>
      <c r="AE1117" s="128"/>
      <c r="AF1117" s="128"/>
      <c r="AG1117" s="128"/>
      <c r="AH1117" s="128"/>
      <c r="AI1117" s="128"/>
      <c r="AJ1117" s="128"/>
      <c r="AK1117" s="128"/>
    </row>
    <row r="1118" spans="1:37" s="33" customFormat="1" ht="15" hidden="1" customHeight="1" x14ac:dyDescent="0.25">
      <c r="A1118" s="34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  <c r="V1118" s="31"/>
      <c r="W1118" s="31"/>
      <c r="X1118" s="31"/>
      <c r="Y1118" s="31"/>
      <c r="Z1118" s="31"/>
      <c r="AA1118" s="31"/>
      <c r="AB1118" s="31"/>
      <c r="AC1118" s="32"/>
      <c r="AE1118" s="128"/>
      <c r="AF1118" s="128"/>
      <c r="AG1118" s="128"/>
      <c r="AH1118" s="128"/>
      <c r="AI1118" s="128"/>
      <c r="AJ1118" s="128"/>
      <c r="AK1118" s="128"/>
    </row>
    <row r="1119" spans="1:37" s="33" customFormat="1" ht="15" hidden="1" customHeight="1" x14ac:dyDescent="0.25">
      <c r="A1119" s="48" t="s">
        <v>44</v>
      </c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  <c r="V1119" s="31"/>
      <c r="W1119" s="31"/>
      <c r="X1119" s="31"/>
      <c r="Y1119" s="31"/>
      <c r="Z1119" s="31"/>
      <c r="AA1119" s="31"/>
      <c r="AB1119" s="31"/>
      <c r="AC1119" s="32"/>
      <c r="AE1119" s="128"/>
      <c r="AF1119" s="128"/>
      <c r="AG1119" s="128"/>
      <c r="AH1119" s="128"/>
      <c r="AI1119" s="128"/>
      <c r="AJ1119" s="128"/>
      <c r="AK1119" s="128"/>
    </row>
    <row r="1120" spans="1:37" s="33" customFormat="1" ht="18" hidden="1" customHeight="1" x14ac:dyDescent="0.2">
      <c r="A1120" s="36" t="s">
        <v>34</v>
      </c>
      <c r="B1120" s="31">
        <f>[1]consoCURRENT!E23097</f>
        <v>0</v>
      </c>
      <c r="C1120" s="31">
        <f>[1]consoCURRENT!F23097</f>
        <v>0</v>
      </c>
      <c r="D1120" s="31">
        <f>[1]consoCURRENT!G23097</f>
        <v>0</v>
      </c>
      <c r="E1120" s="31">
        <f>[1]consoCURRENT!H23097</f>
        <v>0</v>
      </c>
      <c r="F1120" s="31">
        <f>[1]consoCURRENT!I23097</f>
        <v>0</v>
      </c>
      <c r="G1120" s="31">
        <f>[1]consoCURRENT!J23097</f>
        <v>0</v>
      </c>
      <c r="H1120" s="31">
        <f>[1]consoCURRENT!K23097</f>
        <v>0</v>
      </c>
      <c r="I1120" s="31">
        <f>[1]consoCURRENT!L23097</f>
        <v>0</v>
      </c>
      <c r="J1120" s="31">
        <f>[1]consoCURRENT!M23097</f>
        <v>0</v>
      </c>
      <c r="K1120" s="31">
        <f>[1]consoCURRENT!N23097</f>
        <v>0</v>
      </c>
      <c r="L1120" s="31">
        <f>[1]consoCURRENT!O23097</f>
        <v>0</v>
      </c>
      <c r="M1120" s="31">
        <f>[1]consoCURRENT!P23097</f>
        <v>0</v>
      </c>
      <c r="N1120" s="31">
        <f>[1]consoCURRENT!Q23097</f>
        <v>0</v>
      </c>
      <c r="O1120" s="31">
        <f>[1]consoCURRENT!R23097</f>
        <v>0</v>
      </c>
      <c r="P1120" s="31">
        <f>[1]consoCURRENT!S23097</f>
        <v>0</v>
      </c>
      <c r="Q1120" s="31">
        <f>[1]consoCURRENT!T23097</f>
        <v>0</v>
      </c>
      <c r="R1120" s="31">
        <f>[1]consoCURRENT!U23097</f>
        <v>0</v>
      </c>
      <c r="S1120" s="31">
        <f>[1]consoCURRENT!V23097</f>
        <v>0</v>
      </c>
      <c r="T1120" s="31">
        <f>[1]consoCURRENT!W23097</f>
        <v>0</v>
      </c>
      <c r="U1120" s="31">
        <f>[1]consoCURRENT!X23097</f>
        <v>0</v>
      </c>
      <c r="V1120" s="31">
        <f>[1]consoCURRENT!Y23097</f>
        <v>0</v>
      </c>
      <c r="W1120" s="31">
        <f>[1]consoCURRENT!Z23097</f>
        <v>0</v>
      </c>
      <c r="X1120" s="31">
        <f>[1]consoCURRENT!AA23097</f>
        <v>0</v>
      </c>
      <c r="Y1120" s="31">
        <f>[1]consoCURRENT!AB23097</f>
        <v>0</v>
      </c>
      <c r="Z1120" s="31">
        <f>SUM(M1120:Y1120)</f>
        <v>0</v>
      </c>
      <c r="AA1120" s="31">
        <f>D1120-Z1120</f>
        <v>0</v>
      </c>
      <c r="AB1120" s="39" t="e">
        <f>Z1120/D1120</f>
        <v>#DIV/0!</v>
      </c>
      <c r="AC1120" s="32"/>
      <c r="AE1120" s="128"/>
      <c r="AF1120" s="128"/>
      <c r="AG1120" s="128"/>
      <c r="AH1120" s="128"/>
      <c r="AI1120" s="128"/>
      <c r="AJ1120" s="128"/>
      <c r="AK1120" s="128"/>
    </row>
    <row r="1121" spans="1:37" s="33" customFormat="1" ht="18" hidden="1" customHeight="1" x14ac:dyDescent="0.2">
      <c r="A1121" s="36" t="s">
        <v>35</v>
      </c>
      <c r="B1121" s="31">
        <f>[1]consoCURRENT!E23210</f>
        <v>93641.339999999851</v>
      </c>
      <c r="C1121" s="31">
        <f>[1]consoCURRENT!F23210</f>
        <v>0</v>
      </c>
      <c r="D1121" s="31">
        <f>[1]consoCURRENT!G23210</f>
        <v>93641.339999999851</v>
      </c>
      <c r="E1121" s="31">
        <f>[1]consoCURRENT!H23210</f>
        <v>93641.34</v>
      </c>
      <c r="F1121" s="31">
        <f>[1]consoCURRENT!I23210</f>
        <v>0</v>
      </c>
      <c r="G1121" s="31">
        <f>[1]consoCURRENT!J23210</f>
        <v>0</v>
      </c>
      <c r="H1121" s="31">
        <f>[1]consoCURRENT!K23210</f>
        <v>0</v>
      </c>
      <c r="I1121" s="31">
        <f>[1]consoCURRENT!L23210</f>
        <v>0</v>
      </c>
      <c r="J1121" s="31">
        <f>[1]consoCURRENT!M23210</f>
        <v>0</v>
      </c>
      <c r="K1121" s="31">
        <f>[1]consoCURRENT!N23210</f>
        <v>0</v>
      </c>
      <c r="L1121" s="31">
        <f>[1]consoCURRENT!O23210</f>
        <v>0</v>
      </c>
      <c r="M1121" s="31">
        <f>[1]consoCURRENT!P23210</f>
        <v>0</v>
      </c>
      <c r="N1121" s="31">
        <f>[1]consoCURRENT!Q23210</f>
        <v>81917.59</v>
      </c>
      <c r="O1121" s="31">
        <f>[1]consoCURRENT!R23210</f>
        <v>5603</v>
      </c>
      <c r="P1121" s="31">
        <f>[1]consoCURRENT!S23210</f>
        <v>6120.75</v>
      </c>
      <c r="Q1121" s="31">
        <f>[1]consoCURRENT!T23210</f>
        <v>0</v>
      </c>
      <c r="R1121" s="31">
        <f>[1]consoCURRENT!U23210</f>
        <v>0</v>
      </c>
      <c r="S1121" s="31">
        <f>[1]consoCURRENT!V23210</f>
        <v>0</v>
      </c>
      <c r="T1121" s="31">
        <f>[1]consoCURRENT!W23210</f>
        <v>0</v>
      </c>
      <c r="U1121" s="31">
        <f>[1]consoCURRENT!X23210</f>
        <v>0</v>
      </c>
      <c r="V1121" s="31">
        <f>[1]consoCURRENT!Y23210</f>
        <v>0</v>
      </c>
      <c r="W1121" s="31">
        <f>[1]consoCURRENT!Z23210</f>
        <v>0</v>
      </c>
      <c r="X1121" s="31">
        <f>[1]consoCURRENT!AA23210</f>
        <v>0</v>
      </c>
      <c r="Y1121" s="31">
        <f>[1]consoCURRENT!AB23210</f>
        <v>0</v>
      </c>
      <c r="Z1121" s="31">
        <f t="shared" ref="Z1121:Z1123" si="536">SUM(M1121:Y1121)</f>
        <v>93641.34</v>
      </c>
      <c r="AA1121" s="31">
        <f>D1121-Z1121</f>
        <v>-1.4551915228366852E-10</v>
      </c>
      <c r="AB1121" s="39">
        <f>Z1121/D1121</f>
        <v>1.0000000000000016</v>
      </c>
      <c r="AC1121" s="32"/>
      <c r="AE1121" s="128"/>
      <c r="AF1121" s="128"/>
      <c r="AG1121" s="128"/>
      <c r="AH1121" s="128"/>
      <c r="AI1121" s="128"/>
      <c r="AJ1121" s="128"/>
      <c r="AK1121" s="128"/>
    </row>
    <row r="1122" spans="1:37" s="33" customFormat="1" ht="18" hidden="1" customHeight="1" x14ac:dyDescent="0.2">
      <c r="A1122" s="36" t="s">
        <v>36</v>
      </c>
      <c r="B1122" s="31">
        <f>[1]consoCURRENT!E23216</f>
        <v>0</v>
      </c>
      <c r="C1122" s="31">
        <f>[1]consoCURRENT!F23216</f>
        <v>0</v>
      </c>
      <c r="D1122" s="31">
        <f>[1]consoCURRENT!G23216</f>
        <v>0</v>
      </c>
      <c r="E1122" s="31">
        <f>[1]consoCURRENT!H23216</f>
        <v>0</v>
      </c>
      <c r="F1122" s="31">
        <f>[1]consoCURRENT!I23216</f>
        <v>0</v>
      </c>
      <c r="G1122" s="31">
        <f>[1]consoCURRENT!J23216</f>
        <v>0</v>
      </c>
      <c r="H1122" s="31">
        <f>[1]consoCURRENT!K23216</f>
        <v>0</v>
      </c>
      <c r="I1122" s="31">
        <f>[1]consoCURRENT!L23216</f>
        <v>0</v>
      </c>
      <c r="J1122" s="31">
        <f>[1]consoCURRENT!M23216</f>
        <v>0</v>
      </c>
      <c r="K1122" s="31">
        <f>[1]consoCURRENT!N23216</f>
        <v>0</v>
      </c>
      <c r="L1122" s="31">
        <f>[1]consoCURRENT!O23216</f>
        <v>0</v>
      </c>
      <c r="M1122" s="31">
        <f>[1]consoCURRENT!P23216</f>
        <v>0</v>
      </c>
      <c r="N1122" s="31">
        <f>[1]consoCURRENT!Q23216</f>
        <v>0</v>
      </c>
      <c r="O1122" s="31">
        <f>[1]consoCURRENT!R23216</f>
        <v>0</v>
      </c>
      <c r="P1122" s="31">
        <f>[1]consoCURRENT!S23216</f>
        <v>0</v>
      </c>
      <c r="Q1122" s="31">
        <f>[1]consoCURRENT!T23216</f>
        <v>0</v>
      </c>
      <c r="R1122" s="31">
        <f>[1]consoCURRENT!U23216</f>
        <v>0</v>
      </c>
      <c r="S1122" s="31">
        <f>[1]consoCURRENT!V23216</f>
        <v>0</v>
      </c>
      <c r="T1122" s="31">
        <f>[1]consoCURRENT!W23216</f>
        <v>0</v>
      </c>
      <c r="U1122" s="31">
        <f>[1]consoCURRENT!X23216</f>
        <v>0</v>
      </c>
      <c r="V1122" s="31">
        <f>[1]consoCURRENT!Y23216</f>
        <v>0</v>
      </c>
      <c r="W1122" s="31">
        <f>[1]consoCURRENT!Z23216</f>
        <v>0</v>
      </c>
      <c r="X1122" s="31">
        <f>[1]consoCURRENT!AA23216</f>
        <v>0</v>
      </c>
      <c r="Y1122" s="31">
        <f>[1]consoCURRENT!AB23216</f>
        <v>0</v>
      </c>
      <c r="Z1122" s="31">
        <f t="shared" si="536"/>
        <v>0</v>
      </c>
      <c r="AA1122" s="31">
        <f>D1122-Z1122</f>
        <v>0</v>
      </c>
      <c r="AB1122" s="39"/>
      <c r="AC1122" s="32"/>
      <c r="AE1122" s="128"/>
      <c r="AF1122" s="128"/>
      <c r="AG1122" s="128"/>
      <c r="AH1122" s="128"/>
      <c r="AI1122" s="128"/>
      <c r="AJ1122" s="128"/>
      <c r="AK1122" s="128"/>
    </row>
    <row r="1123" spans="1:37" s="33" customFormat="1" ht="18" hidden="1" customHeight="1" x14ac:dyDescent="0.2">
      <c r="A1123" s="36" t="s">
        <v>37</v>
      </c>
      <c r="B1123" s="31">
        <f>[1]consoCURRENT!E23245</f>
        <v>0</v>
      </c>
      <c r="C1123" s="31">
        <f>[1]consoCURRENT!F23245</f>
        <v>0</v>
      </c>
      <c r="D1123" s="31">
        <f>[1]consoCURRENT!G23245</f>
        <v>0</v>
      </c>
      <c r="E1123" s="31">
        <f>[1]consoCURRENT!H23245</f>
        <v>0</v>
      </c>
      <c r="F1123" s="31">
        <f>[1]consoCURRENT!I23245</f>
        <v>0</v>
      </c>
      <c r="G1123" s="31">
        <f>[1]consoCURRENT!J23245</f>
        <v>0</v>
      </c>
      <c r="H1123" s="31">
        <f>[1]consoCURRENT!K23245</f>
        <v>0</v>
      </c>
      <c r="I1123" s="31">
        <f>[1]consoCURRENT!L23245</f>
        <v>0</v>
      </c>
      <c r="J1123" s="31">
        <f>[1]consoCURRENT!M23245</f>
        <v>0</v>
      </c>
      <c r="K1123" s="31">
        <f>[1]consoCURRENT!N23245</f>
        <v>0</v>
      </c>
      <c r="L1123" s="31">
        <f>[1]consoCURRENT!O23245</f>
        <v>0</v>
      </c>
      <c r="M1123" s="31">
        <f>[1]consoCURRENT!P23245</f>
        <v>0</v>
      </c>
      <c r="N1123" s="31">
        <f>[1]consoCURRENT!Q23245</f>
        <v>0</v>
      </c>
      <c r="O1123" s="31">
        <f>[1]consoCURRENT!R23245</f>
        <v>0</v>
      </c>
      <c r="P1123" s="31">
        <f>[1]consoCURRENT!S23245</f>
        <v>0</v>
      </c>
      <c r="Q1123" s="31">
        <f>[1]consoCURRENT!T23245</f>
        <v>0</v>
      </c>
      <c r="R1123" s="31">
        <f>[1]consoCURRENT!U23245</f>
        <v>0</v>
      </c>
      <c r="S1123" s="31">
        <f>[1]consoCURRENT!V23245</f>
        <v>0</v>
      </c>
      <c r="T1123" s="31">
        <f>[1]consoCURRENT!W23245</f>
        <v>0</v>
      </c>
      <c r="U1123" s="31">
        <f>[1]consoCURRENT!X23245</f>
        <v>0</v>
      </c>
      <c r="V1123" s="31">
        <f>[1]consoCURRENT!Y23245</f>
        <v>0</v>
      </c>
      <c r="W1123" s="31">
        <f>[1]consoCURRENT!Z23245</f>
        <v>0</v>
      </c>
      <c r="X1123" s="31">
        <f>[1]consoCURRENT!AA23245</f>
        <v>0</v>
      </c>
      <c r="Y1123" s="31">
        <f>[1]consoCURRENT!AB23245</f>
        <v>0</v>
      </c>
      <c r="Z1123" s="31">
        <f t="shared" si="536"/>
        <v>0</v>
      </c>
      <c r="AA1123" s="31">
        <f>D1123-Z1123</f>
        <v>0</v>
      </c>
      <c r="AB1123" s="39"/>
      <c r="AC1123" s="32"/>
      <c r="AE1123" s="128"/>
      <c r="AF1123" s="128"/>
      <c r="AG1123" s="128"/>
      <c r="AH1123" s="128"/>
      <c r="AI1123" s="128"/>
      <c r="AJ1123" s="128"/>
      <c r="AK1123" s="128"/>
    </row>
    <row r="1124" spans="1:37" s="33" customFormat="1" ht="18" hidden="1" customHeight="1" x14ac:dyDescent="0.25">
      <c r="A1124" s="40" t="s">
        <v>38</v>
      </c>
      <c r="B1124" s="41">
        <f t="shared" ref="B1124:AA1124" si="537">SUM(B1120:B1123)</f>
        <v>93641.339999999851</v>
      </c>
      <c r="C1124" s="41">
        <f t="shared" si="537"/>
        <v>0</v>
      </c>
      <c r="D1124" s="41">
        <f t="shared" si="537"/>
        <v>93641.339999999851</v>
      </c>
      <c r="E1124" s="41">
        <f t="shared" si="537"/>
        <v>93641.34</v>
      </c>
      <c r="F1124" s="41">
        <f t="shared" si="537"/>
        <v>0</v>
      </c>
      <c r="G1124" s="41">
        <f t="shared" si="537"/>
        <v>0</v>
      </c>
      <c r="H1124" s="41">
        <f t="shared" si="537"/>
        <v>0</v>
      </c>
      <c r="I1124" s="41">
        <f t="shared" si="537"/>
        <v>0</v>
      </c>
      <c r="J1124" s="41">
        <f t="shared" si="537"/>
        <v>0</v>
      </c>
      <c r="K1124" s="41">
        <f t="shared" si="537"/>
        <v>0</v>
      </c>
      <c r="L1124" s="41">
        <f t="shared" si="537"/>
        <v>0</v>
      </c>
      <c r="M1124" s="41">
        <f t="shared" si="537"/>
        <v>0</v>
      </c>
      <c r="N1124" s="41">
        <f t="shared" si="537"/>
        <v>81917.59</v>
      </c>
      <c r="O1124" s="41">
        <f t="shared" si="537"/>
        <v>5603</v>
      </c>
      <c r="P1124" s="41">
        <f t="shared" si="537"/>
        <v>6120.75</v>
      </c>
      <c r="Q1124" s="41">
        <f t="shared" si="537"/>
        <v>0</v>
      </c>
      <c r="R1124" s="41">
        <f t="shared" si="537"/>
        <v>0</v>
      </c>
      <c r="S1124" s="41">
        <f t="shared" si="537"/>
        <v>0</v>
      </c>
      <c r="T1124" s="41">
        <f t="shared" si="537"/>
        <v>0</v>
      </c>
      <c r="U1124" s="41">
        <f t="shared" si="537"/>
        <v>0</v>
      </c>
      <c r="V1124" s="41">
        <f t="shared" si="537"/>
        <v>0</v>
      </c>
      <c r="W1124" s="41">
        <f t="shared" si="537"/>
        <v>0</v>
      </c>
      <c r="X1124" s="41">
        <f t="shared" si="537"/>
        <v>0</v>
      </c>
      <c r="Y1124" s="41">
        <f t="shared" si="537"/>
        <v>0</v>
      </c>
      <c r="Z1124" s="41">
        <f t="shared" si="537"/>
        <v>93641.34</v>
      </c>
      <c r="AA1124" s="41">
        <f t="shared" si="537"/>
        <v>-1.4551915228366852E-10</v>
      </c>
      <c r="AB1124" s="42">
        <f>Z1124/D1124</f>
        <v>1.0000000000000016</v>
      </c>
      <c r="AC1124" s="32"/>
      <c r="AE1124" s="128"/>
      <c r="AF1124" s="128"/>
      <c r="AG1124" s="128"/>
      <c r="AH1124" s="128"/>
      <c r="AI1124" s="128"/>
      <c r="AJ1124" s="128"/>
      <c r="AK1124" s="128"/>
    </row>
    <row r="1125" spans="1:37" s="33" customFormat="1" ht="18" hidden="1" customHeight="1" x14ac:dyDescent="0.25">
      <c r="A1125" s="43" t="s">
        <v>39</v>
      </c>
      <c r="B1125" s="31">
        <f>[1]consoCURRENT!E23249</f>
        <v>0</v>
      </c>
      <c r="C1125" s="31">
        <f>[1]consoCURRENT!F23249</f>
        <v>0</v>
      </c>
      <c r="D1125" s="31">
        <f>[1]consoCURRENT!G23249</f>
        <v>0</v>
      </c>
      <c r="E1125" s="31">
        <f>[1]consoCURRENT!H23249</f>
        <v>0</v>
      </c>
      <c r="F1125" s="31">
        <f>[1]consoCURRENT!I23249</f>
        <v>0</v>
      </c>
      <c r="G1125" s="31">
        <f>[1]consoCURRENT!J23249</f>
        <v>0</v>
      </c>
      <c r="H1125" s="31">
        <f>[1]consoCURRENT!K23249</f>
        <v>0</v>
      </c>
      <c r="I1125" s="31">
        <f>[1]consoCURRENT!L23249</f>
        <v>0</v>
      </c>
      <c r="J1125" s="31">
        <f>[1]consoCURRENT!M23249</f>
        <v>0</v>
      </c>
      <c r="K1125" s="31">
        <f>[1]consoCURRENT!N23249</f>
        <v>0</v>
      </c>
      <c r="L1125" s="31">
        <f>[1]consoCURRENT!O23249</f>
        <v>0</v>
      </c>
      <c r="M1125" s="31">
        <f>[1]consoCURRENT!P23249</f>
        <v>0</v>
      </c>
      <c r="N1125" s="31">
        <f>[1]consoCURRENT!Q23249</f>
        <v>0</v>
      </c>
      <c r="O1125" s="31">
        <f>[1]consoCURRENT!R23249</f>
        <v>0</v>
      </c>
      <c r="P1125" s="31">
        <f>[1]consoCURRENT!S23249</f>
        <v>0</v>
      </c>
      <c r="Q1125" s="31">
        <f>[1]consoCURRENT!T23249</f>
        <v>0</v>
      </c>
      <c r="R1125" s="31">
        <f>[1]consoCURRENT!U23249</f>
        <v>0</v>
      </c>
      <c r="S1125" s="31">
        <f>[1]consoCURRENT!V23249</f>
        <v>0</v>
      </c>
      <c r="T1125" s="31">
        <f>[1]consoCURRENT!W23249</f>
        <v>0</v>
      </c>
      <c r="U1125" s="31">
        <f>[1]consoCURRENT!X23249</f>
        <v>0</v>
      </c>
      <c r="V1125" s="31">
        <f>[1]consoCURRENT!Y23249</f>
        <v>0</v>
      </c>
      <c r="W1125" s="31">
        <f>[1]consoCURRENT!Z23249</f>
        <v>0</v>
      </c>
      <c r="X1125" s="31">
        <f>[1]consoCURRENT!AA23249</f>
        <v>0</v>
      </c>
      <c r="Y1125" s="31">
        <f>[1]consoCURRENT!AB23249</f>
        <v>0</v>
      </c>
      <c r="Z1125" s="31">
        <f t="shared" ref="Z1125" si="538">SUM(M1125:Y1125)</f>
        <v>0</v>
      </c>
      <c r="AA1125" s="31">
        <f>D1125-Z1125</f>
        <v>0</v>
      </c>
      <c r="AB1125" s="39"/>
      <c r="AC1125" s="32"/>
      <c r="AE1125" s="128"/>
      <c r="AF1125" s="128"/>
      <c r="AG1125" s="128"/>
      <c r="AH1125" s="128"/>
      <c r="AI1125" s="128"/>
      <c r="AJ1125" s="128"/>
      <c r="AK1125" s="128"/>
    </row>
    <row r="1126" spans="1:37" s="33" customFormat="1" ht="18" hidden="1" customHeight="1" x14ac:dyDescent="0.25">
      <c r="A1126" s="40" t="s">
        <v>40</v>
      </c>
      <c r="B1126" s="41">
        <f t="shared" ref="B1126:AA1126" si="539">B1125+B1124</f>
        <v>93641.339999999851</v>
      </c>
      <c r="C1126" s="41">
        <f t="shared" si="539"/>
        <v>0</v>
      </c>
      <c r="D1126" s="41">
        <f t="shared" si="539"/>
        <v>93641.339999999851</v>
      </c>
      <c r="E1126" s="41">
        <f t="shared" si="539"/>
        <v>93641.34</v>
      </c>
      <c r="F1126" s="41">
        <f t="shared" si="539"/>
        <v>0</v>
      </c>
      <c r="G1126" s="41">
        <f t="shared" si="539"/>
        <v>0</v>
      </c>
      <c r="H1126" s="41">
        <f t="shared" si="539"/>
        <v>0</v>
      </c>
      <c r="I1126" s="41">
        <f t="shared" si="539"/>
        <v>0</v>
      </c>
      <c r="J1126" s="41">
        <f t="shared" si="539"/>
        <v>0</v>
      </c>
      <c r="K1126" s="41">
        <f t="shared" si="539"/>
        <v>0</v>
      </c>
      <c r="L1126" s="41">
        <f t="shared" si="539"/>
        <v>0</v>
      </c>
      <c r="M1126" s="41">
        <f t="shared" si="539"/>
        <v>0</v>
      </c>
      <c r="N1126" s="41">
        <f t="shared" si="539"/>
        <v>81917.59</v>
      </c>
      <c r="O1126" s="41">
        <f t="shared" si="539"/>
        <v>5603</v>
      </c>
      <c r="P1126" s="41">
        <f t="shared" si="539"/>
        <v>6120.75</v>
      </c>
      <c r="Q1126" s="41">
        <f t="shared" si="539"/>
        <v>0</v>
      </c>
      <c r="R1126" s="41">
        <f t="shared" si="539"/>
        <v>0</v>
      </c>
      <c r="S1126" s="41">
        <f t="shared" si="539"/>
        <v>0</v>
      </c>
      <c r="T1126" s="41">
        <f t="shared" si="539"/>
        <v>0</v>
      </c>
      <c r="U1126" s="41">
        <f t="shared" si="539"/>
        <v>0</v>
      </c>
      <c r="V1126" s="41">
        <f t="shared" si="539"/>
        <v>0</v>
      </c>
      <c r="W1126" s="41">
        <f t="shared" si="539"/>
        <v>0</v>
      </c>
      <c r="X1126" s="41">
        <f t="shared" si="539"/>
        <v>0</v>
      </c>
      <c r="Y1126" s="41">
        <f t="shared" si="539"/>
        <v>0</v>
      </c>
      <c r="Z1126" s="41">
        <f t="shared" si="539"/>
        <v>93641.34</v>
      </c>
      <c r="AA1126" s="41">
        <f t="shared" si="539"/>
        <v>-1.4551915228366852E-10</v>
      </c>
      <c r="AB1126" s="42">
        <f>Z1126/D1126</f>
        <v>1.0000000000000016</v>
      </c>
      <c r="AC1126" s="44"/>
      <c r="AE1126" s="128"/>
      <c r="AF1126" s="128"/>
      <c r="AG1126" s="128"/>
      <c r="AH1126" s="128"/>
      <c r="AI1126" s="128"/>
      <c r="AJ1126" s="128"/>
      <c r="AK1126" s="128"/>
    </row>
    <row r="1127" spans="1:37" s="33" customFormat="1" ht="10.7" hidden="1" customHeight="1" x14ac:dyDescent="0.25">
      <c r="A1127" s="34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  <c r="V1127" s="31"/>
      <c r="W1127" s="31"/>
      <c r="X1127" s="31"/>
      <c r="Y1127" s="31"/>
      <c r="Z1127" s="31"/>
      <c r="AA1127" s="31"/>
      <c r="AB1127" s="31"/>
      <c r="AC1127" s="32"/>
      <c r="AE1127" s="128"/>
      <c r="AF1127" s="128"/>
      <c r="AG1127" s="128"/>
      <c r="AH1127" s="128"/>
      <c r="AI1127" s="128"/>
      <c r="AJ1127" s="128"/>
      <c r="AK1127" s="128"/>
    </row>
    <row r="1128" spans="1:37" s="33" customFormat="1" ht="10.7" hidden="1" customHeight="1" x14ac:dyDescent="0.25">
      <c r="A1128" s="48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  <c r="V1128" s="31"/>
      <c r="W1128" s="31"/>
      <c r="X1128" s="31"/>
      <c r="Y1128" s="31"/>
      <c r="Z1128" s="31"/>
      <c r="AA1128" s="31"/>
      <c r="AB1128" s="31"/>
      <c r="AC1128" s="32"/>
      <c r="AE1128" s="128"/>
      <c r="AF1128" s="128"/>
      <c r="AG1128" s="128"/>
      <c r="AH1128" s="128"/>
      <c r="AI1128" s="128"/>
      <c r="AJ1128" s="128"/>
      <c r="AK1128" s="128"/>
    </row>
    <row r="1129" spans="1:37" s="33" customFormat="1" ht="15" hidden="1" customHeight="1" x14ac:dyDescent="0.25">
      <c r="A1129" s="48" t="s">
        <v>45</v>
      </c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  <c r="V1129" s="31"/>
      <c r="W1129" s="31"/>
      <c r="X1129" s="31"/>
      <c r="Y1129" s="31"/>
      <c r="Z1129" s="31"/>
      <c r="AA1129" s="31"/>
      <c r="AB1129" s="31"/>
      <c r="AC1129" s="32"/>
      <c r="AE1129" s="128"/>
      <c r="AF1129" s="128"/>
      <c r="AG1129" s="128"/>
      <c r="AH1129" s="128"/>
      <c r="AI1129" s="128"/>
      <c r="AJ1129" s="128"/>
      <c r="AK1129" s="128"/>
    </row>
    <row r="1130" spans="1:37" s="33" customFormat="1" ht="18" hidden="1" customHeight="1" x14ac:dyDescent="0.2">
      <c r="A1130" s="36" t="s">
        <v>34</v>
      </c>
      <c r="B1130" s="31">
        <f>[1]consoCURRENT!E23310</f>
        <v>0</v>
      </c>
      <c r="C1130" s="31">
        <f>[1]consoCURRENT!F23310</f>
        <v>0</v>
      </c>
      <c r="D1130" s="31">
        <f>[1]consoCURRENT!G23310</f>
        <v>0</v>
      </c>
      <c r="E1130" s="31">
        <f>[1]consoCURRENT!H23310</f>
        <v>0</v>
      </c>
      <c r="F1130" s="31">
        <f>[1]consoCURRENT!I23310</f>
        <v>0</v>
      </c>
      <c r="G1130" s="31">
        <f>[1]consoCURRENT!J23310</f>
        <v>0</v>
      </c>
      <c r="H1130" s="31">
        <f>[1]consoCURRENT!K23310</f>
        <v>0</v>
      </c>
      <c r="I1130" s="31">
        <f>[1]consoCURRENT!L23310</f>
        <v>0</v>
      </c>
      <c r="J1130" s="31">
        <f>[1]consoCURRENT!M23310</f>
        <v>0</v>
      </c>
      <c r="K1130" s="31">
        <f>[1]consoCURRENT!N23310</f>
        <v>0</v>
      </c>
      <c r="L1130" s="31">
        <f>[1]consoCURRENT!O23310</f>
        <v>0</v>
      </c>
      <c r="M1130" s="31">
        <f>[1]consoCURRENT!P23310</f>
        <v>0</v>
      </c>
      <c r="N1130" s="31">
        <f>[1]consoCURRENT!Q23310</f>
        <v>0</v>
      </c>
      <c r="O1130" s="31">
        <f>[1]consoCURRENT!R23310</f>
        <v>0</v>
      </c>
      <c r="P1130" s="31">
        <f>[1]consoCURRENT!S23310</f>
        <v>0</v>
      </c>
      <c r="Q1130" s="31">
        <f>[1]consoCURRENT!T23310</f>
        <v>0</v>
      </c>
      <c r="R1130" s="31">
        <f>[1]consoCURRENT!U23310</f>
        <v>0</v>
      </c>
      <c r="S1130" s="31">
        <f>[1]consoCURRENT!V23310</f>
        <v>0</v>
      </c>
      <c r="T1130" s="31">
        <f>[1]consoCURRENT!W23310</f>
        <v>0</v>
      </c>
      <c r="U1130" s="31">
        <f>[1]consoCURRENT!X23310</f>
        <v>0</v>
      </c>
      <c r="V1130" s="31">
        <f>[1]consoCURRENT!Y23310</f>
        <v>0</v>
      </c>
      <c r="W1130" s="31">
        <f>[1]consoCURRENT!Z23310</f>
        <v>0</v>
      </c>
      <c r="X1130" s="31">
        <f>[1]consoCURRENT!AA23310</f>
        <v>0</v>
      </c>
      <c r="Y1130" s="31">
        <f>[1]consoCURRENT!AB23310</f>
        <v>0</v>
      </c>
      <c r="Z1130" s="31">
        <f>SUM(M1130:Y1130)</f>
        <v>0</v>
      </c>
      <c r="AA1130" s="31">
        <f>D1130-Z1130</f>
        <v>0</v>
      </c>
      <c r="AB1130" s="39" t="e">
        <f>Z1130/D1130</f>
        <v>#DIV/0!</v>
      </c>
      <c r="AC1130" s="32"/>
      <c r="AE1130" s="128"/>
      <c r="AF1130" s="128"/>
      <c r="AG1130" s="128"/>
      <c r="AH1130" s="128"/>
      <c r="AI1130" s="128"/>
      <c r="AJ1130" s="128"/>
      <c r="AK1130" s="128"/>
    </row>
    <row r="1131" spans="1:37" s="33" customFormat="1" ht="18" hidden="1" customHeight="1" x14ac:dyDescent="0.2">
      <c r="A1131" s="36" t="s">
        <v>35</v>
      </c>
      <c r="B1131" s="31">
        <f>[1]consoCURRENT!E23423</f>
        <v>246335.30000000042</v>
      </c>
      <c r="C1131" s="31">
        <f>[1]consoCURRENT!F23423</f>
        <v>0</v>
      </c>
      <c r="D1131" s="31">
        <f>[1]consoCURRENT!G23423</f>
        <v>246335.30000000042</v>
      </c>
      <c r="E1131" s="31">
        <f>[1]consoCURRENT!H23423</f>
        <v>39335.67</v>
      </c>
      <c r="F1131" s="31">
        <f>[1]consoCURRENT!I23423</f>
        <v>0</v>
      </c>
      <c r="G1131" s="31">
        <f>[1]consoCURRENT!J23423</f>
        <v>0</v>
      </c>
      <c r="H1131" s="31">
        <f>[1]consoCURRENT!K23423</f>
        <v>0</v>
      </c>
      <c r="I1131" s="31">
        <f>[1]consoCURRENT!L23423</f>
        <v>0</v>
      </c>
      <c r="J1131" s="31">
        <f>[1]consoCURRENT!M23423</f>
        <v>0</v>
      </c>
      <c r="K1131" s="31">
        <f>[1]consoCURRENT!N23423</f>
        <v>0</v>
      </c>
      <c r="L1131" s="31">
        <f>[1]consoCURRENT!O23423</f>
        <v>0</v>
      </c>
      <c r="M1131" s="31">
        <f>[1]consoCURRENT!P23423</f>
        <v>0</v>
      </c>
      <c r="N1131" s="31">
        <f>[1]consoCURRENT!Q23423</f>
        <v>0</v>
      </c>
      <c r="O1131" s="31">
        <f>[1]consoCURRENT!R23423</f>
        <v>0</v>
      </c>
      <c r="P1131" s="31">
        <f>[1]consoCURRENT!S23423</f>
        <v>39335.67</v>
      </c>
      <c r="Q1131" s="31">
        <f>[1]consoCURRENT!T23423</f>
        <v>0</v>
      </c>
      <c r="R1131" s="31">
        <f>[1]consoCURRENT!U23423</f>
        <v>0</v>
      </c>
      <c r="S1131" s="31">
        <f>[1]consoCURRENT!V23423</f>
        <v>0</v>
      </c>
      <c r="T1131" s="31">
        <f>[1]consoCURRENT!W23423</f>
        <v>0</v>
      </c>
      <c r="U1131" s="31">
        <f>[1]consoCURRENT!X23423</f>
        <v>0</v>
      </c>
      <c r="V1131" s="31">
        <f>[1]consoCURRENT!Y23423</f>
        <v>0</v>
      </c>
      <c r="W1131" s="31">
        <f>[1]consoCURRENT!Z23423</f>
        <v>0</v>
      </c>
      <c r="X1131" s="31">
        <f>[1]consoCURRENT!AA23423</f>
        <v>0</v>
      </c>
      <c r="Y1131" s="31">
        <f>[1]consoCURRENT!AB23423</f>
        <v>0</v>
      </c>
      <c r="Z1131" s="31">
        <f t="shared" ref="Z1131:Z1133" si="540">SUM(M1131:Y1131)</f>
        <v>39335.67</v>
      </c>
      <c r="AA1131" s="31">
        <f>D1131-Z1131</f>
        <v>206999.63000000041</v>
      </c>
      <c r="AB1131" s="39">
        <f>Z1131/D1131</f>
        <v>0.1596834477234888</v>
      </c>
      <c r="AC1131" s="32"/>
      <c r="AE1131" s="128"/>
      <c r="AF1131" s="128"/>
      <c r="AG1131" s="128"/>
      <c r="AH1131" s="128"/>
      <c r="AI1131" s="128"/>
      <c r="AJ1131" s="128"/>
      <c r="AK1131" s="128"/>
    </row>
    <row r="1132" spans="1:37" s="33" customFormat="1" ht="18" hidden="1" customHeight="1" x14ac:dyDescent="0.2">
      <c r="A1132" s="49" t="s">
        <v>36</v>
      </c>
      <c r="B1132" s="50">
        <f>[1]consoCURRENT!E23429</f>
        <v>0</v>
      </c>
      <c r="C1132" s="50">
        <f>[1]consoCURRENT!F23429</f>
        <v>0</v>
      </c>
      <c r="D1132" s="50">
        <f>[1]consoCURRENT!G23429</f>
        <v>0</v>
      </c>
      <c r="E1132" s="50">
        <f>[1]consoCURRENT!H23429</f>
        <v>0</v>
      </c>
      <c r="F1132" s="50">
        <f>[1]consoCURRENT!I23429</f>
        <v>0</v>
      </c>
      <c r="G1132" s="50">
        <f>[1]consoCURRENT!J23429</f>
        <v>0</v>
      </c>
      <c r="H1132" s="50">
        <f>[1]consoCURRENT!K23429</f>
        <v>0</v>
      </c>
      <c r="I1132" s="50">
        <f>[1]consoCURRENT!L23429</f>
        <v>0</v>
      </c>
      <c r="J1132" s="50">
        <f>[1]consoCURRENT!M23429</f>
        <v>0</v>
      </c>
      <c r="K1132" s="50">
        <f>[1]consoCURRENT!N23429</f>
        <v>0</v>
      </c>
      <c r="L1132" s="50">
        <f>[1]consoCURRENT!O23429</f>
        <v>0</v>
      </c>
      <c r="M1132" s="50">
        <f>[1]consoCURRENT!P23429</f>
        <v>0</v>
      </c>
      <c r="N1132" s="50">
        <f>[1]consoCURRENT!Q23429</f>
        <v>0</v>
      </c>
      <c r="O1132" s="50">
        <f>[1]consoCURRENT!R23429</f>
        <v>0</v>
      </c>
      <c r="P1132" s="50">
        <f>[1]consoCURRENT!S23429</f>
        <v>0</v>
      </c>
      <c r="Q1132" s="50">
        <f>[1]consoCURRENT!T23429</f>
        <v>0</v>
      </c>
      <c r="R1132" s="50">
        <f>[1]consoCURRENT!U23429</f>
        <v>0</v>
      </c>
      <c r="S1132" s="50">
        <f>[1]consoCURRENT!V23429</f>
        <v>0</v>
      </c>
      <c r="T1132" s="50">
        <f>[1]consoCURRENT!W23429</f>
        <v>0</v>
      </c>
      <c r="U1132" s="50">
        <f>[1]consoCURRENT!X23429</f>
        <v>0</v>
      </c>
      <c r="V1132" s="50">
        <f>[1]consoCURRENT!Y23429</f>
        <v>0</v>
      </c>
      <c r="W1132" s="50">
        <f>[1]consoCURRENT!Z23429</f>
        <v>0</v>
      </c>
      <c r="X1132" s="50">
        <f>[1]consoCURRENT!AA23429</f>
        <v>0</v>
      </c>
      <c r="Y1132" s="50">
        <f>[1]consoCURRENT!AB23429</f>
        <v>0</v>
      </c>
      <c r="Z1132" s="50">
        <f t="shared" si="540"/>
        <v>0</v>
      </c>
      <c r="AA1132" s="50">
        <f>D1132-Z1132</f>
        <v>0</v>
      </c>
      <c r="AB1132" s="51"/>
      <c r="AC1132" s="50"/>
      <c r="AE1132" s="128"/>
      <c r="AF1132" s="128"/>
      <c r="AG1132" s="128"/>
      <c r="AH1132" s="128"/>
      <c r="AI1132" s="128"/>
      <c r="AJ1132" s="128"/>
      <c r="AK1132" s="128"/>
    </row>
    <row r="1133" spans="1:37" s="33" customFormat="1" ht="18" hidden="1" customHeight="1" x14ac:dyDescent="0.2">
      <c r="A1133" s="36" t="s">
        <v>37</v>
      </c>
      <c r="B1133" s="31">
        <f>[1]consoCURRENT!E23458</f>
        <v>0</v>
      </c>
      <c r="C1133" s="31">
        <f>[1]consoCURRENT!F23458</f>
        <v>0</v>
      </c>
      <c r="D1133" s="31">
        <f>[1]consoCURRENT!G23458</f>
        <v>0</v>
      </c>
      <c r="E1133" s="31">
        <f>[1]consoCURRENT!H23458</f>
        <v>0</v>
      </c>
      <c r="F1133" s="31">
        <f>[1]consoCURRENT!I23458</f>
        <v>0</v>
      </c>
      <c r="G1133" s="31">
        <f>[1]consoCURRENT!J23458</f>
        <v>0</v>
      </c>
      <c r="H1133" s="31">
        <f>[1]consoCURRENT!K23458</f>
        <v>0</v>
      </c>
      <c r="I1133" s="31">
        <f>[1]consoCURRENT!L23458</f>
        <v>0</v>
      </c>
      <c r="J1133" s="31">
        <f>[1]consoCURRENT!M23458</f>
        <v>0</v>
      </c>
      <c r="K1133" s="31">
        <f>[1]consoCURRENT!N23458</f>
        <v>0</v>
      </c>
      <c r="L1133" s="31">
        <f>[1]consoCURRENT!O23458</f>
        <v>0</v>
      </c>
      <c r="M1133" s="31">
        <f>[1]consoCURRENT!P23458</f>
        <v>0</v>
      </c>
      <c r="N1133" s="31">
        <f>[1]consoCURRENT!Q23458</f>
        <v>0</v>
      </c>
      <c r="O1133" s="31">
        <f>[1]consoCURRENT!R23458</f>
        <v>0</v>
      </c>
      <c r="P1133" s="31">
        <f>[1]consoCURRENT!S23458</f>
        <v>0</v>
      </c>
      <c r="Q1133" s="31">
        <f>[1]consoCURRENT!T23458</f>
        <v>0</v>
      </c>
      <c r="R1133" s="31">
        <f>[1]consoCURRENT!U23458</f>
        <v>0</v>
      </c>
      <c r="S1133" s="31">
        <f>[1]consoCURRENT!V23458</f>
        <v>0</v>
      </c>
      <c r="T1133" s="31">
        <f>[1]consoCURRENT!W23458</f>
        <v>0</v>
      </c>
      <c r="U1133" s="31">
        <f>[1]consoCURRENT!X23458</f>
        <v>0</v>
      </c>
      <c r="V1133" s="31">
        <f>[1]consoCURRENT!Y23458</f>
        <v>0</v>
      </c>
      <c r="W1133" s="31">
        <f>[1]consoCURRENT!Z23458</f>
        <v>0</v>
      </c>
      <c r="X1133" s="31">
        <f>[1]consoCURRENT!AA23458</f>
        <v>0</v>
      </c>
      <c r="Y1133" s="31">
        <f>[1]consoCURRENT!AB23458</f>
        <v>0</v>
      </c>
      <c r="Z1133" s="31">
        <f t="shared" si="540"/>
        <v>0</v>
      </c>
      <c r="AA1133" s="31">
        <f>D1133-Z1133</f>
        <v>0</v>
      </c>
      <c r="AB1133" s="39"/>
      <c r="AC1133" s="32"/>
      <c r="AE1133" s="128"/>
      <c r="AF1133" s="128"/>
      <c r="AG1133" s="128"/>
      <c r="AH1133" s="128"/>
      <c r="AI1133" s="128"/>
      <c r="AJ1133" s="128"/>
      <c r="AK1133" s="128"/>
    </row>
    <row r="1134" spans="1:37" s="33" customFormat="1" ht="18" hidden="1" customHeight="1" x14ac:dyDescent="0.25">
      <c r="A1134" s="40" t="s">
        <v>38</v>
      </c>
      <c r="B1134" s="41">
        <f t="shared" ref="B1134:AA1134" si="541">SUM(B1130:B1133)</f>
        <v>246335.30000000042</v>
      </c>
      <c r="C1134" s="41">
        <f t="shared" si="541"/>
        <v>0</v>
      </c>
      <c r="D1134" s="41">
        <f t="shared" si="541"/>
        <v>246335.30000000042</v>
      </c>
      <c r="E1134" s="41">
        <f t="shared" si="541"/>
        <v>39335.67</v>
      </c>
      <c r="F1134" s="41">
        <f t="shared" si="541"/>
        <v>0</v>
      </c>
      <c r="G1134" s="41">
        <f t="shared" si="541"/>
        <v>0</v>
      </c>
      <c r="H1134" s="41">
        <f t="shared" si="541"/>
        <v>0</v>
      </c>
      <c r="I1134" s="41">
        <f t="shared" si="541"/>
        <v>0</v>
      </c>
      <c r="J1134" s="41">
        <f t="shared" si="541"/>
        <v>0</v>
      </c>
      <c r="K1134" s="41">
        <f t="shared" si="541"/>
        <v>0</v>
      </c>
      <c r="L1134" s="41">
        <f t="shared" si="541"/>
        <v>0</v>
      </c>
      <c r="M1134" s="41">
        <f t="shared" si="541"/>
        <v>0</v>
      </c>
      <c r="N1134" s="41">
        <f t="shared" si="541"/>
        <v>0</v>
      </c>
      <c r="O1134" s="41">
        <f t="shared" si="541"/>
        <v>0</v>
      </c>
      <c r="P1134" s="41">
        <f t="shared" si="541"/>
        <v>39335.67</v>
      </c>
      <c r="Q1134" s="41">
        <f t="shared" si="541"/>
        <v>0</v>
      </c>
      <c r="R1134" s="41">
        <f t="shared" si="541"/>
        <v>0</v>
      </c>
      <c r="S1134" s="41">
        <f t="shared" si="541"/>
        <v>0</v>
      </c>
      <c r="T1134" s="41">
        <f t="shared" si="541"/>
        <v>0</v>
      </c>
      <c r="U1134" s="41">
        <f t="shared" si="541"/>
        <v>0</v>
      </c>
      <c r="V1134" s="41">
        <f t="shared" si="541"/>
        <v>0</v>
      </c>
      <c r="W1134" s="41">
        <f t="shared" si="541"/>
        <v>0</v>
      </c>
      <c r="X1134" s="41">
        <f t="shared" si="541"/>
        <v>0</v>
      </c>
      <c r="Y1134" s="41">
        <f t="shared" si="541"/>
        <v>0</v>
      </c>
      <c r="Z1134" s="41">
        <f t="shared" si="541"/>
        <v>39335.67</v>
      </c>
      <c r="AA1134" s="41">
        <f t="shared" si="541"/>
        <v>206999.63000000041</v>
      </c>
      <c r="AB1134" s="42">
        <f>Z1134/D1134</f>
        <v>0.1596834477234888</v>
      </c>
      <c r="AC1134" s="32"/>
      <c r="AE1134" s="128"/>
      <c r="AF1134" s="128"/>
      <c r="AG1134" s="128"/>
      <c r="AH1134" s="128"/>
      <c r="AI1134" s="128"/>
      <c r="AJ1134" s="128"/>
      <c r="AK1134" s="128"/>
    </row>
    <row r="1135" spans="1:37" s="33" customFormat="1" ht="14.45" hidden="1" customHeight="1" x14ac:dyDescent="0.25">
      <c r="A1135" s="43" t="s">
        <v>39</v>
      </c>
      <c r="B1135" s="31">
        <f>[1]consoCURRENT!E19605</f>
        <v>0</v>
      </c>
      <c r="C1135" s="31">
        <f>[1]consoCURRENT!F19605</f>
        <v>0</v>
      </c>
      <c r="D1135" s="31">
        <f>[1]consoCURRENT!G19605</f>
        <v>0</v>
      </c>
      <c r="E1135" s="31">
        <f>[1]consoCURRENT!H19605</f>
        <v>0</v>
      </c>
      <c r="F1135" s="31">
        <f>[1]consoCURRENT!I19605</f>
        <v>0</v>
      </c>
      <c r="G1135" s="31">
        <f>[1]consoCURRENT!J19605</f>
        <v>0</v>
      </c>
      <c r="H1135" s="31">
        <f>[1]consoCURRENT!K19605</f>
        <v>0</v>
      </c>
      <c r="I1135" s="31">
        <f>[1]consoCURRENT!L19605</f>
        <v>0</v>
      </c>
      <c r="J1135" s="31">
        <f>[1]consoCURRENT!M19605</f>
        <v>0</v>
      </c>
      <c r="K1135" s="31">
        <f>[1]consoCURRENT!N19605</f>
        <v>0</v>
      </c>
      <c r="L1135" s="31">
        <f>[1]consoCURRENT!O19605</f>
        <v>0</v>
      </c>
      <c r="M1135" s="31">
        <f>[1]consoCURRENT!P19605</f>
        <v>0</v>
      </c>
      <c r="N1135" s="31">
        <f>[1]consoCURRENT!Q19605</f>
        <v>0</v>
      </c>
      <c r="O1135" s="31">
        <f>[1]consoCURRENT!R19605</f>
        <v>0</v>
      </c>
      <c r="P1135" s="31">
        <f>[1]consoCURRENT!S19605</f>
        <v>0</v>
      </c>
      <c r="Q1135" s="31">
        <f>[1]consoCURRENT!T19605</f>
        <v>0</v>
      </c>
      <c r="R1135" s="31">
        <f>[1]consoCURRENT!U19605</f>
        <v>0</v>
      </c>
      <c r="S1135" s="31">
        <f>[1]consoCURRENT!V19605</f>
        <v>0</v>
      </c>
      <c r="T1135" s="31">
        <f>[1]consoCURRENT!W19605</f>
        <v>0</v>
      </c>
      <c r="U1135" s="31">
        <f>[1]consoCURRENT!X19605</f>
        <v>0</v>
      </c>
      <c r="V1135" s="31">
        <f>[1]consoCURRENT!Y19605</f>
        <v>0</v>
      </c>
      <c r="W1135" s="31">
        <f>[1]consoCURRENT!Z19605</f>
        <v>0</v>
      </c>
      <c r="X1135" s="31">
        <f>[1]consoCURRENT!AA19605</f>
        <v>0</v>
      </c>
      <c r="Y1135" s="31">
        <f>[1]consoCURRENT!AB19605</f>
        <v>0</v>
      </c>
      <c r="Z1135" s="31">
        <f t="shared" ref="Z1135" si="542">SUM(M1135:Y1135)</f>
        <v>0</v>
      </c>
      <c r="AA1135" s="31">
        <f>D1135-Z1135</f>
        <v>0</v>
      </c>
      <c r="AB1135" s="39"/>
      <c r="AC1135" s="32"/>
      <c r="AE1135" s="128"/>
      <c r="AF1135" s="128"/>
      <c r="AG1135" s="128"/>
      <c r="AH1135" s="128"/>
      <c r="AI1135" s="128"/>
      <c r="AJ1135" s="128"/>
      <c r="AK1135" s="128"/>
    </row>
    <row r="1136" spans="1:37" s="33" customFormat="1" ht="18" hidden="1" customHeight="1" x14ac:dyDescent="0.25">
      <c r="A1136" s="40" t="s">
        <v>40</v>
      </c>
      <c r="B1136" s="41">
        <f t="shared" ref="B1136:AA1136" si="543">B1135+B1134</f>
        <v>246335.30000000042</v>
      </c>
      <c r="C1136" s="41">
        <f t="shared" si="543"/>
        <v>0</v>
      </c>
      <c r="D1136" s="41">
        <f t="shared" si="543"/>
        <v>246335.30000000042</v>
      </c>
      <c r="E1136" s="41">
        <f t="shared" si="543"/>
        <v>39335.67</v>
      </c>
      <c r="F1136" s="41">
        <f t="shared" si="543"/>
        <v>0</v>
      </c>
      <c r="G1136" s="41">
        <f t="shared" si="543"/>
        <v>0</v>
      </c>
      <c r="H1136" s="41">
        <f t="shared" si="543"/>
        <v>0</v>
      </c>
      <c r="I1136" s="41">
        <f t="shared" si="543"/>
        <v>0</v>
      </c>
      <c r="J1136" s="41">
        <f t="shared" si="543"/>
        <v>0</v>
      </c>
      <c r="K1136" s="41">
        <f t="shared" si="543"/>
        <v>0</v>
      </c>
      <c r="L1136" s="41">
        <f t="shared" si="543"/>
        <v>0</v>
      </c>
      <c r="M1136" s="41">
        <f t="shared" si="543"/>
        <v>0</v>
      </c>
      <c r="N1136" s="41">
        <f t="shared" si="543"/>
        <v>0</v>
      </c>
      <c r="O1136" s="41">
        <f t="shared" si="543"/>
        <v>0</v>
      </c>
      <c r="P1136" s="41">
        <f t="shared" si="543"/>
        <v>39335.67</v>
      </c>
      <c r="Q1136" s="41">
        <f t="shared" si="543"/>
        <v>0</v>
      </c>
      <c r="R1136" s="41">
        <f t="shared" si="543"/>
        <v>0</v>
      </c>
      <c r="S1136" s="41">
        <f t="shared" si="543"/>
        <v>0</v>
      </c>
      <c r="T1136" s="41">
        <f t="shared" si="543"/>
        <v>0</v>
      </c>
      <c r="U1136" s="41">
        <f t="shared" si="543"/>
        <v>0</v>
      </c>
      <c r="V1136" s="41">
        <f t="shared" si="543"/>
        <v>0</v>
      </c>
      <c r="W1136" s="41">
        <f t="shared" si="543"/>
        <v>0</v>
      </c>
      <c r="X1136" s="41">
        <f t="shared" si="543"/>
        <v>0</v>
      </c>
      <c r="Y1136" s="41">
        <f t="shared" si="543"/>
        <v>0</v>
      </c>
      <c r="Z1136" s="41">
        <f t="shared" si="543"/>
        <v>39335.67</v>
      </c>
      <c r="AA1136" s="41">
        <f t="shared" si="543"/>
        <v>206999.63000000041</v>
      </c>
      <c r="AB1136" s="42">
        <f>Z1136/D1136</f>
        <v>0.1596834477234888</v>
      </c>
      <c r="AC1136" s="44"/>
      <c r="AE1136" s="128"/>
      <c r="AF1136" s="128"/>
      <c r="AG1136" s="128"/>
      <c r="AH1136" s="128"/>
      <c r="AI1136" s="128"/>
      <c r="AJ1136" s="128"/>
      <c r="AK1136" s="128"/>
    </row>
    <row r="1137" spans="1:37" s="33" customFormat="1" ht="15" hidden="1" customHeight="1" x14ac:dyDescent="0.25">
      <c r="A1137" s="34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  <c r="V1137" s="31"/>
      <c r="W1137" s="31"/>
      <c r="X1137" s="31"/>
      <c r="Y1137" s="31"/>
      <c r="Z1137" s="31"/>
      <c r="AA1137" s="31"/>
      <c r="AB1137" s="31"/>
      <c r="AC1137" s="32"/>
      <c r="AE1137" s="128"/>
      <c r="AF1137" s="128"/>
      <c r="AG1137" s="128"/>
      <c r="AH1137" s="128"/>
      <c r="AI1137" s="128"/>
      <c r="AJ1137" s="128"/>
      <c r="AK1137" s="128"/>
    </row>
    <row r="1138" spans="1:37" s="33" customFormat="1" ht="15" hidden="1" customHeight="1" x14ac:dyDescent="0.25">
      <c r="A1138" s="34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  <c r="V1138" s="31"/>
      <c r="W1138" s="31"/>
      <c r="X1138" s="31"/>
      <c r="Y1138" s="31"/>
      <c r="Z1138" s="31"/>
      <c r="AA1138" s="31"/>
      <c r="AB1138" s="31"/>
      <c r="AC1138" s="32"/>
      <c r="AE1138" s="128"/>
      <c r="AF1138" s="128"/>
      <c r="AG1138" s="128"/>
      <c r="AH1138" s="128"/>
      <c r="AI1138" s="128"/>
      <c r="AJ1138" s="128"/>
      <c r="AK1138" s="128"/>
    </row>
    <row r="1139" spans="1:37" s="33" customFormat="1" ht="15" hidden="1" customHeight="1" x14ac:dyDescent="0.25">
      <c r="A1139" s="48" t="s">
        <v>46</v>
      </c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  <c r="V1139" s="31"/>
      <c r="W1139" s="31"/>
      <c r="X1139" s="31"/>
      <c r="Y1139" s="31"/>
      <c r="Z1139" s="31"/>
      <c r="AA1139" s="31"/>
      <c r="AB1139" s="31"/>
      <c r="AC1139" s="32"/>
      <c r="AE1139" s="128"/>
      <c r="AF1139" s="128"/>
      <c r="AG1139" s="128"/>
      <c r="AH1139" s="128"/>
      <c r="AI1139" s="128"/>
      <c r="AJ1139" s="128"/>
      <c r="AK1139" s="128"/>
    </row>
    <row r="1140" spans="1:37" s="33" customFormat="1" ht="18" hidden="1" customHeight="1" x14ac:dyDescent="0.2">
      <c r="A1140" s="36" t="s">
        <v>34</v>
      </c>
      <c r="B1140" s="31">
        <f>[1]consoCURRENT!E23523</f>
        <v>0</v>
      </c>
      <c r="C1140" s="31">
        <f>[1]consoCURRENT!F23523</f>
        <v>0</v>
      </c>
      <c r="D1140" s="31">
        <f>[1]consoCURRENT!G23523</f>
        <v>0</v>
      </c>
      <c r="E1140" s="31">
        <f>[1]consoCURRENT!H23523</f>
        <v>0</v>
      </c>
      <c r="F1140" s="31">
        <f>[1]consoCURRENT!I23523</f>
        <v>0</v>
      </c>
      <c r="G1140" s="31">
        <f>[1]consoCURRENT!J23523</f>
        <v>0</v>
      </c>
      <c r="H1140" s="31">
        <f>[1]consoCURRENT!K23523</f>
        <v>0</v>
      </c>
      <c r="I1140" s="31">
        <f>[1]consoCURRENT!L23523</f>
        <v>0</v>
      </c>
      <c r="J1140" s="31">
        <f>[1]consoCURRENT!M23523</f>
        <v>0</v>
      </c>
      <c r="K1140" s="31">
        <f>[1]consoCURRENT!N23523</f>
        <v>0</v>
      </c>
      <c r="L1140" s="31">
        <f>[1]consoCURRENT!O23523</f>
        <v>0</v>
      </c>
      <c r="M1140" s="31">
        <f>[1]consoCURRENT!P23523</f>
        <v>0</v>
      </c>
      <c r="N1140" s="31">
        <f>[1]consoCURRENT!Q23523</f>
        <v>0</v>
      </c>
      <c r="O1140" s="31">
        <f>[1]consoCURRENT!R23523</f>
        <v>0</v>
      </c>
      <c r="P1140" s="31">
        <f>[1]consoCURRENT!S23523</f>
        <v>0</v>
      </c>
      <c r="Q1140" s="31">
        <f>[1]consoCURRENT!T23523</f>
        <v>0</v>
      </c>
      <c r="R1140" s="31">
        <f>[1]consoCURRENT!U23523</f>
        <v>0</v>
      </c>
      <c r="S1140" s="31">
        <f>[1]consoCURRENT!V23523</f>
        <v>0</v>
      </c>
      <c r="T1140" s="31">
        <f>[1]consoCURRENT!W23523</f>
        <v>0</v>
      </c>
      <c r="U1140" s="31">
        <f>[1]consoCURRENT!X23523</f>
        <v>0</v>
      </c>
      <c r="V1140" s="31">
        <f>[1]consoCURRENT!Y23523</f>
        <v>0</v>
      </c>
      <c r="W1140" s="31">
        <f>[1]consoCURRENT!Z23523</f>
        <v>0</v>
      </c>
      <c r="X1140" s="31">
        <f>[1]consoCURRENT!AA23523</f>
        <v>0</v>
      </c>
      <c r="Y1140" s="31">
        <f>[1]consoCURRENT!AB23523</f>
        <v>0</v>
      </c>
      <c r="Z1140" s="31">
        <f>SUM(M1140:Y1140)</f>
        <v>0</v>
      </c>
      <c r="AA1140" s="31">
        <f>D1140-Z1140</f>
        <v>0</v>
      </c>
      <c r="AB1140" s="39" t="e">
        <f>Z1140/D1140</f>
        <v>#DIV/0!</v>
      </c>
      <c r="AC1140" s="32"/>
      <c r="AE1140" s="128"/>
      <c r="AF1140" s="128"/>
      <c r="AG1140" s="128"/>
      <c r="AH1140" s="128"/>
      <c r="AI1140" s="128"/>
      <c r="AJ1140" s="128"/>
      <c r="AK1140" s="128"/>
    </row>
    <row r="1141" spans="1:37" s="33" customFormat="1" ht="18" hidden="1" customHeight="1" x14ac:dyDescent="0.2">
      <c r="A1141" s="36" t="s">
        <v>35</v>
      </c>
      <c r="B1141" s="31">
        <f>[1]consoCURRENT!E23636</f>
        <v>865993.17999999993</v>
      </c>
      <c r="C1141" s="31">
        <f>[1]consoCURRENT!F23636</f>
        <v>0</v>
      </c>
      <c r="D1141" s="31">
        <f>[1]consoCURRENT!G23636</f>
        <v>865993.17999999993</v>
      </c>
      <c r="E1141" s="31">
        <f>[1]consoCURRENT!H23636</f>
        <v>476360.21</v>
      </c>
      <c r="F1141" s="31">
        <f>[1]consoCURRENT!I23636</f>
        <v>0</v>
      </c>
      <c r="G1141" s="31">
        <f>[1]consoCURRENT!J23636</f>
        <v>0</v>
      </c>
      <c r="H1141" s="31">
        <f>[1]consoCURRENT!K23636</f>
        <v>0</v>
      </c>
      <c r="I1141" s="31">
        <f>[1]consoCURRENT!L23636</f>
        <v>0</v>
      </c>
      <c r="J1141" s="31">
        <f>[1]consoCURRENT!M23636</f>
        <v>0</v>
      </c>
      <c r="K1141" s="31">
        <f>[1]consoCURRENT!N23636</f>
        <v>0</v>
      </c>
      <c r="L1141" s="31">
        <f>[1]consoCURRENT!O23636</f>
        <v>0</v>
      </c>
      <c r="M1141" s="31">
        <f>[1]consoCURRENT!P23636</f>
        <v>0</v>
      </c>
      <c r="N1141" s="31">
        <f>[1]consoCURRENT!Q23636</f>
        <v>0</v>
      </c>
      <c r="O1141" s="31">
        <f>[1]consoCURRENT!R23636</f>
        <v>342879.88</v>
      </c>
      <c r="P1141" s="31">
        <f>[1]consoCURRENT!S23636</f>
        <v>133480.33000000002</v>
      </c>
      <c r="Q1141" s="31">
        <f>[1]consoCURRENT!T23636</f>
        <v>0</v>
      </c>
      <c r="R1141" s="31">
        <f>[1]consoCURRENT!U23636</f>
        <v>0</v>
      </c>
      <c r="S1141" s="31">
        <f>[1]consoCURRENT!V23636</f>
        <v>0</v>
      </c>
      <c r="T1141" s="31">
        <f>[1]consoCURRENT!W23636</f>
        <v>0</v>
      </c>
      <c r="U1141" s="31">
        <f>[1]consoCURRENT!X23636</f>
        <v>0</v>
      </c>
      <c r="V1141" s="31">
        <f>[1]consoCURRENT!Y23636</f>
        <v>0</v>
      </c>
      <c r="W1141" s="31">
        <f>[1]consoCURRENT!Z23636</f>
        <v>0</v>
      </c>
      <c r="X1141" s="31">
        <f>[1]consoCURRENT!AA23636</f>
        <v>0</v>
      </c>
      <c r="Y1141" s="31">
        <f>[1]consoCURRENT!AB23636</f>
        <v>0</v>
      </c>
      <c r="Z1141" s="31">
        <f t="shared" ref="Z1141:Z1143" si="544">SUM(M1141:Y1141)</f>
        <v>476360.21</v>
      </c>
      <c r="AA1141" s="31">
        <f>D1141-Z1141</f>
        <v>389632.96999999991</v>
      </c>
      <c r="AB1141" s="39">
        <f>Z1141/D1141</f>
        <v>0.55007385854932489</v>
      </c>
      <c r="AC1141" s="32"/>
      <c r="AE1141" s="128"/>
      <c r="AF1141" s="128"/>
      <c r="AG1141" s="128"/>
      <c r="AH1141" s="128"/>
      <c r="AI1141" s="128"/>
      <c r="AJ1141" s="128"/>
      <c r="AK1141" s="128"/>
    </row>
    <row r="1142" spans="1:37" s="33" customFormat="1" ht="18" hidden="1" customHeight="1" x14ac:dyDescent="0.2">
      <c r="A1142" s="36" t="s">
        <v>36</v>
      </c>
      <c r="B1142" s="31">
        <f>[1]consoCURRENT!E23642</f>
        <v>0</v>
      </c>
      <c r="C1142" s="31">
        <f>[1]consoCURRENT!F23642</f>
        <v>0</v>
      </c>
      <c r="D1142" s="31">
        <f>[1]consoCURRENT!G23642</f>
        <v>0</v>
      </c>
      <c r="E1142" s="31">
        <f>[1]consoCURRENT!H23642</f>
        <v>0</v>
      </c>
      <c r="F1142" s="31">
        <f>[1]consoCURRENT!I23642</f>
        <v>0</v>
      </c>
      <c r="G1142" s="31">
        <f>[1]consoCURRENT!J23642</f>
        <v>0</v>
      </c>
      <c r="H1142" s="31">
        <f>[1]consoCURRENT!K23642</f>
        <v>0</v>
      </c>
      <c r="I1142" s="31">
        <f>[1]consoCURRENT!L23642</f>
        <v>0</v>
      </c>
      <c r="J1142" s="31">
        <f>[1]consoCURRENT!M23642</f>
        <v>0</v>
      </c>
      <c r="K1142" s="31">
        <f>[1]consoCURRENT!N23642</f>
        <v>0</v>
      </c>
      <c r="L1142" s="31">
        <f>[1]consoCURRENT!O23642</f>
        <v>0</v>
      </c>
      <c r="M1142" s="31">
        <f>[1]consoCURRENT!P23642</f>
        <v>0</v>
      </c>
      <c r="N1142" s="31">
        <f>[1]consoCURRENT!Q23642</f>
        <v>0</v>
      </c>
      <c r="O1142" s="31">
        <f>[1]consoCURRENT!R23642</f>
        <v>0</v>
      </c>
      <c r="P1142" s="31">
        <f>[1]consoCURRENT!S23642</f>
        <v>0</v>
      </c>
      <c r="Q1142" s="31">
        <f>[1]consoCURRENT!T23642</f>
        <v>0</v>
      </c>
      <c r="R1142" s="31">
        <f>[1]consoCURRENT!U23642</f>
        <v>0</v>
      </c>
      <c r="S1142" s="31">
        <f>[1]consoCURRENT!V23642</f>
        <v>0</v>
      </c>
      <c r="T1142" s="31">
        <f>[1]consoCURRENT!W23642</f>
        <v>0</v>
      </c>
      <c r="U1142" s="31">
        <f>[1]consoCURRENT!X23642</f>
        <v>0</v>
      </c>
      <c r="V1142" s="31">
        <f>[1]consoCURRENT!Y23642</f>
        <v>0</v>
      </c>
      <c r="W1142" s="31">
        <f>[1]consoCURRENT!Z23642</f>
        <v>0</v>
      </c>
      <c r="X1142" s="31">
        <f>[1]consoCURRENT!AA23642</f>
        <v>0</v>
      </c>
      <c r="Y1142" s="31">
        <f>[1]consoCURRENT!AB23642</f>
        <v>0</v>
      </c>
      <c r="Z1142" s="31">
        <f t="shared" si="544"/>
        <v>0</v>
      </c>
      <c r="AA1142" s="31">
        <f>D1142-Z1142</f>
        <v>0</v>
      </c>
      <c r="AB1142" s="39"/>
      <c r="AC1142" s="32"/>
      <c r="AE1142" s="128"/>
      <c r="AF1142" s="128"/>
      <c r="AG1142" s="128"/>
      <c r="AH1142" s="128"/>
      <c r="AI1142" s="128"/>
      <c r="AJ1142" s="128"/>
      <c r="AK1142" s="128"/>
    </row>
    <row r="1143" spans="1:37" s="33" customFormat="1" ht="18" hidden="1" customHeight="1" x14ac:dyDescent="0.2">
      <c r="A1143" s="36" t="s">
        <v>37</v>
      </c>
      <c r="B1143" s="31">
        <f>[1]consoCURRENT!E23671</f>
        <v>0</v>
      </c>
      <c r="C1143" s="31">
        <f>[1]consoCURRENT!F23671</f>
        <v>0</v>
      </c>
      <c r="D1143" s="31">
        <f>[1]consoCURRENT!G23671</f>
        <v>0</v>
      </c>
      <c r="E1143" s="31">
        <f>[1]consoCURRENT!H23671</f>
        <v>0</v>
      </c>
      <c r="F1143" s="31">
        <f>[1]consoCURRENT!I23671</f>
        <v>0</v>
      </c>
      <c r="G1143" s="31">
        <f>[1]consoCURRENT!J23671</f>
        <v>0</v>
      </c>
      <c r="H1143" s="31">
        <f>[1]consoCURRENT!K23671</f>
        <v>0</v>
      </c>
      <c r="I1143" s="31">
        <f>[1]consoCURRENT!L23671</f>
        <v>0</v>
      </c>
      <c r="J1143" s="31">
        <f>[1]consoCURRENT!M23671</f>
        <v>0</v>
      </c>
      <c r="K1143" s="31">
        <f>[1]consoCURRENT!N23671</f>
        <v>0</v>
      </c>
      <c r="L1143" s="31">
        <f>[1]consoCURRENT!O23671</f>
        <v>0</v>
      </c>
      <c r="M1143" s="31">
        <f>[1]consoCURRENT!P23671</f>
        <v>0</v>
      </c>
      <c r="N1143" s="31">
        <f>[1]consoCURRENT!Q23671</f>
        <v>0</v>
      </c>
      <c r="O1143" s="31">
        <f>[1]consoCURRENT!R23671</f>
        <v>0</v>
      </c>
      <c r="P1143" s="31">
        <f>[1]consoCURRENT!S23671</f>
        <v>0</v>
      </c>
      <c r="Q1143" s="31">
        <f>[1]consoCURRENT!T23671</f>
        <v>0</v>
      </c>
      <c r="R1143" s="31">
        <f>[1]consoCURRENT!U23671</f>
        <v>0</v>
      </c>
      <c r="S1143" s="31">
        <f>[1]consoCURRENT!V23671</f>
        <v>0</v>
      </c>
      <c r="T1143" s="31">
        <f>[1]consoCURRENT!W23671</f>
        <v>0</v>
      </c>
      <c r="U1143" s="31">
        <f>[1]consoCURRENT!X23671</f>
        <v>0</v>
      </c>
      <c r="V1143" s="31">
        <f>[1]consoCURRENT!Y23671</f>
        <v>0</v>
      </c>
      <c r="W1143" s="31">
        <f>[1]consoCURRENT!Z23671</f>
        <v>0</v>
      </c>
      <c r="X1143" s="31">
        <f>[1]consoCURRENT!AA23671</f>
        <v>0</v>
      </c>
      <c r="Y1143" s="31">
        <f>[1]consoCURRENT!AB23671</f>
        <v>0</v>
      </c>
      <c r="Z1143" s="31">
        <f t="shared" si="544"/>
        <v>0</v>
      </c>
      <c r="AA1143" s="31">
        <f>D1143-Z1143</f>
        <v>0</v>
      </c>
      <c r="AB1143" s="39"/>
      <c r="AC1143" s="32"/>
      <c r="AE1143" s="128"/>
      <c r="AF1143" s="128"/>
      <c r="AG1143" s="128"/>
      <c r="AH1143" s="128"/>
      <c r="AI1143" s="128"/>
      <c r="AJ1143" s="128"/>
      <c r="AK1143" s="128"/>
    </row>
    <row r="1144" spans="1:37" s="33" customFormat="1" ht="18" hidden="1" customHeight="1" x14ac:dyDescent="0.25">
      <c r="A1144" s="40" t="s">
        <v>38</v>
      </c>
      <c r="B1144" s="41">
        <f t="shared" ref="B1144:AA1144" si="545">SUM(B1140:B1143)</f>
        <v>865993.17999999993</v>
      </c>
      <c r="C1144" s="41">
        <f t="shared" si="545"/>
        <v>0</v>
      </c>
      <c r="D1144" s="41">
        <f t="shared" si="545"/>
        <v>865993.17999999993</v>
      </c>
      <c r="E1144" s="41">
        <f t="shared" si="545"/>
        <v>476360.21</v>
      </c>
      <c r="F1144" s="41">
        <f t="shared" si="545"/>
        <v>0</v>
      </c>
      <c r="G1144" s="41">
        <f t="shared" si="545"/>
        <v>0</v>
      </c>
      <c r="H1144" s="41">
        <f t="shared" si="545"/>
        <v>0</v>
      </c>
      <c r="I1144" s="41">
        <f t="shared" si="545"/>
        <v>0</v>
      </c>
      <c r="J1144" s="41">
        <f t="shared" si="545"/>
        <v>0</v>
      </c>
      <c r="K1144" s="41">
        <f t="shared" si="545"/>
        <v>0</v>
      </c>
      <c r="L1144" s="41">
        <f t="shared" si="545"/>
        <v>0</v>
      </c>
      <c r="M1144" s="41">
        <f t="shared" si="545"/>
        <v>0</v>
      </c>
      <c r="N1144" s="41">
        <f t="shared" si="545"/>
        <v>0</v>
      </c>
      <c r="O1144" s="41">
        <f t="shared" si="545"/>
        <v>342879.88</v>
      </c>
      <c r="P1144" s="41">
        <f t="shared" si="545"/>
        <v>133480.33000000002</v>
      </c>
      <c r="Q1144" s="41">
        <f t="shared" si="545"/>
        <v>0</v>
      </c>
      <c r="R1144" s="41">
        <f t="shared" si="545"/>
        <v>0</v>
      </c>
      <c r="S1144" s="41">
        <f t="shared" si="545"/>
        <v>0</v>
      </c>
      <c r="T1144" s="41">
        <f t="shared" si="545"/>
        <v>0</v>
      </c>
      <c r="U1144" s="41">
        <f t="shared" si="545"/>
        <v>0</v>
      </c>
      <c r="V1144" s="41">
        <f t="shared" si="545"/>
        <v>0</v>
      </c>
      <c r="W1144" s="41">
        <f t="shared" si="545"/>
        <v>0</v>
      </c>
      <c r="X1144" s="41">
        <f t="shared" si="545"/>
        <v>0</v>
      </c>
      <c r="Y1144" s="41">
        <f t="shared" si="545"/>
        <v>0</v>
      </c>
      <c r="Z1144" s="41">
        <f t="shared" si="545"/>
        <v>476360.21</v>
      </c>
      <c r="AA1144" s="41">
        <f t="shared" si="545"/>
        <v>389632.96999999991</v>
      </c>
      <c r="AB1144" s="42">
        <f>Z1144/D1144</f>
        <v>0.55007385854932489</v>
      </c>
      <c r="AC1144" s="32"/>
      <c r="AE1144" s="128"/>
      <c r="AF1144" s="128"/>
      <c r="AG1144" s="128"/>
      <c r="AH1144" s="128"/>
      <c r="AI1144" s="128"/>
      <c r="AJ1144" s="128"/>
      <c r="AK1144" s="128"/>
    </row>
    <row r="1145" spans="1:37" s="33" customFormat="1" ht="18" hidden="1" customHeight="1" x14ac:dyDescent="0.25">
      <c r="A1145" s="43" t="s">
        <v>39</v>
      </c>
      <c r="B1145" s="31">
        <f>[1]consoCURRENT!E23675</f>
        <v>0</v>
      </c>
      <c r="C1145" s="31">
        <f>[1]consoCURRENT!F23675</f>
        <v>0</v>
      </c>
      <c r="D1145" s="31">
        <f>[1]consoCURRENT!G23675</f>
        <v>0</v>
      </c>
      <c r="E1145" s="31">
        <f>[1]consoCURRENT!H23675</f>
        <v>0</v>
      </c>
      <c r="F1145" s="31">
        <f>[1]consoCURRENT!I23675</f>
        <v>0</v>
      </c>
      <c r="G1145" s="31">
        <f>[1]consoCURRENT!J23675</f>
        <v>0</v>
      </c>
      <c r="H1145" s="31">
        <f>[1]consoCURRENT!K23675</f>
        <v>0</v>
      </c>
      <c r="I1145" s="31">
        <f>[1]consoCURRENT!L23675</f>
        <v>0</v>
      </c>
      <c r="J1145" s="31">
        <f>[1]consoCURRENT!M23675</f>
        <v>0</v>
      </c>
      <c r="K1145" s="31">
        <f>[1]consoCURRENT!N23675</f>
        <v>0</v>
      </c>
      <c r="L1145" s="31">
        <f>[1]consoCURRENT!O23675</f>
        <v>0</v>
      </c>
      <c r="M1145" s="31">
        <f>[1]consoCURRENT!P23675</f>
        <v>0</v>
      </c>
      <c r="N1145" s="31">
        <f>[1]consoCURRENT!Q23675</f>
        <v>0</v>
      </c>
      <c r="O1145" s="31">
        <f>[1]consoCURRENT!R23675</f>
        <v>0</v>
      </c>
      <c r="P1145" s="31">
        <f>[1]consoCURRENT!S23675</f>
        <v>0</v>
      </c>
      <c r="Q1145" s="31">
        <f>[1]consoCURRENT!T23675</f>
        <v>0</v>
      </c>
      <c r="R1145" s="31">
        <f>[1]consoCURRENT!U23675</f>
        <v>0</v>
      </c>
      <c r="S1145" s="31">
        <f>[1]consoCURRENT!V23675</f>
        <v>0</v>
      </c>
      <c r="T1145" s="31">
        <f>[1]consoCURRENT!W23675</f>
        <v>0</v>
      </c>
      <c r="U1145" s="31">
        <f>[1]consoCURRENT!X23675</f>
        <v>0</v>
      </c>
      <c r="V1145" s="31">
        <f>[1]consoCURRENT!Y23675</f>
        <v>0</v>
      </c>
      <c r="W1145" s="31">
        <f>[1]consoCURRENT!Z23675</f>
        <v>0</v>
      </c>
      <c r="X1145" s="31">
        <f>[1]consoCURRENT!AA23675</f>
        <v>0</v>
      </c>
      <c r="Y1145" s="31">
        <f>[1]consoCURRENT!AB23675</f>
        <v>0</v>
      </c>
      <c r="Z1145" s="31">
        <f t="shared" ref="Z1145" si="546">SUM(M1145:Y1145)</f>
        <v>0</v>
      </c>
      <c r="AA1145" s="31">
        <f>D1145-Z1145</f>
        <v>0</v>
      </c>
      <c r="AB1145" s="39"/>
      <c r="AC1145" s="32"/>
      <c r="AE1145" s="128"/>
      <c r="AF1145" s="128"/>
      <c r="AG1145" s="128"/>
      <c r="AH1145" s="128"/>
      <c r="AI1145" s="128"/>
      <c r="AJ1145" s="128"/>
      <c r="AK1145" s="128"/>
    </row>
    <row r="1146" spans="1:37" s="33" customFormat="1" ht="18" hidden="1" customHeight="1" x14ac:dyDescent="0.25">
      <c r="A1146" s="40" t="s">
        <v>40</v>
      </c>
      <c r="B1146" s="41">
        <f t="shared" ref="B1146:AA1146" si="547">B1145+B1144</f>
        <v>865993.17999999993</v>
      </c>
      <c r="C1146" s="41">
        <f t="shared" si="547"/>
        <v>0</v>
      </c>
      <c r="D1146" s="41">
        <f t="shared" si="547"/>
        <v>865993.17999999993</v>
      </c>
      <c r="E1146" s="41">
        <f t="shared" si="547"/>
        <v>476360.21</v>
      </c>
      <c r="F1146" s="41">
        <f t="shared" si="547"/>
        <v>0</v>
      </c>
      <c r="G1146" s="41">
        <f t="shared" si="547"/>
        <v>0</v>
      </c>
      <c r="H1146" s="41">
        <f t="shared" si="547"/>
        <v>0</v>
      </c>
      <c r="I1146" s="41">
        <f t="shared" si="547"/>
        <v>0</v>
      </c>
      <c r="J1146" s="41">
        <f t="shared" si="547"/>
        <v>0</v>
      </c>
      <c r="K1146" s="41">
        <f t="shared" si="547"/>
        <v>0</v>
      </c>
      <c r="L1146" s="41">
        <f t="shared" si="547"/>
        <v>0</v>
      </c>
      <c r="M1146" s="41">
        <f t="shared" si="547"/>
        <v>0</v>
      </c>
      <c r="N1146" s="41">
        <f t="shared" si="547"/>
        <v>0</v>
      </c>
      <c r="O1146" s="41">
        <f t="shared" si="547"/>
        <v>342879.88</v>
      </c>
      <c r="P1146" s="41">
        <f t="shared" si="547"/>
        <v>133480.33000000002</v>
      </c>
      <c r="Q1146" s="41">
        <f t="shared" si="547"/>
        <v>0</v>
      </c>
      <c r="R1146" s="41">
        <f t="shared" si="547"/>
        <v>0</v>
      </c>
      <c r="S1146" s="41">
        <f t="shared" si="547"/>
        <v>0</v>
      </c>
      <c r="T1146" s="41">
        <f t="shared" si="547"/>
        <v>0</v>
      </c>
      <c r="U1146" s="41">
        <f t="shared" si="547"/>
        <v>0</v>
      </c>
      <c r="V1146" s="41">
        <f t="shared" si="547"/>
        <v>0</v>
      </c>
      <c r="W1146" s="41">
        <f t="shared" si="547"/>
        <v>0</v>
      </c>
      <c r="X1146" s="41">
        <f t="shared" si="547"/>
        <v>0</v>
      </c>
      <c r="Y1146" s="41">
        <f t="shared" si="547"/>
        <v>0</v>
      </c>
      <c r="Z1146" s="41">
        <f t="shared" si="547"/>
        <v>476360.21</v>
      </c>
      <c r="AA1146" s="41">
        <f t="shared" si="547"/>
        <v>389632.96999999991</v>
      </c>
      <c r="AB1146" s="42">
        <f>Z1146/D1146</f>
        <v>0.55007385854932489</v>
      </c>
      <c r="AC1146" s="44"/>
      <c r="AE1146" s="128"/>
      <c r="AF1146" s="128"/>
      <c r="AG1146" s="128"/>
      <c r="AH1146" s="128"/>
      <c r="AI1146" s="128"/>
      <c r="AJ1146" s="128"/>
      <c r="AK1146" s="128"/>
    </row>
    <row r="1147" spans="1:37" s="33" customFormat="1" ht="15" hidden="1" customHeight="1" x14ac:dyDescent="0.25">
      <c r="A1147" s="34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  <c r="V1147" s="31"/>
      <c r="W1147" s="31"/>
      <c r="X1147" s="31"/>
      <c r="Y1147" s="31"/>
      <c r="Z1147" s="31"/>
      <c r="AA1147" s="31"/>
      <c r="AB1147" s="31"/>
      <c r="AC1147" s="32"/>
      <c r="AE1147" s="128"/>
      <c r="AF1147" s="128"/>
      <c r="AG1147" s="128"/>
      <c r="AH1147" s="128"/>
      <c r="AI1147" s="128"/>
      <c r="AJ1147" s="128"/>
      <c r="AK1147" s="128"/>
    </row>
    <row r="1148" spans="1:37" s="33" customFormat="1" ht="15" hidden="1" customHeight="1" x14ac:dyDescent="0.25">
      <c r="A1148" s="34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  <c r="V1148" s="31"/>
      <c r="W1148" s="31"/>
      <c r="X1148" s="31"/>
      <c r="Y1148" s="31"/>
      <c r="Z1148" s="31"/>
      <c r="AA1148" s="31"/>
      <c r="AB1148" s="31"/>
      <c r="AC1148" s="32"/>
      <c r="AE1148" s="128"/>
      <c r="AF1148" s="128"/>
      <c r="AG1148" s="128"/>
      <c r="AH1148" s="128"/>
      <c r="AI1148" s="128"/>
      <c r="AJ1148" s="128"/>
      <c r="AK1148" s="128"/>
    </row>
    <row r="1149" spans="1:37" s="33" customFormat="1" ht="15" hidden="1" customHeight="1" x14ac:dyDescent="0.25">
      <c r="A1149" s="48" t="s">
        <v>47</v>
      </c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  <c r="V1149" s="31"/>
      <c r="W1149" s="31"/>
      <c r="X1149" s="31"/>
      <c r="Y1149" s="31"/>
      <c r="Z1149" s="31"/>
      <c r="AA1149" s="31"/>
      <c r="AB1149" s="31"/>
      <c r="AC1149" s="32"/>
      <c r="AE1149" s="128"/>
      <c r="AF1149" s="128"/>
      <c r="AG1149" s="128"/>
      <c r="AH1149" s="128"/>
      <c r="AI1149" s="128"/>
      <c r="AJ1149" s="128"/>
      <c r="AK1149" s="128"/>
    </row>
    <row r="1150" spans="1:37" s="33" customFormat="1" ht="18" hidden="1" customHeight="1" x14ac:dyDescent="0.2">
      <c r="A1150" s="36" t="s">
        <v>34</v>
      </c>
      <c r="B1150" s="31">
        <f>[1]consoCURRENT!E23736</f>
        <v>0</v>
      </c>
      <c r="C1150" s="31">
        <f>[1]consoCURRENT!F23736</f>
        <v>0</v>
      </c>
      <c r="D1150" s="31">
        <f>[1]consoCURRENT!G23736</f>
        <v>0</v>
      </c>
      <c r="E1150" s="31">
        <f>[1]consoCURRENT!H23736</f>
        <v>0</v>
      </c>
      <c r="F1150" s="31">
        <f>[1]consoCURRENT!I23736</f>
        <v>0</v>
      </c>
      <c r="G1150" s="31">
        <f>[1]consoCURRENT!J23736</f>
        <v>0</v>
      </c>
      <c r="H1150" s="31">
        <f>[1]consoCURRENT!K23736</f>
        <v>0</v>
      </c>
      <c r="I1150" s="31">
        <f>[1]consoCURRENT!L23736</f>
        <v>0</v>
      </c>
      <c r="J1150" s="31">
        <f>[1]consoCURRENT!M23736</f>
        <v>0</v>
      </c>
      <c r="K1150" s="31">
        <f>[1]consoCURRENT!N23736</f>
        <v>0</v>
      </c>
      <c r="L1150" s="31">
        <f>[1]consoCURRENT!O23736</f>
        <v>0</v>
      </c>
      <c r="M1150" s="31">
        <f>[1]consoCURRENT!P23736</f>
        <v>0</v>
      </c>
      <c r="N1150" s="31">
        <f>[1]consoCURRENT!Q23736</f>
        <v>0</v>
      </c>
      <c r="O1150" s="31">
        <f>[1]consoCURRENT!R23736</f>
        <v>0</v>
      </c>
      <c r="P1150" s="31">
        <f>[1]consoCURRENT!S23736</f>
        <v>0</v>
      </c>
      <c r="Q1150" s="31">
        <f>[1]consoCURRENT!T23736</f>
        <v>0</v>
      </c>
      <c r="R1150" s="31">
        <f>[1]consoCURRENT!U23736</f>
        <v>0</v>
      </c>
      <c r="S1150" s="31">
        <f>[1]consoCURRENT!V23736</f>
        <v>0</v>
      </c>
      <c r="T1150" s="31">
        <f>[1]consoCURRENT!W23736</f>
        <v>0</v>
      </c>
      <c r="U1150" s="31">
        <f>[1]consoCURRENT!X23736</f>
        <v>0</v>
      </c>
      <c r="V1150" s="31">
        <f>[1]consoCURRENT!Y23736</f>
        <v>0</v>
      </c>
      <c r="W1150" s="31">
        <f>[1]consoCURRENT!Z23736</f>
        <v>0</v>
      </c>
      <c r="X1150" s="31">
        <f>[1]consoCURRENT!AA23736</f>
        <v>0</v>
      </c>
      <c r="Y1150" s="31">
        <f>[1]consoCURRENT!AB23736</f>
        <v>0</v>
      </c>
      <c r="Z1150" s="31">
        <f>SUM(M1150:Y1150)</f>
        <v>0</v>
      </c>
      <c r="AA1150" s="31">
        <f>D1150-Z1150</f>
        <v>0</v>
      </c>
      <c r="AB1150" s="39" t="e">
        <f>Z1150/D1150</f>
        <v>#DIV/0!</v>
      </c>
      <c r="AC1150" s="32"/>
      <c r="AE1150" s="128"/>
      <c r="AF1150" s="128"/>
      <c r="AG1150" s="128"/>
      <c r="AH1150" s="128"/>
      <c r="AI1150" s="128"/>
      <c r="AJ1150" s="128"/>
      <c r="AK1150" s="128"/>
    </row>
    <row r="1151" spans="1:37" s="33" customFormat="1" ht="18" hidden="1" customHeight="1" x14ac:dyDescent="0.2">
      <c r="A1151" s="36" t="s">
        <v>35</v>
      </c>
      <c r="B1151" s="31">
        <f>[1]consoCURRENT!E23849</f>
        <v>1768110.6600000006</v>
      </c>
      <c r="C1151" s="31">
        <f>[1]consoCURRENT!F23849</f>
        <v>0</v>
      </c>
      <c r="D1151" s="31">
        <f>[1]consoCURRENT!G23849</f>
        <v>1768110.6600000006</v>
      </c>
      <c r="E1151" s="31">
        <f>[1]consoCURRENT!H23849</f>
        <v>429100.70999999996</v>
      </c>
      <c r="F1151" s="31">
        <f>[1]consoCURRENT!I23849</f>
        <v>0</v>
      </c>
      <c r="G1151" s="31">
        <f>[1]consoCURRENT!J23849</f>
        <v>0</v>
      </c>
      <c r="H1151" s="31">
        <f>[1]consoCURRENT!K23849</f>
        <v>0</v>
      </c>
      <c r="I1151" s="31">
        <f>[1]consoCURRENT!L23849</f>
        <v>0</v>
      </c>
      <c r="J1151" s="31">
        <f>[1]consoCURRENT!M23849</f>
        <v>0</v>
      </c>
      <c r="K1151" s="31">
        <f>[1]consoCURRENT!N23849</f>
        <v>0</v>
      </c>
      <c r="L1151" s="31">
        <f>[1]consoCURRENT!O23849</f>
        <v>0</v>
      </c>
      <c r="M1151" s="31">
        <f>[1]consoCURRENT!P23849</f>
        <v>0</v>
      </c>
      <c r="N1151" s="31">
        <f>[1]consoCURRENT!Q23849</f>
        <v>0</v>
      </c>
      <c r="O1151" s="31">
        <f>[1]consoCURRENT!R23849</f>
        <v>30428.620000000003</v>
      </c>
      <c r="P1151" s="31">
        <f>[1]consoCURRENT!S23849</f>
        <v>398672.08999999997</v>
      </c>
      <c r="Q1151" s="31">
        <f>[1]consoCURRENT!T23849</f>
        <v>0</v>
      </c>
      <c r="R1151" s="31">
        <f>[1]consoCURRENT!U23849</f>
        <v>0</v>
      </c>
      <c r="S1151" s="31">
        <f>[1]consoCURRENT!V23849</f>
        <v>0</v>
      </c>
      <c r="T1151" s="31">
        <f>[1]consoCURRENT!W23849</f>
        <v>0</v>
      </c>
      <c r="U1151" s="31">
        <f>[1]consoCURRENT!X23849</f>
        <v>0</v>
      </c>
      <c r="V1151" s="31">
        <f>[1]consoCURRENT!Y23849</f>
        <v>0</v>
      </c>
      <c r="W1151" s="31">
        <f>[1]consoCURRENT!Z23849</f>
        <v>0</v>
      </c>
      <c r="X1151" s="31">
        <f>[1]consoCURRENT!AA23849</f>
        <v>0</v>
      </c>
      <c r="Y1151" s="31">
        <f>[1]consoCURRENT!AB23849</f>
        <v>0</v>
      </c>
      <c r="Z1151" s="31">
        <f t="shared" ref="Z1151:Z1153" si="548">SUM(M1151:Y1151)</f>
        <v>429100.70999999996</v>
      </c>
      <c r="AA1151" s="31">
        <f>D1151-Z1151</f>
        <v>1339009.9500000007</v>
      </c>
      <c r="AB1151" s="39">
        <f>Z1151/D1151</f>
        <v>0.24268883147845499</v>
      </c>
      <c r="AC1151" s="32"/>
      <c r="AE1151" s="128"/>
      <c r="AF1151" s="128"/>
      <c r="AG1151" s="128"/>
      <c r="AH1151" s="128"/>
      <c r="AI1151" s="128"/>
      <c r="AJ1151" s="128"/>
      <c r="AK1151" s="128"/>
    </row>
    <row r="1152" spans="1:37" s="33" customFormat="1" ht="18" hidden="1" customHeight="1" x14ac:dyDescent="0.2">
      <c r="A1152" s="36" t="s">
        <v>36</v>
      </c>
      <c r="B1152" s="31">
        <f>[1]consoCURRENT!E23855</f>
        <v>0</v>
      </c>
      <c r="C1152" s="31">
        <f>[1]consoCURRENT!F23855</f>
        <v>0</v>
      </c>
      <c r="D1152" s="31">
        <f>[1]consoCURRENT!G23855</f>
        <v>0</v>
      </c>
      <c r="E1152" s="31">
        <f>[1]consoCURRENT!H23855</f>
        <v>0</v>
      </c>
      <c r="F1152" s="31">
        <f>[1]consoCURRENT!I23855</f>
        <v>0</v>
      </c>
      <c r="G1152" s="31">
        <f>[1]consoCURRENT!J23855</f>
        <v>0</v>
      </c>
      <c r="H1152" s="31">
        <f>[1]consoCURRENT!K23855</f>
        <v>0</v>
      </c>
      <c r="I1152" s="31">
        <f>[1]consoCURRENT!L23855</f>
        <v>0</v>
      </c>
      <c r="J1152" s="31">
        <f>[1]consoCURRENT!M23855</f>
        <v>0</v>
      </c>
      <c r="K1152" s="31">
        <f>[1]consoCURRENT!N23855</f>
        <v>0</v>
      </c>
      <c r="L1152" s="31">
        <f>[1]consoCURRENT!O23855</f>
        <v>0</v>
      </c>
      <c r="M1152" s="31">
        <f>[1]consoCURRENT!P23855</f>
        <v>0</v>
      </c>
      <c r="N1152" s="31">
        <f>[1]consoCURRENT!Q23855</f>
        <v>0</v>
      </c>
      <c r="O1152" s="31">
        <f>[1]consoCURRENT!R23855</f>
        <v>0</v>
      </c>
      <c r="P1152" s="31">
        <f>[1]consoCURRENT!S23855</f>
        <v>0</v>
      </c>
      <c r="Q1152" s="31">
        <f>[1]consoCURRENT!T23855</f>
        <v>0</v>
      </c>
      <c r="R1152" s="31">
        <f>[1]consoCURRENT!U23855</f>
        <v>0</v>
      </c>
      <c r="S1152" s="31">
        <f>[1]consoCURRENT!V23855</f>
        <v>0</v>
      </c>
      <c r="T1152" s="31">
        <f>[1]consoCURRENT!W23855</f>
        <v>0</v>
      </c>
      <c r="U1152" s="31">
        <f>[1]consoCURRENT!X23855</f>
        <v>0</v>
      </c>
      <c r="V1152" s="31">
        <f>[1]consoCURRENT!Y23855</f>
        <v>0</v>
      </c>
      <c r="W1152" s="31">
        <f>[1]consoCURRENT!Z23855</f>
        <v>0</v>
      </c>
      <c r="X1152" s="31">
        <f>[1]consoCURRENT!AA23855</f>
        <v>0</v>
      </c>
      <c r="Y1152" s="31">
        <f>[1]consoCURRENT!AB23855</f>
        <v>0</v>
      </c>
      <c r="Z1152" s="31">
        <f t="shared" si="548"/>
        <v>0</v>
      </c>
      <c r="AA1152" s="31">
        <f>D1152-Z1152</f>
        <v>0</v>
      </c>
      <c r="AB1152" s="39"/>
      <c r="AC1152" s="32"/>
      <c r="AE1152" s="128"/>
      <c r="AF1152" s="128"/>
      <c r="AG1152" s="128"/>
      <c r="AH1152" s="128"/>
      <c r="AI1152" s="128"/>
      <c r="AJ1152" s="128"/>
      <c r="AK1152" s="128"/>
    </row>
    <row r="1153" spans="1:37" s="33" customFormat="1" ht="18" hidden="1" customHeight="1" x14ac:dyDescent="0.2">
      <c r="A1153" s="36" t="s">
        <v>37</v>
      </c>
      <c r="B1153" s="31">
        <f>[1]consoCURRENT!E23884</f>
        <v>0</v>
      </c>
      <c r="C1153" s="31">
        <f>[1]consoCURRENT!F23884</f>
        <v>0</v>
      </c>
      <c r="D1153" s="31">
        <f>[1]consoCURRENT!G23884</f>
        <v>0</v>
      </c>
      <c r="E1153" s="31">
        <f>[1]consoCURRENT!H23884</f>
        <v>0</v>
      </c>
      <c r="F1153" s="31">
        <f>[1]consoCURRENT!I23884</f>
        <v>0</v>
      </c>
      <c r="G1153" s="31">
        <f>[1]consoCURRENT!J23884</f>
        <v>0</v>
      </c>
      <c r="H1153" s="31">
        <f>[1]consoCURRENT!K23884</f>
        <v>0</v>
      </c>
      <c r="I1153" s="31">
        <f>[1]consoCURRENT!L23884</f>
        <v>0</v>
      </c>
      <c r="J1153" s="31">
        <f>[1]consoCURRENT!M23884</f>
        <v>0</v>
      </c>
      <c r="K1153" s="31">
        <f>[1]consoCURRENT!N23884</f>
        <v>0</v>
      </c>
      <c r="L1153" s="31">
        <f>[1]consoCURRENT!O23884</f>
        <v>0</v>
      </c>
      <c r="M1153" s="31">
        <f>[1]consoCURRENT!P23884</f>
        <v>0</v>
      </c>
      <c r="N1153" s="31">
        <f>[1]consoCURRENT!Q23884</f>
        <v>0</v>
      </c>
      <c r="O1153" s="31">
        <f>[1]consoCURRENT!R23884</f>
        <v>0</v>
      </c>
      <c r="P1153" s="31">
        <f>[1]consoCURRENT!S23884</f>
        <v>0</v>
      </c>
      <c r="Q1153" s="31">
        <f>[1]consoCURRENT!T23884</f>
        <v>0</v>
      </c>
      <c r="R1153" s="31">
        <f>[1]consoCURRENT!U23884</f>
        <v>0</v>
      </c>
      <c r="S1153" s="31">
        <f>[1]consoCURRENT!V23884</f>
        <v>0</v>
      </c>
      <c r="T1153" s="31">
        <f>[1]consoCURRENT!W23884</f>
        <v>0</v>
      </c>
      <c r="U1153" s="31">
        <f>[1]consoCURRENT!X23884</f>
        <v>0</v>
      </c>
      <c r="V1153" s="31">
        <f>[1]consoCURRENT!Y23884</f>
        <v>0</v>
      </c>
      <c r="W1153" s="31">
        <f>[1]consoCURRENT!Z23884</f>
        <v>0</v>
      </c>
      <c r="X1153" s="31">
        <f>[1]consoCURRENT!AA23884</f>
        <v>0</v>
      </c>
      <c r="Y1153" s="31">
        <f>[1]consoCURRENT!AB23884</f>
        <v>0</v>
      </c>
      <c r="Z1153" s="31">
        <f t="shared" si="548"/>
        <v>0</v>
      </c>
      <c r="AA1153" s="31">
        <f>D1153-Z1153</f>
        <v>0</v>
      </c>
      <c r="AB1153" s="39"/>
      <c r="AC1153" s="32"/>
      <c r="AE1153" s="128"/>
      <c r="AF1153" s="128"/>
      <c r="AG1153" s="128"/>
      <c r="AH1153" s="128"/>
      <c r="AI1153" s="128"/>
      <c r="AJ1153" s="128"/>
      <c r="AK1153" s="128"/>
    </row>
    <row r="1154" spans="1:37" s="33" customFormat="1" ht="18" hidden="1" customHeight="1" x14ac:dyDescent="0.25">
      <c r="A1154" s="40" t="s">
        <v>38</v>
      </c>
      <c r="B1154" s="41">
        <f t="shared" ref="B1154:AA1154" si="549">SUM(B1150:B1153)</f>
        <v>1768110.6600000006</v>
      </c>
      <c r="C1154" s="41">
        <f t="shared" si="549"/>
        <v>0</v>
      </c>
      <c r="D1154" s="41">
        <f t="shared" si="549"/>
        <v>1768110.6600000006</v>
      </c>
      <c r="E1154" s="41">
        <f t="shared" si="549"/>
        <v>429100.70999999996</v>
      </c>
      <c r="F1154" s="41">
        <f t="shared" si="549"/>
        <v>0</v>
      </c>
      <c r="G1154" s="41">
        <f t="shared" si="549"/>
        <v>0</v>
      </c>
      <c r="H1154" s="41">
        <f t="shared" si="549"/>
        <v>0</v>
      </c>
      <c r="I1154" s="41">
        <f t="shared" si="549"/>
        <v>0</v>
      </c>
      <c r="J1154" s="41">
        <f t="shared" si="549"/>
        <v>0</v>
      </c>
      <c r="K1154" s="41">
        <f t="shared" si="549"/>
        <v>0</v>
      </c>
      <c r="L1154" s="41">
        <f t="shared" si="549"/>
        <v>0</v>
      </c>
      <c r="M1154" s="41">
        <f t="shared" si="549"/>
        <v>0</v>
      </c>
      <c r="N1154" s="41">
        <f t="shared" si="549"/>
        <v>0</v>
      </c>
      <c r="O1154" s="41">
        <f t="shared" si="549"/>
        <v>30428.620000000003</v>
      </c>
      <c r="P1154" s="41">
        <f t="shared" si="549"/>
        <v>398672.08999999997</v>
      </c>
      <c r="Q1154" s="41">
        <f t="shared" si="549"/>
        <v>0</v>
      </c>
      <c r="R1154" s="41">
        <f t="shared" si="549"/>
        <v>0</v>
      </c>
      <c r="S1154" s="41">
        <f t="shared" si="549"/>
        <v>0</v>
      </c>
      <c r="T1154" s="41">
        <f t="shared" si="549"/>
        <v>0</v>
      </c>
      <c r="U1154" s="41">
        <f t="shared" si="549"/>
        <v>0</v>
      </c>
      <c r="V1154" s="41">
        <f t="shared" si="549"/>
        <v>0</v>
      </c>
      <c r="W1154" s="41">
        <f t="shared" si="549"/>
        <v>0</v>
      </c>
      <c r="X1154" s="41">
        <f t="shared" si="549"/>
        <v>0</v>
      </c>
      <c r="Y1154" s="41">
        <f t="shared" si="549"/>
        <v>0</v>
      </c>
      <c r="Z1154" s="41">
        <f t="shared" si="549"/>
        <v>429100.70999999996</v>
      </c>
      <c r="AA1154" s="41">
        <f t="shared" si="549"/>
        <v>1339009.9500000007</v>
      </c>
      <c r="AB1154" s="42">
        <f>Z1154/D1154</f>
        <v>0.24268883147845499</v>
      </c>
      <c r="AC1154" s="32"/>
      <c r="AE1154" s="128"/>
      <c r="AF1154" s="128"/>
      <c r="AG1154" s="128"/>
      <c r="AH1154" s="128"/>
      <c r="AI1154" s="128"/>
      <c r="AJ1154" s="128"/>
      <c r="AK1154" s="128"/>
    </row>
    <row r="1155" spans="1:37" s="33" customFormat="1" ht="18" hidden="1" customHeight="1" x14ac:dyDescent="0.25">
      <c r="A1155" s="43" t="s">
        <v>39</v>
      </c>
      <c r="B1155" s="31">
        <f>[1]consoCURRENT!E23888</f>
        <v>0</v>
      </c>
      <c r="C1155" s="31">
        <f>[1]consoCURRENT!F23888</f>
        <v>0</v>
      </c>
      <c r="D1155" s="31">
        <f>[1]consoCURRENT!G23888</f>
        <v>0</v>
      </c>
      <c r="E1155" s="31">
        <f>[1]consoCURRENT!H23888</f>
        <v>0</v>
      </c>
      <c r="F1155" s="31">
        <f>[1]consoCURRENT!I23888</f>
        <v>0</v>
      </c>
      <c r="G1155" s="31">
        <f>[1]consoCURRENT!J23888</f>
        <v>0</v>
      </c>
      <c r="H1155" s="31">
        <f>[1]consoCURRENT!K23888</f>
        <v>0</v>
      </c>
      <c r="I1155" s="31">
        <f>[1]consoCURRENT!L23888</f>
        <v>0</v>
      </c>
      <c r="J1155" s="31">
        <f>[1]consoCURRENT!M23888</f>
        <v>0</v>
      </c>
      <c r="K1155" s="31">
        <f>[1]consoCURRENT!N23888</f>
        <v>0</v>
      </c>
      <c r="L1155" s="31">
        <f>[1]consoCURRENT!O23888</f>
        <v>0</v>
      </c>
      <c r="M1155" s="31">
        <f>[1]consoCURRENT!P23888</f>
        <v>0</v>
      </c>
      <c r="N1155" s="31">
        <f>[1]consoCURRENT!Q23888</f>
        <v>0</v>
      </c>
      <c r="O1155" s="31">
        <f>[1]consoCURRENT!R23888</f>
        <v>0</v>
      </c>
      <c r="P1155" s="31">
        <f>[1]consoCURRENT!S23888</f>
        <v>0</v>
      </c>
      <c r="Q1155" s="31">
        <f>[1]consoCURRENT!T23888</f>
        <v>0</v>
      </c>
      <c r="R1155" s="31">
        <f>[1]consoCURRENT!U23888</f>
        <v>0</v>
      </c>
      <c r="S1155" s="31">
        <f>[1]consoCURRENT!V23888</f>
        <v>0</v>
      </c>
      <c r="T1155" s="31">
        <f>[1]consoCURRENT!W23888</f>
        <v>0</v>
      </c>
      <c r="U1155" s="31">
        <f>[1]consoCURRENT!X23888</f>
        <v>0</v>
      </c>
      <c r="V1155" s="31">
        <f>[1]consoCURRENT!Y23888</f>
        <v>0</v>
      </c>
      <c r="W1155" s="31">
        <f>[1]consoCURRENT!Z23888</f>
        <v>0</v>
      </c>
      <c r="X1155" s="31">
        <f>[1]consoCURRENT!AA23888</f>
        <v>0</v>
      </c>
      <c r="Y1155" s="31">
        <f>[1]consoCURRENT!AB23888</f>
        <v>0</v>
      </c>
      <c r="Z1155" s="31">
        <f t="shared" ref="Z1155" si="550">SUM(M1155:Y1155)</f>
        <v>0</v>
      </c>
      <c r="AA1155" s="31">
        <f>D1155-Z1155</f>
        <v>0</v>
      </c>
      <c r="AB1155" s="39"/>
      <c r="AC1155" s="32"/>
      <c r="AE1155" s="128"/>
      <c r="AF1155" s="128"/>
      <c r="AG1155" s="128"/>
      <c r="AH1155" s="128"/>
      <c r="AI1155" s="128"/>
      <c r="AJ1155" s="128"/>
      <c r="AK1155" s="128"/>
    </row>
    <row r="1156" spans="1:37" s="33" customFormat="1" ht="18" hidden="1" customHeight="1" x14ac:dyDescent="0.25">
      <c r="A1156" s="40" t="s">
        <v>40</v>
      </c>
      <c r="B1156" s="41">
        <f t="shared" ref="B1156:AA1156" si="551">B1155+B1154</f>
        <v>1768110.6600000006</v>
      </c>
      <c r="C1156" s="41">
        <f t="shared" si="551"/>
        <v>0</v>
      </c>
      <c r="D1156" s="41">
        <f t="shared" si="551"/>
        <v>1768110.6600000006</v>
      </c>
      <c r="E1156" s="41">
        <f t="shared" si="551"/>
        <v>429100.70999999996</v>
      </c>
      <c r="F1156" s="41">
        <f t="shared" si="551"/>
        <v>0</v>
      </c>
      <c r="G1156" s="41">
        <f t="shared" si="551"/>
        <v>0</v>
      </c>
      <c r="H1156" s="41">
        <f t="shared" si="551"/>
        <v>0</v>
      </c>
      <c r="I1156" s="41">
        <f t="shared" si="551"/>
        <v>0</v>
      </c>
      <c r="J1156" s="41">
        <f t="shared" si="551"/>
        <v>0</v>
      </c>
      <c r="K1156" s="41">
        <f t="shared" si="551"/>
        <v>0</v>
      </c>
      <c r="L1156" s="41">
        <f t="shared" si="551"/>
        <v>0</v>
      </c>
      <c r="M1156" s="41">
        <f t="shared" si="551"/>
        <v>0</v>
      </c>
      <c r="N1156" s="41">
        <f t="shared" si="551"/>
        <v>0</v>
      </c>
      <c r="O1156" s="41">
        <f t="shared" si="551"/>
        <v>30428.620000000003</v>
      </c>
      <c r="P1156" s="41">
        <f t="shared" si="551"/>
        <v>398672.08999999997</v>
      </c>
      <c r="Q1156" s="41">
        <f t="shared" si="551"/>
        <v>0</v>
      </c>
      <c r="R1156" s="41">
        <f t="shared" si="551"/>
        <v>0</v>
      </c>
      <c r="S1156" s="41">
        <f t="shared" si="551"/>
        <v>0</v>
      </c>
      <c r="T1156" s="41">
        <f t="shared" si="551"/>
        <v>0</v>
      </c>
      <c r="U1156" s="41">
        <f t="shared" si="551"/>
        <v>0</v>
      </c>
      <c r="V1156" s="41">
        <f t="shared" si="551"/>
        <v>0</v>
      </c>
      <c r="W1156" s="41">
        <f t="shared" si="551"/>
        <v>0</v>
      </c>
      <c r="X1156" s="41">
        <f t="shared" si="551"/>
        <v>0</v>
      </c>
      <c r="Y1156" s="41">
        <f t="shared" si="551"/>
        <v>0</v>
      </c>
      <c r="Z1156" s="41">
        <f t="shared" si="551"/>
        <v>429100.70999999996</v>
      </c>
      <c r="AA1156" s="41">
        <f t="shared" si="551"/>
        <v>1339009.9500000007</v>
      </c>
      <c r="AB1156" s="42">
        <f>Z1156/D1156</f>
        <v>0.24268883147845499</v>
      </c>
      <c r="AC1156" s="44"/>
      <c r="AE1156" s="128"/>
      <c r="AF1156" s="128"/>
      <c r="AG1156" s="128"/>
      <c r="AH1156" s="128"/>
      <c r="AI1156" s="128"/>
      <c r="AJ1156" s="128"/>
      <c r="AK1156" s="128"/>
    </row>
    <row r="1157" spans="1:37" s="33" customFormat="1" ht="15" hidden="1" customHeight="1" x14ac:dyDescent="0.25">
      <c r="A1157" s="34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  <c r="V1157" s="31"/>
      <c r="W1157" s="31"/>
      <c r="X1157" s="31"/>
      <c r="Y1157" s="31"/>
      <c r="Z1157" s="31"/>
      <c r="AA1157" s="31"/>
      <c r="AB1157" s="31"/>
      <c r="AC1157" s="32"/>
      <c r="AE1157" s="128"/>
      <c r="AF1157" s="128"/>
      <c r="AG1157" s="128"/>
      <c r="AH1157" s="128"/>
      <c r="AI1157" s="128"/>
      <c r="AJ1157" s="128"/>
      <c r="AK1157" s="128"/>
    </row>
    <row r="1158" spans="1:37" s="33" customFormat="1" ht="15" hidden="1" customHeight="1" x14ac:dyDescent="0.25">
      <c r="A1158" s="34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  <c r="V1158" s="31"/>
      <c r="W1158" s="31"/>
      <c r="X1158" s="31"/>
      <c r="Y1158" s="31"/>
      <c r="Z1158" s="31"/>
      <c r="AA1158" s="31"/>
      <c r="AB1158" s="31"/>
      <c r="AC1158" s="32"/>
      <c r="AE1158" s="128"/>
      <c r="AF1158" s="128"/>
      <c r="AG1158" s="128"/>
      <c r="AH1158" s="128"/>
      <c r="AI1158" s="128"/>
      <c r="AJ1158" s="128"/>
      <c r="AK1158" s="128"/>
    </row>
    <row r="1159" spans="1:37" s="33" customFormat="1" ht="15" hidden="1" customHeight="1" x14ac:dyDescent="0.25">
      <c r="A1159" s="48" t="s">
        <v>48</v>
      </c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  <c r="V1159" s="31"/>
      <c r="W1159" s="31"/>
      <c r="X1159" s="31"/>
      <c r="Y1159" s="31"/>
      <c r="Z1159" s="31"/>
      <c r="AA1159" s="31"/>
      <c r="AB1159" s="31"/>
      <c r="AC1159" s="32"/>
      <c r="AE1159" s="128"/>
      <c r="AF1159" s="128"/>
      <c r="AG1159" s="128"/>
      <c r="AH1159" s="128"/>
      <c r="AI1159" s="128"/>
      <c r="AJ1159" s="128"/>
      <c r="AK1159" s="128"/>
    </row>
    <row r="1160" spans="1:37" s="33" customFormat="1" ht="18" hidden="1" customHeight="1" x14ac:dyDescent="0.2">
      <c r="A1160" s="36" t="s">
        <v>34</v>
      </c>
      <c r="B1160" s="31">
        <f>[1]consoCURRENT!E23949</f>
        <v>0</v>
      </c>
      <c r="C1160" s="31">
        <f>[1]consoCURRENT!F23949</f>
        <v>0</v>
      </c>
      <c r="D1160" s="31">
        <f>[1]consoCURRENT!G23949</f>
        <v>0</v>
      </c>
      <c r="E1160" s="31">
        <f>[1]consoCURRENT!H23949</f>
        <v>0</v>
      </c>
      <c r="F1160" s="31">
        <f>[1]consoCURRENT!I23949</f>
        <v>0</v>
      </c>
      <c r="G1160" s="31">
        <f>[1]consoCURRENT!J23949</f>
        <v>0</v>
      </c>
      <c r="H1160" s="31">
        <f>[1]consoCURRENT!K23949</f>
        <v>0</v>
      </c>
      <c r="I1160" s="31">
        <f>[1]consoCURRENT!L23949</f>
        <v>0</v>
      </c>
      <c r="J1160" s="31">
        <f>[1]consoCURRENT!M23949</f>
        <v>0</v>
      </c>
      <c r="K1160" s="31">
        <f>[1]consoCURRENT!N23949</f>
        <v>0</v>
      </c>
      <c r="L1160" s="31">
        <f>[1]consoCURRENT!O23949</f>
        <v>0</v>
      </c>
      <c r="M1160" s="31">
        <f>[1]consoCURRENT!P23949</f>
        <v>0</v>
      </c>
      <c r="N1160" s="31">
        <f>[1]consoCURRENT!Q23949</f>
        <v>0</v>
      </c>
      <c r="O1160" s="31">
        <f>[1]consoCURRENT!R23949</f>
        <v>0</v>
      </c>
      <c r="P1160" s="31">
        <f>[1]consoCURRENT!S23949</f>
        <v>0</v>
      </c>
      <c r="Q1160" s="31">
        <f>[1]consoCURRENT!T23949</f>
        <v>0</v>
      </c>
      <c r="R1160" s="31">
        <f>[1]consoCURRENT!U23949</f>
        <v>0</v>
      </c>
      <c r="S1160" s="31">
        <f>[1]consoCURRENT!V23949</f>
        <v>0</v>
      </c>
      <c r="T1160" s="31">
        <f>[1]consoCURRENT!W23949</f>
        <v>0</v>
      </c>
      <c r="U1160" s="31">
        <f>[1]consoCURRENT!X23949</f>
        <v>0</v>
      </c>
      <c r="V1160" s="31">
        <f>[1]consoCURRENT!Y23949</f>
        <v>0</v>
      </c>
      <c r="W1160" s="31">
        <f>[1]consoCURRENT!Z23949</f>
        <v>0</v>
      </c>
      <c r="X1160" s="31">
        <f>[1]consoCURRENT!AA23949</f>
        <v>0</v>
      </c>
      <c r="Y1160" s="31">
        <f>[1]consoCURRENT!AB23949</f>
        <v>0</v>
      </c>
      <c r="Z1160" s="31">
        <f>SUM(M1160:Y1160)</f>
        <v>0</v>
      </c>
      <c r="AA1160" s="31">
        <f>D1160-Z1160</f>
        <v>0</v>
      </c>
      <c r="AB1160" s="39" t="e">
        <f>Z1160/D1160</f>
        <v>#DIV/0!</v>
      </c>
      <c r="AC1160" s="32"/>
      <c r="AE1160" s="128"/>
      <c r="AF1160" s="128"/>
      <c r="AG1160" s="128"/>
      <c r="AH1160" s="128"/>
      <c r="AI1160" s="128"/>
      <c r="AJ1160" s="128"/>
      <c r="AK1160" s="128"/>
    </row>
    <row r="1161" spans="1:37" s="33" customFormat="1" ht="18" hidden="1" customHeight="1" x14ac:dyDescent="0.2">
      <c r="A1161" s="36" t="s">
        <v>35</v>
      </c>
      <c r="B1161" s="31">
        <f>[1]consoCURRENT!E24062</f>
        <v>1757465.1799999995</v>
      </c>
      <c r="C1161" s="31">
        <f>[1]consoCURRENT!F24062</f>
        <v>0</v>
      </c>
      <c r="D1161" s="31">
        <f>[1]consoCURRENT!G24062</f>
        <v>1757465.1799999995</v>
      </c>
      <c r="E1161" s="31">
        <f>[1]consoCURRENT!H24062</f>
        <v>227931.24</v>
      </c>
      <c r="F1161" s="31">
        <f>[1]consoCURRENT!I24062</f>
        <v>0</v>
      </c>
      <c r="G1161" s="31">
        <f>[1]consoCURRENT!J24062</f>
        <v>0</v>
      </c>
      <c r="H1161" s="31">
        <f>[1]consoCURRENT!K24062</f>
        <v>0</v>
      </c>
      <c r="I1161" s="31">
        <f>[1]consoCURRENT!L24062</f>
        <v>0</v>
      </c>
      <c r="J1161" s="31">
        <f>[1]consoCURRENT!M24062</f>
        <v>0</v>
      </c>
      <c r="K1161" s="31">
        <f>[1]consoCURRENT!N24062</f>
        <v>0</v>
      </c>
      <c r="L1161" s="31">
        <f>[1]consoCURRENT!O24062</f>
        <v>0</v>
      </c>
      <c r="M1161" s="31">
        <f>[1]consoCURRENT!P24062</f>
        <v>0</v>
      </c>
      <c r="N1161" s="31">
        <f>[1]consoCURRENT!Q24062</f>
        <v>0</v>
      </c>
      <c r="O1161" s="31">
        <f>[1]consoCURRENT!R24062</f>
        <v>0</v>
      </c>
      <c r="P1161" s="31">
        <f>[1]consoCURRENT!S24062</f>
        <v>227931.24</v>
      </c>
      <c r="Q1161" s="31">
        <f>[1]consoCURRENT!T24062</f>
        <v>0</v>
      </c>
      <c r="R1161" s="31">
        <f>[1]consoCURRENT!U24062</f>
        <v>0</v>
      </c>
      <c r="S1161" s="31">
        <f>[1]consoCURRENT!V24062</f>
        <v>0</v>
      </c>
      <c r="T1161" s="31">
        <f>[1]consoCURRENT!W24062</f>
        <v>0</v>
      </c>
      <c r="U1161" s="31">
        <f>[1]consoCURRENT!X24062</f>
        <v>0</v>
      </c>
      <c r="V1161" s="31">
        <f>[1]consoCURRENT!Y24062</f>
        <v>0</v>
      </c>
      <c r="W1161" s="31">
        <f>[1]consoCURRENT!Z24062</f>
        <v>0</v>
      </c>
      <c r="X1161" s="31">
        <f>[1]consoCURRENT!AA24062</f>
        <v>0</v>
      </c>
      <c r="Y1161" s="31">
        <f>[1]consoCURRENT!AB24062</f>
        <v>0</v>
      </c>
      <c r="Z1161" s="31">
        <f t="shared" ref="Z1161:Z1163" si="552">SUM(M1161:Y1161)</f>
        <v>227931.24</v>
      </c>
      <c r="AA1161" s="31">
        <f>D1161-Z1161</f>
        <v>1529533.9399999995</v>
      </c>
      <c r="AB1161" s="39">
        <f>Z1161/D1161</f>
        <v>0.1296931754858438</v>
      </c>
      <c r="AC1161" s="32"/>
      <c r="AE1161" s="128"/>
      <c r="AF1161" s="128"/>
      <c r="AG1161" s="128"/>
      <c r="AH1161" s="128"/>
      <c r="AI1161" s="128"/>
      <c r="AJ1161" s="128"/>
      <c r="AK1161" s="128"/>
    </row>
    <row r="1162" spans="1:37" s="33" customFormat="1" ht="18" hidden="1" customHeight="1" x14ac:dyDescent="0.2">
      <c r="A1162" s="36" t="s">
        <v>36</v>
      </c>
      <c r="B1162" s="31">
        <f>[1]consoCURRENT!E24068</f>
        <v>0</v>
      </c>
      <c r="C1162" s="31">
        <f>[1]consoCURRENT!F24068</f>
        <v>0</v>
      </c>
      <c r="D1162" s="31">
        <f>[1]consoCURRENT!G24068</f>
        <v>0</v>
      </c>
      <c r="E1162" s="31">
        <f>[1]consoCURRENT!H24068</f>
        <v>0</v>
      </c>
      <c r="F1162" s="31">
        <f>[1]consoCURRENT!I24068</f>
        <v>0</v>
      </c>
      <c r="G1162" s="31">
        <f>[1]consoCURRENT!J24068</f>
        <v>0</v>
      </c>
      <c r="H1162" s="31">
        <f>[1]consoCURRENT!K24068</f>
        <v>0</v>
      </c>
      <c r="I1162" s="31">
        <f>[1]consoCURRENT!L24068</f>
        <v>0</v>
      </c>
      <c r="J1162" s="31">
        <f>[1]consoCURRENT!M24068</f>
        <v>0</v>
      </c>
      <c r="K1162" s="31">
        <f>[1]consoCURRENT!N24068</f>
        <v>0</v>
      </c>
      <c r="L1162" s="31">
        <f>[1]consoCURRENT!O24068</f>
        <v>0</v>
      </c>
      <c r="M1162" s="31">
        <f>[1]consoCURRENT!P24068</f>
        <v>0</v>
      </c>
      <c r="N1162" s="31">
        <f>[1]consoCURRENT!Q24068</f>
        <v>0</v>
      </c>
      <c r="O1162" s="31">
        <f>[1]consoCURRENT!R24068</f>
        <v>0</v>
      </c>
      <c r="P1162" s="31">
        <f>[1]consoCURRENT!S24068</f>
        <v>0</v>
      </c>
      <c r="Q1162" s="31">
        <f>[1]consoCURRENT!T24068</f>
        <v>0</v>
      </c>
      <c r="R1162" s="31">
        <f>[1]consoCURRENT!U24068</f>
        <v>0</v>
      </c>
      <c r="S1162" s="31">
        <f>[1]consoCURRENT!V24068</f>
        <v>0</v>
      </c>
      <c r="T1162" s="31">
        <f>[1]consoCURRENT!W24068</f>
        <v>0</v>
      </c>
      <c r="U1162" s="31">
        <f>[1]consoCURRENT!X24068</f>
        <v>0</v>
      </c>
      <c r="V1162" s="31">
        <f>[1]consoCURRENT!Y24068</f>
        <v>0</v>
      </c>
      <c r="W1162" s="31">
        <f>[1]consoCURRENT!Z24068</f>
        <v>0</v>
      </c>
      <c r="X1162" s="31">
        <f>[1]consoCURRENT!AA24068</f>
        <v>0</v>
      </c>
      <c r="Y1162" s="31">
        <f>[1]consoCURRENT!AB24068</f>
        <v>0</v>
      </c>
      <c r="Z1162" s="31">
        <f t="shared" si="552"/>
        <v>0</v>
      </c>
      <c r="AA1162" s="31">
        <f>D1162-Z1162</f>
        <v>0</v>
      </c>
      <c r="AB1162" s="39"/>
      <c r="AC1162" s="32"/>
      <c r="AE1162" s="128"/>
      <c r="AF1162" s="128"/>
      <c r="AG1162" s="128"/>
      <c r="AH1162" s="128"/>
      <c r="AI1162" s="128"/>
      <c r="AJ1162" s="128"/>
      <c r="AK1162" s="128"/>
    </row>
    <row r="1163" spans="1:37" s="33" customFormat="1" ht="18" hidden="1" customHeight="1" x14ac:dyDescent="0.2">
      <c r="A1163" s="36" t="s">
        <v>37</v>
      </c>
      <c r="B1163" s="31">
        <f>[1]consoCURRENT!E24097</f>
        <v>0</v>
      </c>
      <c r="C1163" s="31">
        <f>[1]consoCURRENT!F24097</f>
        <v>0</v>
      </c>
      <c r="D1163" s="31">
        <f>[1]consoCURRENT!G24097</f>
        <v>0</v>
      </c>
      <c r="E1163" s="31">
        <f>[1]consoCURRENT!H24097</f>
        <v>0</v>
      </c>
      <c r="F1163" s="31">
        <f>[1]consoCURRENT!I24097</f>
        <v>0</v>
      </c>
      <c r="G1163" s="31">
        <f>[1]consoCURRENT!J24097</f>
        <v>0</v>
      </c>
      <c r="H1163" s="31">
        <f>[1]consoCURRENT!K24097</f>
        <v>0</v>
      </c>
      <c r="I1163" s="31">
        <f>[1]consoCURRENT!L24097</f>
        <v>0</v>
      </c>
      <c r="J1163" s="31">
        <f>[1]consoCURRENT!M24097</f>
        <v>0</v>
      </c>
      <c r="K1163" s="31">
        <f>[1]consoCURRENT!N24097</f>
        <v>0</v>
      </c>
      <c r="L1163" s="31">
        <f>[1]consoCURRENT!O24097</f>
        <v>0</v>
      </c>
      <c r="M1163" s="31">
        <f>[1]consoCURRENT!P24097</f>
        <v>0</v>
      </c>
      <c r="N1163" s="31">
        <f>[1]consoCURRENT!Q24097</f>
        <v>0</v>
      </c>
      <c r="O1163" s="31">
        <f>[1]consoCURRENT!R24097</f>
        <v>0</v>
      </c>
      <c r="P1163" s="31">
        <f>[1]consoCURRENT!S24097</f>
        <v>0</v>
      </c>
      <c r="Q1163" s="31">
        <f>[1]consoCURRENT!T24097</f>
        <v>0</v>
      </c>
      <c r="R1163" s="31">
        <f>[1]consoCURRENT!U24097</f>
        <v>0</v>
      </c>
      <c r="S1163" s="31">
        <f>[1]consoCURRENT!V24097</f>
        <v>0</v>
      </c>
      <c r="T1163" s="31">
        <f>[1]consoCURRENT!W24097</f>
        <v>0</v>
      </c>
      <c r="U1163" s="31">
        <f>[1]consoCURRENT!X24097</f>
        <v>0</v>
      </c>
      <c r="V1163" s="31">
        <f>[1]consoCURRENT!Y24097</f>
        <v>0</v>
      </c>
      <c r="W1163" s="31">
        <f>[1]consoCURRENT!Z24097</f>
        <v>0</v>
      </c>
      <c r="X1163" s="31">
        <f>[1]consoCURRENT!AA24097</f>
        <v>0</v>
      </c>
      <c r="Y1163" s="31">
        <f>[1]consoCURRENT!AB24097</f>
        <v>0</v>
      </c>
      <c r="Z1163" s="31">
        <f t="shared" si="552"/>
        <v>0</v>
      </c>
      <c r="AA1163" s="31">
        <f>D1163-Z1163</f>
        <v>0</v>
      </c>
      <c r="AB1163" s="39"/>
      <c r="AC1163" s="32"/>
      <c r="AE1163" s="128"/>
      <c r="AF1163" s="128"/>
      <c r="AG1163" s="128"/>
      <c r="AH1163" s="128"/>
      <c r="AI1163" s="128"/>
      <c r="AJ1163" s="128"/>
      <c r="AK1163" s="128"/>
    </row>
    <row r="1164" spans="1:37" s="33" customFormat="1" ht="18" hidden="1" customHeight="1" x14ac:dyDescent="0.25">
      <c r="A1164" s="40" t="s">
        <v>38</v>
      </c>
      <c r="B1164" s="41">
        <f t="shared" ref="B1164:AA1164" si="553">SUM(B1160:B1163)</f>
        <v>1757465.1799999995</v>
      </c>
      <c r="C1164" s="41">
        <f t="shared" si="553"/>
        <v>0</v>
      </c>
      <c r="D1164" s="41">
        <f t="shared" si="553"/>
        <v>1757465.1799999995</v>
      </c>
      <c r="E1164" s="41">
        <f t="shared" si="553"/>
        <v>227931.24</v>
      </c>
      <c r="F1164" s="41">
        <f t="shared" si="553"/>
        <v>0</v>
      </c>
      <c r="G1164" s="41">
        <f t="shared" si="553"/>
        <v>0</v>
      </c>
      <c r="H1164" s="41">
        <f t="shared" si="553"/>
        <v>0</v>
      </c>
      <c r="I1164" s="41">
        <f t="shared" si="553"/>
        <v>0</v>
      </c>
      <c r="J1164" s="41">
        <f t="shared" si="553"/>
        <v>0</v>
      </c>
      <c r="K1164" s="41">
        <f t="shared" si="553"/>
        <v>0</v>
      </c>
      <c r="L1164" s="41">
        <f t="shared" si="553"/>
        <v>0</v>
      </c>
      <c r="M1164" s="41">
        <f t="shared" si="553"/>
        <v>0</v>
      </c>
      <c r="N1164" s="41">
        <f t="shared" si="553"/>
        <v>0</v>
      </c>
      <c r="O1164" s="41">
        <f t="shared" si="553"/>
        <v>0</v>
      </c>
      <c r="P1164" s="41">
        <f t="shared" si="553"/>
        <v>227931.24</v>
      </c>
      <c r="Q1164" s="41">
        <f t="shared" si="553"/>
        <v>0</v>
      </c>
      <c r="R1164" s="41">
        <f t="shared" si="553"/>
        <v>0</v>
      </c>
      <c r="S1164" s="41">
        <f t="shared" si="553"/>
        <v>0</v>
      </c>
      <c r="T1164" s="41">
        <f t="shared" si="553"/>
        <v>0</v>
      </c>
      <c r="U1164" s="41">
        <f t="shared" si="553"/>
        <v>0</v>
      </c>
      <c r="V1164" s="41">
        <f t="shared" si="553"/>
        <v>0</v>
      </c>
      <c r="W1164" s="41">
        <f t="shared" si="553"/>
        <v>0</v>
      </c>
      <c r="X1164" s="41">
        <f t="shared" si="553"/>
        <v>0</v>
      </c>
      <c r="Y1164" s="41">
        <f t="shared" si="553"/>
        <v>0</v>
      </c>
      <c r="Z1164" s="41">
        <f t="shared" si="553"/>
        <v>227931.24</v>
      </c>
      <c r="AA1164" s="41">
        <f t="shared" si="553"/>
        <v>1529533.9399999995</v>
      </c>
      <c r="AB1164" s="42">
        <f>Z1164/D1164</f>
        <v>0.1296931754858438</v>
      </c>
      <c r="AC1164" s="32"/>
      <c r="AE1164" s="128"/>
      <c r="AF1164" s="128"/>
      <c r="AG1164" s="128"/>
      <c r="AH1164" s="128"/>
      <c r="AI1164" s="128"/>
      <c r="AJ1164" s="128"/>
      <c r="AK1164" s="128"/>
    </row>
    <row r="1165" spans="1:37" s="33" customFormat="1" ht="18" hidden="1" customHeight="1" x14ac:dyDescent="0.25">
      <c r="A1165" s="43" t="s">
        <v>39</v>
      </c>
      <c r="B1165" s="31">
        <f>[1]consoCURRENT!E24101</f>
        <v>0</v>
      </c>
      <c r="C1165" s="31">
        <f>[1]consoCURRENT!F24101</f>
        <v>0</v>
      </c>
      <c r="D1165" s="31">
        <f>[1]consoCURRENT!G24101</f>
        <v>0</v>
      </c>
      <c r="E1165" s="31">
        <f>[1]consoCURRENT!H24101</f>
        <v>0</v>
      </c>
      <c r="F1165" s="31">
        <f>[1]consoCURRENT!I24101</f>
        <v>0</v>
      </c>
      <c r="G1165" s="31">
        <f>[1]consoCURRENT!J24101</f>
        <v>0</v>
      </c>
      <c r="H1165" s="31">
        <f>[1]consoCURRENT!K24101</f>
        <v>0</v>
      </c>
      <c r="I1165" s="31">
        <f>[1]consoCURRENT!L24101</f>
        <v>0</v>
      </c>
      <c r="J1165" s="31">
        <f>[1]consoCURRENT!M24101</f>
        <v>0</v>
      </c>
      <c r="K1165" s="31">
        <f>[1]consoCURRENT!N24101</f>
        <v>0</v>
      </c>
      <c r="L1165" s="31">
        <f>[1]consoCURRENT!O24101</f>
        <v>0</v>
      </c>
      <c r="M1165" s="31">
        <f>[1]consoCURRENT!P24101</f>
        <v>0</v>
      </c>
      <c r="N1165" s="31">
        <f>[1]consoCURRENT!Q24101</f>
        <v>0</v>
      </c>
      <c r="O1165" s="31">
        <f>[1]consoCURRENT!R24101</f>
        <v>0</v>
      </c>
      <c r="P1165" s="31">
        <f>[1]consoCURRENT!S24101</f>
        <v>0</v>
      </c>
      <c r="Q1165" s="31">
        <f>[1]consoCURRENT!T24101</f>
        <v>0</v>
      </c>
      <c r="R1165" s="31">
        <f>[1]consoCURRENT!U24101</f>
        <v>0</v>
      </c>
      <c r="S1165" s="31">
        <f>[1]consoCURRENT!V24101</f>
        <v>0</v>
      </c>
      <c r="T1165" s="31">
        <f>[1]consoCURRENT!W24101</f>
        <v>0</v>
      </c>
      <c r="U1165" s="31">
        <f>[1]consoCURRENT!X24101</f>
        <v>0</v>
      </c>
      <c r="V1165" s="31">
        <f>[1]consoCURRENT!Y24101</f>
        <v>0</v>
      </c>
      <c r="W1165" s="31">
        <f>[1]consoCURRENT!Z24101</f>
        <v>0</v>
      </c>
      <c r="X1165" s="31">
        <f>[1]consoCURRENT!AA24101</f>
        <v>0</v>
      </c>
      <c r="Y1165" s="31">
        <f>[1]consoCURRENT!AB24101</f>
        <v>0</v>
      </c>
      <c r="Z1165" s="31">
        <f t="shared" ref="Z1165" si="554">SUM(M1165:Y1165)</f>
        <v>0</v>
      </c>
      <c r="AA1165" s="31">
        <f>D1165-Z1165</f>
        <v>0</v>
      </c>
      <c r="AB1165" s="39"/>
      <c r="AC1165" s="32"/>
      <c r="AE1165" s="128"/>
      <c r="AF1165" s="128"/>
      <c r="AG1165" s="128"/>
      <c r="AH1165" s="128"/>
      <c r="AI1165" s="128"/>
      <c r="AJ1165" s="128"/>
      <c r="AK1165" s="128"/>
    </row>
    <row r="1166" spans="1:37" s="33" customFormat="1" ht="18" hidden="1" customHeight="1" x14ac:dyDescent="0.25">
      <c r="A1166" s="40" t="s">
        <v>40</v>
      </c>
      <c r="B1166" s="41">
        <f t="shared" ref="B1166:AA1166" si="555">B1165+B1164</f>
        <v>1757465.1799999995</v>
      </c>
      <c r="C1166" s="41">
        <f t="shared" si="555"/>
        <v>0</v>
      </c>
      <c r="D1166" s="41">
        <f t="shared" si="555"/>
        <v>1757465.1799999995</v>
      </c>
      <c r="E1166" s="41">
        <f t="shared" si="555"/>
        <v>227931.24</v>
      </c>
      <c r="F1166" s="41">
        <f t="shared" si="555"/>
        <v>0</v>
      </c>
      <c r="G1166" s="41">
        <f t="shared" si="555"/>
        <v>0</v>
      </c>
      <c r="H1166" s="41">
        <f t="shared" si="555"/>
        <v>0</v>
      </c>
      <c r="I1166" s="41">
        <f t="shared" si="555"/>
        <v>0</v>
      </c>
      <c r="J1166" s="41">
        <f t="shared" si="555"/>
        <v>0</v>
      </c>
      <c r="K1166" s="41">
        <f t="shared" si="555"/>
        <v>0</v>
      </c>
      <c r="L1166" s="41">
        <f t="shared" si="555"/>
        <v>0</v>
      </c>
      <c r="M1166" s="41">
        <f t="shared" si="555"/>
        <v>0</v>
      </c>
      <c r="N1166" s="41">
        <f t="shared" si="555"/>
        <v>0</v>
      </c>
      <c r="O1166" s="41">
        <f t="shared" si="555"/>
        <v>0</v>
      </c>
      <c r="P1166" s="41">
        <f t="shared" si="555"/>
        <v>227931.24</v>
      </c>
      <c r="Q1166" s="41">
        <f t="shared" si="555"/>
        <v>0</v>
      </c>
      <c r="R1166" s="41">
        <f t="shared" si="555"/>
        <v>0</v>
      </c>
      <c r="S1166" s="41">
        <f t="shared" si="555"/>
        <v>0</v>
      </c>
      <c r="T1166" s="41">
        <f t="shared" si="555"/>
        <v>0</v>
      </c>
      <c r="U1166" s="41">
        <f t="shared" si="555"/>
        <v>0</v>
      </c>
      <c r="V1166" s="41">
        <f t="shared" si="555"/>
        <v>0</v>
      </c>
      <c r="W1166" s="41">
        <f t="shared" si="555"/>
        <v>0</v>
      </c>
      <c r="X1166" s="41">
        <f t="shared" si="555"/>
        <v>0</v>
      </c>
      <c r="Y1166" s="41">
        <f t="shared" si="555"/>
        <v>0</v>
      </c>
      <c r="Z1166" s="41">
        <f t="shared" si="555"/>
        <v>227931.24</v>
      </c>
      <c r="AA1166" s="41">
        <f t="shared" si="555"/>
        <v>1529533.9399999995</v>
      </c>
      <c r="AB1166" s="42">
        <f>Z1166/D1166</f>
        <v>0.1296931754858438</v>
      </c>
      <c r="AC1166" s="44"/>
      <c r="AE1166" s="128"/>
      <c r="AF1166" s="128"/>
      <c r="AG1166" s="128"/>
      <c r="AH1166" s="128"/>
      <c r="AI1166" s="128"/>
      <c r="AJ1166" s="128"/>
      <c r="AK1166" s="128"/>
    </row>
    <row r="1167" spans="1:37" s="33" customFormat="1" ht="15" hidden="1" customHeight="1" x14ac:dyDescent="0.25">
      <c r="A1167" s="34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  <c r="V1167" s="31"/>
      <c r="W1167" s="31"/>
      <c r="X1167" s="31"/>
      <c r="Y1167" s="31"/>
      <c r="Z1167" s="31"/>
      <c r="AA1167" s="31"/>
      <c r="AB1167" s="31"/>
      <c r="AC1167" s="32"/>
      <c r="AE1167" s="128"/>
      <c r="AF1167" s="128"/>
      <c r="AG1167" s="128"/>
      <c r="AH1167" s="128"/>
      <c r="AI1167" s="128"/>
      <c r="AJ1167" s="128"/>
      <c r="AK1167" s="128"/>
    </row>
    <row r="1168" spans="1:37" s="33" customFormat="1" ht="15" hidden="1" customHeight="1" x14ac:dyDescent="0.25">
      <c r="A1168" s="34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  <c r="V1168" s="31"/>
      <c r="W1168" s="31"/>
      <c r="X1168" s="31"/>
      <c r="Y1168" s="31"/>
      <c r="Z1168" s="31"/>
      <c r="AA1168" s="31"/>
      <c r="AB1168" s="31"/>
      <c r="AC1168" s="32"/>
      <c r="AE1168" s="128"/>
      <c r="AF1168" s="128"/>
      <c r="AG1168" s="128"/>
      <c r="AH1168" s="128"/>
      <c r="AI1168" s="128"/>
      <c r="AJ1168" s="128"/>
      <c r="AK1168" s="128"/>
    </row>
    <row r="1169" spans="1:37" s="33" customFormat="1" ht="15" hidden="1" customHeight="1" x14ac:dyDescent="0.25">
      <c r="A1169" s="48" t="s">
        <v>49</v>
      </c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  <c r="V1169" s="31"/>
      <c r="W1169" s="31"/>
      <c r="X1169" s="31"/>
      <c r="Y1169" s="31"/>
      <c r="Z1169" s="31"/>
      <c r="AA1169" s="31"/>
      <c r="AB1169" s="31"/>
      <c r="AC1169" s="32"/>
      <c r="AE1169" s="128"/>
      <c r="AF1169" s="128"/>
      <c r="AG1169" s="128"/>
      <c r="AH1169" s="128"/>
      <c r="AI1169" s="128"/>
      <c r="AJ1169" s="128"/>
      <c r="AK1169" s="128"/>
    </row>
    <row r="1170" spans="1:37" s="33" customFormat="1" ht="18" hidden="1" customHeight="1" x14ac:dyDescent="0.2">
      <c r="A1170" s="36" t="s">
        <v>34</v>
      </c>
      <c r="B1170" s="31">
        <f>[1]consoCURRENT!E24162</f>
        <v>0</v>
      </c>
      <c r="C1170" s="31">
        <f>[1]consoCURRENT!F24162</f>
        <v>0</v>
      </c>
      <c r="D1170" s="31">
        <f>[1]consoCURRENT!G24162</f>
        <v>0</v>
      </c>
      <c r="E1170" s="31">
        <f>[1]consoCURRENT!H24162</f>
        <v>0</v>
      </c>
      <c r="F1170" s="31">
        <f>[1]consoCURRENT!I24162</f>
        <v>0</v>
      </c>
      <c r="G1170" s="31">
        <f>[1]consoCURRENT!J24162</f>
        <v>0</v>
      </c>
      <c r="H1170" s="31">
        <f>[1]consoCURRENT!K24162</f>
        <v>0</v>
      </c>
      <c r="I1170" s="31">
        <f>[1]consoCURRENT!L24162</f>
        <v>0</v>
      </c>
      <c r="J1170" s="31">
        <f>[1]consoCURRENT!M24162</f>
        <v>0</v>
      </c>
      <c r="K1170" s="31">
        <f>[1]consoCURRENT!N24162</f>
        <v>0</v>
      </c>
      <c r="L1170" s="31">
        <f>[1]consoCURRENT!O24162</f>
        <v>0</v>
      </c>
      <c r="M1170" s="31">
        <f>[1]consoCURRENT!P24162</f>
        <v>0</v>
      </c>
      <c r="N1170" s="31">
        <f>[1]consoCURRENT!Q24162</f>
        <v>0</v>
      </c>
      <c r="O1170" s="31">
        <f>[1]consoCURRENT!R24162</f>
        <v>0</v>
      </c>
      <c r="P1170" s="31">
        <f>[1]consoCURRENT!S24162</f>
        <v>0</v>
      </c>
      <c r="Q1170" s="31">
        <f>[1]consoCURRENT!T24162</f>
        <v>0</v>
      </c>
      <c r="R1170" s="31">
        <f>[1]consoCURRENT!U24162</f>
        <v>0</v>
      </c>
      <c r="S1170" s="31">
        <f>[1]consoCURRENT!V24162</f>
        <v>0</v>
      </c>
      <c r="T1170" s="31">
        <f>[1]consoCURRENT!W24162</f>
        <v>0</v>
      </c>
      <c r="U1170" s="31">
        <f>[1]consoCURRENT!X24162</f>
        <v>0</v>
      </c>
      <c r="V1170" s="31">
        <f>[1]consoCURRENT!Y24162</f>
        <v>0</v>
      </c>
      <c r="W1170" s="31">
        <f>[1]consoCURRENT!Z24162</f>
        <v>0</v>
      </c>
      <c r="X1170" s="31">
        <f>[1]consoCURRENT!AA24162</f>
        <v>0</v>
      </c>
      <c r="Y1170" s="31">
        <f>[1]consoCURRENT!AB24162</f>
        <v>0</v>
      </c>
      <c r="Z1170" s="31">
        <f>SUM(M1170:Y1170)</f>
        <v>0</v>
      </c>
      <c r="AA1170" s="31">
        <f>D1170-Z1170</f>
        <v>0</v>
      </c>
      <c r="AB1170" s="39" t="e">
        <f>Z1170/D1170</f>
        <v>#DIV/0!</v>
      </c>
      <c r="AC1170" s="32"/>
      <c r="AE1170" s="128"/>
      <c r="AF1170" s="128"/>
      <c r="AG1170" s="128"/>
      <c r="AH1170" s="128"/>
      <c r="AI1170" s="128"/>
      <c r="AJ1170" s="128"/>
      <c r="AK1170" s="128"/>
    </row>
    <row r="1171" spans="1:37" s="33" customFormat="1" ht="18" hidden="1" customHeight="1" x14ac:dyDescent="0.2">
      <c r="A1171" s="36" t="s">
        <v>35</v>
      </c>
      <c r="B1171" s="31">
        <f>[1]consoCURRENT!E24275</f>
        <v>354159.71999999986</v>
      </c>
      <c r="C1171" s="31">
        <f>[1]consoCURRENT!F24275</f>
        <v>0</v>
      </c>
      <c r="D1171" s="31">
        <f>[1]consoCURRENT!G24275</f>
        <v>354159.71999999986</v>
      </c>
      <c r="E1171" s="31">
        <f>[1]consoCURRENT!H24275</f>
        <v>311344.36</v>
      </c>
      <c r="F1171" s="31">
        <f>[1]consoCURRENT!I24275</f>
        <v>0</v>
      </c>
      <c r="G1171" s="31">
        <f>[1]consoCURRENT!J24275</f>
        <v>0</v>
      </c>
      <c r="H1171" s="31">
        <f>[1]consoCURRENT!K24275</f>
        <v>0</v>
      </c>
      <c r="I1171" s="31">
        <f>[1]consoCURRENT!L24275</f>
        <v>0</v>
      </c>
      <c r="J1171" s="31">
        <f>[1]consoCURRENT!M24275</f>
        <v>0</v>
      </c>
      <c r="K1171" s="31">
        <f>[1]consoCURRENT!N24275</f>
        <v>0</v>
      </c>
      <c r="L1171" s="31">
        <f>[1]consoCURRENT!O24275</f>
        <v>0</v>
      </c>
      <c r="M1171" s="31">
        <f>[1]consoCURRENT!P24275</f>
        <v>0</v>
      </c>
      <c r="N1171" s="31">
        <f>[1]consoCURRENT!Q24275</f>
        <v>73618.080000000002</v>
      </c>
      <c r="O1171" s="31">
        <f>[1]consoCURRENT!R24275</f>
        <v>227408.86</v>
      </c>
      <c r="P1171" s="31">
        <f>[1]consoCURRENT!S24275</f>
        <v>10317.42</v>
      </c>
      <c r="Q1171" s="31">
        <f>[1]consoCURRENT!T24275</f>
        <v>0</v>
      </c>
      <c r="R1171" s="31">
        <f>[1]consoCURRENT!U24275</f>
        <v>0</v>
      </c>
      <c r="S1171" s="31">
        <f>[1]consoCURRENT!V24275</f>
        <v>0</v>
      </c>
      <c r="T1171" s="31">
        <f>[1]consoCURRENT!W24275</f>
        <v>0</v>
      </c>
      <c r="U1171" s="31">
        <f>[1]consoCURRENT!X24275</f>
        <v>0</v>
      </c>
      <c r="V1171" s="31">
        <f>[1]consoCURRENT!Y24275</f>
        <v>0</v>
      </c>
      <c r="W1171" s="31">
        <f>[1]consoCURRENT!Z24275</f>
        <v>0</v>
      </c>
      <c r="X1171" s="31">
        <f>[1]consoCURRENT!AA24275</f>
        <v>0</v>
      </c>
      <c r="Y1171" s="31">
        <f>[1]consoCURRENT!AB24275</f>
        <v>0</v>
      </c>
      <c r="Z1171" s="31">
        <f t="shared" ref="Z1171:Z1173" si="556">SUM(M1171:Y1171)</f>
        <v>311344.36</v>
      </c>
      <c r="AA1171" s="31">
        <f>D1171-Z1171</f>
        <v>42815.35999999987</v>
      </c>
      <c r="AB1171" s="39">
        <f>Z1171/D1171</f>
        <v>0.87910720055911529</v>
      </c>
      <c r="AC1171" s="32"/>
      <c r="AE1171" s="128"/>
      <c r="AF1171" s="128"/>
      <c r="AG1171" s="128"/>
      <c r="AH1171" s="128"/>
      <c r="AI1171" s="128"/>
      <c r="AJ1171" s="128"/>
      <c r="AK1171" s="128"/>
    </row>
    <row r="1172" spans="1:37" s="33" customFormat="1" ht="18" hidden="1" customHeight="1" x14ac:dyDescent="0.2">
      <c r="A1172" s="36" t="s">
        <v>36</v>
      </c>
      <c r="B1172" s="31">
        <f>[1]consoCURRENT!E24281</f>
        <v>0</v>
      </c>
      <c r="C1172" s="31">
        <f>[1]consoCURRENT!F24281</f>
        <v>0</v>
      </c>
      <c r="D1172" s="31">
        <f>[1]consoCURRENT!G24281</f>
        <v>0</v>
      </c>
      <c r="E1172" s="31">
        <f>[1]consoCURRENT!H24281</f>
        <v>0</v>
      </c>
      <c r="F1172" s="31">
        <f>[1]consoCURRENT!I24281</f>
        <v>0</v>
      </c>
      <c r="G1172" s="31">
        <f>[1]consoCURRENT!J24281</f>
        <v>0</v>
      </c>
      <c r="H1172" s="31">
        <f>[1]consoCURRENT!K24281</f>
        <v>0</v>
      </c>
      <c r="I1172" s="31">
        <f>[1]consoCURRENT!L24281</f>
        <v>0</v>
      </c>
      <c r="J1172" s="31">
        <f>[1]consoCURRENT!M24281</f>
        <v>0</v>
      </c>
      <c r="K1172" s="31">
        <f>[1]consoCURRENT!N24281</f>
        <v>0</v>
      </c>
      <c r="L1172" s="31">
        <f>[1]consoCURRENT!O24281</f>
        <v>0</v>
      </c>
      <c r="M1172" s="31">
        <f>[1]consoCURRENT!P24281</f>
        <v>0</v>
      </c>
      <c r="N1172" s="31">
        <f>[1]consoCURRENT!Q24281</f>
        <v>0</v>
      </c>
      <c r="O1172" s="31">
        <f>[1]consoCURRENT!R24281</f>
        <v>0</v>
      </c>
      <c r="P1172" s="31">
        <f>[1]consoCURRENT!S24281</f>
        <v>0</v>
      </c>
      <c r="Q1172" s="31">
        <f>[1]consoCURRENT!T24281</f>
        <v>0</v>
      </c>
      <c r="R1172" s="31">
        <f>[1]consoCURRENT!U24281</f>
        <v>0</v>
      </c>
      <c r="S1172" s="31">
        <f>[1]consoCURRENT!V24281</f>
        <v>0</v>
      </c>
      <c r="T1172" s="31">
        <f>[1]consoCURRENT!W24281</f>
        <v>0</v>
      </c>
      <c r="U1172" s="31">
        <f>[1]consoCURRENT!X24281</f>
        <v>0</v>
      </c>
      <c r="V1172" s="31">
        <f>[1]consoCURRENT!Y24281</f>
        <v>0</v>
      </c>
      <c r="W1172" s="31">
        <f>[1]consoCURRENT!Z24281</f>
        <v>0</v>
      </c>
      <c r="X1172" s="31">
        <f>[1]consoCURRENT!AA24281</f>
        <v>0</v>
      </c>
      <c r="Y1172" s="31">
        <f>[1]consoCURRENT!AB24281</f>
        <v>0</v>
      </c>
      <c r="Z1172" s="31">
        <f t="shared" si="556"/>
        <v>0</v>
      </c>
      <c r="AA1172" s="31">
        <f>D1172-Z1172</f>
        <v>0</v>
      </c>
      <c r="AB1172" s="39"/>
      <c r="AC1172" s="32"/>
      <c r="AE1172" s="128"/>
      <c r="AF1172" s="128"/>
      <c r="AG1172" s="128"/>
      <c r="AH1172" s="128"/>
      <c r="AI1172" s="128"/>
      <c r="AJ1172" s="128"/>
      <c r="AK1172" s="128"/>
    </row>
    <row r="1173" spans="1:37" s="33" customFormat="1" ht="18" hidden="1" customHeight="1" x14ac:dyDescent="0.2">
      <c r="A1173" s="36" t="s">
        <v>37</v>
      </c>
      <c r="B1173" s="31">
        <f>[1]consoCURRENT!E24310</f>
        <v>0</v>
      </c>
      <c r="C1173" s="31">
        <f>[1]consoCURRENT!F24310</f>
        <v>0</v>
      </c>
      <c r="D1173" s="31">
        <f>[1]consoCURRENT!G24310</f>
        <v>0</v>
      </c>
      <c r="E1173" s="31">
        <f>[1]consoCURRENT!H24310</f>
        <v>0</v>
      </c>
      <c r="F1173" s="31">
        <f>[1]consoCURRENT!I24310</f>
        <v>0</v>
      </c>
      <c r="G1173" s="31">
        <f>[1]consoCURRENT!J24310</f>
        <v>0</v>
      </c>
      <c r="H1173" s="31">
        <f>[1]consoCURRENT!K24310</f>
        <v>0</v>
      </c>
      <c r="I1173" s="31">
        <f>[1]consoCURRENT!L24310</f>
        <v>0</v>
      </c>
      <c r="J1173" s="31">
        <f>[1]consoCURRENT!M24310</f>
        <v>0</v>
      </c>
      <c r="K1173" s="31">
        <f>[1]consoCURRENT!N24310</f>
        <v>0</v>
      </c>
      <c r="L1173" s="31">
        <f>[1]consoCURRENT!O24310</f>
        <v>0</v>
      </c>
      <c r="M1173" s="31">
        <f>[1]consoCURRENT!P24310</f>
        <v>0</v>
      </c>
      <c r="N1173" s="31">
        <f>[1]consoCURRENT!Q24310</f>
        <v>0</v>
      </c>
      <c r="O1173" s="31">
        <f>[1]consoCURRENT!R24310</f>
        <v>0</v>
      </c>
      <c r="P1173" s="31">
        <f>[1]consoCURRENT!S24310</f>
        <v>0</v>
      </c>
      <c r="Q1173" s="31">
        <f>[1]consoCURRENT!T24310</f>
        <v>0</v>
      </c>
      <c r="R1173" s="31">
        <f>[1]consoCURRENT!U24310</f>
        <v>0</v>
      </c>
      <c r="S1173" s="31">
        <f>[1]consoCURRENT!V24310</f>
        <v>0</v>
      </c>
      <c r="T1173" s="31">
        <f>[1]consoCURRENT!W24310</f>
        <v>0</v>
      </c>
      <c r="U1173" s="31">
        <f>[1]consoCURRENT!X24310</f>
        <v>0</v>
      </c>
      <c r="V1173" s="31">
        <f>[1]consoCURRENT!Y24310</f>
        <v>0</v>
      </c>
      <c r="W1173" s="31">
        <f>[1]consoCURRENT!Z24310</f>
        <v>0</v>
      </c>
      <c r="X1173" s="31">
        <f>[1]consoCURRENT!AA24310</f>
        <v>0</v>
      </c>
      <c r="Y1173" s="31">
        <f>[1]consoCURRENT!AB24310</f>
        <v>0</v>
      </c>
      <c r="Z1173" s="31">
        <f t="shared" si="556"/>
        <v>0</v>
      </c>
      <c r="AA1173" s="31">
        <f>D1173-Z1173</f>
        <v>0</v>
      </c>
      <c r="AB1173" s="39"/>
      <c r="AC1173" s="32"/>
      <c r="AE1173" s="128"/>
      <c r="AF1173" s="128"/>
      <c r="AG1173" s="128"/>
      <c r="AH1173" s="128"/>
      <c r="AI1173" s="128"/>
      <c r="AJ1173" s="128"/>
      <c r="AK1173" s="128"/>
    </row>
    <row r="1174" spans="1:37" s="33" customFormat="1" ht="18" hidden="1" customHeight="1" x14ac:dyDescent="0.25">
      <c r="A1174" s="40" t="s">
        <v>38</v>
      </c>
      <c r="B1174" s="41">
        <f t="shared" ref="B1174:AA1174" si="557">SUM(B1170:B1173)</f>
        <v>354159.71999999986</v>
      </c>
      <c r="C1174" s="41">
        <f t="shared" si="557"/>
        <v>0</v>
      </c>
      <c r="D1174" s="41">
        <f t="shared" si="557"/>
        <v>354159.71999999986</v>
      </c>
      <c r="E1174" s="41">
        <f t="shared" si="557"/>
        <v>311344.36</v>
      </c>
      <c r="F1174" s="41">
        <f t="shared" si="557"/>
        <v>0</v>
      </c>
      <c r="G1174" s="41">
        <f t="shared" si="557"/>
        <v>0</v>
      </c>
      <c r="H1174" s="41">
        <f t="shared" si="557"/>
        <v>0</v>
      </c>
      <c r="I1174" s="41">
        <f t="shared" si="557"/>
        <v>0</v>
      </c>
      <c r="J1174" s="41">
        <f t="shared" si="557"/>
        <v>0</v>
      </c>
      <c r="K1174" s="41">
        <f t="shared" si="557"/>
        <v>0</v>
      </c>
      <c r="L1174" s="41">
        <f t="shared" si="557"/>
        <v>0</v>
      </c>
      <c r="M1174" s="41">
        <f t="shared" si="557"/>
        <v>0</v>
      </c>
      <c r="N1174" s="41">
        <f t="shared" si="557"/>
        <v>73618.080000000002</v>
      </c>
      <c r="O1174" s="41">
        <f t="shared" si="557"/>
        <v>227408.86</v>
      </c>
      <c r="P1174" s="41">
        <f t="shared" si="557"/>
        <v>10317.42</v>
      </c>
      <c r="Q1174" s="41">
        <f t="shared" si="557"/>
        <v>0</v>
      </c>
      <c r="R1174" s="41">
        <f t="shared" si="557"/>
        <v>0</v>
      </c>
      <c r="S1174" s="41">
        <f t="shared" si="557"/>
        <v>0</v>
      </c>
      <c r="T1174" s="41">
        <f t="shared" si="557"/>
        <v>0</v>
      </c>
      <c r="U1174" s="41">
        <f t="shared" si="557"/>
        <v>0</v>
      </c>
      <c r="V1174" s="41">
        <f t="shared" si="557"/>
        <v>0</v>
      </c>
      <c r="W1174" s="41">
        <f t="shared" si="557"/>
        <v>0</v>
      </c>
      <c r="X1174" s="41">
        <f t="shared" si="557"/>
        <v>0</v>
      </c>
      <c r="Y1174" s="41">
        <f t="shared" si="557"/>
        <v>0</v>
      </c>
      <c r="Z1174" s="41">
        <f t="shared" si="557"/>
        <v>311344.36</v>
      </c>
      <c r="AA1174" s="41">
        <f t="shared" si="557"/>
        <v>42815.35999999987</v>
      </c>
      <c r="AB1174" s="42">
        <f>Z1174/D1174</f>
        <v>0.87910720055911529</v>
      </c>
      <c r="AC1174" s="32"/>
      <c r="AE1174" s="128"/>
      <c r="AF1174" s="128"/>
      <c r="AG1174" s="128"/>
      <c r="AH1174" s="128"/>
      <c r="AI1174" s="128"/>
      <c r="AJ1174" s="128"/>
      <c r="AK1174" s="128"/>
    </row>
    <row r="1175" spans="1:37" s="33" customFormat="1" ht="18" hidden="1" customHeight="1" x14ac:dyDescent="0.25">
      <c r="A1175" s="43" t="s">
        <v>39</v>
      </c>
      <c r="B1175" s="31">
        <f>[1]consoCURRENT!E24314</f>
        <v>0</v>
      </c>
      <c r="C1175" s="31">
        <f>[1]consoCURRENT!F24314</f>
        <v>0</v>
      </c>
      <c r="D1175" s="31">
        <f>[1]consoCURRENT!G24314</f>
        <v>0</v>
      </c>
      <c r="E1175" s="31">
        <f>[1]consoCURRENT!H24314</f>
        <v>0</v>
      </c>
      <c r="F1175" s="31">
        <f>[1]consoCURRENT!I24314</f>
        <v>0</v>
      </c>
      <c r="G1175" s="31">
        <f>[1]consoCURRENT!J24314</f>
        <v>0</v>
      </c>
      <c r="H1175" s="31">
        <f>[1]consoCURRENT!K24314</f>
        <v>0</v>
      </c>
      <c r="I1175" s="31">
        <f>[1]consoCURRENT!L24314</f>
        <v>0</v>
      </c>
      <c r="J1175" s="31">
        <f>[1]consoCURRENT!M24314</f>
        <v>0</v>
      </c>
      <c r="K1175" s="31">
        <f>[1]consoCURRENT!N24314</f>
        <v>0</v>
      </c>
      <c r="L1175" s="31">
        <f>[1]consoCURRENT!O24314</f>
        <v>0</v>
      </c>
      <c r="M1175" s="31">
        <f>[1]consoCURRENT!P24314</f>
        <v>0</v>
      </c>
      <c r="N1175" s="31">
        <f>[1]consoCURRENT!Q24314</f>
        <v>0</v>
      </c>
      <c r="O1175" s="31">
        <f>[1]consoCURRENT!R24314</f>
        <v>0</v>
      </c>
      <c r="P1175" s="31">
        <f>[1]consoCURRENT!S24314</f>
        <v>0</v>
      </c>
      <c r="Q1175" s="31">
        <f>[1]consoCURRENT!T24314</f>
        <v>0</v>
      </c>
      <c r="R1175" s="31">
        <f>[1]consoCURRENT!U24314</f>
        <v>0</v>
      </c>
      <c r="S1175" s="31">
        <f>[1]consoCURRENT!V24314</f>
        <v>0</v>
      </c>
      <c r="T1175" s="31">
        <f>[1]consoCURRENT!W24314</f>
        <v>0</v>
      </c>
      <c r="U1175" s="31">
        <f>[1]consoCURRENT!X24314</f>
        <v>0</v>
      </c>
      <c r="V1175" s="31">
        <f>[1]consoCURRENT!Y24314</f>
        <v>0</v>
      </c>
      <c r="W1175" s="31">
        <f>[1]consoCURRENT!Z24314</f>
        <v>0</v>
      </c>
      <c r="X1175" s="31">
        <f>[1]consoCURRENT!AA24314</f>
        <v>0</v>
      </c>
      <c r="Y1175" s="31">
        <f>[1]consoCURRENT!AB24314</f>
        <v>0</v>
      </c>
      <c r="Z1175" s="31">
        <f t="shared" ref="Z1175" si="558">SUM(M1175:Y1175)</f>
        <v>0</v>
      </c>
      <c r="AA1175" s="31">
        <f>D1175-Z1175</f>
        <v>0</v>
      </c>
      <c r="AB1175" s="39"/>
      <c r="AC1175" s="32"/>
      <c r="AE1175" s="128"/>
      <c r="AF1175" s="128"/>
      <c r="AG1175" s="128"/>
      <c r="AH1175" s="128"/>
      <c r="AI1175" s="128"/>
      <c r="AJ1175" s="128"/>
      <c r="AK1175" s="128"/>
    </row>
    <row r="1176" spans="1:37" s="33" customFormat="1" ht="18" hidden="1" customHeight="1" x14ac:dyDescent="0.25">
      <c r="A1176" s="40" t="s">
        <v>40</v>
      </c>
      <c r="B1176" s="41">
        <f t="shared" ref="B1176:AA1176" si="559">B1175+B1174</f>
        <v>354159.71999999986</v>
      </c>
      <c r="C1176" s="41">
        <f t="shared" si="559"/>
        <v>0</v>
      </c>
      <c r="D1176" s="41">
        <f t="shared" si="559"/>
        <v>354159.71999999986</v>
      </c>
      <c r="E1176" s="41">
        <f t="shared" si="559"/>
        <v>311344.36</v>
      </c>
      <c r="F1176" s="41">
        <f t="shared" si="559"/>
        <v>0</v>
      </c>
      <c r="G1176" s="41">
        <f t="shared" si="559"/>
        <v>0</v>
      </c>
      <c r="H1176" s="41">
        <f t="shared" si="559"/>
        <v>0</v>
      </c>
      <c r="I1176" s="41">
        <f t="shared" si="559"/>
        <v>0</v>
      </c>
      <c r="J1176" s="41">
        <f t="shared" si="559"/>
        <v>0</v>
      </c>
      <c r="K1176" s="41">
        <f t="shared" si="559"/>
        <v>0</v>
      </c>
      <c r="L1176" s="41">
        <f t="shared" si="559"/>
        <v>0</v>
      </c>
      <c r="M1176" s="41">
        <f t="shared" si="559"/>
        <v>0</v>
      </c>
      <c r="N1176" s="41">
        <f t="shared" si="559"/>
        <v>73618.080000000002</v>
      </c>
      <c r="O1176" s="41">
        <f t="shared" si="559"/>
        <v>227408.86</v>
      </c>
      <c r="P1176" s="41">
        <f t="shared" si="559"/>
        <v>10317.42</v>
      </c>
      <c r="Q1176" s="41">
        <f t="shared" si="559"/>
        <v>0</v>
      </c>
      <c r="R1176" s="41">
        <f t="shared" si="559"/>
        <v>0</v>
      </c>
      <c r="S1176" s="41">
        <f t="shared" si="559"/>
        <v>0</v>
      </c>
      <c r="T1176" s="41">
        <f t="shared" si="559"/>
        <v>0</v>
      </c>
      <c r="U1176" s="41">
        <f t="shared" si="559"/>
        <v>0</v>
      </c>
      <c r="V1176" s="41">
        <f t="shared" si="559"/>
        <v>0</v>
      </c>
      <c r="W1176" s="41">
        <f t="shared" si="559"/>
        <v>0</v>
      </c>
      <c r="X1176" s="41">
        <f t="shared" si="559"/>
        <v>0</v>
      </c>
      <c r="Y1176" s="41">
        <f t="shared" si="559"/>
        <v>0</v>
      </c>
      <c r="Z1176" s="41">
        <f t="shared" si="559"/>
        <v>311344.36</v>
      </c>
      <c r="AA1176" s="41">
        <f t="shared" si="559"/>
        <v>42815.35999999987</v>
      </c>
      <c r="AB1176" s="42">
        <f>Z1176/D1176</f>
        <v>0.87910720055911529</v>
      </c>
      <c r="AC1176" s="44"/>
      <c r="AE1176" s="128"/>
      <c r="AF1176" s="128"/>
      <c r="AG1176" s="128"/>
      <c r="AH1176" s="128"/>
      <c r="AI1176" s="128"/>
      <c r="AJ1176" s="128"/>
      <c r="AK1176" s="128"/>
    </row>
    <row r="1177" spans="1:37" s="33" customFormat="1" ht="15" hidden="1" customHeight="1" x14ac:dyDescent="0.25">
      <c r="A1177" s="34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  <c r="V1177" s="31"/>
      <c r="W1177" s="31"/>
      <c r="X1177" s="31"/>
      <c r="Y1177" s="31"/>
      <c r="Z1177" s="31"/>
      <c r="AA1177" s="31"/>
      <c r="AB1177" s="31"/>
      <c r="AC1177" s="32"/>
      <c r="AE1177" s="128"/>
      <c r="AF1177" s="128"/>
      <c r="AG1177" s="128"/>
      <c r="AH1177" s="128"/>
      <c r="AI1177" s="128"/>
      <c r="AJ1177" s="128"/>
      <c r="AK1177" s="128"/>
    </row>
    <row r="1178" spans="1:37" s="33" customFormat="1" ht="15" hidden="1" customHeight="1" x14ac:dyDescent="0.25">
      <c r="A1178" s="34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  <c r="V1178" s="31"/>
      <c r="W1178" s="31"/>
      <c r="X1178" s="31"/>
      <c r="Y1178" s="31"/>
      <c r="Z1178" s="31"/>
      <c r="AA1178" s="31"/>
      <c r="AB1178" s="31"/>
      <c r="AC1178" s="32"/>
      <c r="AE1178" s="128"/>
      <c r="AF1178" s="128"/>
      <c r="AG1178" s="128"/>
      <c r="AH1178" s="128"/>
      <c r="AI1178" s="128"/>
      <c r="AJ1178" s="128"/>
      <c r="AK1178" s="128"/>
    </row>
    <row r="1179" spans="1:37" s="33" customFormat="1" ht="15" hidden="1" customHeight="1" x14ac:dyDescent="0.25">
      <c r="A1179" s="48" t="s">
        <v>50</v>
      </c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  <c r="V1179" s="31"/>
      <c r="W1179" s="31"/>
      <c r="X1179" s="31"/>
      <c r="Y1179" s="31"/>
      <c r="Z1179" s="31"/>
      <c r="AA1179" s="31"/>
      <c r="AB1179" s="31"/>
      <c r="AC1179" s="32"/>
      <c r="AE1179" s="128"/>
      <c r="AF1179" s="128"/>
      <c r="AG1179" s="128"/>
      <c r="AH1179" s="128"/>
      <c r="AI1179" s="128"/>
      <c r="AJ1179" s="128"/>
      <c r="AK1179" s="128"/>
    </row>
    <row r="1180" spans="1:37" s="33" customFormat="1" ht="18" hidden="1" customHeight="1" x14ac:dyDescent="0.2">
      <c r="A1180" s="36" t="s">
        <v>34</v>
      </c>
      <c r="B1180" s="31">
        <f>[1]consoCURRENT!E24375</f>
        <v>0</v>
      </c>
      <c r="C1180" s="31">
        <f>[1]consoCURRENT!F24375</f>
        <v>0</v>
      </c>
      <c r="D1180" s="31">
        <f>[1]consoCURRENT!G24375</f>
        <v>0</v>
      </c>
      <c r="E1180" s="31">
        <f>[1]consoCURRENT!H24375</f>
        <v>0</v>
      </c>
      <c r="F1180" s="31">
        <f>[1]consoCURRENT!I24375</f>
        <v>0</v>
      </c>
      <c r="G1180" s="31">
        <f>[1]consoCURRENT!J24375</f>
        <v>0</v>
      </c>
      <c r="H1180" s="31">
        <f>[1]consoCURRENT!K24375</f>
        <v>0</v>
      </c>
      <c r="I1180" s="31">
        <f>[1]consoCURRENT!L24375</f>
        <v>0</v>
      </c>
      <c r="J1180" s="31">
        <f>[1]consoCURRENT!M24375</f>
        <v>0</v>
      </c>
      <c r="K1180" s="31">
        <f>[1]consoCURRENT!N24375</f>
        <v>0</v>
      </c>
      <c r="L1180" s="31">
        <f>[1]consoCURRENT!O24375</f>
        <v>0</v>
      </c>
      <c r="M1180" s="31">
        <f>[1]consoCURRENT!P24375</f>
        <v>0</v>
      </c>
      <c r="N1180" s="31">
        <f>[1]consoCURRENT!Q24375</f>
        <v>0</v>
      </c>
      <c r="O1180" s="31">
        <f>[1]consoCURRENT!R24375</f>
        <v>0</v>
      </c>
      <c r="P1180" s="31">
        <f>[1]consoCURRENT!S24375</f>
        <v>0</v>
      </c>
      <c r="Q1180" s="31">
        <f>[1]consoCURRENT!T24375</f>
        <v>0</v>
      </c>
      <c r="R1180" s="31">
        <f>[1]consoCURRENT!U24375</f>
        <v>0</v>
      </c>
      <c r="S1180" s="31">
        <f>[1]consoCURRENT!V24375</f>
        <v>0</v>
      </c>
      <c r="T1180" s="31">
        <f>[1]consoCURRENT!W24375</f>
        <v>0</v>
      </c>
      <c r="U1180" s="31">
        <f>[1]consoCURRENT!X24375</f>
        <v>0</v>
      </c>
      <c r="V1180" s="31">
        <f>[1]consoCURRENT!Y24375</f>
        <v>0</v>
      </c>
      <c r="W1180" s="31">
        <f>[1]consoCURRENT!Z24375</f>
        <v>0</v>
      </c>
      <c r="X1180" s="31">
        <f>[1]consoCURRENT!AA24375</f>
        <v>0</v>
      </c>
      <c r="Y1180" s="31">
        <f>[1]consoCURRENT!AB24375</f>
        <v>0</v>
      </c>
      <c r="Z1180" s="31">
        <f>SUM(M1180:Y1180)</f>
        <v>0</v>
      </c>
      <c r="AA1180" s="31">
        <f>D1180-Z1180</f>
        <v>0</v>
      </c>
      <c r="AB1180" s="39" t="e">
        <f>Z1180/D1180</f>
        <v>#DIV/0!</v>
      </c>
      <c r="AC1180" s="32"/>
      <c r="AE1180" s="128"/>
      <c r="AF1180" s="128"/>
      <c r="AG1180" s="128"/>
      <c r="AH1180" s="128"/>
      <c r="AI1180" s="128"/>
      <c r="AJ1180" s="128"/>
      <c r="AK1180" s="128"/>
    </row>
    <row r="1181" spans="1:37" s="33" customFormat="1" ht="18" hidden="1" customHeight="1" x14ac:dyDescent="0.2">
      <c r="A1181" s="36" t="s">
        <v>35</v>
      </c>
      <c r="B1181" s="31">
        <f>[1]consoCURRENT!E24488</f>
        <v>141599.74</v>
      </c>
      <c r="C1181" s="31">
        <f>[1]consoCURRENT!F24488</f>
        <v>0</v>
      </c>
      <c r="D1181" s="31">
        <f>[1]consoCURRENT!G24488</f>
        <v>141599.74</v>
      </c>
      <c r="E1181" s="31">
        <f>[1]consoCURRENT!H24488</f>
        <v>69004.2</v>
      </c>
      <c r="F1181" s="31">
        <f>[1]consoCURRENT!I24488</f>
        <v>0</v>
      </c>
      <c r="G1181" s="31">
        <f>[1]consoCURRENT!J24488</f>
        <v>0</v>
      </c>
      <c r="H1181" s="31">
        <f>[1]consoCURRENT!K24488</f>
        <v>0</v>
      </c>
      <c r="I1181" s="31">
        <f>[1]consoCURRENT!L24488</f>
        <v>0</v>
      </c>
      <c r="J1181" s="31">
        <f>[1]consoCURRENT!M24488</f>
        <v>0</v>
      </c>
      <c r="K1181" s="31">
        <f>[1]consoCURRENT!N24488</f>
        <v>0</v>
      </c>
      <c r="L1181" s="31">
        <f>[1]consoCURRENT!O24488</f>
        <v>0</v>
      </c>
      <c r="M1181" s="31">
        <f>[1]consoCURRENT!P24488</f>
        <v>0</v>
      </c>
      <c r="N1181" s="31">
        <f>[1]consoCURRENT!Q24488</f>
        <v>0</v>
      </c>
      <c r="O1181" s="31">
        <f>[1]consoCURRENT!R24488</f>
        <v>69004.2</v>
      </c>
      <c r="P1181" s="31">
        <f>[1]consoCURRENT!S24488</f>
        <v>0</v>
      </c>
      <c r="Q1181" s="31">
        <f>[1]consoCURRENT!T24488</f>
        <v>0</v>
      </c>
      <c r="R1181" s="31">
        <f>[1]consoCURRENT!U24488</f>
        <v>0</v>
      </c>
      <c r="S1181" s="31">
        <f>[1]consoCURRENT!V24488</f>
        <v>0</v>
      </c>
      <c r="T1181" s="31">
        <f>[1]consoCURRENT!W24488</f>
        <v>0</v>
      </c>
      <c r="U1181" s="31">
        <f>[1]consoCURRENT!X24488</f>
        <v>0</v>
      </c>
      <c r="V1181" s="31">
        <f>[1]consoCURRENT!Y24488</f>
        <v>0</v>
      </c>
      <c r="W1181" s="31">
        <f>[1]consoCURRENT!Z24488</f>
        <v>0</v>
      </c>
      <c r="X1181" s="31">
        <f>[1]consoCURRENT!AA24488</f>
        <v>0</v>
      </c>
      <c r="Y1181" s="31">
        <f>[1]consoCURRENT!AB24488</f>
        <v>0</v>
      </c>
      <c r="Z1181" s="31">
        <f t="shared" ref="Z1181:Z1183" si="560">SUM(M1181:Y1181)</f>
        <v>69004.2</v>
      </c>
      <c r="AA1181" s="31">
        <f>D1181-Z1181</f>
        <v>72595.539999999994</v>
      </c>
      <c r="AB1181" s="39">
        <f>Z1181/D1181</f>
        <v>0.48731869140437689</v>
      </c>
      <c r="AC1181" s="32"/>
      <c r="AE1181" s="128"/>
      <c r="AF1181" s="128"/>
      <c r="AG1181" s="128"/>
      <c r="AH1181" s="128"/>
      <c r="AI1181" s="128"/>
      <c r="AJ1181" s="128"/>
      <c r="AK1181" s="128"/>
    </row>
    <row r="1182" spans="1:37" s="33" customFormat="1" ht="18" hidden="1" customHeight="1" x14ac:dyDescent="0.2">
      <c r="A1182" s="36" t="s">
        <v>36</v>
      </c>
      <c r="B1182" s="31">
        <f>[1]consoCURRENT!E24494</f>
        <v>0</v>
      </c>
      <c r="C1182" s="31">
        <f>[1]consoCURRENT!F24494</f>
        <v>0</v>
      </c>
      <c r="D1182" s="31">
        <f>[1]consoCURRENT!G24494</f>
        <v>0</v>
      </c>
      <c r="E1182" s="31">
        <f>[1]consoCURRENT!H24494</f>
        <v>0</v>
      </c>
      <c r="F1182" s="31">
        <f>[1]consoCURRENT!I24494</f>
        <v>0</v>
      </c>
      <c r="G1182" s="31">
        <f>[1]consoCURRENT!J24494</f>
        <v>0</v>
      </c>
      <c r="H1182" s="31">
        <f>[1]consoCURRENT!K24494</f>
        <v>0</v>
      </c>
      <c r="I1182" s="31">
        <f>[1]consoCURRENT!L24494</f>
        <v>0</v>
      </c>
      <c r="J1182" s="31">
        <f>[1]consoCURRENT!M24494</f>
        <v>0</v>
      </c>
      <c r="K1182" s="31">
        <f>[1]consoCURRENT!N24494</f>
        <v>0</v>
      </c>
      <c r="L1182" s="31">
        <f>[1]consoCURRENT!O24494</f>
        <v>0</v>
      </c>
      <c r="M1182" s="31">
        <f>[1]consoCURRENT!P24494</f>
        <v>0</v>
      </c>
      <c r="N1182" s="31">
        <f>[1]consoCURRENT!Q24494</f>
        <v>0</v>
      </c>
      <c r="O1182" s="31">
        <f>[1]consoCURRENT!R24494</f>
        <v>0</v>
      </c>
      <c r="P1182" s="31">
        <f>[1]consoCURRENT!S24494</f>
        <v>0</v>
      </c>
      <c r="Q1182" s="31">
        <f>[1]consoCURRENT!T24494</f>
        <v>0</v>
      </c>
      <c r="R1182" s="31">
        <f>[1]consoCURRENT!U24494</f>
        <v>0</v>
      </c>
      <c r="S1182" s="31">
        <f>[1]consoCURRENT!V24494</f>
        <v>0</v>
      </c>
      <c r="T1182" s="31">
        <f>[1]consoCURRENT!W24494</f>
        <v>0</v>
      </c>
      <c r="U1182" s="31">
        <f>[1]consoCURRENT!X24494</f>
        <v>0</v>
      </c>
      <c r="V1182" s="31">
        <f>[1]consoCURRENT!Y24494</f>
        <v>0</v>
      </c>
      <c r="W1182" s="31">
        <f>[1]consoCURRENT!Z24494</f>
        <v>0</v>
      </c>
      <c r="X1182" s="31">
        <f>[1]consoCURRENT!AA24494</f>
        <v>0</v>
      </c>
      <c r="Y1182" s="31">
        <f>[1]consoCURRENT!AB24494</f>
        <v>0</v>
      </c>
      <c r="Z1182" s="31">
        <f t="shared" si="560"/>
        <v>0</v>
      </c>
      <c r="AA1182" s="31">
        <f>D1182-Z1182</f>
        <v>0</v>
      </c>
      <c r="AB1182" s="39"/>
      <c r="AC1182" s="32"/>
      <c r="AE1182" s="128"/>
      <c r="AF1182" s="128"/>
      <c r="AG1182" s="128"/>
      <c r="AH1182" s="128"/>
      <c r="AI1182" s="128"/>
      <c r="AJ1182" s="128"/>
      <c r="AK1182" s="128"/>
    </row>
    <row r="1183" spans="1:37" s="33" customFormat="1" ht="18" hidden="1" customHeight="1" x14ac:dyDescent="0.2">
      <c r="A1183" s="36" t="s">
        <v>37</v>
      </c>
      <c r="B1183" s="31">
        <f>[1]consoCURRENT!E24523</f>
        <v>0</v>
      </c>
      <c r="C1183" s="31">
        <f>[1]consoCURRENT!F24523</f>
        <v>0</v>
      </c>
      <c r="D1183" s="31">
        <f>[1]consoCURRENT!G24523</f>
        <v>0</v>
      </c>
      <c r="E1183" s="31">
        <f>[1]consoCURRENT!H24523</f>
        <v>0</v>
      </c>
      <c r="F1183" s="31">
        <f>[1]consoCURRENT!I24523</f>
        <v>0</v>
      </c>
      <c r="G1183" s="31">
        <f>[1]consoCURRENT!J24523</f>
        <v>0</v>
      </c>
      <c r="H1183" s="31">
        <f>[1]consoCURRENT!K24523</f>
        <v>0</v>
      </c>
      <c r="I1183" s="31">
        <f>[1]consoCURRENT!L24523</f>
        <v>0</v>
      </c>
      <c r="J1183" s="31">
        <f>[1]consoCURRENT!M24523</f>
        <v>0</v>
      </c>
      <c r="K1183" s="31">
        <f>[1]consoCURRENT!N24523</f>
        <v>0</v>
      </c>
      <c r="L1183" s="31">
        <f>[1]consoCURRENT!O24523</f>
        <v>0</v>
      </c>
      <c r="M1183" s="31">
        <f>[1]consoCURRENT!P24523</f>
        <v>0</v>
      </c>
      <c r="N1183" s="31">
        <f>[1]consoCURRENT!Q24523</f>
        <v>0</v>
      </c>
      <c r="O1183" s="31">
        <f>[1]consoCURRENT!R24523</f>
        <v>0</v>
      </c>
      <c r="P1183" s="31">
        <f>[1]consoCURRENT!S24523</f>
        <v>0</v>
      </c>
      <c r="Q1183" s="31">
        <f>[1]consoCURRENT!T24523</f>
        <v>0</v>
      </c>
      <c r="R1183" s="31">
        <f>[1]consoCURRENT!U24523</f>
        <v>0</v>
      </c>
      <c r="S1183" s="31">
        <f>[1]consoCURRENT!V24523</f>
        <v>0</v>
      </c>
      <c r="T1183" s="31">
        <f>[1]consoCURRENT!W24523</f>
        <v>0</v>
      </c>
      <c r="U1183" s="31">
        <f>[1]consoCURRENT!X24523</f>
        <v>0</v>
      </c>
      <c r="V1183" s="31">
        <f>[1]consoCURRENT!Y24523</f>
        <v>0</v>
      </c>
      <c r="W1183" s="31">
        <f>[1]consoCURRENT!Z24523</f>
        <v>0</v>
      </c>
      <c r="X1183" s="31">
        <f>[1]consoCURRENT!AA24523</f>
        <v>0</v>
      </c>
      <c r="Y1183" s="31">
        <f>[1]consoCURRENT!AB24523</f>
        <v>0</v>
      </c>
      <c r="Z1183" s="31">
        <f t="shared" si="560"/>
        <v>0</v>
      </c>
      <c r="AA1183" s="31">
        <f>D1183-Z1183</f>
        <v>0</v>
      </c>
      <c r="AB1183" s="39"/>
      <c r="AC1183" s="32"/>
      <c r="AE1183" s="128"/>
      <c r="AF1183" s="128"/>
      <c r="AG1183" s="128"/>
      <c r="AH1183" s="128"/>
      <c r="AI1183" s="128"/>
      <c r="AJ1183" s="128"/>
      <c r="AK1183" s="128"/>
    </row>
    <row r="1184" spans="1:37" s="33" customFormat="1" ht="18" hidden="1" customHeight="1" x14ac:dyDescent="0.25">
      <c r="A1184" s="40" t="s">
        <v>38</v>
      </c>
      <c r="B1184" s="41">
        <f t="shared" ref="B1184:AA1184" si="561">SUM(B1180:B1183)</f>
        <v>141599.74</v>
      </c>
      <c r="C1184" s="41">
        <f t="shared" si="561"/>
        <v>0</v>
      </c>
      <c r="D1184" s="41">
        <f t="shared" si="561"/>
        <v>141599.74</v>
      </c>
      <c r="E1184" s="41">
        <f t="shared" si="561"/>
        <v>69004.2</v>
      </c>
      <c r="F1184" s="41">
        <f t="shared" si="561"/>
        <v>0</v>
      </c>
      <c r="G1184" s="41">
        <f t="shared" si="561"/>
        <v>0</v>
      </c>
      <c r="H1184" s="41">
        <f t="shared" si="561"/>
        <v>0</v>
      </c>
      <c r="I1184" s="41">
        <f t="shared" si="561"/>
        <v>0</v>
      </c>
      <c r="J1184" s="41">
        <f t="shared" si="561"/>
        <v>0</v>
      </c>
      <c r="K1184" s="41">
        <f t="shared" si="561"/>
        <v>0</v>
      </c>
      <c r="L1184" s="41">
        <f t="shared" si="561"/>
        <v>0</v>
      </c>
      <c r="M1184" s="41">
        <f t="shared" si="561"/>
        <v>0</v>
      </c>
      <c r="N1184" s="41">
        <f t="shared" si="561"/>
        <v>0</v>
      </c>
      <c r="O1184" s="41">
        <f t="shared" si="561"/>
        <v>69004.2</v>
      </c>
      <c r="P1184" s="41">
        <f t="shared" si="561"/>
        <v>0</v>
      </c>
      <c r="Q1184" s="41">
        <f t="shared" si="561"/>
        <v>0</v>
      </c>
      <c r="R1184" s="41">
        <f t="shared" si="561"/>
        <v>0</v>
      </c>
      <c r="S1184" s="41">
        <f t="shared" si="561"/>
        <v>0</v>
      </c>
      <c r="T1184" s="41">
        <f t="shared" si="561"/>
        <v>0</v>
      </c>
      <c r="U1184" s="41">
        <f t="shared" si="561"/>
        <v>0</v>
      </c>
      <c r="V1184" s="41">
        <f t="shared" si="561"/>
        <v>0</v>
      </c>
      <c r="W1184" s="41">
        <f t="shared" si="561"/>
        <v>0</v>
      </c>
      <c r="X1184" s="41">
        <f t="shared" si="561"/>
        <v>0</v>
      </c>
      <c r="Y1184" s="41">
        <f t="shared" si="561"/>
        <v>0</v>
      </c>
      <c r="Z1184" s="41">
        <f t="shared" si="561"/>
        <v>69004.2</v>
      </c>
      <c r="AA1184" s="41">
        <f t="shared" si="561"/>
        <v>72595.539999999994</v>
      </c>
      <c r="AB1184" s="42">
        <f>Z1184/D1184</f>
        <v>0.48731869140437689</v>
      </c>
      <c r="AC1184" s="32"/>
      <c r="AE1184" s="128"/>
      <c r="AF1184" s="128"/>
      <c r="AG1184" s="128"/>
      <c r="AH1184" s="128"/>
      <c r="AI1184" s="128"/>
      <c r="AJ1184" s="128"/>
      <c r="AK1184" s="128"/>
    </row>
    <row r="1185" spans="1:37" s="33" customFormat="1" ht="18" hidden="1" customHeight="1" x14ac:dyDescent="0.25">
      <c r="A1185" s="43" t="s">
        <v>39</v>
      </c>
      <c r="B1185" s="31">
        <f>[1]consoCURRENT!E24527</f>
        <v>0</v>
      </c>
      <c r="C1185" s="31">
        <f>[1]consoCURRENT!F24527</f>
        <v>0</v>
      </c>
      <c r="D1185" s="31">
        <f>[1]consoCURRENT!G24527</f>
        <v>0</v>
      </c>
      <c r="E1185" s="31">
        <f>[1]consoCURRENT!H24527</f>
        <v>0</v>
      </c>
      <c r="F1185" s="31">
        <f>[1]consoCURRENT!I24527</f>
        <v>0</v>
      </c>
      <c r="G1185" s="31">
        <f>[1]consoCURRENT!J24527</f>
        <v>0</v>
      </c>
      <c r="H1185" s="31">
        <f>[1]consoCURRENT!K24527</f>
        <v>0</v>
      </c>
      <c r="I1185" s="31">
        <f>[1]consoCURRENT!L24527</f>
        <v>0</v>
      </c>
      <c r="J1185" s="31">
        <f>[1]consoCURRENT!M24527</f>
        <v>0</v>
      </c>
      <c r="K1185" s="31">
        <f>[1]consoCURRENT!N24527</f>
        <v>0</v>
      </c>
      <c r="L1185" s="31">
        <f>[1]consoCURRENT!O24527</f>
        <v>0</v>
      </c>
      <c r="M1185" s="31">
        <f>[1]consoCURRENT!P24527</f>
        <v>0</v>
      </c>
      <c r="N1185" s="31">
        <f>[1]consoCURRENT!Q24527</f>
        <v>0</v>
      </c>
      <c r="O1185" s="31">
        <f>[1]consoCURRENT!R24527</f>
        <v>0</v>
      </c>
      <c r="P1185" s="31">
        <f>[1]consoCURRENT!S24527</f>
        <v>0</v>
      </c>
      <c r="Q1185" s="31">
        <f>[1]consoCURRENT!T24527</f>
        <v>0</v>
      </c>
      <c r="R1185" s="31">
        <f>[1]consoCURRENT!U24527</f>
        <v>0</v>
      </c>
      <c r="S1185" s="31">
        <f>[1]consoCURRENT!V24527</f>
        <v>0</v>
      </c>
      <c r="T1185" s="31">
        <f>[1]consoCURRENT!W24527</f>
        <v>0</v>
      </c>
      <c r="U1185" s="31">
        <f>[1]consoCURRENT!X24527</f>
        <v>0</v>
      </c>
      <c r="V1185" s="31">
        <f>[1]consoCURRENT!Y24527</f>
        <v>0</v>
      </c>
      <c r="W1185" s="31">
        <f>[1]consoCURRENT!Z24527</f>
        <v>0</v>
      </c>
      <c r="X1185" s="31">
        <f>[1]consoCURRENT!AA24527</f>
        <v>0</v>
      </c>
      <c r="Y1185" s="31">
        <f>[1]consoCURRENT!AB24527</f>
        <v>0</v>
      </c>
      <c r="Z1185" s="31">
        <f t="shared" ref="Z1185" si="562">SUM(M1185:Y1185)</f>
        <v>0</v>
      </c>
      <c r="AA1185" s="31">
        <f>D1185-Z1185</f>
        <v>0</v>
      </c>
      <c r="AB1185" s="39"/>
      <c r="AC1185" s="32"/>
      <c r="AE1185" s="128"/>
      <c r="AF1185" s="128"/>
      <c r="AG1185" s="128"/>
      <c r="AH1185" s="128"/>
      <c r="AI1185" s="128"/>
      <c r="AJ1185" s="128"/>
      <c r="AK1185" s="128"/>
    </row>
    <row r="1186" spans="1:37" s="33" customFormat="1" ht="18" hidden="1" customHeight="1" x14ac:dyDescent="0.25">
      <c r="A1186" s="40" t="s">
        <v>40</v>
      </c>
      <c r="B1186" s="41">
        <f t="shared" ref="B1186:AA1186" si="563">B1185+B1184</f>
        <v>141599.74</v>
      </c>
      <c r="C1186" s="41">
        <f t="shared" si="563"/>
        <v>0</v>
      </c>
      <c r="D1186" s="41">
        <f t="shared" si="563"/>
        <v>141599.74</v>
      </c>
      <c r="E1186" s="41">
        <f t="shared" si="563"/>
        <v>69004.2</v>
      </c>
      <c r="F1186" s="41">
        <f t="shared" si="563"/>
        <v>0</v>
      </c>
      <c r="G1186" s="41">
        <f t="shared" si="563"/>
        <v>0</v>
      </c>
      <c r="H1186" s="41">
        <f t="shared" si="563"/>
        <v>0</v>
      </c>
      <c r="I1186" s="41">
        <f t="shared" si="563"/>
        <v>0</v>
      </c>
      <c r="J1186" s="41">
        <f t="shared" si="563"/>
        <v>0</v>
      </c>
      <c r="K1186" s="41">
        <f t="shared" si="563"/>
        <v>0</v>
      </c>
      <c r="L1186" s="41">
        <f t="shared" si="563"/>
        <v>0</v>
      </c>
      <c r="M1186" s="41">
        <f t="shared" si="563"/>
        <v>0</v>
      </c>
      <c r="N1186" s="41">
        <f t="shared" si="563"/>
        <v>0</v>
      </c>
      <c r="O1186" s="41">
        <f t="shared" si="563"/>
        <v>69004.2</v>
      </c>
      <c r="P1186" s="41">
        <f t="shared" si="563"/>
        <v>0</v>
      </c>
      <c r="Q1186" s="41">
        <f t="shared" si="563"/>
        <v>0</v>
      </c>
      <c r="R1186" s="41">
        <f t="shared" si="563"/>
        <v>0</v>
      </c>
      <c r="S1186" s="41">
        <f t="shared" si="563"/>
        <v>0</v>
      </c>
      <c r="T1186" s="41">
        <f t="shared" si="563"/>
        <v>0</v>
      </c>
      <c r="U1186" s="41">
        <f t="shared" si="563"/>
        <v>0</v>
      </c>
      <c r="V1186" s="41">
        <f t="shared" si="563"/>
        <v>0</v>
      </c>
      <c r="W1186" s="41">
        <f t="shared" si="563"/>
        <v>0</v>
      </c>
      <c r="X1186" s="41">
        <f t="shared" si="563"/>
        <v>0</v>
      </c>
      <c r="Y1186" s="41">
        <f t="shared" si="563"/>
        <v>0</v>
      </c>
      <c r="Z1186" s="41">
        <f t="shared" si="563"/>
        <v>69004.2</v>
      </c>
      <c r="AA1186" s="41">
        <f t="shared" si="563"/>
        <v>72595.539999999994</v>
      </c>
      <c r="AB1186" s="42">
        <f>Z1186/D1186</f>
        <v>0.48731869140437689</v>
      </c>
      <c r="AC1186" s="44"/>
      <c r="AE1186" s="128"/>
      <c r="AF1186" s="128"/>
      <c r="AG1186" s="128"/>
      <c r="AH1186" s="128"/>
      <c r="AI1186" s="128"/>
      <c r="AJ1186" s="128"/>
      <c r="AK1186" s="128"/>
    </row>
    <row r="1187" spans="1:37" s="33" customFormat="1" ht="15" hidden="1" customHeight="1" x14ac:dyDescent="0.25">
      <c r="A1187" s="34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  <c r="V1187" s="31"/>
      <c r="W1187" s="31"/>
      <c r="X1187" s="31"/>
      <c r="Y1187" s="31"/>
      <c r="Z1187" s="31"/>
      <c r="AA1187" s="31"/>
      <c r="AB1187" s="31"/>
      <c r="AC1187" s="32"/>
      <c r="AE1187" s="128"/>
      <c r="AF1187" s="128"/>
      <c r="AG1187" s="128"/>
      <c r="AH1187" s="128"/>
      <c r="AI1187" s="128"/>
      <c r="AJ1187" s="128"/>
      <c r="AK1187" s="128"/>
    </row>
    <row r="1188" spans="1:37" s="33" customFormat="1" ht="15" hidden="1" customHeight="1" x14ac:dyDescent="0.25">
      <c r="A1188" s="34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  <c r="V1188" s="31"/>
      <c r="W1188" s="31"/>
      <c r="X1188" s="31"/>
      <c r="Y1188" s="31"/>
      <c r="Z1188" s="31"/>
      <c r="AA1188" s="31"/>
      <c r="AB1188" s="31"/>
      <c r="AC1188" s="32"/>
      <c r="AE1188" s="128"/>
      <c r="AF1188" s="128"/>
      <c r="AG1188" s="128"/>
      <c r="AH1188" s="128"/>
      <c r="AI1188" s="128"/>
      <c r="AJ1188" s="128"/>
      <c r="AK1188" s="128"/>
    </row>
    <row r="1189" spans="1:37" s="33" customFormat="1" ht="15" hidden="1" customHeight="1" x14ac:dyDescent="0.25">
      <c r="A1189" s="48" t="s">
        <v>51</v>
      </c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  <c r="V1189" s="31"/>
      <c r="W1189" s="31"/>
      <c r="X1189" s="31"/>
      <c r="Y1189" s="31"/>
      <c r="Z1189" s="31"/>
      <c r="AA1189" s="31"/>
      <c r="AB1189" s="31"/>
      <c r="AC1189" s="32"/>
      <c r="AE1189" s="128"/>
      <c r="AF1189" s="128"/>
      <c r="AG1189" s="128"/>
      <c r="AH1189" s="128"/>
      <c r="AI1189" s="128"/>
      <c r="AJ1189" s="128"/>
      <c r="AK1189" s="128"/>
    </row>
    <row r="1190" spans="1:37" s="33" customFormat="1" ht="18" hidden="1" customHeight="1" x14ac:dyDescent="0.2">
      <c r="A1190" s="36" t="s">
        <v>34</v>
      </c>
      <c r="B1190" s="31">
        <f>[1]consoCURRENT!E24588</f>
        <v>0</v>
      </c>
      <c r="C1190" s="31">
        <f>[1]consoCURRENT!F24588</f>
        <v>0</v>
      </c>
      <c r="D1190" s="31">
        <f>[1]consoCURRENT!G24588</f>
        <v>0</v>
      </c>
      <c r="E1190" s="31">
        <f>[1]consoCURRENT!H24588</f>
        <v>0</v>
      </c>
      <c r="F1190" s="31">
        <f>[1]consoCURRENT!I24588</f>
        <v>0</v>
      </c>
      <c r="G1190" s="31">
        <f>[1]consoCURRENT!J24588</f>
        <v>0</v>
      </c>
      <c r="H1190" s="31">
        <f>[1]consoCURRENT!K24588</f>
        <v>0</v>
      </c>
      <c r="I1190" s="31">
        <f>[1]consoCURRENT!L24588</f>
        <v>0</v>
      </c>
      <c r="J1190" s="31">
        <f>[1]consoCURRENT!M24588</f>
        <v>0</v>
      </c>
      <c r="K1190" s="31">
        <f>[1]consoCURRENT!N24588</f>
        <v>0</v>
      </c>
      <c r="L1190" s="31">
        <f>[1]consoCURRENT!O24588</f>
        <v>0</v>
      </c>
      <c r="M1190" s="31">
        <f>[1]consoCURRENT!P24588</f>
        <v>0</v>
      </c>
      <c r="N1190" s="31">
        <f>[1]consoCURRENT!Q24588</f>
        <v>0</v>
      </c>
      <c r="O1190" s="31">
        <f>[1]consoCURRENT!R24588</f>
        <v>0</v>
      </c>
      <c r="P1190" s="31">
        <f>[1]consoCURRENT!S24588</f>
        <v>0</v>
      </c>
      <c r="Q1190" s="31">
        <f>[1]consoCURRENT!T24588</f>
        <v>0</v>
      </c>
      <c r="R1190" s="31">
        <f>[1]consoCURRENT!U24588</f>
        <v>0</v>
      </c>
      <c r="S1190" s="31">
        <f>[1]consoCURRENT!V24588</f>
        <v>0</v>
      </c>
      <c r="T1190" s="31">
        <f>[1]consoCURRENT!W24588</f>
        <v>0</v>
      </c>
      <c r="U1190" s="31">
        <f>[1]consoCURRENT!X24588</f>
        <v>0</v>
      </c>
      <c r="V1190" s="31">
        <f>[1]consoCURRENT!Y24588</f>
        <v>0</v>
      </c>
      <c r="W1190" s="31">
        <f>[1]consoCURRENT!Z24588</f>
        <v>0</v>
      </c>
      <c r="X1190" s="31">
        <f>[1]consoCURRENT!AA24588</f>
        <v>0</v>
      </c>
      <c r="Y1190" s="31">
        <f>[1]consoCURRENT!AB24588</f>
        <v>0</v>
      </c>
      <c r="Z1190" s="31">
        <f>SUM(M1190:Y1190)</f>
        <v>0</v>
      </c>
      <c r="AA1190" s="31">
        <f>D1190-Z1190</f>
        <v>0</v>
      </c>
      <c r="AB1190" s="39" t="e">
        <f>Z1190/D1190</f>
        <v>#DIV/0!</v>
      </c>
      <c r="AC1190" s="32"/>
      <c r="AE1190" s="128"/>
      <c r="AF1190" s="128"/>
      <c r="AG1190" s="128"/>
      <c r="AH1190" s="128"/>
      <c r="AI1190" s="128"/>
      <c r="AJ1190" s="128"/>
      <c r="AK1190" s="128"/>
    </row>
    <row r="1191" spans="1:37" s="33" customFormat="1" ht="18" hidden="1" customHeight="1" x14ac:dyDescent="0.2">
      <c r="A1191" s="36" t="s">
        <v>35</v>
      </c>
      <c r="B1191" s="31">
        <f>[1]consoCURRENT!E24701</f>
        <v>3838282.6699999995</v>
      </c>
      <c r="C1191" s="31">
        <f>[1]consoCURRENT!F24701</f>
        <v>0</v>
      </c>
      <c r="D1191" s="31">
        <f>[1]consoCURRENT!G24701</f>
        <v>3838282.67</v>
      </c>
      <c r="E1191" s="31">
        <f>[1]consoCURRENT!H24701</f>
        <v>348212.1</v>
      </c>
      <c r="F1191" s="31">
        <f>[1]consoCURRENT!I24701</f>
        <v>0</v>
      </c>
      <c r="G1191" s="31">
        <f>[1]consoCURRENT!J24701</f>
        <v>0</v>
      </c>
      <c r="H1191" s="31">
        <f>[1]consoCURRENT!K24701</f>
        <v>0</v>
      </c>
      <c r="I1191" s="31">
        <f>[1]consoCURRENT!L24701</f>
        <v>0</v>
      </c>
      <c r="J1191" s="31">
        <f>[1]consoCURRENT!M24701</f>
        <v>0</v>
      </c>
      <c r="K1191" s="31">
        <f>[1]consoCURRENT!N24701</f>
        <v>0</v>
      </c>
      <c r="L1191" s="31">
        <f>[1]consoCURRENT!O24701</f>
        <v>0</v>
      </c>
      <c r="M1191" s="31">
        <f>[1]consoCURRENT!P24701</f>
        <v>0</v>
      </c>
      <c r="N1191" s="31">
        <f>[1]consoCURRENT!Q24701</f>
        <v>0</v>
      </c>
      <c r="O1191" s="31">
        <f>[1]consoCURRENT!R24701</f>
        <v>220130.47</v>
      </c>
      <c r="P1191" s="31">
        <f>[1]consoCURRENT!S24701</f>
        <v>128081.63</v>
      </c>
      <c r="Q1191" s="31">
        <f>[1]consoCURRENT!T24701</f>
        <v>0</v>
      </c>
      <c r="R1191" s="31">
        <f>[1]consoCURRENT!U24701</f>
        <v>0</v>
      </c>
      <c r="S1191" s="31">
        <f>[1]consoCURRENT!V24701</f>
        <v>0</v>
      </c>
      <c r="T1191" s="31">
        <f>[1]consoCURRENT!W24701</f>
        <v>0</v>
      </c>
      <c r="U1191" s="31">
        <f>[1]consoCURRENT!X24701</f>
        <v>0</v>
      </c>
      <c r="V1191" s="31">
        <f>[1]consoCURRENT!Y24701</f>
        <v>0</v>
      </c>
      <c r="W1191" s="31">
        <f>[1]consoCURRENT!Z24701</f>
        <v>0</v>
      </c>
      <c r="X1191" s="31">
        <f>[1]consoCURRENT!AA24701</f>
        <v>0</v>
      </c>
      <c r="Y1191" s="31">
        <f>[1]consoCURRENT!AB24701</f>
        <v>0</v>
      </c>
      <c r="Z1191" s="31">
        <f t="shared" ref="Z1191:Z1193" si="564">SUM(M1191:Y1191)</f>
        <v>348212.1</v>
      </c>
      <c r="AA1191" s="31">
        <f>D1191-Z1191</f>
        <v>3490070.57</v>
      </c>
      <c r="AB1191" s="39">
        <f>Z1191/D1191</f>
        <v>9.072080665700423E-2</v>
      </c>
      <c r="AC1191" s="32"/>
      <c r="AE1191" s="128"/>
      <c r="AF1191" s="128"/>
      <c r="AG1191" s="128"/>
      <c r="AH1191" s="128"/>
      <c r="AI1191" s="128"/>
      <c r="AJ1191" s="128"/>
      <c r="AK1191" s="128"/>
    </row>
    <row r="1192" spans="1:37" s="33" customFormat="1" ht="18" hidden="1" customHeight="1" x14ac:dyDescent="0.2">
      <c r="A1192" s="36" t="s">
        <v>36</v>
      </c>
      <c r="B1192" s="31">
        <f>[1]consoCURRENT!E24707</f>
        <v>0</v>
      </c>
      <c r="C1192" s="31">
        <f>[1]consoCURRENT!F24707</f>
        <v>0</v>
      </c>
      <c r="D1192" s="31">
        <f>[1]consoCURRENT!G24707</f>
        <v>0</v>
      </c>
      <c r="E1192" s="31">
        <f>[1]consoCURRENT!H24707</f>
        <v>0</v>
      </c>
      <c r="F1192" s="31">
        <f>[1]consoCURRENT!I24707</f>
        <v>0</v>
      </c>
      <c r="G1192" s="31">
        <f>[1]consoCURRENT!J24707</f>
        <v>0</v>
      </c>
      <c r="H1192" s="31">
        <f>[1]consoCURRENT!K24707</f>
        <v>0</v>
      </c>
      <c r="I1192" s="31">
        <f>[1]consoCURRENT!L24707</f>
        <v>0</v>
      </c>
      <c r="J1192" s="31">
        <f>[1]consoCURRENT!M24707</f>
        <v>0</v>
      </c>
      <c r="K1192" s="31">
        <f>[1]consoCURRENT!N24707</f>
        <v>0</v>
      </c>
      <c r="L1192" s="31">
        <f>[1]consoCURRENT!O24707</f>
        <v>0</v>
      </c>
      <c r="M1192" s="31">
        <f>[1]consoCURRENT!P24707</f>
        <v>0</v>
      </c>
      <c r="N1192" s="31">
        <f>[1]consoCURRENT!Q24707</f>
        <v>0</v>
      </c>
      <c r="O1192" s="31">
        <f>[1]consoCURRENT!R24707</f>
        <v>0</v>
      </c>
      <c r="P1192" s="31">
        <f>[1]consoCURRENT!S24707</f>
        <v>0</v>
      </c>
      <c r="Q1192" s="31">
        <f>[1]consoCURRENT!T24707</f>
        <v>0</v>
      </c>
      <c r="R1192" s="31">
        <f>[1]consoCURRENT!U24707</f>
        <v>0</v>
      </c>
      <c r="S1192" s="31">
        <f>[1]consoCURRENT!V24707</f>
        <v>0</v>
      </c>
      <c r="T1192" s="31">
        <f>[1]consoCURRENT!W24707</f>
        <v>0</v>
      </c>
      <c r="U1192" s="31">
        <f>[1]consoCURRENT!X24707</f>
        <v>0</v>
      </c>
      <c r="V1192" s="31">
        <f>[1]consoCURRENT!Y24707</f>
        <v>0</v>
      </c>
      <c r="W1192" s="31">
        <f>[1]consoCURRENT!Z24707</f>
        <v>0</v>
      </c>
      <c r="X1192" s="31">
        <f>[1]consoCURRENT!AA24707</f>
        <v>0</v>
      </c>
      <c r="Y1192" s="31">
        <f>[1]consoCURRENT!AB24707</f>
        <v>0</v>
      </c>
      <c r="Z1192" s="31">
        <f t="shared" si="564"/>
        <v>0</v>
      </c>
      <c r="AA1192" s="31">
        <f>D1192-Z1192</f>
        <v>0</v>
      </c>
      <c r="AB1192" s="39"/>
      <c r="AC1192" s="32"/>
      <c r="AE1192" s="128"/>
      <c r="AF1192" s="128"/>
      <c r="AG1192" s="128"/>
      <c r="AH1192" s="128"/>
      <c r="AI1192" s="128"/>
      <c r="AJ1192" s="128"/>
      <c r="AK1192" s="128"/>
    </row>
    <row r="1193" spans="1:37" s="33" customFormat="1" ht="18" hidden="1" customHeight="1" x14ac:dyDescent="0.2">
      <c r="A1193" s="36" t="s">
        <v>37</v>
      </c>
      <c r="B1193" s="31">
        <f>[1]consoCURRENT!E24736</f>
        <v>0</v>
      </c>
      <c r="C1193" s="31">
        <f>[1]consoCURRENT!F24736</f>
        <v>0</v>
      </c>
      <c r="D1193" s="31">
        <f>[1]consoCURRENT!G24736</f>
        <v>0</v>
      </c>
      <c r="E1193" s="31">
        <f>[1]consoCURRENT!H24736</f>
        <v>0</v>
      </c>
      <c r="F1193" s="31">
        <f>[1]consoCURRENT!I24736</f>
        <v>0</v>
      </c>
      <c r="G1193" s="31">
        <f>[1]consoCURRENT!J24736</f>
        <v>0</v>
      </c>
      <c r="H1193" s="31">
        <f>[1]consoCURRENT!K24736</f>
        <v>0</v>
      </c>
      <c r="I1193" s="31">
        <f>[1]consoCURRENT!L24736</f>
        <v>0</v>
      </c>
      <c r="J1193" s="31">
        <f>[1]consoCURRENT!M24736</f>
        <v>0</v>
      </c>
      <c r="K1193" s="31">
        <f>[1]consoCURRENT!N24736</f>
        <v>0</v>
      </c>
      <c r="L1193" s="31">
        <f>[1]consoCURRENT!O24736</f>
        <v>0</v>
      </c>
      <c r="M1193" s="31">
        <f>[1]consoCURRENT!P24736</f>
        <v>0</v>
      </c>
      <c r="N1193" s="31">
        <f>[1]consoCURRENT!Q24736</f>
        <v>0</v>
      </c>
      <c r="O1193" s="31">
        <f>[1]consoCURRENT!R24736</f>
        <v>0</v>
      </c>
      <c r="P1193" s="31">
        <f>[1]consoCURRENT!S24736</f>
        <v>0</v>
      </c>
      <c r="Q1193" s="31">
        <f>[1]consoCURRENT!T24736</f>
        <v>0</v>
      </c>
      <c r="R1193" s="31">
        <f>[1]consoCURRENT!U24736</f>
        <v>0</v>
      </c>
      <c r="S1193" s="31">
        <f>[1]consoCURRENT!V24736</f>
        <v>0</v>
      </c>
      <c r="T1193" s="31">
        <f>[1]consoCURRENT!W24736</f>
        <v>0</v>
      </c>
      <c r="U1193" s="31">
        <f>[1]consoCURRENT!X24736</f>
        <v>0</v>
      </c>
      <c r="V1193" s="31">
        <f>[1]consoCURRENT!Y24736</f>
        <v>0</v>
      </c>
      <c r="W1193" s="31">
        <f>[1]consoCURRENT!Z24736</f>
        <v>0</v>
      </c>
      <c r="X1193" s="31">
        <f>[1]consoCURRENT!AA24736</f>
        <v>0</v>
      </c>
      <c r="Y1193" s="31">
        <f>[1]consoCURRENT!AB24736</f>
        <v>0</v>
      </c>
      <c r="Z1193" s="31">
        <f t="shared" si="564"/>
        <v>0</v>
      </c>
      <c r="AA1193" s="31">
        <f>D1193-Z1193</f>
        <v>0</v>
      </c>
      <c r="AB1193" s="39"/>
      <c r="AC1193" s="32"/>
      <c r="AE1193" s="128"/>
      <c r="AF1193" s="128"/>
      <c r="AG1193" s="128"/>
      <c r="AH1193" s="128"/>
      <c r="AI1193" s="128"/>
      <c r="AJ1193" s="128"/>
      <c r="AK1193" s="128"/>
    </row>
    <row r="1194" spans="1:37" s="33" customFormat="1" ht="18" hidden="1" customHeight="1" x14ac:dyDescent="0.25">
      <c r="A1194" s="40" t="s">
        <v>38</v>
      </c>
      <c r="B1194" s="41">
        <f t="shared" ref="B1194:AA1194" si="565">SUM(B1190:B1193)</f>
        <v>3838282.6699999995</v>
      </c>
      <c r="C1194" s="41">
        <f t="shared" si="565"/>
        <v>0</v>
      </c>
      <c r="D1194" s="41">
        <f t="shared" si="565"/>
        <v>3838282.67</v>
      </c>
      <c r="E1194" s="41">
        <f t="shared" si="565"/>
        <v>348212.1</v>
      </c>
      <c r="F1194" s="41">
        <f t="shared" si="565"/>
        <v>0</v>
      </c>
      <c r="G1194" s="41">
        <f t="shared" si="565"/>
        <v>0</v>
      </c>
      <c r="H1194" s="41">
        <f t="shared" si="565"/>
        <v>0</v>
      </c>
      <c r="I1194" s="41">
        <f t="shared" si="565"/>
        <v>0</v>
      </c>
      <c r="J1194" s="41">
        <f t="shared" si="565"/>
        <v>0</v>
      </c>
      <c r="K1194" s="41">
        <f t="shared" si="565"/>
        <v>0</v>
      </c>
      <c r="L1194" s="41">
        <f t="shared" si="565"/>
        <v>0</v>
      </c>
      <c r="M1194" s="41">
        <f t="shared" si="565"/>
        <v>0</v>
      </c>
      <c r="N1194" s="41">
        <f t="shared" si="565"/>
        <v>0</v>
      </c>
      <c r="O1194" s="41">
        <f t="shared" si="565"/>
        <v>220130.47</v>
      </c>
      <c r="P1194" s="41">
        <f t="shared" si="565"/>
        <v>128081.63</v>
      </c>
      <c r="Q1194" s="41">
        <f t="shared" si="565"/>
        <v>0</v>
      </c>
      <c r="R1194" s="41">
        <f t="shared" si="565"/>
        <v>0</v>
      </c>
      <c r="S1194" s="41">
        <f t="shared" si="565"/>
        <v>0</v>
      </c>
      <c r="T1194" s="41">
        <f t="shared" si="565"/>
        <v>0</v>
      </c>
      <c r="U1194" s="41">
        <f t="shared" si="565"/>
        <v>0</v>
      </c>
      <c r="V1194" s="41">
        <f t="shared" si="565"/>
        <v>0</v>
      </c>
      <c r="W1194" s="41">
        <f t="shared" si="565"/>
        <v>0</v>
      </c>
      <c r="X1194" s="41">
        <f t="shared" si="565"/>
        <v>0</v>
      </c>
      <c r="Y1194" s="41">
        <f t="shared" si="565"/>
        <v>0</v>
      </c>
      <c r="Z1194" s="41">
        <f t="shared" si="565"/>
        <v>348212.1</v>
      </c>
      <c r="AA1194" s="41">
        <f t="shared" si="565"/>
        <v>3490070.57</v>
      </c>
      <c r="AB1194" s="42">
        <f>Z1194/D1194</f>
        <v>9.072080665700423E-2</v>
      </c>
      <c r="AC1194" s="32"/>
      <c r="AE1194" s="128"/>
      <c r="AF1194" s="128"/>
      <c r="AG1194" s="128"/>
      <c r="AH1194" s="128"/>
      <c r="AI1194" s="128"/>
      <c r="AJ1194" s="128"/>
      <c r="AK1194" s="128"/>
    </row>
    <row r="1195" spans="1:37" s="33" customFormat="1" ht="18" hidden="1" customHeight="1" x14ac:dyDescent="0.25">
      <c r="A1195" s="43" t="s">
        <v>39</v>
      </c>
      <c r="B1195" s="31">
        <f>[1]consoCURRENT!E24740</f>
        <v>0</v>
      </c>
      <c r="C1195" s="31">
        <f>[1]consoCURRENT!F24740</f>
        <v>0</v>
      </c>
      <c r="D1195" s="31">
        <f>[1]consoCURRENT!G24740</f>
        <v>0</v>
      </c>
      <c r="E1195" s="31">
        <f>[1]consoCURRENT!H24740</f>
        <v>0</v>
      </c>
      <c r="F1195" s="31">
        <f>[1]consoCURRENT!I24740</f>
        <v>0</v>
      </c>
      <c r="G1195" s="31">
        <f>[1]consoCURRENT!J24740</f>
        <v>0</v>
      </c>
      <c r="H1195" s="31">
        <f>[1]consoCURRENT!K24740</f>
        <v>0</v>
      </c>
      <c r="I1195" s="31">
        <f>[1]consoCURRENT!L24740</f>
        <v>0</v>
      </c>
      <c r="J1195" s="31">
        <f>[1]consoCURRENT!M24740</f>
        <v>0</v>
      </c>
      <c r="K1195" s="31">
        <f>[1]consoCURRENT!N24740</f>
        <v>0</v>
      </c>
      <c r="L1195" s="31">
        <f>[1]consoCURRENT!O24740</f>
        <v>0</v>
      </c>
      <c r="M1195" s="31">
        <f>[1]consoCURRENT!P24740</f>
        <v>0</v>
      </c>
      <c r="N1195" s="31">
        <f>[1]consoCURRENT!Q24740</f>
        <v>0</v>
      </c>
      <c r="O1195" s="31">
        <f>[1]consoCURRENT!R24740</f>
        <v>0</v>
      </c>
      <c r="P1195" s="31">
        <f>[1]consoCURRENT!S24740</f>
        <v>0</v>
      </c>
      <c r="Q1195" s="31">
        <f>[1]consoCURRENT!T24740</f>
        <v>0</v>
      </c>
      <c r="R1195" s="31">
        <f>[1]consoCURRENT!U24740</f>
        <v>0</v>
      </c>
      <c r="S1195" s="31">
        <f>[1]consoCURRENT!V24740</f>
        <v>0</v>
      </c>
      <c r="T1195" s="31">
        <f>[1]consoCURRENT!W24740</f>
        <v>0</v>
      </c>
      <c r="U1195" s="31">
        <f>[1]consoCURRENT!X24740</f>
        <v>0</v>
      </c>
      <c r="V1195" s="31">
        <f>[1]consoCURRENT!Y24740</f>
        <v>0</v>
      </c>
      <c r="W1195" s="31">
        <f>[1]consoCURRENT!Z24740</f>
        <v>0</v>
      </c>
      <c r="X1195" s="31">
        <f>[1]consoCURRENT!AA24740</f>
        <v>0</v>
      </c>
      <c r="Y1195" s="31">
        <f>[1]consoCURRENT!AB24740</f>
        <v>0</v>
      </c>
      <c r="Z1195" s="31">
        <f t="shared" ref="Z1195" si="566">SUM(M1195:Y1195)</f>
        <v>0</v>
      </c>
      <c r="AA1195" s="31">
        <f>D1195-Z1195</f>
        <v>0</v>
      </c>
      <c r="AB1195" s="39"/>
      <c r="AC1195" s="32"/>
      <c r="AE1195" s="128"/>
      <c r="AF1195" s="128"/>
      <c r="AG1195" s="128"/>
      <c r="AH1195" s="128"/>
      <c r="AI1195" s="128"/>
      <c r="AJ1195" s="128"/>
      <c r="AK1195" s="128"/>
    </row>
    <row r="1196" spans="1:37" s="33" customFormat="1" ht="18" hidden="1" customHeight="1" x14ac:dyDescent="0.25">
      <c r="A1196" s="40" t="s">
        <v>40</v>
      </c>
      <c r="B1196" s="41">
        <f t="shared" ref="B1196:AA1196" si="567">B1195+B1194</f>
        <v>3838282.6699999995</v>
      </c>
      <c r="C1196" s="41">
        <f t="shared" si="567"/>
        <v>0</v>
      </c>
      <c r="D1196" s="41">
        <f t="shared" si="567"/>
        <v>3838282.67</v>
      </c>
      <c r="E1196" s="41">
        <f t="shared" si="567"/>
        <v>348212.1</v>
      </c>
      <c r="F1196" s="41">
        <f t="shared" si="567"/>
        <v>0</v>
      </c>
      <c r="G1196" s="41">
        <f t="shared" si="567"/>
        <v>0</v>
      </c>
      <c r="H1196" s="41">
        <f t="shared" si="567"/>
        <v>0</v>
      </c>
      <c r="I1196" s="41">
        <f t="shared" si="567"/>
        <v>0</v>
      </c>
      <c r="J1196" s="41">
        <f t="shared" si="567"/>
        <v>0</v>
      </c>
      <c r="K1196" s="41">
        <f t="shared" si="567"/>
        <v>0</v>
      </c>
      <c r="L1196" s="41">
        <f t="shared" si="567"/>
        <v>0</v>
      </c>
      <c r="M1196" s="41">
        <f t="shared" si="567"/>
        <v>0</v>
      </c>
      <c r="N1196" s="41">
        <f t="shared" si="567"/>
        <v>0</v>
      </c>
      <c r="O1196" s="41">
        <f t="shared" si="567"/>
        <v>220130.47</v>
      </c>
      <c r="P1196" s="41">
        <f t="shared" si="567"/>
        <v>128081.63</v>
      </c>
      <c r="Q1196" s="41">
        <f t="shared" si="567"/>
        <v>0</v>
      </c>
      <c r="R1196" s="41">
        <f t="shared" si="567"/>
        <v>0</v>
      </c>
      <c r="S1196" s="41">
        <f t="shared" si="567"/>
        <v>0</v>
      </c>
      <c r="T1196" s="41">
        <f t="shared" si="567"/>
        <v>0</v>
      </c>
      <c r="U1196" s="41">
        <f t="shared" si="567"/>
        <v>0</v>
      </c>
      <c r="V1196" s="41">
        <f t="shared" si="567"/>
        <v>0</v>
      </c>
      <c r="W1196" s="41">
        <f t="shared" si="567"/>
        <v>0</v>
      </c>
      <c r="X1196" s="41">
        <f t="shared" si="567"/>
        <v>0</v>
      </c>
      <c r="Y1196" s="41">
        <f t="shared" si="567"/>
        <v>0</v>
      </c>
      <c r="Z1196" s="41">
        <f t="shared" si="567"/>
        <v>348212.1</v>
      </c>
      <c r="AA1196" s="41">
        <f t="shared" si="567"/>
        <v>3490070.57</v>
      </c>
      <c r="AB1196" s="42">
        <f>Z1196/D1196</f>
        <v>9.072080665700423E-2</v>
      </c>
      <c r="AC1196" s="44"/>
      <c r="AE1196" s="128"/>
      <c r="AF1196" s="128"/>
      <c r="AG1196" s="128"/>
      <c r="AH1196" s="128"/>
      <c r="AI1196" s="128"/>
      <c r="AJ1196" s="128"/>
      <c r="AK1196" s="128"/>
    </row>
    <row r="1197" spans="1:37" s="33" customFormat="1" ht="15" hidden="1" customHeight="1" x14ac:dyDescent="0.25">
      <c r="A1197" s="34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  <c r="V1197" s="31"/>
      <c r="W1197" s="31"/>
      <c r="X1197" s="31"/>
      <c r="Y1197" s="31"/>
      <c r="Z1197" s="31"/>
      <c r="AA1197" s="31"/>
      <c r="AB1197" s="31"/>
      <c r="AC1197" s="32"/>
      <c r="AE1197" s="128"/>
      <c r="AF1197" s="128"/>
      <c r="AG1197" s="128"/>
      <c r="AH1197" s="128"/>
      <c r="AI1197" s="128"/>
      <c r="AJ1197" s="128"/>
      <c r="AK1197" s="128"/>
    </row>
    <row r="1198" spans="1:37" s="33" customFormat="1" ht="15" hidden="1" customHeight="1" x14ac:dyDescent="0.25">
      <c r="A1198" s="34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  <c r="V1198" s="31"/>
      <c r="W1198" s="31"/>
      <c r="X1198" s="31"/>
      <c r="Y1198" s="31"/>
      <c r="Z1198" s="31">
        <f>3193008.98+64000+51704+68200+100000</f>
        <v>3476912.98</v>
      </c>
      <c r="AA1198" s="31"/>
      <c r="AB1198" s="31"/>
      <c r="AC1198" s="32"/>
      <c r="AE1198" s="128"/>
      <c r="AF1198" s="128"/>
      <c r="AG1198" s="128"/>
      <c r="AH1198" s="128"/>
      <c r="AI1198" s="128"/>
      <c r="AJ1198" s="128"/>
      <c r="AK1198" s="128"/>
    </row>
    <row r="1199" spans="1:37" s="33" customFormat="1" ht="15" hidden="1" customHeight="1" x14ac:dyDescent="0.25">
      <c r="A1199" s="48" t="s">
        <v>52</v>
      </c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  <c r="V1199" s="31"/>
      <c r="W1199" s="31"/>
      <c r="X1199" s="31"/>
      <c r="Y1199" s="31"/>
      <c r="Z1199" s="31"/>
      <c r="AA1199" s="31"/>
      <c r="AB1199" s="31"/>
      <c r="AC1199" s="32"/>
      <c r="AE1199" s="128"/>
      <c r="AF1199" s="128"/>
      <c r="AG1199" s="128"/>
      <c r="AH1199" s="128"/>
      <c r="AI1199" s="128"/>
      <c r="AJ1199" s="128"/>
      <c r="AK1199" s="128"/>
    </row>
    <row r="1200" spans="1:37" s="33" customFormat="1" ht="18" hidden="1" customHeight="1" x14ac:dyDescent="0.2">
      <c r="A1200" s="36" t="s">
        <v>34</v>
      </c>
      <c r="B1200" s="31">
        <f>[1]consoCURRENT!E24801</f>
        <v>0</v>
      </c>
      <c r="C1200" s="31">
        <f>[1]consoCURRENT!F24801</f>
        <v>0</v>
      </c>
      <c r="D1200" s="31">
        <f>[1]consoCURRENT!G24801</f>
        <v>0</v>
      </c>
      <c r="E1200" s="31">
        <f>[1]consoCURRENT!H24801</f>
        <v>0</v>
      </c>
      <c r="F1200" s="31">
        <f>[1]consoCURRENT!I24801</f>
        <v>0</v>
      </c>
      <c r="G1200" s="31">
        <f>[1]consoCURRENT!J24801</f>
        <v>0</v>
      </c>
      <c r="H1200" s="31">
        <f>[1]consoCURRENT!K24801</f>
        <v>0</v>
      </c>
      <c r="I1200" s="31">
        <f>[1]consoCURRENT!L24801</f>
        <v>0</v>
      </c>
      <c r="J1200" s="31">
        <f>[1]consoCURRENT!M24801</f>
        <v>0</v>
      </c>
      <c r="K1200" s="31">
        <f>[1]consoCURRENT!N24801</f>
        <v>0</v>
      </c>
      <c r="L1200" s="31">
        <f>[1]consoCURRENT!O24801</f>
        <v>0</v>
      </c>
      <c r="M1200" s="31">
        <f>[1]consoCURRENT!P24801</f>
        <v>0</v>
      </c>
      <c r="N1200" s="31">
        <f>[1]consoCURRENT!Q24801</f>
        <v>0</v>
      </c>
      <c r="O1200" s="31">
        <f>[1]consoCURRENT!R24801</f>
        <v>0</v>
      </c>
      <c r="P1200" s="31">
        <f>[1]consoCURRENT!S24801</f>
        <v>0</v>
      </c>
      <c r="Q1200" s="31">
        <f>[1]consoCURRENT!T24801</f>
        <v>0</v>
      </c>
      <c r="R1200" s="31">
        <f>[1]consoCURRENT!U24801</f>
        <v>0</v>
      </c>
      <c r="S1200" s="31">
        <f>[1]consoCURRENT!V24801</f>
        <v>0</v>
      </c>
      <c r="T1200" s="31">
        <f>[1]consoCURRENT!W24801</f>
        <v>0</v>
      </c>
      <c r="U1200" s="31">
        <f>[1]consoCURRENT!X24801</f>
        <v>0</v>
      </c>
      <c r="V1200" s="31">
        <f>[1]consoCURRENT!Y24801</f>
        <v>0</v>
      </c>
      <c r="W1200" s="31">
        <f>[1]consoCURRENT!Z24801</f>
        <v>0</v>
      </c>
      <c r="X1200" s="31">
        <f>[1]consoCURRENT!AA24801</f>
        <v>0</v>
      </c>
      <c r="Y1200" s="31">
        <f>[1]consoCURRENT!AB24801</f>
        <v>0</v>
      </c>
      <c r="Z1200" s="31">
        <f>SUM(M1200:Y1200)</f>
        <v>0</v>
      </c>
      <c r="AA1200" s="31">
        <f>D1200-Z1200</f>
        <v>0</v>
      </c>
      <c r="AB1200" s="39" t="e">
        <f>Z1200/D1200</f>
        <v>#DIV/0!</v>
      </c>
      <c r="AC1200" s="32"/>
      <c r="AE1200" s="128"/>
      <c r="AF1200" s="128"/>
      <c r="AG1200" s="128"/>
      <c r="AH1200" s="128"/>
      <c r="AI1200" s="128"/>
      <c r="AJ1200" s="128"/>
      <c r="AK1200" s="128"/>
    </row>
    <row r="1201" spans="1:37" s="33" customFormat="1" ht="18" hidden="1" customHeight="1" x14ac:dyDescent="0.2">
      <c r="A1201" s="36" t="s">
        <v>35</v>
      </c>
      <c r="B1201" s="31">
        <f>[1]consoCURRENT!E24914</f>
        <v>749577.98</v>
      </c>
      <c r="C1201" s="31">
        <f>[1]consoCURRENT!F24914</f>
        <v>0</v>
      </c>
      <c r="D1201" s="31">
        <f>[1]consoCURRENT!G24914</f>
        <v>749577.98</v>
      </c>
      <c r="E1201" s="31">
        <f>[1]consoCURRENT!H24914</f>
        <v>1100</v>
      </c>
      <c r="F1201" s="31">
        <f>[1]consoCURRENT!I24914</f>
        <v>0</v>
      </c>
      <c r="G1201" s="31">
        <f>[1]consoCURRENT!J24914</f>
        <v>0</v>
      </c>
      <c r="H1201" s="31">
        <f>[1]consoCURRENT!K24914</f>
        <v>0</v>
      </c>
      <c r="I1201" s="31">
        <f>[1]consoCURRENT!L24914</f>
        <v>0</v>
      </c>
      <c r="J1201" s="31">
        <f>[1]consoCURRENT!M24914</f>
        <v>0</v>
      </c>
      <c r="K1201" s="31">
        <f>[1]consoCURRENT!N24914</f>
        <v>0</v>
      </c>
      <c r="L1201" s="31">
        <f>[1]consoCURRENT!O24914</f>
        <v>0</v>
      </c>
      <c r="M1201" s="31">
        <f>[1]consoCURRENT!P24914</f>
        <v>0</v>
      </c>
      <c r="N1201" s="31">
        <f>[1]consoCURRENT!Q24914</f>
        <v>0</v>
      </c>
      <c r="O1201" s="31">
        <f>[1]consoCURRENT!R24914</f>
        <v>0</v>
      </c>
      <c r="P1201" s="31">
        <f>[1]consoCURRENT!S24914</f>
        <v>1100</v>
      </c>
      <c r="Q1201" s="31">
        <f>[1]consoCURRENT!T24914</f>
        <v>0</v>
      </c>
      <c r="R1201" s="31">
        <f>[1]consoCURRENT!U24914</f>
        <v>0</v>
      </c>
      <c r="S1201" s="31">
        <f>[1]consoCURRENT!V24914</f>
        <v>0</v>
      </c>
      <c r="T1201" s="31">
        <f>[1]consoCURRENT!W24914</f>
        <v>0</v>
      </c>
      <c r="U1201" s="31">
        <f>[1]consoCURRENT!X24914</f>
        <v>0</v>
      </c>
      <c r="V1201" s="31">
        <f>[1]consoCURRENT!Y24914</f>
        <v>0</v>
      </c>
      <c r="W1201" s="31">
        <f>[1]consoCURRENT!Z24914</f>
        <v>0</v>
      </c>
      <c r="X1201" s="31">
        <f>[1]consoCURRENT!AA24914</f>
        <v>0</v>
      </c>
      <c r="Y1201" s="31">
        <f>[1]consoCURRENT!AB24914</f>
        <v>0</v>
      </c>
      <c r="Z1201" s="31">
        <f t="shared" ref="Z1201:Z1203" si="568">SUM(M1201:Y1201)</f>
        <v>1100</v>
      </c>
      <c r="AA1201" s="31">
        <f>D1201-Z1201</f>
        <v>748477.98</v>
      </c>
      <c r="AB1201" s="39">
        <f>Z1201/D1201</f>
        <v>1.4674924148652287E-3</v>
      </c>
      <c r="AC1201" s="32"/>
      <c r="AE1201" s="128"/>
      <c r="AF1201" s="128"/>
      <c r="AG1201" s="128"/>
      <c r="AH1201" s="128"/>
      <c r="AI1201" s="128"/>
      <c r="AJ1201" s="128"/>
      <c r="AK1201" s="128"/>
    </row>
    <row r="1202" spans="1:37" s="33" customFormat="1" ht="18" hidden="1" customHeight="1" x14ac:dyDescent="0.2">
      <c r="A1202" s="36" t="s">
        <v>36</v>
      </c>
      <c r="B1202" s="31">
        <f>[1]consoCURRENT!E24920</f>
        <v>0</v>
      </c>
      <c r="C1202" s="31">
        <f>[1]consoCURRENT!F24920</f>
        <v>0</v>
      </c>
      <c r="D1202" s="31">
        <f>[1]consoCURRENT!G24920</f>
        <v>0</v>
      </c>
      <c r="E1202" s="31">
        <f>[1]consoCURRENT!H24920</f>
        <v>0</v>
      </c>
      <c r="F1202" s="31">
        <f>[1]consoCURRENT!I24920</f>
        <v>0</v>
      </c>
      <c r="G1202" s="31">
        <f>[1]consoCURRENT!J24920</f>
        <v>0</v>
      </c>
      <c r="H1202" s="31">
        <f>[1]consoCURRENT!K24920</f>
        <v>0</v>
      </c>
      <c r="I1202" s="31">
        <f>[1]consoCURRENT!L24920</f>
        <v>0</v>
      </c>
      <c r="J1202" s="31">
        <f>[1]consoCURRENT!M24920</f>
        <v>0</v>
      </c>
      <c r="K1202" s="31">
        <f>[1]consoCURRENT!N24920</f>
        <v>0</v>
      </c>
      <c r="L1202" s="31">
        <f>[1]consoCURRENT!O24920</f>
        <v>0</v>
      </c>
      <c r="M1202" s="31">
        <f>[1]consoCURRENT!P24920</f>
        <v>0</v>
      </c>
      <c r="N1202" s="31">
        <f>[1]consoCURRENT!Q24920</f>
        <v>0</v>
      </c>
      <c r="O1202" s="31">
        <f>[1]consoCURRENT!R24920</f>
        <v>0</v>
      </c>
      <c r="P1202" s="31">
        <f>[1]consoCURRENT!S24920</f>
        <v>0</v>
      </c>
      <c r="Q1202" s="31">
        <f>[1]consoCURRENT!T24920</f>
        <v>0</v>
      </c>
      <c r="R1202" s="31">
        <f>[1]consoCURRENT!U24920</f>
        <v>0</v>
      </c>
      <c r="S1202" s="31">
        <f>[1]consoCURRENT!V24920</f>
        <v>0</v>
      </c>
      <c r="T1202" s="31">
        <f>[1]consoCURRENT!W24920</f>
        <v>0</v>
      </c>
      <c r="U1202" s="31">
        <f>[1]consoCURRENT!X24920</f>
        <v>0</v>
      </c>
      <c r="V1202" s="31">
        <f>[1]consoCURRENT!Y24920</f>
        <v>0</v>
      </c>
      <c r="W1202" s="31">
        <f>[1]consoCURRENT!Z24920</f>
        <v>0</v>
      </c>
      <c r="X1202" s="31">
        <f>[1]consoCURRENT!AA24920</f>
        <v>0</v>
      </c>
      <c r="Y1202" s="31">
        <f>[1]consoCURRENT!AB24920</f>
        <v>0</v>
      </c>
      <c r="Z1202" s="31">
        <f t="shared" si="568"/>
        <v>0</v>
      </c>
      <c r="AA1202" s="31">
        <f>D1202-Z1202</f>
        <v>0</v>
      </c>
      <c r="AB1202" s="39"/>
      <c r="AC1202" s="32"/>
      <c r="AE1202" s="128"/>
      <c r="AF1202" s="128"/>
      <c r="AG1202" s="128"/>
      <c r="AH1202" s="128"/>
      <c r="AI1202" s="128"/>
      <c r="AJ1202" s="128"/>
      <c r="AK1202" s="128"/>
    </row>
    <row r="1203" spans="1:37" s="33" customFormat="1" ht="18" hidden="1" customHeight="1" x14ac:dyDescent="0.2">
      <c r="A1203" s="36" t="s">
        <v>37</v>
      </c>
      <c r="B1203" s="31">
        <f>[1]consoCURRENT!E24949</f>
        <v>0</v>
      </c>
      <c r="C1203" s="31">
        <f>[1]consoCURRENT!F24949</f>
        <v>0</v>
      </c>
      <c r="D1203" s="31">
        <f>[1]consoCURRENT!G24949</f>
        <v>0</v>
      </c>
      <c r="E1203" s="31">
        <f>[1]consoCURRENT!H24949</f>
        <v>0</v>
      </c>
      <c r="F1203" s="31">
        <f>[1]consoCURRENT!I24949</f>
        <v>0</v>
      </c>
      <c r="G1203" s="31">
        <f>[1]consoCURRENT!J24949</f>
        <v>0</v>
      </c>
      <c r="H1203" s="31">
        <f>[1]consoCURRENT!K24949</f>
        <v>0</v>
      </c>
      <c r="I1203" s="31">
        <f>[1]consoCURRENT!L24949</f>
        <v>0</v>
      </c>
      <c r="J1203" s="31">
        <f>[1]consoCURRENT!M24949</f>
        <v>0</v>
      </c>
      <c r="K1203" s="31">
        <f>[1]consoCURRENT!N24949</f>
        <v>0</v>
      </c>
      <c r="L1203" s="31">
        <f>[1]consoCURRENT!O24949</f>
        <v>0</v>
      </c>
      <c r="M1203" s="31">
        <f>[1]consoCURRENT!P24949</f>
        <v>0</v>
      </c>
      <c r="N1203" s="31">
        <f>[1]consoCURRENT!Q24949</f>
        <v>0</v>
      </c>
      <c r="O1203" s="31">
        <f>[1]consoCURRENT!R24949</f>
        <v>0</v>
      </c>
      <c r="P1203" s="31">
        <f>[1]consoCURRENT!S24949</f>
        <v>0</v>
      </c>
      <c r="Q1203" s="31">
        <f>[1]consoCURRENT!T24949</f>
        <v>0</v>
      </c>
      <c r="R1203" s="31">
        <f>[1]consoCURRENT!U24949</f>
        <v>0</v>
      </c>
      <c r="S1203" s="31">
        <f>[1]consoCURRENT!V24949</f>
        <v>0</v>
      </c>
      <c r="T1203" s="31">
        <f>[1]consoCURRENT!W24949</f>
        <v>0</v>
      </c>
      <c r="U1203" s="31">
        <f>[1]consoCURRENT!X24949</f>
        <v>0</v>
      </c>
      <c r="V1203" s="31">
        <f>[1]consoCURRENT!Y24949</f>
        <v>0</v>
      </c>
      <c r="W1203" s="31">
        <f>[1]consoCURRENT!Z24949</f>
        <v>0</v>
      </c>
      <c r="X1203" s="31">
        <f>[1]consoCURRENT!AA24949</f>
        <v>0</v>
      </c>
      <c r="Y1203" s="31">
        <f>[1]consoCURRENT!AB24949</f>
        <v>0</v>
      </c>
      <c r="Z1203" s="31">
        <f t="shared" si="568"/>
        <v>0</v>
      </c>
      <c r="AA1203" s="31">
        <f>D1203-Z1203</f>
        <v>0</v>
      </c>
      <c r="AB1203" s="39"/>
      <c r="AC1203" s="32"/>
      <c r="AE1203" s="128"/>
      <c r="AF1203" s="128"/>
      <c r="AG1203" s="128"/>
      <c r="AH1203" s="128"/>
      <c r="AI1203" s="128"/>
      <c r="AJ1203" s="128"/>
      <c r="AK1203" s="128"/>
    </row>
    <row r="1204" spans="1:37" s="33" customFormat="1" ht="18" hidden="1" customHeight="1" x14ac:dyDescent="0.25">
      <c r="A1204" s="40" t="s">
        <v>38</v>
      </c>
      <c r="B1204" s="41">
        <f t="shared" ref="B1204:AA1204" si="569">SUM(B1200:B1203)</f>
        <v>749577.98</v>
      </c>
      <c r="C1204" s="41">
        <f t="shared" si="569"/>
        <v>0</v>
      </c>
      <c r="D1204" s="41">
        <f t="shared" si="569"/>
        <v>749577.98</v>
      </c>
      <c r="E1204" s="41">
        <f t="shared" si="569"/>
        <v>1100</v>
      </c>
      <c r="F1204" s="41">
        <f t="shared" si="569"/>
        <v>0</v>
      </c>
      <c r="G1204" s="41">
        <f t="shared" si="569"/>
        <v>0</v>
      </c>
      <c r="H1204" s="41">
        <f t="shared" si="569"/>
        <v>0</v>
      </c>
      <c r="I1204" s="41">
        <f t="shared" si="569"/>
        <v>0</v>
      </c>
      <c r="J1204" s="41">
        <f t="shared" si="569"/>
        <v>0</v>
      </c>
      <c r="K1204" s="41">
        <f t="shared" si="569"/>
        <v>0</v>
      </c>
      <c r="L1204" s="41">
        <f t="shared" si="569"/>
        <v>0</v>
      </c>
      <c r="M1204" s="41">
        <f t="shared" si="569"/>
        <v>0</v>
      </c>
      <c r="N1204" s="41">
        <f t="shared" si="569"/>
        <v>0</v>
      </c>
      <c r="O1204" s="41">
        <f t="shared" si="569"/>
        <v>0</v>
      </c>
      <c r="P1204" s="41">
        <f t="shared" si="569"/>
        <v>1100</v>
      </c>
      <c r="Q1204" s="41">
        <f t="shared" si="569"/>
        <v>0</v>
      </c>
      <c r="R1204" s="41">
        <f t="shared" si="569"/>
        <v>0</v>
      </c>
      <c r="S1204" s="41">
        <f t="shared" si="569"/>
        <v>0</v>
      </c>
      <c r="T1204" s="41">
        <f t="shared" si="569"/>
        <v>0</v>
      </c>
      <c r="U1204" s="41">
        <f t="shared" si="569"/>
        <v>0</v>
      </c>
      <c r="V1204" s="41">
        <f t="shared" si="569"/>
        <v>0</v>
      </c>
      <c r="W1204" s="41">
        <f t="shared" si="569"/>
        <v>0</v>
      </c>
      <c r="X1204" s="41">
        <f t="shared" si="569"/>
        <v>0</v>
      </c>
      <c r="Y1204" s="41">
        <f t="shared" si="569"/>
        <v>0</v>
      </c>
      <c r="Z1204" s="41">
        <f t="shared" si="569"/>
        <v>1100</v>
      </c>
      <c r="AA1204" s="41">
        <f t="shared" si="569"/>
        <v>748477.98</v>
      </c>
      <c r="AB1204" s="42">
        <f>Z1204/D1204</f>
        <v>1.4674924148652287E-3</v>
      </c>
      <c r="AC1204" s="32"/>
      <c r="AE1204" s="128"/>
      <c r="AF1204" s="128"/>
      <c r="AG1204" s="128"/>
      <c r="AH1204" s="128"/>
      <c r="AI1204" s="128"/>
      <c r="AJ1204" s="128"/>
      <c r="AK1204" s="128"/>
    </row>
    <row r="1205" spans="1:37" s="33" customFormat="1" ht="18" hidden="1" customHeight="1" x14ac:dyDescent="0.25">
      <c r="A1205" s="43" t="s">
        <v>39</v>
      </c>
      <c r="B1205" s="31">
        <f>[1]consoCURRENT!E24953</f>
        <v>0</v>
      </c>
      <c r="C1205" s="31">
        <f>[1]consoCURRENT!F24953</f>
        <v>0</v>
      </c>
      <c r="D1205" s="31">
        <f>[1]consoCURRENT!G24953</f>
        <v>0</v>
      </c>
      <c r="E1205" s="31">
        <f>[1]consoCURRENT!H24953</f>
        <v>0</v>
      </c>
      <c r="F1205" s="31">
        <f>[1]consoCURRENT!I24953</f>
        <v>0</v>
      </c>
      <c r="G1205" s="31">
        <f>[1]consoCURRENT!J24953</f>
        <v>0</v>
      </c>
      <c r="H1205" s="31">
        <f>[1]consoCURRENT!K24953</f>
        <v>0</v>
      </c>
      <c r="I1205" s="31">
        <f>[1]consoCURRENT!L24953</f>
        <v>0</v>
      </c>
      <c r="J1205" s="31">
        <f>[1]consoCURRENT!M24953</f>
        <v>0</v>
      </c>
      <c r="K1205" s="31">
        <f>[1]consoCURRENT!N24953</f>
        <v>0</v>
      </c>
      <c r="L1205" s="31">
        <f>[1]consoCURRENT!O24953</f>
        <v>0</v>
      </c>
      <c r="M1205" s="31">
        <f>[1]consoCURRENT!P24953</f>
        <v>0</v>
      </c>
      <c r="N1205" s="31">
        <f>[1]consoCURRENT!Q24953</f>
        <v>0</v>
      </c>
      <c r="O1205" s="31">
        <f>[1]consoCURRENT!R24953</f>
        <v>0</v>
      </c>
      <c r="P1205" s="31">
        <f>[1]consoCURRENT!S24953</f>
        <v>0</v>
      </c>
      <c r="Q1205" s="31">
        <f>[1]consoCURRENT!T24953</f>
        <v>0</v>
      </c>
      <c r="R1205" s="31">
        <f>[1]consoCURRENT!U24953</f>
        <v>0</v>
      </c>
      <c r="S1205" s="31">
        <f>[1]consoCURRENT!V24953</f>
        <v>0</v>
      </c>
      <c r="T1205" s="31">
        <f>[1]consoCURRENT!W24953</f>
        <v>0</v>
      </c>
      <c r="U1205" s="31">
        <f>[1]consoCURRENT!X24953</f>
        <v>0</v>
      </c>
      <c r="V1205" s="31">
        <f>[1]consoCURRENT!Y24953</f>
        <v>0</v>
      </c>
      <c r="W1205" s="31">
        <f>[1]consoCURRENT!Z24953</f>
        <v>0</v>
      </c>
      <c r="X1205" s="31">
        <f>[1]consoCURRENT!AA24953</f>
        <v>0</v>
      </c>
      <c r="Y1205" s="31">
        <f>[1]consoCURRENT!AB24953</f>
        <v>0</v>
      </c>
      <c r="Z1205" s="31">
        <f t="shared" ref="Z1205" si="570">SUM(M1205:Y1205)</f>
        <v>0</v>
      </c>
      <c r="AA1205" s="31">
        <f>D1205-Z1205</f>
        <v>0</v>
      </c>
      <c r="AB1205" s="39"/>
      <c r="AC1205" s="32"/>
      <c r="AE1205" s="128"/>
      <c r="AF1205" s="128"/>
      <c r="AG1205" s="128"/>
      <c r="AH1205" s="128"/>
      <c r="AI1205" s="128"/>
      <c r="AJ1205" s="128"/>
      <c r="AK1205" s="128"/>
    </row>
    <row r="1206" spans="1:37" s="33" customFormat="1" ht="18" hidden="1" customHeight="1" x14ac:dyDescent="0.25">
      <c r="A1206" s="40" t="s">
        <v>40</v>
      </c>
      <c r="B1206" s="41">
        <f t="shared" ref="B1206:AA1206" si="571">B1205+B1204</f>
        <v>749577.98</v>
      </c>
      <c r="C1206" s="41">
        <f t="shared" si="571"/>
        <v>0</v>
      </c>
      <c r="D1206" s="41">
        <f t="shared" si="571"/>
        <v>749577.98</v>
      </c>
      <c r="E1206" s="41">
        <f t="shared" si="571"/>
        <v>1100</v>
      </c>
      <c r="F1206" s="41">
        <f t="shared" si="571"/>
        <v>0</v>
      </c>
      <c r="G1206" s="41">
        <f t="shared" si="571"/>
        <v>0</v>
      </c>
      <c r="H1206" s="41">
        <f t="shared" si="571"/>
        <v>0</v>
      </c>
      <c r="I1206" s="41">
        <f t="shared" si="571"/>
        <v>0</v>
      </c>
      <c r="J1206" s="41">
        <f t="shared" si="571"/>
        <v>0</v>
      </c>
      <c r="K1206" s="41">
        <f t="shared" si="571"/>
        <v>0</v>
      </c>
      <c r="L1206" s="41">
        <f t="shared" si="571"/>
        <v>0</v>
      </c>
      <c r="M1206" s="41">
        <f t="shared" si="571"/>
        <v>0</v>
      </c>
      <c r="N1206" s="41">
        <f t="shared" si="571"/>
        <v>0</v>
      </c>
      <c r="O1206" s="41">
        <f t="shared" si="571"/>
        <v>0</v>
      </c>
      <c r="P1206" s="41">
        <f t="shared" si="571"/>
        <v>1100</v>
      </c>
      <c r="Q1206" s="41">
        <f t="shared" si="571"/>
        <v>0</v>
      </c>
      <c r="R1206" s="41">
        <f t="shared" si="571"/>
        <v>0</v>
      </c>
      <c r="S1206" s="41">
        <f t="shared" si="571"/>
        <v>0</v>
      </c>
      <c r="T1206" s="41">
        <f t="shared" si="571"/>
        <v>0</v>
      </c>
      <c r="U1206" s="41">
        <f t="shared" si="571"/>
        <v>0</v>
      </c>
      <c r="V1206" s="41">
        <f t="shared" si="571"/>
        <v>0</v>
      </c>
      <c r="W1206" s="41">
        <f t="shared" si="571"/>
        <v>0</v>
      </c>
      <c r="X1206" s="41">
        <f t="shared" si="571"/>
        <v>0</v>
      </c>
      <c r="Y1206" s="41">
        <f t="shared" si="571"/>
        <v>0</v>
      </c>
      <c r="Z1206" s="41">
        <f t="shared" si="571"/>
        <v>1100</v>
      </c>
      <c r="AA1206" s="41">
        <f t="shared" si="571"/>
        <v>748477.98</v>
      </c>
      <c r="AB1206" s="42">
        <f>Z1206/D1206</f>
        <v>1.4674924148652287E-3</v>
      </c>
      <c r="AC1206" s="44"/>
      <c r="AE1206" s="128"/>
      <c r="AF1206" s="128"/>
      <c r="AG1206" s="128"/>
      <c r="AH1206" s="128"/>
      <c r="AI1206" s="128"/>
      <c r="AJ1206" s="128"/>
      <c r="AK1206" s="128"/>
    </row>
    <row r="1207" spans="1:37" s="33" customFormat="1" ht="15" hidden="1" customHeight="1" x14ac:dyDescent="0.25">
      <c r="A1207" s="34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  <c r="V1207" s="31"/>
      <c r="W1207" s="31"/>
      <c r="X1207" s="31"/>
      <c r="Y1207" s="31"/>
      <c r="Z1207" s="31"/>
      <c r="AA1207" s="31"/>
      <c r="AB1207" s="31"/>
      <c r="AC1207" s="32"/>
      <c r="AE1207" s="128"/>
      <c r="AF1207" s="128"/>
      <c r="AG1207" s="128"/>
      <c r="AH1207" s="128"/>
      <c r="AI1207" s="128"/>
      <c r="AJ1207" s="128"/>
      <c r="AK1207" s="128"/>
    </row>
    <row r="1208" spans="1:37" s="33" customFormat="1" ht="15" hidden="1" customHeight="1" x14ac:dyDescent="0.25">
      <c r="A1208" s="34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  <c r="AA1208" s="31"/>
      <c r="AB1208" s="31"/>
      <c r="AC1208" s="32"/>
      <c r="AE1208" s="128"/>
      <c r="AF1208" s="128"/>
      <c r="AG1208" s="128"/>
      <c r="AH1208" s="128"/>
      <c r="AI1208" s="128"/>
      <c r="AJ1208" s="128"/>
      <c r="AK1208" s="128"/>
    </row>
    <row r="1209" spans="1:37" s="33" customFormat="1" ht="15" hidden="1" customHeight="1" x14ac:dyDescent="0.25">
      <c r="A1209" s="48" t="s">
        <v>53</v>
      </c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  <c r="AA1209" s="31"/>
      <c r="AB1209" s="31"/>
      <c r="AC1209" s="32"/>
      <c r="AE1209" s="128"/>
      <c r="AF1209" s="128"/>
      <c r="AG1209" s="128"/>
      <c r="AH1209" s="128"/>
      <c r="AI1209" s="128"/>
      <c r="AJ1209" s="128"/>
      <c r="AK1209" s="128"/>
    </row>
    <row r="1210" spans="1:37" s="33" customFormat="1" ht="18" hidden="1" customHeight="1" x14ac:dyDescent="0.2">
      <c r="A1210" s="36" t="s">
        <v>34</v>
      </c>
      <c r="B1210" s="31">
        <f>[1]consoCURRENT!E25014</f>
        <v>0</v>
      </c>
      <c r="C1210" s="31">
        <f>[1]consoCURRENT!F25014</f>
        <v>0</v>
      </c>
      <c r="D1210" s="31">
        <f>[1]consoCURRENT!G25014</f>
        <v>0</v>
      </c>
      <c r="E1210" s="31">
        <f>[1]consoCURRENT!H25014</f>
        <v>0</v>
      </c>
      <c r="F1210" s="31">
        <f>[1]consoCURRENT!I25014</f>
        <v>0</v>
      </c>
      <c r="G1210" s="31">
        <f>[1]consoCURRENT!J25014</f>
        <v>0</v>
      </c>
      <c r="H1210" s="31">
        <f>[1]consoCURRENT!K25014</f>
        <v>0</v>
      </c>
      <c r="I1210" s="31">
        <f>[1]consoCURRENT!L25014</f>
        <v>0</v>
      </c>
      <c r="J1210" s="31">
        <f>[1]consoCURRENT!M25014</f>
        <v>0</v>
      </c>
      <c r="K1210" s="31">
        <f>[1]consoCURRENT!N25014</f>
        <v>0</v>
      </c>
      <c r="L1210" s="31">
        <f>[1]consoCURRENT!O25014</f>
        <v>0</v>
      </c>
      <c r="M1210" s="31">
        <f>[1]consoCURRENT!P25014</f>
        <v>0</v>
      </c>
      <c r="N1210" s="31">
        <f>[1]consoCURRENT!Q25014</f>
        <v>0</v>
      </c>
      <c r="O1210" s="31">
        <f>[1]consoCURRENT!R25014</f>
        <v>0</v>
      </c>
      <c r="P1210" s="31">
        <f>[1]consoCURRENT!S25014</f>
        <v>0</v>
      </c>
      <c r="Q1210" s="31">
        <f>[1]consoCURRENT!T25014</f>
        <v>0</v>
      </c>
      <c r="R1210" s="31">
        <f>[1]consoCURRENT!U25014</f>
        <v>0</v>
      </c>
      <c r="S1210" s="31">
        <f>[1]consoCURRENT!V25014</f>
        <v>0</v>
      </c>
      <c r="T1210" s="31">
        <f>[1]consoCURRENT!W25014</f>
        <v>0</v>
      </c>
      <c r="U1210" s="31">
        <f>[1]consoCURRENT!X25014</f>
        <v>0</v>
      </c>
      <c r="V1210" s="31">
        <f>[1]consoCURRENT!Y25014</f>
        <v>0</v>
      </c>
      <c r="W1210" s="31">
        <f>[1]consoCURRENT!Z25014</f>
        <v>0</v>
      </c>
      <c r="X1210" s="31">
        <f>[1]consoCURRENT!AA25014</f>
        <v>0</v>
      </c>
      <c r="Y1210" s="31">
        <f>[1]consoCURRENT!AB25014</f>
        <v>0</v>
      </c>
      <c r="Z1210" s="31">
        <f>SUM(M1210:Y1210)</f>
        <v>0</v>
      </c>
      <c r="AA1210" s="31">
        <f>D1210-Z1210</f>
        <v>0</v>
      </c>
      <c r="AB1210" s="39" t="e">
        <f>Z1210/D1210</f>
        <v>#DIV/0!</v>
      </c>
      <c r="AC1210" s="32"/>
      <c r="AE1210" s="128"/>
      <c r="AF1210" s="128"/>
      <c r="AG1210" s="128"/>
      <c r="AH1210" s="128"/>
      <c r="AI1210" s="128"/>
      <c r="AJ1210" s="128"/>
      <c r="AK1210" s="128"/>
    </row>
    <row r="1211" spans="1:37" s="33" customFormat="1" ht="18" hidden="1" customHeight="1" x14ac:dyDescent="0.2">
      <c r="A1211" s="36" t="s">
        <v>35</v>
      </c>
      <c r="B1211" s="31">
        <f>[1]consoCURRENT!E25127</f>
        <v>2191649.5100000002</v>
      </c>
      <c r="C1211" s="31">
        <f>[1]consoCURRENT!F25127</f>
        <v>0</v>
      </c>
      <c r="D1211" s="31">
        <f>[1]consoCURRENT!G25127</f>
        <v>2191649.5100000002</v>
      </c>
      <c r="E1211" s="31">
        <f>[1]consoCURRENT!H25127</f>
        <v>1794310.3</v>
      </c>
      <c r="F1211" s="31">
        <f>[1]consoCURRENT!I25127</f>
        <v>0</v>
      </c>
      <c r="G1211" s="31">
        <f>[1]consoCURRENT!J25127</f>
        <v>0</v>
      </c>
      <c r="H1211" s="31">
        <f>[1]consoCURRENT!K25127</f>
        <v>0</v>
      </c>
      <c r="I1211" s="31">
        <f>[1]consoCURRENT!L25127</f>
        <v>0</v>
      </c>
      <c r="J1211" s="31">
        <f>[1]consoCURRENT!M25127</f>
        <v>0</v>
      </c>
      <c r="K1211" s="31">
        <f>[1]consoCURRENT!N25127</f>
        <v>0</v>
      </c>
      <c r="L1211" s="31">
        <f>[1]consoCURRENT!O25127</f>
        <v>0</v>
      </c>
      <c r="M1211" s="31">
        <f>[1]consoCURRENT!P25127</f>
        <v>0</v>
      </c>
      <c r="N1211" s="31">
        <f>[1]consoCURRENT!Q25127</f>
        <v>568055.53</v>
      </c>
      <c r="O1211" s="31">
        <f>[1]consoCURRENT!R25127</f>
        <v>614.77</v>
      </c>
      <c r="P1211" s="31">
        <f>[1]consoCURRENT!S25127</f>
        <v>1225640</v>
      </c>
      <c r="Q1211" s="31">
        <f>[1]consoCURRENT!T25127</f>
        <v>0</v>
      </c>
      <c r="R1211" s="31">
        <f>[1]consoCURRENT!U25127</f>
        <v>0</v>
      </c>
      <c r="S1211" s="31">
        <f>[1]consoCURRENT!V25127</f>
        <v>0</v>
      </c>
      <c r="T1211" s="31">
        <f>[1]consoCURRENT!W25127</f>
        <v>0</v>
      </c>
      <c r="U1211" s="31">
        <f>[1]consoCURRENT!X25127</f>
        <v>0</v>
      </c>
      <c r="V1211" s="31">
        <f>[1]consoCURRENT!Y25127</f>
        <v>0</v>
      </c>
      <c r="W1211" s="31">
        <f>[1]consoCURRENT!Z25127</f>
        <v>0</v>
      </c>
      <c r="X1211" s="31">
        <f>[1]consoCURRENT!AA25127</f>
        <v>0</v>
      </c>
      <c r="Y1211" s="31">
        <f>[1]consoCURRENT!AB25127</f>
        <v>0</v>
      </c>
      <c r="Z1211" s="31">
        <f t="shared" ref="Z1211:Z1213" si="572">SUM(M1211:Y1211)</f>
        <v>1794310.3</v>
      </c>
      <c r="AA1211" s="31">
        <f>D1211-Z1211</f>
        <v>397339.2100000002</v>
      </c>
      <c r="AB1211" s="39">
        <f>Z1211/D1211</f>
        <v>0.81870312374901577</v>
      </c>
      <c r="AC1211" s="32"/>
      <c r="AE1211" s="128"/>
      <c r="AF1211" s="128"/>
      <c r="AG1211" s="128"/>
      <c r="AH1211" s="128"/>
      <c r="AI1211" s="128"/>
      <c r="AJ1211" s="128"/>
      <c r="AK1211" s="128"/>
    </row>
    <row r="1212" spans="1:37" s="33" customFormat="1" ht="18" hidden="1" customHeight="1" x14ac:dyDescent="0.2">
      <c r="A1212" s="36" t="s">
        <v>36</v>
      </c>
      <c r="B1212" s="31">
        <f>[1]consoCURRENT!E25133</f>
        <v>0</v>
      </c>
      <c r="C1212" s="31">
        <f>[1]consoCURRENT!F25133</f>
        <v>0</v>
      </c>
      <c r="D1212" s="31">
        <f>[1]consoCURRENT!G25133</f>
        <v>0</v>
      </c>
      <c r="E1212" s="31">
        <f>[1]consoCURRENT!H25133</f>
        <v>0</v>
      </c>
      <c r="F1212" s="31">
        <f>[1]consoCURRENT!I25133</f>
        <v>0</v>
      </c>
      <c r="G1212" s="31">
        <f>[1]consoCURRENT!J25133</f>
        <v>0</v>
      </c>
      <c r="H1212" s="31">
        <f>[1]consoCURRENT!K25133</f>
        <v>0</v>
      </c>
      <c r="I1212" s="31">
        <f>[1]consoCURRENT!L25133</f>
        <v>0</v>
      </c>
      <c r="J1212" s="31">
        <f>[1]consoCURRENT!M25133</f>
        <v>0</v>
      </c>
      <c r="K1212" s="31">
        <f>[1]consoCURRENT!N25133</f>
        <v>0</v>
      </c>
      <c r="L1212" s="31">
        <f>[1]consoCURRENT!O25133</f>
        <v>0</v>
      </c>
      <c r="M1212" s="31">
        <f>[1]consoCURRENT!P25133</f>
        <v>0</v>
      </c>
      <c r="N1212" s="31">
        <f>[1]consoCURRENT!Q25133</f>
        <v>0</v>
      </c>
      <c r="O1212" s="31">
        <f>[1]consoCURRENT!R25133</f>
        <v>0</v>
      </c>
      <c r="P1212" s="31">
        <f>[1]consoCURRENT!S25133</f>
        <v>0</v>
      </c>
      <c r="Q1212" s="31">
        <f>[1]consoCURRENT!T25133</f>
        <v>0</v>
      </c>
      <c r="R1212" s="31">
        <f>[1]consoCURRENT!U25133</f>
        <v>0</v>
      </c>
      <c r="S1212" s="31">
        <f>[1]consoCURRENT!V25133</f>
        <v>0</v>
      </c>
      <c r="T1212" s="31">
        <f>[1]consoCURRENT!W25133</f>
        <v>0</v>
      </c>
      <c r="U1212" s="31">
        <f>[1]consoCURRENT!X25133</f>
        <v>0</v>
      </c>
      <c r="V1212" s="31">
        <f>[1]consoCURRENT!Y25133</f>
        <v>0</v>
      </c>
      <c r="W1212" s="31">
        <f>[1]consoCURRENT!Z25133</f>
        <v>0</v>
      </c>
      <c r="X1212" s="31">
        <f>[1]consoCURRENT!AA25133</f>
        <v>0</v>
      </c>
      <c r="Y1212" s="31">
        <f>[1]consoCURRENT!AB25133</f>
        <v>0</v>
      </c>
      <c r="Z1212" s="31">
        <f t="shared" si="572"/>
        <v>0</v>
      </c>
      <c r="AA1212" s="31">
        <f>D1212-Z1212</f>
        <v>0</v>
      </c>
      <c r="AB1212" s="39"/>
      <c r="AC1212" s="32"/>
      <c r="AE1212" s="128"/>
      <c r="AF1212" s="128"/>
      <c r="AG1212" s="128"/>
      <c r="AH1212" s="128"/>
      <c r="AI1212" s="128"/>
      <c r="AJ1212" s="128"/>
      <c r="AK1212" s="128"/>
    </row>
    <row r="1213" spans="1:37" s="33" customFormat="1" ht="18" hidden="1" customHeight="1" x14ac:dyDescent="0.2">
      <c r="A1213" s="36" t="s">
        <v>37</v>
      </c>
      <c r="B1213" s="31">
        <f>[1]consoCURRENT!E25162</f>
        <v>0</v>
      </c>
      <c r="C1213" s="31">
        <f>[1]consoCURRENT!F25162</f>
        <v>0</v>
      </c>
      <c r="D1213" s="31">
        <f>[1]consoCURRENT!G25162</f>
        <v>0</v>
      </c>
      <c r="E1213" s="31">
        <f>[1]consoCURRENT!H25162</f>
        <v>0</v>
      </c>
      <c r="F1213" s="31">
        <f>[1]consoCURRENT!I25162</f>
        <v>0</v>
      </c>
      <c r="G1213" s="31">
        <f>[1]consoCURRENT!J25162</f>
        <v>0</v>
      </c>
      <c r="H1213" s="31">
        <f>[1]consoCURRENT!K25162</f>
        <v>0</v>
      </c>
      <c r="I1213" s="31">
        <f>[1]consoCURRENT!L25162</f>
        <v>0</v>
      </c>
      <c r="J1213" s="31">
        <f>[1]consoCURRENT!M25162</f>
        <v>0</v>
      </c>
      <c r="K1213" s="31">
        <f>[1]consoCURRENT!N25162</f>
        <v>0</v>
      </c>
      <c r="L1213" s="31">
        <f>[1]consoCURRENT!O25162</f>
        <v>0</v>
      </c>
      <c r="M1213" s="31">
        <f>[1]consoCURRENT!P25162</f>
        <v>0</v>
      </c>
      <c r="N1213" s="31">
        <f>[1]consoCURRENT!Q25162</f>
        <v>0</v>
      </c>
      <c r="O1213" s="31">
        <f>[1]consoCURRENT!R25162</f>
        <v>0</v>
      </c>
      <c r="P1213" s="31">
        <f>[1]consoCURRENT!S25162</f>
        <v>0</v>
      </c>
      <c r="Q1213" s="31">
        <f>[1]consoCURRENT!T25162</f>
        <v>0</v>
      </c>
      <c r="R1213" s="31">
        <f>[1]consoCURRENT!U25162</f>
        <v>0</v>
      </c>
      <c r="S1213" s="31">
        <f>[1]consoCURRENT!V25162</f>
        <v>0</v>
      </c>
      <c r="T1213" s="31">
        <f>[1]consoCURRENT!W25162</f>
        <v>0</v>
      </c>
      <c r="U1213" s="31">
        <f>[1]consoCURRENT!X25162</f>
        <v>0</v>
      </c>
      <c r="V1213" s="31">
        <f>[1]consoCURRENT!Y25162</f>
        <v>0</v>
      </c>
      <c r="W1213" s="31">
        <f>[1]consoCURRENT!Z25162</f>
        <v>0</v>
      </c>
      <c r="X1213" s="31">
        <f>[1]consoCURRENT!AA25162</f>
        <v>0</v>
      </c>
      <c r="Y1213" s="31">
        <f>[1]consoCURRENT!AB25162</f>
        <v>0</v>
      </c>
      <c r="Z1213" s="31">
        <f t="shared" si="572"/>
        <v>0</v>
      </c>
      <c r="AA1213" s="31">
        <f>D1213-Z1213</f>
        <v>0</v>
      </c>
      <c r="AB1213" s="39"/>
      <c r="AC1213" s="32"/>
      <c r="AE1213" s="128"/>
      <c r="AF1213" s="128"/>
      <c r="AG1213" s="128"/>
      <c r="AH1213" s="128"/>
      <c r="AI1213" s="128"/>
      <c r="AJ1213" s="128"/>
      <c r="AK1213" s="128"/>
    </row>
    <row r="1214" spans="1:37" s="33" customFormat="1" ht="18" hidden="1" customHeight="1" x14ac:dyDescent="0.25">
      <c r="A1214" s="40" t="s">
        <v>38</v>
      </c>
      <c r="B1214" s="41">
        <f t="shared" ref="B1214:AA1214" si="573">SUM(B1210:B1213)</f>
        <v>2191649.5100000002</v>
      </c>
      <c r="C1214" s="41">
        <f t="shared" si="573"/>
        <v>0</v>
      </c>
      <c r="D1214" s="41">
        <f t="shared" si="573"/>
        <v>2191649.5100000002</v>
      </c>
      <c r="E1214" s="41">
        <f t="shared" si="573"/>
        <v>1794310.3</v>
      </c>
      <c r="F1214" s="41">
        <f t="shared" si="573"/>
        <v>0</v>
      </c>
      <c r="G1214" s="41">
        <f t="shared" si="573"/>
        <v>0</v>
      </c>
      <c r="H1214" s="41">
        <f t="shared" si="573"/>
        <v>0</v>
      </c>
      <c r="I1214" s="41">
        <f t="shared" si="573"/>
        <v>0</v>
      </c>
      <c r="J1214" s="41">
        <f t="shared" si="573"/>
        <v>0</v>
      </c>
      <c r="K1214" s="41">
        <f t="shared" si="573"/>
        <v>0</v>
      </c>
      <c r="L1214" s="41">
        <f t="shared" si="573"/>
        <v>0</v>
      </c>
      <c r="M1214" s="41">
        <f t="shared" si="573"/>
        <v>0</v>
      </c>
      <c r="N1214" s="41">
        <f t="shared" si="573"/>
        <v>568055.53</v>
      </c>
      <c r="O1214" s="41">
        <f t="shared" si="573"/>
        <v>614.77</v>
      </c>
      <c r="P1214" s="41">
        <f t="shared" si="573"/>
        <v>1225640</v>
      </c>
      <c r="Q1214" s="41">
        <f t="shared" si="573"/>
        <v>0</v>
      </c>
      <c r="R1214" s="41">
        <f t="shared" si="573"/>
        <v>0</v>
      </c>
      <c r="S1214" s="41">
        <f t="shared" si="573"/>
        <v>0</v>
      </c>
      <c r="T1214" s="41">
        <f t="shared" si="573"/>
        <v>0</v>
      </c>
      <c r="U1214" s="41">
        <f t="shared" si="573"/>
        <v>0</v>
      </c>
      <c r="V1214" s="41">
        <f t="shared" si="573"/>
        <v>0</v>
      </c>
      <c r="W1214" s="41">
        <f t="shared" si="573"/>
        <v>0</v>
      </c>
      <c r="X1214" s="41">
        <f t="shared" si="573"/>
        <v>0</v>
      </c>
      <c r="Y1214" s="41">
        <f t="shared" si="573"/>
        <v>0</v>
      </c>
      <c r="Z1214" s="41">
        <f t="shared" si="573"/>
        <v>1794310.3</v>
      </c>
      <c r="AA1214" s="41">
        <f t="shared" si="573"/>
        <v>397339.2100000002</v>
      </c>
      <c r="AB1214" s="42">
        <f>Z1214/D1214</f>
        <v>0.81870312374901577</v>
      </c>
      <c r="AC1214" s="32"/>
      <c r="AE1214" s="128"/>
      <c r="AF1214" s="128"/>
      <c r="AG1214" s="128"/>
      <c r="AH1214" s="128"/>
      <c r="AI1214" s="128"/>
      <c r="AJ1214" s="128"/>
      <c r="AK1214" s="128"/>
    </row>
    <row r="1215" spans="1:37" s="33" customFormat="1" ht="18" hidden="1" customHeight="1" x14ac:dyDescent="0.25">
      <c r="A1215" s="43" t="s">
        <v>39</v>
      </c>
      <c r="B1215" s="31">
        <f>[1]consoCURRENT!E25166</f>
        <v>0</v>
      </c>
      <c r="C1215" s="31">
        <f>[1]consoCURRENT!F25166</f>
        <v>0</v>
      </c>
      <c r="D1215" s="31">
        <f>[1]consoCURRENT!G25166</f>
        <v>0</v>
      </c>
      <c r="E1215" s="31">
        <f>[1]consoCURRENT!H25166</f>
        <v>0</v>
      </c>
      <c r="F1215" s="31">
        <f>[1]consoCURRENT!I25166</f>
        <v>0</v>
      </c>
      <c r="G1215" s="31">
        <f>[1]consoCURRENT!J25166</f>
        <v>0</v>
      </c>
      <c r="H1215" s="31">
        <f>[1]consoCURRENT!K25166</f>
        <v>0</v>
      </c>
      <c r="I1215" s="31">
        <f>[1]consoCURRENT!L25166</f>
        <v>0</v>
      </c>
      <c r="J1215" s="31">
        <f>[1]consoCURRENT!M25166</f>
        <v>0</v>
      </c>
      <c r="K1215" s="31">
        <f>[1]consoCURRENT!N25166</f>
        <v>0</v>
      </c>
      <c r="L1215" s="31">
        <f>[1]consoCURRENT!O25166</f>
        <v>0</v>
      </c>
      <c r="M1215" s="31">
        <f>[1]consoCURRENT!P25166</f>
        <v>0</v>
      </c>
      <c r="N1215" s="31">
        <f>[1]consoCURRENT!Q25166</f>
        <v>0</v>
      </c>
      <c r="O1215" s="31">
        <f>[1]consoCURRENT!R25166</f>
        <v>0</v>
      </c>
      <c r="P1215" s="31">
        <f>[1]consoCURRENT!S25166</f>
        <v>0</v>
      </c>
      <c r="Q1215" s="31">
        <f>[1]consoCURRENT!T25166</f>
        <v>0</v>
      </c>
      <c r="R1215" s="31">
        <f>[1]consoCURRENT!U25166</f>
        <v>0</v>
      </c>
      <c r="S1215" s="31">
        <f>[1]consoCURRENT!V25166</f>
        <v>0</v>
      </c>
      <c r="T1215" s="31">
        <f>[1]consoCURRENT!W25166</f>
        <v>0</v>
      </c>
      <c r="U1215" s="31">
        <f>[1]consoCURRENT!X25166</f>
        <v>0</v>
      </c>
      <c r="V1215" s="31">
        <f>[1]consoCURRENT!Y25166</f>
        <v>0</v>
      </c>
      <c r="W1215" s="31">
        <f>[1]consoCURRENT!Z25166</f>
        <v>0</v>
      </c>
      <c r="X1215" s="31">
        <f>[1]consoCURRENT!AA25166</f>
        <v>0</v>
      </c>
      <c r="Y1215" s="31">
        <f>[1]consoCURRENT!AB25166</f>
        <v>0</v>
      </c>
      <c r="Z1215" s="31">
        <f t="shared" ref="Z1215" si="574">SUM(M1215:Y1215)</f>
        <v>0</v>
      </c>
      <c r="AA1215" s="31">
        <f>D1215-Z1215</f>
        <v>0</v>
      </c>
      <c r="AB1215" s="39"/>
      <c r="AC1215" s="32"/>
      <c r="AE1215" s="128"/>
      <c r="AF1215" s="128"/>
      <c r="AG1215" s="128"/>
      <c r="AH1215" s="128"/>
      <c r="AI1215" s="128"/>
      <c r="AJ1215" s="128"/>
      <c r="AK1215" s="128"/>
    </row>
    <row r="1216" spans="1:37" s="33" customFormat="1" ht="18" hidden="1" customHeight="1" x14ac:dyDescent="0.25">
      <c r="A1216" s="40" t="s">
        <v>40</v>
      </c>
      <c r="B1216" s="41">
        <f t="shared" ref="B1216:AA1216" si="575">B1215+B1214</f>
        <v>2191649.5100000002</v>
      </c>
      <c r="C1216" s="41">
        <f t="shared" si="575"/>
        <v>0</v>
      </c>
      <c r="D1216" s="41">
        <f t="shared" si="575"/>
        <v>2191649.5100000002</v>
      </c>
      <c r="E1216" s="41">
        <f t="shared" si="575"/>
        <v>1794310.3</v>
      </c>
      <c r="F1216" s="41">
        <f t="shared" si="575"/>
        <v>0</v>
      </c>
      <c r="G1216" s="41">
        <f t="shared" si="575"/>
        <v>0</v>
      </c>
      <c r="H1216" s="41">
        <f t="shared" si="575"/>
        <v>0</v>
      </c>
      <c r="I1216" s="41">
        <f t="shared" si="575"/>
        <v>0</v>
      </c>
      <c r="J1216" s="41">
        <f t="shared" si="575"/>
        <v>0</v>
      </c>
      <c r="K1216" s="41">
        <f t="shared" si="575"/>
        <v>0</v>
      </c>
      <c r="L1216" s="41">
        <f t="shared" si="575"/>
        <v>0</v>
      </c>
      <c r="M1216" s="41">
        <f t="shared" si="575"/>
        <v>0</v>
      </c>
      <c r="N1216" s="41">
        <f t="shared" si="575"/>
        <v>568055.53</v>
      </c>
      <c r="O1216" s="41">
        <f t="shared" si="575"/>
        <v>614.77</v>
      </c>
      <c r="P1216" s="41">
        <f t="shared" si="575"/>
        <v>1225640</v>
      </c>
      <c r="Q1216" s="41">
        <f t="shared" si="575"/>
        <v>0</v>
      </c>
      <c r="R1216" s="41">
        <f t="shared" si="575"/>
        <v>0</v>
      </c>
      <c r="S1216" s="41">
        <f t="shared" si="575"/>
        <v>0</v>
      </c>
      <c r="T1216" s="41">
        <f t="shared" si="575"/>
        <v>0</v>
      </c>
      <c r="U1216" s="41">
        <f t="shared" si="575"/>
        <v>0</v>
      </c>
      <c r="V1216" s="41">
        <f t="shared" si="575"/>
        <v>0</v>
      </c>
      <c r="W1216" s="41">
        <f t="shared" si="575"/>
        <v>0</v>
      </c>
      <c r="X1216" s="41">
        <f t="shared" si="575"/>
        <v>0</v>
      </c>
      <c r="Y1216" s="41">
        <f t="shared" si="575"/>
        <v>0</v>
      </c>
      <c r="Z1216" s="41">
        <f t="shared" si="575"/>
        <v>1794310.3</v>
      </c>
      <c r="AA1216" s="41">
        <f t="shared" si="575"/>
        <v>397339.2100000002</v>
      </c>
      <c r="AB1216" s="42">
        <f>Z1216/D1216</f>
        <v>0.81870312374901577</v>
      </c>
      <c r="AC1216" s="44"/>
      <c r="AE1216" s="128"/>
      <c r="AF1216" s="128"/>
      <c r="AG1216" s="128"/>
      <c r="AH1216" s="128"/>
      <c r="AI1216" s="128"/>
      <c r="AJ1216" s="128"/>
      <c r="AK1216" s="128"/>
    </row>
    <row r="1217" spans="1:37" s="33" customFormat="1" ht="15" hidden="1" customHeight="1" x14ac:dyDescent="0.25">
      <c r="A1217" s="34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  <c r="AA1217" s="31"/>
      <c r="AB1217" s="31"/>
      <c r="AC1217" s="32"/>
      <c r="AE1217" s="128"/>
      <c r="AF1217" s="128"/>
      <c r="AG1217" s="128"/>
      <c r="AH1217" s="128"/>
      <c r="AI1217" s="128"/>
      <c r="AJ1217" s="128"/>
      <c r="AK1217" s="128"/>
    </row>
    <row r="1218" spans="1:37" s="33" customFormat="1" ht="15" hidden="1" customHeight="1" x14ac:dyDescent="0.25">
      <c r="A1218" s="34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  <c r="AA1218" s="31"/>
      <c r="AB1218" s="31"/>
      <c r="AC1218" s="32"/>
      <c r="AE1218" s="128"/>
      <c r="AF1218" s="128"/>
      <c r="AG1218" s="128"/>
      <c r="AH1218" s="128"/>
      <c r="AI1218" s="128"/>
      <c r="AJ1218" s="128"/>
      <c r="AK1218" s="128"/>
    </row>
    <row r="1219" spans="1:37" s="33" customFormat="1" ht="15" hidden="1" customHeight="1" x14ac:dyDescent="0.25">
      <c r="A1219" s="48" t="s">
        <v>54</v>
      </c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  <c r="AA1219" s="31"/>
      <c r="AB1219" s="31"/>
      <c r="AC1219" s="32"/>
      <c r="AE1219" s="128"/>
      <c r="AF1219" s="128"/>
      <c r="AG1219" s="128"/>
      <c r="AH1219" s="128"/>
      <c r="AI1219" s="128"/>
      <c r="AJ1219" s="128"/>
      <c r="AK1219" s="128"/>
    </row>
    <row r="1220" spans="1:37" s="33" customFormat="1" ht="18" hidden="1" customHeight="1" x14ac:dyDescent="0.2">
      <c r="A1220" s="36" t="s">
        <v>34</v>
      </c>
      <c r="B1220" s="31">
        <f>[1]consoCURRENT!E25227</f>
        <v>0</v>
      </c>
      <c r="C1220" s="31">
        <f>[1]consoCURRENT!F25227</f>
        <v>0</v>
      </c>
      <c r="D1220" s="31">
        <f>[1]consoCURRENT!G25227</f>
        <v>0</v>
      </c>
      <c r="E1220" s="31">
        <f>[1]consoCURRENT!H25227</f>
        <v>0</v>
      </c>
      <c r="F1220" s="31">
        <f>[1]consoCURRENT!I25227</f>
        <v>0</v>
      </c>
      <c r="G1220" s="31">
        <f>[1]consoCURRENT!J25227</f>
        <v>0</v>
      </c>
      <c r="H1220" s="31">
        <f>[1]consoCURRENT!K25227</f>
        <v>0</v>
      </c>
      <c r="I1220" s="31">
        <f>[1]consoCURRENT!L25227</f>
        <v>0</v>
      </c>
      <c r="J1220" s="31">
        <f>[1]consoCURRENT!M25227</f>
        <v>0</v>
      </c>
      <c r="K1220" s="31">
        <f>[1]consoCURRENT!N25227</f>
        <v>0</v>
      </c>
      <c r="L1220" s="31">
        <f>[1]consoCURRENT!O25227</f>
        <v>0</v>
      </c>
      <c r="M1220" s="31">
        <f>[1]consoCURRENT!P25227</f>
        <v>0</v>
      </c>
      <c r="N1220" s="31">
        <f>[1]consoCURRENT!Q25227</f>
        <v>0</v>
      </c>
      <c r="O1220" s="31">
        <f>[1]consoCURRENT!R25227</f>
        <v>0</v>
      </c>
      <c r="P1220" s="31">
        <f>[1]consoCURRENT!S25227</f>
        <v>0</v>
      </c>
      <c r="Q1220" s="31">
        <f>[1]consoCURRENT!T25227</f>
        <v>0</v>
      </c>
      <c r="R1220" s="31">
        <f>[1]consoCURRENT!U25227</f>
        <v>0</v>
      </c>
      <c r="S1220" s="31">
        <f>[1]consoCURRENT!V25227</f>
        <v>0</v>
      </c>
      <c r="T1220" s="31">
        <f>[1]consoCURRENT!W25227</f>
        <v>0</v>
      </c>
      <c r="U1220" s="31">
        <f>[1]consoCURRENT!X25227</f>
        <v>0</v>
      </c>
      <c r="V1220" s="31">
        <f>[1]consoCURRENT!Y25227</f>
        <v>0</v>
      </c>
      <c r="W1220" s="31">
        <f>[1]consoCURRENT!Z25227</f>
        <v>0</v>
      </c>
      <c r="X1220" s="31">
        <f>[1]consoCURRENT!AA25227</f>
        <v>0</v>
      </c>
      <c r="Y1220" s="31">
        <f>[1]consoCURRENT!AB25227</f>
        <v>0</v>
      </c>
      <c r="Z1220" s="31">
        <f>SUM(M1220:Y1220)</f>
        <v>0</v>
      </c>
      <c r="AA1220" s="31">
        <f>D1220-Z1220</f>
        <v>0</v>
      </c>
      <c r="AB1220" s="39" t="e">
        <f>Z1220/D1220</f>
        <v>#DIV/0!</v>
      </c>
      <c r="AC1220" s="32"/>
      <c r="AE1220" s="128"/>
      <c r="AF1220" s="128"/>
      <c r="AG1220" s="128"/>
      <c r="AH1220" s="128"/>
      <c r="AI1220" s="128"/>
      <c r="AJ1220" s="128"/>
      <c r="AK1220" s="128"/>
    </row>
    <row r="1221" spans="1:37" s="33" customFormat="1" ht="18" hidden="1" customHeight="1" x14ac:dyDescent="0.2">
      <c r="A1221" s="36" t="s">
        <v>35</v>
      </c>
      <c r="B1221" s="31">
        <f>[1]consoCURRENT!E25340</f>
        <v>45439.740000000005</v>
      </c>
      <c r="C1221" s="31">
        <f>[1]consoCURRENT!F25340</f>
        <v>0</v>
      </c>
      <c r="D1221" s="31">
        <f>[1]consoCURRENT!G25340</f>
        <v>45439.740000000005</v>
      </c>
      <c r="E1221" s="31">
        <f>[1]consoCURRENT!H25340</f>
        <v>0</v>
      </c>
      <c r="F1221" s="31">
        <f>[1]consoCURRENT!I25340</f>
        <v>0</v>
      </c>
      <c r="G1221" s="31">
        <f>[1]consoCURRENT!J25340</f>
        <v>0</v>
      </c>
      <c r="H1221" s="31">
        <f>[1]consoCURRENT!K25340</f>
        <v>0</v>
      </c>
      <c r="I1221" s="31">
        <f>[1]consoCURRENT!L25340</f>
        <v>0</v>
      </c>
      <c r="J1221" s="31">
        <f>[1]consoCURRENT!M25340</f>
        <v>0</v>
      </c>
      <c r="K1221" s="31">
        <f>[1]consoCURRENT!N25340</f>
        <v>0</v>
      </c>
      <c r="L1221" s="31">
        <f>[1]consoCURRENT!O25340</f>
        <v>0</v>
      </c>
      <c r="M1221" s="31">
        <f>[1]consoCURRENT!P25340</f>
        <v>0</v>
      </c>
      <c r="N1221" s="31">
        <f>[1]consoCURRENT!Q25340</f>
        <v>0</v>
      </c>
      <c r="O1221" s="31">
        <f>[1]consoCURRENT!R25340</f>
        <v>0</v>
      </c>
      <c r="P1221" s="31">
        <f>[1]consoCURRENT!S25340</f>
        <v>0</v>
      </c>
      <c r="Q1221" s="31">
        <f>[1]consoCURRENT!T25340</f>
        <v>0</v>
      </c>
      <c r="R1221" s="31">
        <f>[1]consoCURRENT!U25340</f>
        <v>0</v>
      </c>
      <c r="S1221" s="31">
        <f>[1]consoCURRENT!V25340</f>
        <v>0</v>
      </c>
      <c r="T1221" s="31">
        <f>[1]consoCURRENT!W25340</f>
        <v>0</v>
      </c>
      <c r="U1221" s="31">
        <f>[1]consoCURRENT!X25340</f>
        <v>0</v>
      </c>
      <c r="V1221" s="31">
        <f>[1]consoCURRENT!Y25340</f>
        <v>0</v>
      </c>
      <c r="W1221" s="31">
        <f>[1]consoCURRENT!Z25340</f>
        <v>0</v>
      </c>
      <c r="X1221" s="31">
        <f>[1]consoCURRENT!AA25340</f>
        <v>0</v>
      </c>
      <c r="Y1221" s="31">
        <f>[1]consoCURRENT!AB25340</f>
        <v>0</v>
      </c>
      <c r="Z1221" s="31">
        <f t="shared" ref="Z1221:Z1223" si="576">SUM(M1221:Y1221)</f>
        <v>0</v>
      </c>
      <c r="AA1221" s="31">
        <f>D1221-Z1221</f>
        <v>45439.740000000005</v>
      </c>
      <c r="AB1221" s="39">
        <f>Z1221/D1221</f>
        <v>0</v>
      </c>
      <c r="AC1221" s="32"/>
      <c r="AE1221" s="128"/>
      <c r="AF1221" s="128"/>
      <c r="AG1221" s="128"/>
      <c r="AH1221" s="128"/>
      <c r="AI1221" s="128"/>
      <c r="AJ1221" s="128"/>
      <c r="AK1221" s="128"/>
    </row>
    <row r="1222" spans="1:37" s="33" customFormat="1" ht="18" hidden="1" customHeight="1" x14ac:dyDescent="0.2">
      <c r="A1222" s="36" t="s">
        <v>36</v>
      </c>
      <c r="B1222" s="31">
        <f>[1]consoCURRENT!E25346</f>
        <v>0</v>
      </c>
      <c r="C1222" s="31">
        <f>[1]consoCURRENT!F25346</f>
        <v>0</v>
      </c>
      <c r="D1222" s="31">
        <f>[1]consoCURRENT!G25346</f>
        <v>0</v>
      </c>
      <c r="E1222" s="31">
        <f>[1]consoCURRENT!H25346</f>
        <v>0</v>
      </c>
      <c r="F1222" s="31">
        <f>[1]consoCURRENT!I25346</f>
        <v>0</v>
      </c>
      <c r="G1222" s="31">
        <f>[1]consoCURRENT!J25346</f>
        <v>0</v>
      </c>
      <c r="H1222" s="31">
        <f>[1]consoCURRENT!K25346</f>
        <v>0</v>
      </c>
      <c r="I1222" s="31">
        <f>[1]consoCURRENT!L25346</f>
        <v>0</v>
      </c>
      <c r="J1222" s="31">
        <f>[1]consoCURRENT!M25346</f>
        <v>0</v>
      </c>
      <c r="K1222" s="31">
        <f>[1]consoCURRENT!N25346</f>
        <v>0</v>
      </c>
      <c r="L1222" s="31">
        <f>[1]consoCURRENT!O25346</f>
        <v>0</v>
      </c>
      <c r="M1222" s="31">
        <f>[1]consoCURRENT!P25346</f>
        <v>0</v>
      </c>
      <c r="N1222" s="31">
        <f>[1]consoCURRENT!Q25346</f>
        <v>0</v>
      </c>
      <c r="O1222" s="31">
        <f>[1]consoCURRENT!R25346</f>
        <v>0</v>
      </c>
      <c r="P1222" s="31">
        <f>[1]consoCURRENT!S25346</f>
        <v>0</v>
      </c>
      <c r="Q1222" s="31">
        <f>[1]consoCURRENT!T25346</f>
        <v>0</v>
      </c>
      <c r="R1222" s="31">
        <f>[1]consoCURRENT!U25346</f>
        <v>0</v>
      </c>
      <c r="S1222" s="31">
        <f>[1]consoCURRENT!V25346</f>
        <v>0</v>
      </c>
      <c r="T1222" s="31">
        <f>[1]consoCURRENT!W25346</f>
        <v>0</v>
      </c>
      <c r="U1222" s="31">
        <f>[1]consoCURRENT!X25346</f>
        <v>0</v>
      </c>
      <c r="V1222" s="31">
        <f>[1]consoCURRENT!Y25346</f>
        <v>0</v>
      </c>
      <c r="W1222" s="31">
        <f>[1]consoCURRENT!Z25346</f>
        <v>0</v>
      </c>
      <c r="X1222" s="31">
        <f>[1]consoCURRENT!AA25346</f>
        <v>0</v>
      </c>
      <c r="Y1222" s="31">
        <f>[1]consoCURRENT!AB25346</f>
        <v>0</v>
      </c>
      <c r="Z1222" s="31">
        <f t="shared" si="576"/>
        <v>0</v>
      </c>
      <c r="AA1222" s="31">
        <f>D1222-Z1222</f>
        <v>0</v>
      </c>
      <c r="AB1222" s="39"/>
      <c r="AC1222" s="32"/>
      <c r="AE1222" s="128"/>
      <c r="AF1222" s="128"/>
      <c r="AG1222" s="128"/>
      <c r="AH1222" s="128"/>
      <c r="AI1222" s="128"/>
      <c r="AJ1222" s="128"/>
      <c r="AK1222" s="128"/>
    </row>
    <row r="1223" spans="1:37" s="33" customFormat="1" ht="18" hidden="1" customHeight="1" x14ac:dyDescent="0.2">
      <c r="A1223" s="36" t="s">
        <v>37</v>
      </c>
      <c r="B1223" s="31">
        <f>[1]consoCURRENT!E25375</f>
        <v>0</v>
      </c>
      <c r="C1223" s="31">
        <f>[1]consoCURRENT!F25375</f>
        <v>0</v>
      </c>
      <c r="D1223" s="31">
        <f>[1]consoCURRENT!G25375</f>
        <v>0</v>
      </c>
      <c r="E1223" s="31">
        <f>[1]consoCURRENT!H25375</f>
        <v>0</v>
      </c>
      <c r="F1223" s="31">
        <f>[1]consoCURRENT!I25375</f>
        <v>0</v>
      </c>
      <c r="G1223" s="31">
        <f>[1]consoCURRENT!J25375</f>
        <v>0</v>
      </c>
      <c r="H1223" s="31">
        <f>[1]consoCURRENT!K25375</f>
        <v>0</v>
      </c>
      <c r="I1223" s="31">
        <f>[1]consoCURRENT!L25375</f>
        <v>0</v>
      </c>
      <c r="J1223" s="31">
        <f>[1]consoCURRENT!M25375</f>
        <v>0</v>
      </c>
      <c r="K1223" s="31">
        <f>[1]consoCURRENT!N25375</f>
        <v>0</v>
      </c>
      <c r="L1223" s="31">
        <f>[1]consoCURRENT!O25375</f>
        <v>0</v>
      </c>
      <c r="M1223" s="31">
        <f>[1]consoCURRENT!P25375</f>
        <v>0</v>
      </c>
      <c r="N1223" s="31">
        <f>[1]consoCURRENT!Q25375</f>
        <v>0</v>
      </c>
      <c r="O1223" s="31">
        <f>[1]consoCURRENT!R25375</f>
        <v>0</v>
      </c>
      <c r="P1223" s="31">
        <f>[1]consoCURRENT!S25375</f>
        <v>0</v>
      </c>
      <c r="Q1223" s="31">
        <f>[1]consoCURRENT!T25375</f>
        <v>0</v>
      </c>
      <c r="R1223" s="31">
        <f>[1]consoCURRENT!U25375</f>
        <v>0</v>
      </c>
      <c r="S1223" s="31">
        <f>[1]consoCURRENT!V25375</f>
        <v>0</v>
      </c>
      <c r="T1223" s="31">
        <f>[1]consoCURRENT!W25375</f>
        <v>0</v>
      </c>
      <c r="U1223" s="31">
        <f>[1]consoCURRENT!X25375</f>
        <v>0</v>
      </c>
      <c r="V1223" s="31">
        <f>[1]consoCURRENT!Y25375</f>
        <v>0</v>
      </c>
      <c r="W1223" s="31">
        <f>[1]consoCURRENT!Z25375</f>
        <v>0</v>
      </c>
      <c r="X1223" s="31">
        <f>[1]consoCURRENT!AA25375</f>
        <v>0</v>
      </c>
      <c r="Y1223" s="31">
        <f>[1]consoCURRENT!AB25375</f>
        <v>0</v>
      </c>
      <c r="Z1223" s="31">
        <f t="shared" si="576"/>
        <v>0</v>
      </c>
      <c r="AA1223" s="31">
        <f>D1223-Z1223</f>
        <v>0</v>
      </c>
      <c r="AB1223" s="39"/>
      <c r="AC1223" s="32"/>
      <c r="AE1223" s="128"/>
      <c r="AF1223" s="128"/>
      <c r="AG1223" s="128"/>
      <c r="AH1223" s="128"/>
      <c r="AI1223" s="128"/>
      <c r="AJ1223" s="128"/>
      <c r="AK1223" s="128"/>
    </row>
    <row r="1224" spans="1:37" s="33" customFormat="1" ht="18" hidden="1" customHeight="1" x14ac:dyDescent="0.25">
      <c r="A1224" s="40" t="s">
        <v>38</v>
      </c>
      <c r="B1224" s="41">
        <f t="shared" ref="B1224:AA1224" si="577">SUM(B1220:B1223)</f>
        <v>45439.740000000005</v>
      </c>
      <c r="C1224" s="41">
        <f t="shared" si="577"/>
        <v>0</v>
      </c>
      <c r="D1224" s="41">
        <f t="shared" si="577"/>
        <v>45439.740000000005</v>
      </c>
      <c r="E1224" s="41">
        <f t="shared" si="577"/>
        <v>0</v>
      </c>
      <c r="F1224" s="41">
        <f t="shared" si="577"/>
        <v>0</v>
      </c>
      <c r="G1224" s="41">
        <f t="shared" si="577"/>
        <v>0</v>
      </c>
      <c r="H1224" s="41">
        <f t="shared" si="577"/>
        <v>0</v>
      </c>
      <c r="I1224" s="41">
        <f t="shared" si="577"/>
        <v>0</v>
      </c>
      <c r="J1224" s="41">
        <f t="shared" si="577"/>
        <v>0</v>
      </c>
      <c r="K1224" s="41">
        <f t="shared" si="577"/>
        <v>0</v>
      </c>
      <c r="L1224" s="41">
        <f t="shared" si="577"/>
        <v>0</v>
      </c>
      <c r="M1224" s="41">
        <f t="shared" si="577"/>
        <v>0</v>
      </c>
      <c r="N1224" s="41">
        <f t="shared" si="577"/>
        <v>0</v>
      </c>
      <c r="O1224" s="41">
        <f t="shared" si="577"/>
        <v>0</v>
      </c>
      <c r="P1224" s="41">
        <f t="shared" si="577"/>
        <v>0</v>
      </c>
      <c r="Q1224" s="41">
        <f t="shared" si="577"/>
        <v>0</v>
      </c>
      <c r="R1224" s="41">
        <f t="shared" si="577"/>
        <v>0</v>
      </c>
      <c r="S1224" s="41">
        <f t="shared" si="577"/>
        <v>0</v>
      </c>
      <c r="T1224" s="41">
        <f t="shared" si="577"/>
        <v>0</v>
      </c>
      <c r="U1224" s="41">
        <f t="shared" si="577"/>
        <v>0</v>
      </c>
      <c r="V1224" s="41">
        <f t="shared" si="577"/>
        <v>0</v>
      </c>
      <c r="W1224" s="41">
        <f t="shared" si="577"/>
        <v>0</v>
      </c>
      <c r="X1224" s="41">
        <f t="shared" si="577"/>
        <v>0</v>
      </c>
      <c r="Y1224" s="41">
        <f t="shared" si="577"/>
        <v>0</v>
      </c>
      <c r="Z1224" s="41">
        <f t="shared" si="577"/>
        <v>0</v>
      </c>
      <c r="AA1224" s="41">
        <f t="shared" si="577"/>
        <v>45439.740000000005</v>
      </c>
      <c r="AB1224" s="42">
        <f>Z1224/D1224</f>
        <v>0</v>
      </c>
      <c r="AC1224" s="32"/>
      <c r="AE1224" s="128"/>
      <c r="AF1224" s="128"/>
      <c r="AG1224" s="128"/>
      <c r="AH1224" s="128"/>
      <c r="AI1224" s="128"/>
      <c r="AJ1224" s="128"/>
      <c r="AK1224" s="128"/>
    </row>
    <row r="1225" spans="1:37" s="33" customFormat="1" ht="18" hidden="1" customHeight="1" x14ac:dyDescent="0.25">
      <c r="A1225" s="43" t="s">
        <v>39</v>
      </c>
      <c r="B1225" s="31">
        <f>[1]consoCURRENT!E25379</f>
        <v>0</v>
      </c>
      <c r="C1225" s="31">
        <f>[1]consoCURRENT!F25379</f>
        <v>0</v>
      </c>
      <c r="D1225" s="31">
        <f>[1]consoCURRENT!G25379</f>
        <v>0</v>
      </c>
      <c r="E1225" s="31">
        <f>[1]consoCURRENT!H25379</f>
        <v>0</v>
      </c>
      <c r="F1225" s="31">
        <f>[1]consoCURRENT!I25379</f>
        <v>0</v>
      </c>
      <c r="G1225" s="31">
        <f>[1]consoCURRENT!J25379</f>
        <v>0</v>
      </c>
      <c r="H1225" s="31">
        <f>[1]consoCURRENT!K25379</f>
        <v>0</v>
      </c>
      <c r="I1225" s="31">
        <f>[1]consoCURRENT!L25379</f>
        <v>0</v>
      </c>
      <c r="J1225" s="31">
        <f>[1]consoCURRENT!M25379</f>
        <v>0</v>
      </c>
      <c r="K1225" s="31">
        <f>[1]consoCURRENT!N25379</f>
        <v>0</v>
      </c>
      <c r="L1225" s="31">
        <f>[1]consoCURRENT!O25379</f>
        <v>0</v>
      </c>
      <c r="M1225" s="31">
        <f>[1]consoCURRENT!P25379</f>
        <v>0</v>
      </c>
      <c r="N1225" s="31">
        <f>[1]consoCURRENT!Q25379</f>
        <v>0</v>
      </c>
      <c r="O1225" s="31">
        <f>[1]consoCURRENT!R25379</f>
        <v>0</v>
      </c>
      <c r="P1225" s="31">
        <f>[1]consoCURRENT!S25379</f>
        <v>0</v>
      </c>
      <c r="Q1225" s="31">
        <f>[1]consoCURRENT!T25379</f>
        <v>0</v>
      </c>
      <c r="R1225" s="31">
        <f>[1]consoCURRENT!U25379</f>
        <v>0</v>
      </c>
      <c r="S1225" s="31">
        <f>[1]consoCURRENT!V25379</f>
        <v>0</v>
      </c>
      <c r="T1225" s="31">
        <f>[1]consoCURRENT!W25379</f>
        <v>0</v>
      </c>
      <c r="U1225" s="31">
        <f>[1]consoCURRENT!X25379</f>
        <v>0</v>
      </c>
      <c r="V1225" s="31">
        <f>[1]consoCURRENT!Y25379</f>
        <v>0</v>
      </c>
      <c r="W1225" s="31">
        <f>[1]consoCURRENT!Z25379</f>
        <v>0</v>
      </c>
      <c r="X1225" s="31">
        <f>[1]consoCURRENT!AA25379</f>
        <v>0</v>
      </c>
      <c r="Y1225" s="31">
        <f>[1]consoCURRENT!AB25379</f>
        <v>0</v>
      </c>
      <c r="Z1225" s="31">
        <f t="shared" ref="Z1225" si="578">SUM(M1225:Y1225)</f>
        <v>0</v>
      </c>
      <c r="AA1225" s="31">
        <f>D1225-Z1225</f>
        <v>0</v>
      </c>
      <c r="AB1225" s="39"/>
      <c r="AC1225" s="32"/>
      <c r="AE1225" s="128"/>
      <c r="AF1225" s="128"/>
      <c r="AG1225" s="128"/>
      <c r="AH1225" s="128"/>
      <c r="AI1225" s="128"/>
      <c r="AJ1225" s="128"/>
      <c r="AK1225" s="128"/>
    </row>
    <row r="1226" spans="1:37" s="33" customFormat="1" ht="18" hidden="1" customHeight="1" x14ac:dyDescent="0.25">
      <c r="A1226" s="40" t="s">
        <v>40</v>
      </c>
      <c r="B1226" s="41">
        <f t="shared" ref="B1226:AA1226" si="579">B1225+B1224</f>
        <v>45439.740000000005</v>
      </c>
      <c r="C1226" s="41">
        <f t="shared" si="579"/>
        <v>0</v>
      </c>
      <c r="D1226" s="41">
        <f t="shared" si="579"/>
        <v>45439.740000000005</v>
      </c>
      <c r="E1226" s="41">
        <f t="shared" si="579"/>
        <v>0</v>
      </c>
      <c r="F1226" s="41">
        <f t="shared" si="579"/>
        <v>0</v>
      </c>
      <c r="G1226" s="41">
        <f t="shared" si="579"/>
        <v>0</v>
      </c>
      <c r="H1226" s="41">
        <f t="shared" si="579"/>
        <v>0</v>
      </c>
      <c r="I1226" s="41">
        <f t="shared" si="579"/>
        <v>0</v>
      </c>
      <c r="J1226" s="41">
        <f t="shared" si="579"/>
        <v>0</v>
      </c>
      <c r="K1226" s="41">
        <f t="shared" si="579"/>
        <v>0</v>
      </c>
      <c r="L1226" s="41">
        <f t="shared" si="579"/>
        <v>0</v>
      </c>
      <c r="M1226" s="41">
        <f t="shared" si="579"/>
        <v>0</v>
      </c>
      <c r="N1226" s="41">
        <f t="shared" si="579"/>
        <v>0</v>
      </c>
      <c r="O1226" s="41">
        <f t="shared" si="579"/>
        <v>0</v>
      </c>
      <c r="P1226" s="41">
        <f t="shared" si="579"/>
        <v>0</v>
      </c>
      <c r="Q1226" s="41">
        <f t="shared" si="579"/>
        <v>0</v>
      </c>
      <c r="R1226" s="41">
        <f t="shared" si="579"/>
        <v>0</v>
      </c>
      <c r="S1226" s="41">
        <f t="shared" si="579"/>
        <v>0</v>
      </c>
      <c r="T1226" s="41">
        <f t="shared" si="579"/>
        <v>0</v>
      </c>
      <c r="U1226" s="41">
        <f t="shared" si="579"/>
        <v>0</v>
      </c>
      <c r="V1226" s="41">
        <f t="shared" si="579"/>
        <v>0</v>
      </c>
      <c r="W1226" s="41">
        <f t="shared" si="579"/>
        <v>0</v>
      </c>
      <c r="X1226" s="41">
        <f t="shared" si="579"/>
        <v>0</v>
      </c>
      <c r="Y1226" s="41">
        <f t="shared" si="579"/>
        <v>0</v>
      </c>
      <c r="Z1226" s="41">
        <f t="shared" si="579"/>
        <v>0</v>
      </c>
      <c r="AA1226" s="41">
        <f t="shared" si="579"/>
        <v>45439.740000000005</v>
      </c>
      <c r="AB1226" s="42">
        <f>Z1226/D1226</f>
        <v>0</v>
      </c>
      <c r="AC1226" s="44"/>
      <c r="AE1226" s="128"/>
      <c r="AF1226" s="128"/>
      <c r="AG1226" s="128"/>
      <c r="AH1226" s="128"/>
      <c r="AI1226" s="128"/>
      <c r="AJ1226" s="128"/>
      <c r="AK1226" s="128"/>
    </row>
    <row r="1227" spans="1:37" s="33" customFormat="1" ht="15" hidden="1" customHeight="1" x14ac:dyDescent="0.25">
      <c r="A1227" s="34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  <c r="V1227" s="31"/>
      <c r="W1227" s="31"/>
      <c r="X1227" s="31"/>
      <c r="Y1227" s="31"/>
      <c r="Z1227" s="31"/>
      <c r="AA1227" s="31"/>
      <c r="AB1227" s="31"/>
      <c r="AC1227" s="32"/>
      <c r="AE1227" s="128"/>
      <c r="AF1227" s="128"/>
      <c r="AG1227" s="128"/>
      <c r="AH1227" s="128"/>
      <c r="AI1227" s="128"/>
      <c r="AJ1227" s="128"/>
      <c r="AK1227" s="128"/>
    </row>
    <row r="1228" spans="1:37" s="33" customFormat="1" ht="15" hidden="1" customHeight="1" x14ac:dyDescent="0.25">
      <c r="A1228" s="34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  <c r="V1228" s="31"/>
      <c r="W1228" s="31"/>
      <c r="X1228" s="31"/>
      <c r="Y1228" s="31"/>
      <c r="Z1228" s="31"/>
      <c r="AA1228" s="31"/>
      <c r="AB1228" s="31"/>
      <c r="AC1228" s="32"/>
      <c r="AE1228" s="128"/>
      <c r="AF1228" s="128"/>
      <c r="AG1228" s="128"/>
      <c r="AH1228" s="128"/>
      <c r="AI1228" s="128"/>
      <c r="AJ1228" s="128"/>
      <c r="AK1228" s="128"/>
    </row>
    <row r="1229" spans="1:37" s="33" customFormat="1" ht="15" hidden="1" customHeight="1" x14ac:dyDescent="0.25">
      <c r="A1229" s="48" t="s">
        <v>55</v>
      </c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  <c r="V1229" s="31"/>
      <c r="W1229" s="31"/>
      <c r="X1229" s="31"/>
      <c r="Y1229" s="31"/>
      <c r="Z1229" s="31"/>
      <c r="AA1229" s="31"/>
      <c r="AB1229" s="31"/>
      <c r="AC1229" s="32"/>
      <c r="AE1229" s="128"/>
      <c r="AF1229" s="128"/>
      <c r="AG1229" s="128"/>
      <c r="AH1229" s="128"/>
      <c r="AI1229" s="128"/>
      <c r="AJ1229" s="128"/>
      <c r="AK1229" s="128"/>
    </row>
    <row r="1230" spans="1:37" s="33" customFormat="1" ht="18" hidden="1" customHeight="1" x14ac:dyDescent="0.2">
      <c r="A1230" s="36" t="s">
        <v>34</v>
      </c>
      <c r="B1230" s="31">
        <f>[1]consoCURRENT!E25440</f>
        <v>0</v>
      </c>
      <c r="C1230" s="31">
        <f>[1]consoCURRENT!F25440</f>
        <v>0</v>
      </c>
      <c r="D1230" s="31">
        <f>[1]consoCURRENT!G25440</f>
        <v>0</v>
      </c>
      <c r="E1230" s="31">
        <f>[1]consoCURRENT!H25440</f>
        <v>0</v>
      </c>
      <c r="F1230" s="31">
        <f>[1]consoCURRENT!I25440</f>
        <v>0</v>
      </c>
      <c r="G1230" s="31">
        <f>[1]consoCURRENT!J25440</f>
        <v>0</v>
      </c>
      <c r="H1230" s="31">
        <f>[1]consoCURRENT!K25440</f>
        <v>0</v>
      </c>
      <c r="I1230" s="31">
        <f>[1]consoCURRENT!L25440</f>
        <v>0</v>
      </c>
      <c r="J1230" s="31">
        <f>[1]consoCURRENT!M25440</f>
        <v>0</v>
      </c>
      <c r="K1230" s="31">
        <f>[1]consoCURRENT!N25440</f>
        <v>0</v>
      </c>
      <c r="L1230" s="31">
        <f>[1]consoCURRENT!O25440</f>
        <v>0</v>
      </c>
      <c r="M1230" s="31">
        <f>[1]consoCURRENT!P25440</f>
        <v>0</v>
      </c>
      <c r="N1230" s="31">
        <f>[1]consoCURRENT!Q25440</f>
        <v>0</v>
      </c>
      <c r="O1230" s="31">
        <f>[1]consoCURRENT!R25440</f>
        <v>0</v>
      </c>
      <c r="P1230" s="31">
        <f>[1]consoCURRENT!S25440</f>
        <v>0</v>
      </c>
      <c r="Q1230" s="31">
        <f>[1]consoCURRENT!T25440</f>
        <v>0</v>
      </c>
      <c r="R1230" s="31">
        <f>[1]consoCURRENT!U25440</f>
        <v>0</v>
      </c>
      <c r="S1230" s="31">
        <f>[1]consoCURRENT!V25440</f>
        <v>0</v>
      </c>
      <c r="T1230" s="31">
        <f>[1]consoCURRENT!W25440</f>
        <v>0</v>
      </c>
      <c r="U1230" s="31">
        <f>[1]consoCURRENT!X25440</f>
        <v>0</v>
      </c>
      <c r="V1230" s="31">
        <f>[1]consoCURRENT!Y25440</f>
        <v>0</v>
      </c>
      <c r="W1230" s="31">
        <f>[1]consoCURRENT!Z25440</f>
        <v>0</v>
      </c>
      <c r="X1230" s="31">
        <f>[1]consoCURRENT!AA25440</f>
        <v>0</v>
      </c>
      <c r="Y1230" s="31">
        <f>[1]consoCURRENT!AB25440</f>
        <v>0</v>
      </c>
      <c r="Z1230" s="31">
        <f>SUM(M1230:Y1230)</f>
        <v>0</v>
      </c>
      <c r="AA1230" s="31">
        <f>D1230-Z1230</f>
        <v>0</v>
      </c>
      <c r="AB1230" s="39" t="e">
        <f>Z1230/D1230</f>
        <v>#DIV/0!</v>
      </c>
      <c r="AC1230" s="32"/>
      <c r="AE1230" s="128"/>
      <c r="AF1230" s="128"/>
      <c r="AG1230" s="128"/>
      <c r="AH1230" s="128"/>
      <c r="AI1230" s="128"/>
      <c r="AJ1230" s="128"/>
      <c r="AK1230" s="128"/>
    </row>
    <row r="1231" spans="1:37" s="33" customFormat="1" ht="18" hidden="1" customHeight="1" x14ac:dyDescent="0.2">
      <c r="A1231" s="36" t="s">
        <v>35</v>
      </c>
      <c r="B1231" s="31">
        <f>[1]consoCURRENT!E25553</f>
        <v>0</v>
      </c>
      <c r="C1231" s="31">
        <f>[1]consoCURRENT!F25553</f>
        <v>0</v>
      </c>
      <c r="D1231" s="31">
        <f>[1]consoCURRENT!G25553</f>
        <v>0</v>
      </c>
      <c r="E1231" s="31">
        <f>[1]consoCURRENT!H25553</f>
        <v>0</v>
      </c>
      <c r="F1231" s="31">
        <f>[1]consoCURRENT!I25553</f>
        <v>0</v>
      </c>
      <c r="G1231" s="31">
        <f>[1]consoCURRENT!J25553</f>
        <v>0</v>
      </c>
      <c r="H1231" s="31">
        <f>[1]consoCURRENT!K25553</f>
        <v>0</v>
      </c>
      <c r="I1231" s="31">
        <f>[1]consoCURRENT!L25553</f>
        <v>0</v>
      </c>
      <c r="J1231" s="31">
        <f>[1]consoCURRENT!M25553</f>
        <v>0</v>
      </c>
      <c r="K1231" s="31">
        <f>[1]consoCURRENT!N25553</f>
        <v>0</v>
      </c>
      <c r="L1231" s="31">
        <f>[1]consoCURRENT!O25553</f>
        <v>0</v>
      </c>
      <c r="M1231" s="31">
        <f>[1]consoCURRENT!P25553</f>
        <v>0</v>
      </c>
      <c r="N1231" s="31">
        <f>[1]consoCURRENT!Q25553</f>
        <v>0</v>
      </c>
      <c r="O1231" s="31">
        <f>[1]consoCURRENT!R25553</f>
        <v>0</v>
      </c>
      <c r="P1231" s="31">
        <f>[1]consoCURRENT!S25553</f>
        <v>0</v>
      </c>
      <c r="Q1231" s="31">
        <f>[1]consoCURRENT!T25553</f>
        <v>0</v>
      </c>
      <c r="R1231" s="31">
        <f>[1]consoCURRENT!U25553</f>
        <v>0</v>
      </c>
      <c r="S1231" s="31">
        <f>[1]consoCURRENT!V25553</f>
        <v>0</v>
      </c>
      <c r="T1231" s="31">
        <f>[1]consoCURRENT!W25553</f>
        <v>0</v>
      </c>
      <c r="U1231" s="31">
        <f>[1]consoCURRENT!X25553</f>
        <v>0</v>
      </c>
      <c r="V1231" s="31">
        <f>[1]consoCURRENT!Y25553</f>
        <v>0</v>
      </c>
      <c r="W1231" s="31">
        <f>[1]consoCURRENT!Z25553</f>
        <v>0</v>
      </c>
      <c r="X1231" s="31">
        <f>[1]consoCURRENT!AA25553</f>
        <v>0</v>
      </c>
      <c r="Y1231" s="31">
        <f>[1]consoCURRENT!AB25553</f>
        <v>0</v>
      </c>
      <c r="Z1231" s="31">
        <f t="shared" ref="Z1231:Z1233" si="580">SUM(M1231:Y1231)</f>
        <v>0</v>
      </c>
      <c r="AA1231" s="31">
        <f>D1231-Z1231</f>
        <v>0</v>
      </c>
      <c r="AB1231" s="39" t="e">
        <f>Z1231/D1231</f>
        <v>#DIV/0!</v>
      </c>
      <c r="AC1231" s="32"/>
      <c r="AE1231" s="128"/>
      <c r="AF1231" s="128"/>
      <c r="AG1231" s="128"/>
      <c r="AH1231" s="128"/>
      <c r="AI1231" s="128"/>
      <c r="AJ1231" s="128"/>
      <c r="AK1231" s="128"/>
    </row>
    <row r="1232" spans="1:37" s="33" customFormat="1" ht="18" hidden="1" customHeight="1" x14ac:dyDescent="0.2">
      <c r="A1232" s="36" t="s">
        <v>36</v>
      </c>
      <c r="B1232" s="31">
        <f>[1]consoCURRENT!E25559</f>
        <v>0</v>
      </c>
      <c r="C1232" s="31">
        <f>[1]consoCURRENT!F25559</f>
        <v>0</v>
      </c>
      <c r="D1232" s="31">
        <f>[1]consoCURRENT!G25559</f>
        <v>0</v>
      </c>
      <c r="E1232" s="31">
        <f>[1]consoCURRENT!H25559</f>
        <v>0</v>
      </c>
      <c r="F1232" s="31">
        <f>[1]consoCURRENT!I25559</f>
        <v>0</v>
      </c>
      <c r="G1232" s="31">
        <f>[1]consoCURRENT!J25559</f>
        <v>0</v>
      </c>
      <c r="H1232" s="31">
        <f>[1]consoCURRENT!K25559</f>
        <v>0</v>
      </c>
      <c r="I1232" s="31">
        <f>[1]consoCURRENT!L25559</f>
        <v>0</v>
      </c>
      <c r="J1232" s="31">
        <f>[1]consoCURRENT!M25559</f>
        <v>0</v>
      </c>
      <c r="K1232" s="31">
        <f>[1]consoCURRENT!N25559</f>
        <v>0</v>
      </c>
      <c r="L1232" s="31">
        <f>[1]consoCURRENT!O25559</f>
        <v>0</v>
      </c>
      <c r="M1232" s="31">
        <f>[1]consoCURRENT!P25559</f>
        <v>0</v>
      </c>
      <c r="N1232" s="31">
        <f>[1]consoCURRENT!Q25559</f>
        <v>0</v>
      </c>
      <c r="O1232" s="31">
        <f>[1]consoCURRENT!R25559</f>
        <v>0</v>
      </c>
      <c r="P1232" s="31">
        <f>[1]consoCURRENT!S25559</f>
        <v>0</v>
      </c>
      <c r="Q1232" s="31">
        <f>[1]consoCURRENT!T25559</f>
        <v>0</v>
      </c>
      <c r="R1232" s="31">
        <f>[1]consoCURRENT!U25559</f>
        <v>0</v>
      </c>
      <c r="S1232" s="31">
        <f>[1]consoCURRENT!V25559</f>
        <v>0</v>
      </c>
      <c r="T1232" s="31">
        <f>[1]consoCURRENT!W25559</f>
        <v>0</v>
      </c>
      <c r="U1232" s="31">
        <f>[1]consoCURRENT!X25559</f>
        <v>0</v>
      </c>
      <c r="V1232" s="31">
        <f>[1]consoCURRENT!Y25559</f>
        <v>0</v>
      </c>
      <c r="W1232" s="31">
        <f>[1]consoCURRENT!Z25559</f>
        <v>0</v>
      </c>
      <c r="X1232" s="31">
        <f>[1]consoCURRENT!AA25559</f>
        <v>0</v>
      </c>
      <c r="Y1232" s="31">
        <f>[1]consoCURRENT!AB25559</f>
        <v>0</v>
      </c>
      <c r="Z1232" s="31">
        <f t="shared" si="580"/>
        <v>0</v>
      </c>
      <c r="AA1232" s="31">
        <f>D1232-Z1232</f>
        <v>0</v>
      </c>
      <c r="AB1232" s="39"/>
      <c r="AC1232" s="32"/>
      <c r="AE1232" s="128"/>
      <c r="AF1232" s="128"/>
      <c r="AG1232" s="128"/>
      <c r="AH1232" s="128"/>
      <c r="AI1232" s="128"/>
      <c r="AJ1232" s="128"/>
      <c r="AK1232" s="128"/>
    </row>
    <row r="1233" spans="1:37" s="33" customFormat="1" ht="18" hidden="1" customHeight="1" x14ac:dyDescent="0.2">
      <c r="A1233" s="36" t="s">
        <v>37</v>
      </c>
      <c r="B1233" s="31">
        <f>[1]consoCURRENT!E25588</f>
        <v>0</v>
      </c>
      <c r="C1233" s="31">
        <f>[1]consoCURRENT!F25588</f>
        <v>0</v>
      </c>
      <c r="D1233" s="31">
        <f>[1]consoCURRENT!G25588</f>
        <v>0</v>
      </c>
      <c r="E1233" s="31">
        <f>[1]consoCURRENT!H25588</f>
        <v>0</v>
      </c>
      <c r="F1233" s="31">
        <f>[1]consoCURRENT!I25588</f>
        <v>0</v>
      </c>
      <c r="G1233" s="31">
        <f>[1]consoCURRENT!J25588</f>
        <v>0</v>
      </c>
      <c r="H1233" s="31">
        <f>[1]consoCURRENT!K25588</f>
        <v>0</v>
      </c>
      <c r="I1233" s="31">
        <f>[1]consoCURRENT!L25588</f>
        <v>0</v>
      </c>
      <c r="J1233" s="31">
        <f>[1]consoCURRENT!M25588</f>
        <v>0</v>
      </c>
      <c r="K1233" s="31">
        <f>[1]consoCURRENT!N25588</f>
        <v>0</v>
      </c>
      <c r="L1233" s="31">
        <f>[1]consoCURRENT!O25588</f>
        <v>0</v>
      </c>
      <c r="M1233" s="31">
        <f>[1]consoCURRENT!P25588</f>
        <v>0</v>
      </c>
      <c r="N1233" s="31">
        <f>[1]consoCURRENT!Q25588</f>
        <v>0</v>
      </c>
      <c r="O1233" s="31">
        <f>[1]consoCURRENT!R25588</f>
        <v>0</v>
      </c>
      <c r="P1233" s="31">
        <f>[1]consoCURRENT!S25588</f>
        <v>0</v>
      </c>
      <c r="Q1233" s="31">
        <f>[1]consoCURRENT!T25588</f>
        <v>0</v>
      </c>
      <c r="R1233" s="31">
        <f>[1]consoCURRENT!U25588</f>
        <v>0</v>
      </c>
      <c r="S1233" s="31">
        <f>[1]consoCURRENT!V25588</f>
        <v>0</v>
      </c>
      <c r="T1233" s="31">
        <f>[1]consoCURRENT!W25588</f>
        <v>0</v>
      </c>
      <c r="U1233" s="31">
        <f>[1]consoCURRENT!X25588</f>
        <v>0</v>
      </c>
      <c r="V1233" s="31">
        <f>[1]consoCURRENT!Y25588</f>
        <v>0</v>
      </c>
      <c r="W1233" s="31">
        <f>[1]consoCURRENT!Z25588</f>
        <v>0</v>
      </c>
      <c r="X1233" s="31">
        <f>[1]consoCURRENT!AA25588</f>
        <v>0</v>
      </c>
      <c r="Y1233" s="31">
        <f>[1]consoCURRENT!AB25588</f>
        <v>0</v>
      </c>
      <c r="Z1233" s="31">
        <f t="shared" si="580"/>
        <v>0</v>
      </c>
      <c r="AA1233" s="31">
        <f>D1233-Z1233</f>
        <v>0</v>
      </c>
      <c r="AB1233" s="39"/>
      <c r="AC1233" s="32"/>
      <c r="AE1233" s="128"/>
      <c r="AF1233" s="128"/>
      <c r="AG1233" s="128"/>
      <c r="AH1233" s="128"/>
      <c r="AI1233" s="128"/>
      <c r="AJ1233" s="128"/>
      <c r="AK1233" s="128"/>
    </row>
    <row r="1234" spans="1:37" s="33" customFormat="1" ht="18" hidden="1" customHeight="1" x14ac:dyDescent="0.25">
      <c r="A1234" s="40" t="s">
        <v>38</v>
      </c>
      <c r="B1234" s="41">
        <f t="shared" ref="B1234:AA1234" si="581">SUM(B1230:B1233)</f>
        <v>0</v>
      </c>
      <c r="C1234" s="41">
        <f t="shared" si="581"/>
        <v>0</v>
      </c>
      <c r="D1234" s="41">
        <f t="shared" si="581"/>
        <v>0</v>
      </c>
      <c r="E1234" s="41">
        <f t="shared" si="581"/>
        <v>0</v>
      </c>
      <c r="F1234" s="41">
        <f t="shared" si="581"/>
        <v>0</v>
      </c>
      <c r="G1234" s="41">
        <f t="shared" si="581"/>
        <v>0</v>
      </c>
      <c r="H1234" s="41">
        <f t="shared" si="581"/>
        <v>0</v>
      </c>
      <c r="I1234" s="41">
        <f t="shared" si="581"/>
        <v>0</v>
      </c>
      <c r="J1234" s="41">
        <f t="shared" si="581"/>
        <v>0</v>
      </c>
      <c r="K1234" s="41">
        <f t="shared" si="581"/>
        <v>0</v>
      </c>
      <c r="L1234" s="41">
        <f t="shared" si="581"/>
        <v>0</v>
      </c>
      <c r="M1234" s="41">
        <f t="shared" si="581"/>
        <v>0</v>
      </c>
      <c r="N1234" s="41">
        <f t="shared" si="581"/>
        <v>0</v>
      </c>
      <c r="O1234" s="41">
        <f t="shared" si="581"/>
        <v>0</v>
      </c>
      <c r="P1234" s="41">
        <f t="shared" si="581"/>
        <v>0</v>
      </c>
      <c r="Q1234" s="41">
        <f t="shared" si="581"/>
        <v>0</v>
      </c>
      <c r="R1234" s="41">
        <f t="shared" si="581"/>
        <v>0</v>
      </c>
      <c r="S1234" s="41">
        <f t="shared" si="581"/>
        <v>0</v>
      </c>
      <c r="T1234" s="41">
        <f t="shared" si="581"/>
        <v>0</v>
      </c>
      <c r="U1234" s="41">
        <f t="shared" si="581"/>
        <v>0</v>
      </c>
      <c r="V1234" s="41">
        <f t="shared" si="581"/>
        <v>0</v>
      </c>
      <c r="W1234" s="41">
        <f t="shared" si="581"/>
        <v>0</v>
      </c>
      <c r="X1234" s="41">
        <f t="shared" si="581"/>
        <v>0</v>
      </c>
      <c r="Y1234" s="41">
        <f t="shared" si="581"/>
        <v>0</v>
      </c>
      <c r="Z1234" s="41">
        <f t="shared" si="581"/>
        <v>0</v>
      </c>
      <c r="AA1234" s="41">
        <f t="shared" si="581"/>
        <v>0</v>
      </c>
      <c r="AB1234" s="42" t="e">
        <f>Z1234/D1234</f>
        <v>#DIV/0!</v>
      </c>
      <c r="AC1234" s="32"/>
      <c r="AE1234" s="128"/>
      <c r="AF1234" s="128"/>
      <c r="AG1234" s="128"/>
      <c r="AH1234" s="128"/>
      <c r="AI1234" s="128"/>
      <c r="AJ1234" s="128"/>
      <c r="AK1234" s="128"/>
    </row>
    <row r="1235" spans="1:37" s="33" customFormat="1" ht="18" hidden="1" customHeight="1" x14ac:dyDescent="0.25">
      <c r="A1235" s="43" t="s">
        <v>39</v>
      </c>
      <c r="B1235" s="31">
        <f>[1]consoCURRENT!E25592</f>
        <v>0</v>
      </c>
      <c r="C1235" s="31">
        <f>[1]consoCURRENT!F25592</f>
        <v>0</v>
      </c>
      <c r="D1235" s="31">
        <f>[1]consoCURRENT!G25592</f>
        <v>0</v>
      </c>
      <c r="E1235" s="31">
        <f>[1]consoCURRENT!H25592</f>
        <v>0</v>
      </c>
      <c r="F1235" s="31">
        <f>[1]consoCURRENT!I25592</f>
        <v>0</v>
      </c>
      <c r="G1235" s="31">
        <f>[1]consoCURRENT!J25592</f>
        <v>0</v>
      </c>
      <c r="H1235" s="31">
        <f>[1]consoCURRENT!K25592</f>
        <v>0</v>
      </c>
      <c r="I1235" s="31">
        <f>[1]consoCURRENT!L25592</f>
        <v>0</v>
      </c>
      <c r="J1235" s="31">
        <f>[1]consoCURRENT!M25592</f>
        <v>0</v>
      </c>
      <c r="K1235" s="31">
        <f>[1]consoCURRENT!N25592</f>
        <v>0</v>
      </c>
      <c r="L1235" s="31">
        <f>[1]consoCURRENT!O25592</f>
        <v>0</v>
      </c>
      <c r="M1235" s="31">
        <f>[1]consoCURRENT!P25592</f>
        <v>0</v>
      </c>
      <c r="N1235" s="31">
        <f>[1]consoCURRENT!Q25592</f>
        <v>0</v>
      </c>
      <c r="O1235" s="31">
        <f>[1]consoCURRENT!R25592</f>
        <v>0</v>
      </c>
      <c r="P1235" s="31">
        <f>[1]consoCURRENT!S25592</f>
        <v>0</v>
      </c>
      <c r="Q1235" s="31">
        <f>[1]consoCURRENT!T25592</f>
        <v>0</v>
      </c>
      <c r="R1235" s="31">
        <f>[1]consoCURRENT!U25592</f>
        <v>0</v>
      </c>
      <c r="S1235" s="31">
        <f>[1]consoCURRENT!V25592</f>
        <v>0</v>
      </c>
      <c r="T1235" s="31">
        <f>[1]consoCURRENT!W25592</f>
        <v>0</v>
      </c>
      <c r="U1235" s="31">
        <f>[1]consoCURRENT!X25592</f>
        <v>0</v>
      </c>
      <c r="V1235" s="31">
        <f>[1]consoCURRENT!Y25592</f>
        <v>0</v>
      </c>
      <c r="W1235" s="31">
        <f>[1]consoCURRENT!Z25592</f>
        <v>0</v>
      </c>
      <c r="X1235" s="31">
        <f>[1]consoCURRENT!AA25592</f>
        <v>0</v>
      </c>
      <c r="Y1235" s="31">
        <f>[1]consoCURRENT!AB25592</f>
        <v>0</v>
      </c>
      <c r="Z1235" s="31">
        <f t="shared" ref="Z1235" si="582">SUM(M1235:Y1235)</f>
        <v>0</v>
      </c>
      <c r="AA1235" s="31">
        <f>D1235-Z1235</f>
        <v>0</v>
      </c>
      <c r="AB1235" s="39"/>
      <c r="AC1235" s="32"/>
      <c r="AE1235" s="128"/>
      <c r="AF1235" s="128"/>
      <c r="AG1235" s="128"/>
      <c r="AH1235" s="128"/>
      <c r="AI1235" s="128"/>
      <c r="AJ1235" s="128"/>
      <c r="AK1235" s="128"/>
    </row>
    <row r="1236" spans="1:37" s="33" customFormat="1" ht="18" hidden="1" customHeight="1" x14ac:dyDescent="0.25">
      <c r="A1236" s="40" t="s">
        <v>40</v>
      </c>
      <c r="B1236" s="41">
        <f t="shared" ref="B1236:AA1236" si="583">B1235+B1234</f>
        <v>0</v>
      </c>
      <c r="C1236" s="41">
        <f t="shared" si="583"/>
        <v>0</v>
      </c>
      <c r="D1236" s="41">
        <f t="shared" si="583"/>
        <v>0</v>
      </c>
      <c r="E1236" s="41">
        <f t="shared" si="583"/>
        <v>0</v>
      </c>
      <c r="F1236" s="41">
        <f t="shared" si="583"/>
        <v>0</v>
      </c>
      <c r="G1236" s="41">
        <f t="shared" si="583"/>
        <v>0</v>
      </c>
      <c r="H1236" s="41">
        <f t="shared" si="583"/>
        <v>0</v>
      </c>
      <c r="I1236" s="41">
        <f t="shared" si="583"/>
        <v>0</v>
      </c>
      <c r="J1236" s="41">
        <f t="shared" si="583"/>
        <v>0</v>
      </c>
      <c r="K1236" s="41">
        <f t="shared" si="583"/>
        <v>0</v>
      </c>
      <c r="L1236" s="41">
        <f t="shared" si="583"/>
        <v>0</v>
      </c>
      <c r="M1236" s="41">
        <f t="shared" si="583"/>
        <v>0</v>
      </c>
      <c r="N1236" s="41">
        <f t="shared" si="583"/>
        <v>0</v>
      </c>
      <c r="O1236" s="41">
        <f t="shared" si="583"/>
        <v>0</v>
      </c>
      <c r="P1236" s="41">
        <f t="shared" si="583"/>
        <v>0</v>
      </c>
      <c r="Q1236" s="41">
        <f t="shared" si="583"/>
        <v>0</v>
      </c>
      <c r="R1236" s="41">
        <f t="shared" si="583"/>
        <v>0</v>
      </c>
      <c r="S1236" s="41">
        <f t="shared" si="583"/>
        <v>0</v>
      </c>
      <c r="T1236" s="41">
        <f t="shared" si="583"/>
        <v>0</v>
      </c>
      <c r="U1236" s="41">
        <f t="shared" si="583"/>
        <v>0</v>
      </c>
      <c r="V1236" s="41">
        <f t="shared" si="583"/>
        <v>0</v>
      </c>
      <c r="W1236" s="41">
        <f t="shared" si="583"/>
        <v>0</v>
      </c>
      <c r="X1236" s="41">
        <f t="shared" si="583"/>
        <v>0</v>
      </c>
      <c r="Y1236" s="41">
        <f t="shared" si="583"/>
        <v>0</v>
      </c>
      <c r="Z1236" s="41">
        <f t="shared" si="583"/>
        <v>0</v>
      </c>
      <c r="AA1236" s="41">
        <f t="shared" si="583"/>
        <v>0</v>
      </c>
      <c r="AB1236" s="42" t="e">
        <f>Z1236/D1236</f>
        <v>#DIV/0!</v>
      </c>
      <c r="AC1236" s="44"/>
      <c r="AE1236" s="128"/>
      <c r="AF1236" s="128"/>
      <c r="AG1236" s="128"/>
      <c r="AH1236" s="128"/>
      <c r="AI1236" s="128"/>
      <c r="AJ1236" s="128"/>
      <c r="AK1236" s="128"/>
    </row>
    <row r="1237" spans="1:37" s="33" customFormat="1" ht="15" hidden="1" customHeight="1" x14ac:dyDescent="0.25">
      <c r="A1237" s="34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  <c r="V1237" s="31"/>
      <c r="W1237" s="31"/>
      <c r="X1237" s="31"/>
      <c r="Y1237" s="31"/>
      <c r="Z1237" s="31"/>
      <c r="AA1237" s="31"/>
      <c r="AB1237" s="31"/>
      <c r="AC1237" s="32"/>
      <c r="AE1237" s="128"/>
      <c r="AF1237" s="128"/>
      <c r="AG1237" s="128"/>
      <c r="AH1237" s="128"/>
      <c r="AI1237" s="128"/>
      <c r="AJ1237" s="128"/>
      <c r="AK1237" s="128"/>
    </row>
    <row r="1238" spans="1:37" s="33" customFormat="1" ht="15" hidden="1" customHeight="1" x14ac:dyDescent="0.25">
      <c r="A1238" s="34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  <c r="V1238" s="31"/>
      <c r="W1238" s="31"/>
      <c r="X1238" s="31"/>
      <c r="Y1238" s="31"/>
      <c r="Z1238" s="31"/>
      <c r="AA1238" s="31"/>
      <c r="AB1238" s="31"/>
      <c r="AC1238" s="32"/>
      <c r="AE1238" s="128"/>
      <c r="AF1238" s="128"/>
      <c r="AG1238" s="128"/>
      <c r="AH1238" s="128"/>
      <c r="AI1238" s="128"/>
      <c r="AJ1238" s="128"/>
      <c r="AK1238" s="128"/>
    </row>
    <row r="1239" spans="1:37" s="33" customFormat="1" ht="15" hidden="1" customHeight="1" x14ac:dyDescent="0.25">
      <c r="A1239" s="48" t="s">
        <v>56</v>
      </c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  <c r="V1239" s="31"/>
      <c r="W1239" s="31"/>
      <c r="X1239" s="31"/>
      <c r="Y1239" s="31"/>
      <c r="Z1239" s="31"/>
      <c r="AA1239" s="31"/>
      <c r="AB1239" s="31"/>
      <c r="AC1239" s="32"/>
      <c r="AE1239" s="128"/>
      <c r="AF1239" s="128"/>
      <c r="AG1239" s="128"/>
      <c r="AH1239" s="128"/>
      <c r="AI1239" s="128"/>
      <c r="AJ1239" s="128"/>
      <c r="AK1239" s="128"/>
    </row>
    <row r="1240" spans="1:37" s="33" customFormat="1" ht="18" hidden="1" customHeight="1" x14ac:dyDescent="0.2">
      <c r="A1240" s="36" t="s">
        <v>34</v>
      </c>
      <c r="B1240" s="31">
        <f>[1]consoCURRENT!E25653</f>
        <v>0</v>
      </c>
      <c r="C1240" s="31">
        <f>[1]consoCURRENT!F25653</f>
        <v>0</v>
      </c>
      <c r="D1240" s="31">
        <f>[1]consoCURRENT!G25653</f>
        <v>0</v>
      </c>
      <c r="E1240" s="31">
        <f>[1]consoCURRENT!H25653</f>
        <v>0</v>
      </c>
      <c r="F1240" s="31">
        <f>[1]consoCURRENT!I25653</f>
        <v>0</v>
      </c>
      <c r="G1240" s="31">
        <f>[1]consoCURRENT!J25653</f>
        <v>0</v>
      </c>
      <c r="H1240" s="31">
        <f>[1]consoCURRENT!K25653</f>
        <v>0</v>
      </c>
      <c r="I1240" s="31">
        <f>[1]consoCURRENT!L25653</f>
        <v>0</v>
      </c>
      <c r="J1240" s="31">
        <f>[1]consoCURRENT!M25653</f>
        <v>0</v>
      </c>
      <c r="K1240" s="31">
        <f>[1]consoCURRENT!N25653</f>
        <v>0</v>
      </c>
      <c r="L1240" s="31">
        <f>[1]consoCURRENT!O25653</f>
        <v>0</v>
      </c>
      <c r="M1240" s="31">
        <f>[1]consoCURRENT!P25653</f>
        <v>0</v>
      </c>
      <c r="N1240" s="31">
        <f>[1]consoCURRENT!Q25653</f>
        <v>0</v>
      </c>
      <c r="O1240" s="31">
        <f>[1]consoCURRENT!R25653</f>
        <v>0</v>
      </c>
      <c r="P1240" s="31">
        <f>[1]consoCURRENT!S25653</f>
        <v>0</v>
      </c>
      <c r="Q1240" s="31">
        <f>[1]consoCURRENT!T25653</f>
        <v>0</v>
      </c>
      <c r="R1240" s="31">
        <f>[1]consoCURRENT!U25653</f>
        <v>0</v>
      </c>
      <c r="S1240" s="31">
        <f>[1]consoCURRENT!V25653</f>
        <v>0</v>
      </c>
      <c r="T1240" s="31">
        <f>[1]consoCURRENT!W25653</f>
        <v>0</v>
      </c>
      <c r="U1240" s="31">
        <f>[1]consoCURRENT!X25653</f>
        <v>0</v>
      </c>
      <c r="V1240" s="31">
        <f>[1]consoCURRENT!Y25653</f>
        <v>0</v>
      </c>
      <c r="W1240" s="31">
        <f>[1]consoCURRENT!Z25653</f>
        <v>0</v>
      </c>
      <c r="X1240" s="31">
        <f>[1]consoCURRENT!AA25653</f>
        <v>0</v>
      </c>
      <c r="Y1240" s="31">
        <f>[1]consoCURRENT!AB25653</f>
        <v>0</v>
      </c>
      <c r="Z1240" s="31">
        <f>SUM(M1240:Y1240)</f>
        <v>0</v>
      </c>
      <c r="AA1240" s="31">
        <f>D1240-Z1240</f>
        <v>0</v>
      </c>
      <c r="AB1240" s="39" t="e">
        <f>Z1240/D1240</f>
        <v>#DIV/0!</v>
      </c>
      <c r="AC1240" s="32"/>
      <c r="AE1240" s="128"/>
      <c r="AF1240" s="128"/>
      <c r="AG1240" s="128"/>
      <c r="AH1240" s="128"/>
      <c r="AI1240" s="128"/>
      <c r="AJ1240" s="128"/>
      <c r="AK1240" s="128"/>
    </row>
    <row r="1241" spans="1:37" s="33" customFormat="1" ht="18" hidden="1" customHeight="1" x14ac:dyDescent="0.2">
      <c r="A1241" s="36" t="s">
        <v>35</v>
      </c>
      <c r="B1241" s="31">
        <f>[1]consoCURRENT!E25766</f>
        <v>207016.59000000005</v>
      </c>
      <c r="C1241" s="31">
        <f>[1]consoCURRENT!F25766</f>
        <v>0</v>
      </c>
      <c r="D1241" s="31">
        <f>[1]consoCURRENT!G25766</f>
        <v>207016.59000000005</v>
      </c>
      <c r="E1241" s="31">
        <f>[1]consoCURRENT!H25766</f>
        <v>0</v>
      </c>
      <c r="F1241" s="31">
        <f>[1]consoCURRENT!I25766</f>
        <v>0</v>
      </c>
      <c r="G1241" s="31">
        <f>[1]consoCURRENT!J25766</f>
        <v>0</v>
      </c>
      <c r="H1241" s="31">
        <f>[1]consoCURRENT!K25766</f>
        <v>0</v>
      </c>
      <c r="I1241" s="31">
        <f>[1]consoCURRENT!L25766</f>
        <v>0</v>
      </c>
      <c r="J1241" s="31">
        <f>[1]consoCURRENT!M25766</f>
        <v>0</v>
      </c>
      <c r="K1241" s="31">
        <f>[1]consoCURRENT!N25766</f>
        <v>0</v>
      </c>
      <c r="L1241" s="31">
        <f>[1]consoCURRENT!O25766</f>
        <v>0</v>
      </c>
      <c r="M1241" s="31">
        <f>[1]consoCURRENT!P25766</f>
        <v>0</v>
      </c>
      <c r="N1241" s="31">
        <f>[1]consoCURRENT!Q25766</f>
        <v>0</v>
      </c>
      <c r="O1241" s="31">
        <f>[1]consoCURRENT!R25766</f>
        <v>0</v>
      </c>
      <c r="P1241" s="31">
        <f>[1]consoCURRENT!S25766</f>
        <v>0</v>
      </c>
      <c r="Q1241" s="31">
        <f>[1]consoCURRENT!T25766</f>
        <v>0</v>
      </c>
      <c r="R1241" s="31">
        <f>[1]consoCURRENT!U25766</f>
        <v>0</v>
      </c>
      <c r="S1241" s="31">
        <f>[1]consoCURRENT!V25766</f>
        <v>0</v>
      </c>
      <c r="T1241" s="31">
        <f>[1]consoCURRENT!W25766</f>
        <v>0</v>
      </c>
      <c r="U1241" s="31">
        <f>[1]consoCURRENT!X25766</f>
        <v>0</v>
      </c>
      <c r="V1241" s="31">
        <f>[1]consoCURRENT!Y25766</f>
        <v>0</v>
      </c>
      <c r="W1241" s="31">
        <f>[1]consoCURRENT!Z25766</f>
        <v>0</v>
      </c>
      <c r="X1241" s="31">
        <f>[1]consoCURRENT!AA25766</f>
        <v>0</v>
      </c>
      <c r="Y1241" s="31">
        <f>[1]consoCURRENT!AB25766</f>
        <v>0</v>
      </c>
      <c r="Z1241" s="31">
        <f t="shared" ref="Z1241:Z1243" si="584">SUM(M1241:Y1241)</f>
        <v>0</v>
      </c>
      <c r="AA1241" s="31">
        <f>D1241-Z1241</f>
        <v>207016.59000000005</v>
      </c>
      <c r="AB1241" s="39">
        <f>Z1241/D1241</f>
        <v>0</v>
      </c>
      <c r="AC1241" s="32"/>
      <c r="AE1241" s="128"/>
      <c r="AF1241" s="128"/>
      <c r="AG1241" s="128"/>
      <c r="AH1241" s="128"/>
      <c r="AI1241" s="128"/>
      <c r="AJ1241" s="128"/>
      <c r="AK1241" s="128"/>
    </row>
    <row r="1242" spans="1:37" s="33" customFormat="1" ht="18" hidden="1" customHeight="1" x14ac:dyDescent="0.2">
      <c r="A1242" s="36" t="s">
        <v>36</v>
      </c>
      <c r="B1242" s="31">
        <f>[1]consoCURRENT!E25772</f>
        <v>0</v>
      </c>
      <c r="C1242" s="31">
        <f>[1]consoCURRENT!F25772</f>
        <v>0</v>
      </c>
      <c r="D1242" s="31">
        <f>[1]consoCURRENT!G25772</f>
        <v>0</v>
      </c>
      <c r="E1242" s="31">
        <f>[1]consoCURRENT!H25772</f>
        <v>0</v>
      </c>
      <c r="F1242" s="31">
        <f>[1]consoCURRENT!I25772</f>
        <v>0</v>
      </c>
      <c r="G1242" s="31">
        <f>[1]consoCURRENT!J25772</f>
        <v>0</v>
      </c>
      <c r="H1242" s="31">
        <f>[1]consoCURRENT!K25772</f>
        <v>0</v>
      </c>
      <c r="I1242" s="31">
        <f>[1]consoCURRENT!L25772</f>
        <v>0</v>
      </c>
      <c r="J1242" s="31">
        <f>[1]consoCURRENT!M25772</f>
        <v>0</v>
      </c>
      <c r="K1242" s="31">
        <f>[1]consoCURRENT!N25772</f>
        <v>0</v>
      </c>
      <c r="L1242" s="31">
        <f>[1]consoCURRENT!O25772</f>
        <v>0</v>
      </c>
      <c r="M1242" s="31">
        <f>[1]consoCURRENT!P25772</f>
        <v>0</v>
      </c>
      <c r="N1242" s="31">
        <f>[1]consoCURRENT!Q25772</f>
        <v>0</v>
      </c>
      <c r="O1242" s="31">
        <f>[1]consoCURRENT!R25772</f>
        <v>0</v>
      </c>
      <c r="P1242" s="31">
        <f>[1]consoCURRENT!S25772</f>
        <v>0</v>
      </c>
      <c r="Q1242" s="31">
        <f>[1]consoCURRENT!T25772</f>
        <v>0</v>
      </c>
      <c r="R1242" s="31">
        <f>[1]consoCURRENT!U25772</f>
        <v>0</v>
      </c>
      <c r="S1242" s="31">
        <f>[1]consoCURRENT!V25772</f>
        <v>0</v>
      </c>
      <c r="T1242" s="31">
        <f>[1]consoCURRENT!W25772</f>
        <v>0</v>
      </c>
      <c r="U1242" s="31">
        <f>[1]consoCURRENT!X25772</f>
        <v>0</v>
      </c>
      <c r="V1242" s="31">
        <f>[1]consoCURRENT!Y25772</f>
        <v>0</v>
      </c>
      <c r="W1242" s="31">
        <f>[1]consoCURRENT!Z25772</f>
        <v>0</v>
      </c>
      <c r="X1242" s="31">
        <f>[1]consoCURRENT!AA25772</f>
        <v>0</v>
      </c>
      <c r="Y1242" s="31">
        <f>[1]consoCURRENT!AB25772</f>
        <v>0</v>
      </c>
      <c r="Z1242" s="31">
        <f t="shared" si="584"/>
        <v>0</v>
      </c>
      <c r="AA1242" s="31">
        <f>D1242-Z1242</f>
        <v>0</v>
      </c>
      <c r="AB1242" s="39"/>
      <c r="AC1242" s="32"/>
      <c r="AE1242" s="128"/>
      <c r="AF1242" s="128"/>
      <c r="AG1242" s="128"/>
      <c r="AH1242" s="128"/>
      <c r="AI1242" s="128"/>
      <c r="AJ1242" s="128"/>
      <c r="AK1242" s="128"/>
    </row>
    <row r="1243" spans="1:37" s="33" customFormat="1" ht="18" hidden="1" customHeight="1" x14ac:dyDescent="0.2">
      <c r="A1243" s="36" t="s">
        <v>37</v>
      </c>
      <c r="B1243" s="31">
        <f>[1]consoCURRENT!E25801</f>
        <v>0</v>
      </c>
      <c r="C1243" s="31">
        <f>[1]consoCURRENT!F25801</f>
        <v>0</v>
      </c>
      <c r="D1243" s="31">
        <f>[1]consoCURRENT!G25801</f>
        <v>0</v>
      </c>
      <c r="E1243" s="31">
        <f>[1]consoCURRENT!H25801</f>
        <v>0</v>
      </c>
      <c r="F1243" s="31">
        <f>[1]consoCURRENT!I25801</f>
        <v>0</v>
      </c>
      <c r="G1243" s="31">
        <f>[1]consoCURRENT!J25801</f>
        <v>0</v>
      </c>
      <c r="H1243" s="31">
        <f>[1]consoCURRENT!K25801</f>
        <v>0</v>
      </c>
      <c r="I1243" s="31">
        <f>[1]consoCURRENT!L25801</f>
        <v>0</v>
      </c>
      <c r="J1243" s="31">
        <f>[1]consoCURRENT!M25801</f>
        <v>0</v>
      </c>
      <c r="K1243" s="31">
        <f>[1]consoCURRENT!N25801</f>
        <v>0</v>
      </c>
      <c r="L1243" s="31">
        <f>[1]consoCURRENT!O25801</f>
        <v>0</v>
      </c>
      <c r="M1243" s="31">
        <f>[1]consoCURRENT!P25801</f>
        <v>0</v>
      </c>
      <c r="N1243" s="31">
        <f>[1]consoCURRENT!Q25801</f>
        <v>0</v>
      </c>
      <c r="O1243" s="31">
        <f>[1]consoCURRENT!R25801</f>
        <v>0</v>
      </c>
      <c r="P1243" s="31">
        <f>[1]consoCURRENT!S25801</f>
        <v>0</v>
      </c>
      <c r="Q1243" s="31">
        <f>[1]consoCURRENT!T25801</f>
        <v>0</v>
      </c>
      <c r="R1243" s="31">
        <f>[1]consoCURRENT!U25801</f>
        <v>0</v>
      </c>
      <c r="S1243" s="31">
        <f>[1]consoCURRENT!V25801</f>
        <v>0</v>
      </c>
      <c r="T1243" s="31">
        <f>[1]consoCURRENT!W25801</f>
        <v>0</v>
      </c>
      <c r="U1243" s="31">
        <f>[1]consoCURRENT!X25801</f>
        <v>0</v>
      </c>
      <c r="V1243" s="31">
        <f>[1]consoCURRENT!Y25801</f>
        <v>0</v>
      </c>
      <c r="W1243" s="31">
        <f>[1]consoCURRENT!Z25801</f>
        <v>0</v>
      </c>
      <c r="X1243" s="31">
        <f>[1]consoCURRENT!AA25801</f>
        <v>0</v>
      </c>
      <c r="Y1243" s="31">
        <f>[1]consoCURRENT!AB25801</f>
        <v>0</v>
      </c>
      <c r="Z1243" s="31">
        <f t="shared" si="584"/>
        <v>0</v>
      </c>
      <c r="AA1243" s="31">
        <f>D1243-Z1243</f>
        <v>0</v>
      </c>
      <c r="AB1243" s="39"/>
      <c r="AC1243" s="32"/>
      <c r="AE1243" s="128"/>
      <c r="AF1243" s="128"/>
      <c r="AG1243" s="128"/>
      <c r="AH1243" s="128"/>
      <c r="AI1243" s="128"/>
      <c r="AJ1243" s="128"/>
      <c r="AK1243" s="128"/>
    </row>
    <row r="1244" spans="1:37" s="33" customFormat="1" ht="18" hidden="1" customHeight="1" x14ac:dyDescent="0.25">
      <c r="A1244" s="40" t="s">
        <v>38</v>
      </c>
      <c r="B1244" s="41">
        <f t="shared" ref="B1244:AA1244" si="585">SUM(B1240:B1243)</f>
        <v>207016.59000000005</v>
      </c>
      <c r="C1244" s="41">
        <f t="shared" si="585"/>
        <v>0</v>
      </c>
      <c r="D1244" s="41">
        <f t="shared" si="585"/>
        <v>207016.59000000005</v>
      </c>
      <c r="E1244" s="41">
        <f t="shared" si="585"/>
        <v>0</v>
      </c>
      <c r="F1244" s="41">
        <f t="shared" si="585"/>
        <v>0</v>
      </c>
      <c r="G1244" s="41">
        <f t="shared" si="585"/>
        <v>0</v>
      </c>
      <c r="H1244" s="41">
        <f t="shared" si="585"/>
        <v>0</v>
      </c>
      <c r="I1244" s="41">
        <f t="shared" si="585"/>
        <v>0</v>
      </c>
      <c r="J1244" s="41">
        <f t="shared" si="585"/>
        <v>0</v>
      </c>
      <c r="K1244" s="41">
        <f t="shared" si="585"/>
        <v>0</v>
      </c>
      <c r="L1244" s="41">
        <f t="shared" si="585"/>
        <v>0</v>
      </c>
      <c r="M1244" s="41">
        <f t="shared" si="585"/>
        <v>0</v>
      </c>
      <c r="N1244" s="41">
        <f t="shared" si="585"/>
        <v>0</v>
      </c>
      <c r="O1244" s="41">
        <f t="shared" si="585"/>
        <v>0</v>
      </c>
      <c r="P1244" s="41">
        <f t="shared" si="585"/>
        <v>0</v>
      </c>
      <c r="Q1244" s="41">
        <f t="shared" si="585"/>
        <v>0</v>
      </c>
      <c r="R1244" s="41">
        <f t="shared" si="585"/>
        <v>0</v>
      </c>
      <c r="S1244" s="41">
        <f t="shared" si="585"/>
        <v>0</v>
      </c>
      <c r="T1244" s="41">
        <f t="shared" si="585"/>
        <v>0</v>
      </c>
      <c r="U1244" s="41">
        <f t="shared" si="585"/>
        <v>0</v>
      </c>
      <c r="V1244" s="41">
        <f t="shared" si="585"/>
        <v>0</v>
      </c>
      <c r="W1244" s="41">
        <f t="shared" si="585"/>
        <v>0</v>
      </c>
      <c r="X1244" s="41">
        <f t="shared" si="585"/>
        <v>0</v>
      </c>
      <c r="Y1244" s="41">
        <f t="shared" si="585"/>
        <v>0</v>
      </c>
      <c r="Z1244" s="41">
        <f t="shared" si="585"/>
        <v>0</v>
      </c>
      <c r="AA1244" s="41">
        <f t="shared" si="585"/>
        <v>207016.59000000005</v>
      </c>
      <c r="AB1244" s="42">
        <f>Z1244/D1244</f>
        <v>0</v>
      </c>
      <c r="AC1244" s="32"/>
      <c r="AE1244" s="128"/>
      <c r="AF1244" s="128"/>
      <c r="AG1244" s="128"/>
      <c r="AH1244" s="128"/>
      <c r="AI1244" s="128"/>
      <c r="AJ1244" s="128"/>
      <c r="AK1244" s="128"/>
    </row>
    <row r="1245" spans="1:37" s="33" customFormat="1" ht="18" hidden="1" customHeight="1" x14ac:dyDescent="0.25">
      <c r="A1245" s="43" t="s">
        <v>39</v>
      </c>
      <c r="B1245" s="31">
        <f>[1]consoCURRENT!E25805</f>
        <v>0</v>
      </c>
      <c r="C1245" s="31">
        <f>[1]consoCURRENT!F25805</f>
        <v>0</v>
      </c>
      <c r="D1245" s="31">
        <f>[1]consoCURRENT!G25805</f>
        <v>0</v>
      </c>
      <c r="E1245" s="31">
        <f>[1]consoCURRENT!H25805</f>
        <v>0</v>
      </c>
      <c r="F1245" s="31">
        <f>[1]consoCURRENT!I25805</f>
        <v>0</v>
      </c>
      <c r="G1245" s="31">
        <f>[1]consoCURRENT!J25805</f>
        <v>0</v>
      </c>
      <c r="H1245" s="31">
        <f>[1]consoCURRENT!K25805</f>
        <v>0</v>
      </c>
      <c r="I1245" s="31">
        <f>[1]consoCURRENT!L25805</f>
        <v>0</v>
      </c>
      <c r="J1245" s="31">
        <f>[1]consoCURRENT!M25805</f>
        <v>0</v>
      </c>
      <c r="K1245" s="31">
        <f>[1]consoCURRENT!N25805</f>
        <v>0</v>
      </c>
      <c r="L1245" s="31">
        <f>[1]consoCURRENT!O25805</f>
        <v>0</v>
      </c>
      <c r="M1245" s="31">
        <f>[1]consoCURRENT!P25805</f>
        <v>0</v>
      </c>
      <c r="N1245" s="31">
        <f>[1]consoCURRENT!Q25805</f>
        <v>0</v>
      </c>
      <c r="O1245" s="31">
        <f>[1]consoCURRENT!R25805</f>
        <v>0</v>
      </c>
      <c r="P1245" s="31">
        <f>[1]consoCURRENT!S25805</f>
        <v>0</v>
      </c>
      <c r="Q1245" s="31">
        <f>[1]consoCURRENT!T25805</f>
        <v>0</v>
      </c>
      <c r="R1245" s="31">
        <f>[1]consoCURRENT!U25805</f>
        <v>0</v>
      </c>
      <c r="S1245" s="31">
        <f>[1]consoCURRENT!V25805</f>
        <v>0</v>
      </c>
      <c r="T1245" s="31">
        <f>[1]consoCURRENT!W25805</f>
        <v>0</v>
      </c>
      <c r="U1245" s="31">
        <f>[1]consoCURRENT!X25805</f>
        <v>0</v>
      </c>
      <c r="V1245" s="31">
        <f>[1]consoCURRENT!Y25805</f>
        <v>0</v>
      </c>
      <c r="W1245" s="31">
        <f>[1]consoCURRENT!Z25805</f>
        <v>0</v>
      </c>
      <c r="X1245" s="31">
        <f>[1]consoCURRENT!AA25805</f>
        <v>0</v>
      </c>
      <c r="Y1245" s="31">
        <f>[1]consoCURRENT!AB25805</f>
        <v>0</v>
      </c>
      <c r="Z1245" s="31">
        <f t="shared" ref="Z1245" si="586">SUM(M1245:Y1245)</f>
        <v>0</v>
      </c>
      <c r="AA1245" s="31">
        <f>D1245-Z1245</f>
        <v>0</v>
      </c>
      <c r="AB1245" s="39"/>
      <c r="AC1245" s="32"/>
      <c r="AE1245" s="128"/>
      <c r="AF1245" s="128"/>
      <c r="AG1245" s="128"/>
      <c r="AH1245" s="128"/>
      <c r="AI1245" s="128"/>
      <c r="AJ1245" s="128"/>
      <c r="AK1245" s="128"/>
    </row>
    <row r="1246" spans="1:37" s="33" customFormat="1" ht="18" hidden="1" customHeight="1" x14ac:dyDescent="0.25">
      <c r="A1246" s="40" t="s">
        <v>40</v>
      </c>
      <c r="B1246" s="41">
        <f t="shared" ref="B1246:AA1246" si="587">B1245+B1244</f>
        <v>207016.59000000005</v>
      </c>
      <c r="C1246" s="41">
        <f t="shared" si="587"/>
        <v>0</v>
      </c>
      <c r="D1246" s="41">
        <f t="shared" si="587"/>
        <v>207016.59000000005</v>
      </c>
      <c r="E1246" s="41">
        <f t="shared" si="587"/>
        <v>0</v>
      </c>
      <c r="F1246" s="41">
        <f t="shared" si="587"/>
        <v>0</v>
      </c>
      <c r="G1246" s="41">
        <f t="shared" si="587"/>
        <v>0</v>
      </c>
      <c r="H1246" s="41">
        <f t="shared" si="587"/>
        <v>0</v>
      </c>
      <c r="I1246" s="41">
        <f t="shared" si="587"/>
        <v>0</v>
      </c>
      <c r="J1246" s="41">
        <f t="shared" si="587"/>
        <v>0</v>
      </c>
      <c r="K1246" s="41">
        <f t="shared" si="587"/>
        <v>0</v>
      </c>
      <c r="L1246" s="41">
        <f t="shared" si="587"/>
        <v>0</v>
      </c>
      <c r="M1246" s="41">
        <f t="shared" si="587"/>
        <v>0</v>
      </c>
      <c r="N1246" s="41">
        <f t="shared" si="587"/>
        <v>0</v>
      </c>
      <c r="O1246" s="41">
        <f t="shared" si="587"/>
        <v>0</v>
      </c>
      <c r="P1246" s="41">
        <f t="shared" si="587"/>
        <v>0</v>
      </c>
      <c r="Q1246" s="41">
        <f t="shared" si="587"/>
        <v>0</v>
      </c>
      <c r="R1246" s="41">
        <f t="shared" si="587"/>
        <v>0</v>
      </c>
      <c r="S1246" s="41">
        <f t="shared" si="587"/>
        <v>0</v>
      </c>
      <c r="T1246" s="41">
        <f t="shared" si="587"/>
        <v>0</v>
      </c>
      <c r="U1246" s="41">
        <f t="shared" si="587"/>
        <v>0</v>
      </c>
      <c r="V1246" s="41">
        <f t="shared" si="587"/>
        <v>0</v>
      </c>
      <c r="W1246" s="41">
        <f t="shared" si="587"/>
        <v>0</v>
      </c>
      <c r="X1246" s="41">
        <f t="shared" si="587"/>
        <v>0</v>
      </c>
      <c r="Y1246" s="41">
        <f t="shared" si="587"/>
        <v>0</v>
      </c>
      <c r="Z1246" s="41">
        <f t="shared" si="587"/>
        <v>0</v>
      </c>
      <c r="AA1246" s="41">
        <f t="shared" si="587"/>
        <v>207016.59000000005</v>
      </c>
      <c r="AB1246" s="42">
        <f>Z1246/D1246</f>
        <v>0</v>
      </c>
      <c r="AC1246" s="44"/>
      <c r="AE1246" s="128"/>
      <c r="AF1246" s="128"/>
      <c r="AG1246" s="128"/>
      <c r="AH1246" s="128"/>
      <c r="AI1246" s="128"/>
      <c r="AJ1246" s="128"/>
      <c r="AK1246" s="128"/>
    </row>
    <row r="1247" spans="1:37" s="33" customFormat="1" ht="15" hidden="1" customHeight="1" x14ac:dyDescent="0.25">
      <c r="A1247" s="34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  <c r="V1247" s="31"/>
      <c r="W1247" s="31"/>
      <c r="X1247" s="31"/>
      <c r="Y1247" s="31"/>
      <c r="Z1247" s="31"/>
      <c r="AA1247" s="31"/>
      <c r="AB1247" s="31"/>
      <c r="AC1247" s="32"/>
      <c r="AE1247" s="128"/>
      <c r="AF1247" s="128"/>
      <c r="AG1247" s="128"/>
      <c r="AH1247" s="128"/>
      <c r="AI1247" s="128"/>
      <c r="AJ1247" s="128"/>
      <c r="AK1247" s="128"/>
    </row>
    <row r="1248" spans="1:37" s="33" customFormat="1" ht="15" hidden="1" customHeight="1" x14ac:dyDescent="0.25">
      <c r="A1248" s="34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  <c r="V1248" s="31"/>
      <c r="W1248" s="31"/>
      <c r="X1248" s="31"/>
      <c r="Y1248" s="31"/>
      <c r="Z1248" s="31"/>
      <c r="AA1248" s="31"/>
      <c r="AB1248" s="31"/>
      <c r="AC1248" s="32"/>
      <c r="AE1248" s="128"/>
      <c r="AF1248" s="128"/>
      <c r="AG1248" s="128"/>
      <c r="AH1248" s="128"/>
      <c r="AI1248" s="128"/>
      <c r="AJ1248" s="128"/>
      <c r="AK1248" s="128"/>
    </row>
    <row r="1249" spans="1:37" s="33" customFormat="1" ht="15" hidden="1" customHeight="1" x14ac:dyDescent="0.25">
      <c r="A1249" s="48" t="s">
        <v>57</v>
      </c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  <c r="V1249" s="31"/>
      <c r="W1249" s="31"/>
      <c r="X1249" s="31"/>
      <c r="Y1249" s="31"/>
      <c r="Z1249" s="31"/>
      <c r="AA1249" s="31"/>
      <c r="AB1249" s="31"/>
      <c r="AC1249" s="32"/>
      <c r="AE1249" s="128"/>
      <c r="AF1249" s="128"/>
      <c r="AG1249" s="128"/>
      <c r="AH1249" s="128"/>
      <c r="AI1249" s="128"/>
      <c r="AJ1249" s="128"/>
      <c r="AK1249" s="128"/>
    </row>
    <row r="1250" spans="1:37" s="33" customFormat="1" ht="18" hidden="1" customHeight="1" x14ac:dyDescent="0.2">
      <c r="A1250" s="36" t="s">
        <v>34</v>
      </c>
      <c r="B1250" s="31">
        <f>[1]consoCURRENT!E25866</f>
        <v>0</v>
      </c>
      <c r="C1250" s="31">
        <f>[1]consoCURRENT!F25866</f>
        <v>0</v>
      </c>
      <c r="D1250" s="31">
        <f>[1]consoCURRENT!G25866</f>
        <v>0</v>
      </c>
      <c r="E1250" s="31">
        <f>[1]consoCURRENT!H25866</f>
        <v>0</v>
      </c>
      <c r="F1250" s="31">
        <f>[1]consoCURRENT!I25866</f>
        <v>0</v>
      </c>
      <c r="G1250" s="31">
        <f>[1]consoCURRENT!J25866</f>
        <v>0</v>
      </c>
      <c r="H1250" s="31">
        <f>[1]consoCURRENT!K25866</f>
        <v>0</v>
      </c>
      <c r="I1250" s="31">
        <f>[1]consoCURRENT!L25866</f>
        <v>0</v>
      </c>
      <c r="J1250" s="31">
        <f>[1]consoCURRENT!M25866</f>
        <v>0</v>
      </c>
      <c r="K1250" s="31">
        <f>[1]consoCURRENT!N25866</f>
        <v>0</v>
      </c>
      <c r="L1250" s="31">
        <f>[1]consoCURRENT!O25866</f>
        <v>0</v>
      </c>
      <c r="M1250" s="31">
        <f>[1]consoCURRENT!P25866</f>
        <v>0</v>
      </c>
      <c r="N1250" s="31">
        <f>[1]consoCURRENT!Q25866</f>
        <v>0</v>
      </c>
      <c r="O1250" s="31">
        <f>[1]consoCURRENT!R25866</f>
        <v>0</v>
      </c>
      <c r="P1250" s="31">
        <f>[1]consoCURRENT!S25866</f>
        <v>0</v>
      </c>
      <c r="Q1250" s="31">
        <f>[1]consoCURRENT!T25866</f>
        <v>0</v>
      </c>
      <c r="R1250" s="31">
        <f>[1]consoCURRENT!U25866</f>
        <v>0</v>
      </c>
      <c r="S1250" s="31">
        <f>[1]consoCURRENT!V25866</f>
        <v>0</v>
      </c>
      <c r="T1250" s="31">
        <f>[1]consoCURRENT!W25866</f>
        <v>0</v>
      </c>
      <c r="U1250" s="31">
        <f>[1]consoCURRENT!X25866</f>
        <v>0</v>
      </c>
      <c r="V1250" s="31">
        <f>[1]consoCURRENT!Y25866</f>
        <v>0</v>
      </c>
      <c r="W1250" s="31">
        <f>[1]consoCURRENT!Z25866</f>
        <v>0</v>
      </c>
      <c r="X1250" s="31">
        <f>[1]consoCURRENT!AA25866</f>
        <v>0</v>
      </c>
      <c r="Y1250" s="31">
        <f>[1]consoCURRENT!AB25866</f>
        <v>0</v>
      </c>
      <c r="Z1250" s="31">
        <f>SUM(M1250:Y1250)</f>
        <v>0</v>
      </c>
      <c r="AA1250" s="31">
        <f>D1250-Z1250</f>
        <v>0</v>
      </c>
      <c r="AB1250" s="39" t="e">
        <f>Z1250/D1250</f>
        <v>#DIV/0!</v>
      </c>
      <c r="AC1250" s="32"/>
      <c r="AE1250" s="128"/>
      <c r="AF1250" s="128"/>
      <c r="AG1250" s="128"/>
      <c r="AH1250" s="128"/>
      <c r="AI1250" s="128"/>
      <c r="AJ1250" s="128"/>
      <c r="AK1250" s="128"/>
    </row>
    <row r="1251" spans="1:37" s="33" customFormat="1" ht="18" hidden="1" customHeight="1" x14ac:dyDescent="0.2">
      <c r="A1251" s="36" t="s">
        <v>35</v>
      </c>
      <c r="B1251" s="31">
        <f>[1]consoCURRENT!E25979</f>
        <v>0</v>
      </c>
      <c r="C1251" s="31">
        <f>[1]consoCURRENT!F25979</f>
        <v>0</v>
      </c>
      <c r="D1251" s="31">
        <f>[1]consoCURRENT!G25979</f>
        <v>0</v>
      </c>
      <c r="E1251" s="31">
        <f>[1]consoCURRENT!H25979</f>
        <v>0</v>
      </c>
      <c r="F1251" s="31">
        <f>[1]consoCURRENT!I25979</f>
        <v>0</v>
      </c>
      <c r="G1251" s="31">
        <f>[1]consoCURRENT!J25979</f>
        <v>0</v>
      </c>
      <c r="H1251" s="31">
        <f>[1]consoCURRENT!K25979</f>
        <v>0</v>
      </c>
      <c r="I1251" s="31">
        <f>[1]consoCURRENT!L25979</f>
        <v>0</v>
      </c>
      <c r="J1251" s="31">
        <f>[1]consoCURRENT!M25979</f>
        <v>0</v>
      </c>
      <c r="K1251" s="31">
        <f>[1]consoCURRENT!N25979</f>
        <v>0</v>
      </c>
      <c r="L1251" s="31">
        <f>[1]consoCURRENT!O25979</f>
        <v>0</v>
      </c>
      <c r="M1251" s="31">
        <f>[1]consoCURRENT!P25979</f>
        <v>0</v>
      </c>
      <c r="N1251" s="31">
        <f>[1]consoCURRENT!Q25979</f>
        <v>0</v>
      </c>
      <c r="O1251" s="31">
        <f>[1]consoCURRENT!R25979</f>
        <v>0</v>
      </c>
      <c r="P1251" s="31">
        <f>[1]consoCURRENT!S25979</f>
        <v>0</v>
      </c>
      <c r="Q1251" s="31">
        <f>[1]consoCURRENT!T25979</f>
        <v>0</v>
      </c>
      <c r="R1251" s="31">
        <f>[1]consoCURRENT!U25979</f>
        <v>0</v>
      </c>
      <c r="S1251" s="31">
        <f>[1]consoCURRENT!V25979</f>
        <v>0</v>
      </c>
      <c r="T1251" s="31">
        <f>[1]consoCURRENT!W25979</f>
        <v>0</v>
      </c>
      <c r="U1251" s="31">
        <f>[1]consoCURRENT!X25979</f>
        <v>0</v>
      </c>
      <c r="V1251" s="31">
        <f>[1]consoCURRENT!Y25979</f>
        <v>0</v>
      </c>
      <c r="W1251" s="31">
        <f>[1]consoCURRENT!Z25979</f>
        <v>0</v>
      </c>
      <c r="X1251" s="31">
        <f>[1]consoCURRENT!AA25979</f>
        <v>0</v>
      </c>
      <c r="Y1251" s="31">
        <f>[1]consoCURRENT!AB25979</f>
        <v>0</v>
      </c>
      <c r="Z1251" s="31">
        <f t="shared" ref="Z1251:Z1253" si="588">SUM(M1251:Y1251)</f>
        <v>0</v>
      </c>
      <c r="AA1251" s="31">
        <f>D1251-Z1251</f>
        <v>0</v>
      </c>
      <c r="AB1251" s="39" t="e">
        <f>Z1251/D1251</f>
        <v>#DIV/0!</v>
      </c>
      <c r="AC1251" s="32"/>
      <c r="AE1251" s="128"/>
      <c r="AF1251" s="128"/>
      <c r="AG1251" s="128"/>
      <c r="AH1251" s="128"/>
      <c r="AI1251" s="128"/>
      <c r="AJ1251" s="128"/>
      <c r="AK1251" s="128"/>
    </row>
    <row r="1252" spans="1:37" s="33" customFormat="1" ht="18" hidden="1" customHeight="1" x14ac:dyDescent="0.2">
      <c r="A1252" s="36" t="s">
        <v>36</v>
      </c>
      <c r="B1252" s="31">
        <f>[1]consoCURRENT!E25985</f>
        <v>0</v>
      </c>
      <c r="C1252" s="31">
        <f>[1]consoCURRENT!F25985</f>
        <v>0</v>
      </c>
      <c r="D1252" s="31">
        <f>[1]consoCURRENT!G25985</f>
        <v>0</v>
      </c>
      <c r="E1252" s="31">
        <f>[1]consoCURRENT!H25985</f>
        <v>0</v>
      </c>
      <c r="F1252" s="31">
        <f>[1]consoCURRENT!I25985</f>
        <v>0</v>
      </c>
      <c r="G1252" s="31">
        <f>[1]consoCURRENT!J25985</f>
        <v>0</v>
      </c>
      <c r="H1252" s="31">
        <f>[1]consoCURRENT!K25985</f>
        <v>0</v>
      </c>
      <c r="I1252" s="31">
        <f>[1]consoCURRENT!L25985</f>
        <v>0</v>
      </c>
      <c r="J1252" s="31">
        <f>[1]consoCURRENT!M25985</f>
        <v>0</v>
      </c>
      <c r="K1252" s="31">
        <f>[1]consoCURRENT!N25985</f>
        <v>0</v>
      </c>
      <c r="L1252" s="31">
        <f>[1]consoCURRENT!O25985</f>
        <v>0</v>
      </c>
      <c r="M1252" s="31">
        <f>[1]consoCURRENT!P25985</f>
        <v>0</v>
      </c>
      <c r="N1252" s="31">
        <f>[1]consoCURRENT!Q25985</f>
        <v>0</v>
      </c>
      <c r="O1252" s="31">
        <f>[1]consoCURRENT!R25985</f>
        <v>0</v>
      </c>
      <c r="P1252" s="31">
        <f>[1]consoCURRENT!S25985</f>
        <v>0</v>
      </c>
      <c r="Q1252" s="31">
        <f>[1]consoCURRENT!T25985</f>
        <v>0</v>
      </c>
      <c r="R1252" s="31">
        <f>[1]consoCURRENT!U25985</f>
        <v>0</v>
      </c>
      <c r="S1252" s="31">
        <f>[1]consoCURRENT!V25985</f>
        <v>0</v>
      </c>
      <c r="T1252" s="31">
        <f>[1]consoCURRENT!W25985</f>
        <v>0</v>
      </c>
      <c r="U1252" s="31">
        <f>[1]consoCURRENT!X25985</f>
        <v>0</v>
      </c>
      <c r="V1252" s="31">
        <f>[1]consoCURRENT!Y25985</f>
        <v>0</v>
      </c>
      <c r="W1252" s="31">
        <f>[1]consoCURRENT!Z25985</f>
        <v>0</v>
      </c>
      <c r="X1252" s="31">
        <f>[1]consoCURRENT!AA25985</f>
        <v>0</v>
      </c>
      <c r="Y1252" s="31">
        <f>[1]consoCURRENT!AB25985</f>
        <v>0</v>
      </c>
      <c r="Z1252" s="31">
        <f t="shared" si="588"/>
        <v>0</v>
      </c>
      <c r="AA1252" s="31">
        <f>D1252-Z1252</f>
        <v>0</v>
      </c>
      <c r="AB1252" s="39"/>
      <c r="AC1252" s="32"/>
      <c r="AE1252" s="128"/>
      <c r="AF1252" s="128"/>
      <c r="AG1252" s="128"/>
      <c r="AH1252" s="128"/>
      <c r="AI1252" s="128"/>
      <c r="AJ1252" s="128"/>
      <c r="AK1252" s="128"/>
    </row>
    <row r="1253" spans="1:37" s="33" customFormat="1" ht="18" hidden="1" customHeight="1" x14ac:dyDescent="0.2">
      <c r="A1253" s="36" t="s">
        <v>37</v>
      </c>
      <c r="B1253" s="31">
        <f>[1]consoCURRENT!E26014</f>
        <v>0</v>
      </c>
      <c r="C1253" s="31">
        <f>[1]consoCURRENT!F26014</f>
        <v>0</v>
      </c>
      <c r="D1253" s="31">
        <f>[1]consoCURRENT!G26014</f>
        <v>0</v>
      </c>
      <c r="E1253" s="31">
        <f>[1]consoCURRENT!H26014</f>
        <v>0</v>
      </c>
      <c r="F1253" s="31">
        <f>[1]consoCURRENT!I26014</f>
        <v>0</v>
      </c>
      <c r="G1253" s="31">
        <f>[1]consoCURRENT!J26014</f>
        <v>0</v>
      </c>
      <c r="H1253" s="31">
        <f>[1]consoCURRENT!K26014</f>
        <v>0</v>
      </c>
      <c r="I1253" s="31">
        <f>[1]consoCURRENT!L26014</f>
        <v>0</v>
      </c>
      <c r="J1253" s="31">
        <f>[1]consoCURRENT!M26014</f>
        <v>0</v>
      </c>
      <c r="K1253" s="31">
        <f>[1]consoCURRENT!N26014</f>
        <v>0</v>
      </c>
      <c r="L1253" s="31">
        <f>[1]consoCURRENT!O26014</f>
        <v>0</v>
      </c>
      <c r="M1253" s="31">
        <f>[1]consoCURRENT!P26014</f>
        <v>0</v>
      </c>
      <c r="N1253" s="31">
        <f>[1]consoCURRENT!Q26014</f>
        <v>0</v>
      </c>
      <c r="O1253" s="31">
        <f>[1]consoCURRENT!R26014</f>
        <v>0</v>
      </c>
      <c r="P1253" s="31">
        <f>[1]consoCURRENT!S26014</f>
        <v>0</v>
      </c>
      <c r="Q1253" s="31">
        <f>[1]consoCURRENT!T26014</f>
        <v>0</v>
      </c>
      <c r="R1253" s="31">
        <f>[1]consoCURRENT!U26014</f>
        <v>0</v>
      </c>
      <c r="S1253" s="31">
        <f>[1]consoCURRENT!V26014</f>
        <v>0</v>
      </c>
      <c r="T1253" s="31">
        <f>[1]consoCURRENT!W26014</f>
        <v>0</v>
      </c>
      <c r="U1253" s="31">
        <f>[1]consoCURRENT!X26014</f>
        <v>0</v>
      </c>
      <c r="V1253" s="31">
        <f>[1]consoCURRENT!Y26014</f>
        <v>0</v>
      </c>
      <c r="W1253" s="31">
        <f>[1]consoCURRENT!Z26014</f>
        <v>0</v>
      </c>
      <c r="X1253" s="31">
        <f>[1]consoCURRENT!AA26014</f>
        <v>0</v>
      </c>
      <c r="Y1253" s="31">
        <f>[1]consoCURRENT!AB26014</f>
        <v>0</v>
      </c>
      <c r="Z1253" s="31">
        <f t="shared" si="588"/>
        <v>0</v>
      </c>
      <c r="AA1253" s="31">
        <f>D1253-Z1253</f>
        <v>0</v>
      </c>
      <c r="AB1253" s="39"/>
      <c r="AC1253" s="32"/>
      <c r="AE1253" s="128"/>
      <c r="AF1253" s="128"/>
      <c r="AG1253" s="128"/>
      <c r="AH1253" s="128"/>
      <c r="AI1253" s="128"/>
      <c r="AJ1253" s="128"/>
      <c r="AK1253" s="128"/>
    </row>
    <row r="1254" spans="1:37" s="33" customFormat="1" ht="18" hidden="1" customHeight="1" x14ac:dyDescent="0.25">
      <c r="A1254" s="40" t="s">
        <v>38</v>
      </c>
      <c r="B1254" s="41">
        <f t="shared" ref="B1254:AA1254" si="589">SUM(B1250:B1253)</f>
        <v>0</v>
      </c>
      <c r="C1254" s="41">
        <f t="shared" si="589"/>
        <v>0</v>
      </c>
      <c r="D1254" s="41">
        <f t="shared" si="589"/>
        <v>0</v>
      </c>
      <c r="E1254" s="41">
        <f t="shared" si="589"/>
        <v>0</v>
      </c>
      <c r="F1254" s="41">
        <f t="shared" si="589"/>
        <v>0</v>
      </c>
      <c r="G1254" s="41">
        <f t="shared" si="589"/>
        <v>0</v>
      </c>
      <c r="H1254" s="41">
        <f t="shared" si="589"/>
        <v>0</v>
      </c>
      <c r="I1254" s="41">
        <f t="shared" si="589"/>
        <v>0</v>
      </c>
      <c r="J1254" s="41">
        <f t="shared" si="589"/>
        <v>0</v>
      </c>
      <c r="K1254" s="41">
        <f t="shared" si="589"/>
        <v>0</v>
      </c>
      <c r="L1254" s="41">
        <f t="shared" si="589"/>
        <v>0</v>
      </c>
      <c r="M1254" s="41">
        <f t="shared" si="589"/>
        <v>0</v>
      </c>
      <c r="N1254" s="41">
        <f t="shared" si="589"/>
        <v>0</v>
      </c>
      <c r="O1254" s="41">
        <f t="shared" si="589"/>
        <v>0</v>
      </c>
      <c r="P1254" s="41">
        <f t="shared" si="589"/>
        <v>0</v>
      </c>
      <c r="Q1254" s="41">
        <f t="shared" si="589"/>
        <v>0</v>
      </c>
      <c r="R1254" s="41">
        <f t="shared" si="589"/>
        <v>0</v>
      </c>
      <c r="S1254" s="41">
        <f t="shared" si="589"/>
        <v>0</v>
      </c>
      <c r="T1254" s="41">
        <f t="shared" si="589"/>
        <v>0</v>
      </c>
      <c r="U1254" s="41">
        <f t="shared" si="589"/>
        <v>0</v>
      </c>
      <c r="V1254" s="41">
        <f t="shared" si="589"/>
        <v>0</v>
      </c>
      <c r="W1254" s="41">
        <f t="shared" si="589"/>
        <v>0</v>
      </c>
      <c r="X1254" s="41">
        <f t="shared" si="589"/>
        <v>0</v>
      </c>
      <c r="Y1254" s="41">
        <f t="shared" si="589"/>
        <v>0</v>
      </c>
      <c r="Z1254" s="41">
        <f t="shared" si="589"/>
        <v>0</v>
      </c>
      <c r="AA1254" s="41">
        <f t="shared" si="589"/>
        <v>0</v>
      </c>
      <c r="AB1254" s="42" t="e">
        <f>Z1254/D1254</f>
        <v>#DIV/0!</v>
      </c>
      <c r="AC1254" s="32"/>
      <c r="AE1254" s="128"/>
      <c r="AF1254" s="128"/>
      <c r="AG1254" s="128"/>
      <c r="AH1254" s="128"/>
      <c r="AI1254" s="128"/>
      <c r="AJ1254" s="128"/>
      <c r="AK1254" s="128"/>
    </row>
    <row r="1255" spans="1:37" s="33" customFormat="1" ht="18" hidden="1" customHeight="1" x14ac:dyDescent="0.25">
      <c r="A1255" s="43" t="s">
        <v>39</v>
      </c>
      <c r="B1255" s="31">
        <f>[1]consoCURRENT!E26018</f>
        <v>0</v>
      </c>
      <c r="C1255" s="31">
        <f>[1]consoCURRENT!F26018</f>
        <v>0</v>
      </c>
      <c r="D1255" s="31">
        <f>[1]consoCURRENT!G26018</f>
        <v>0</v>
      </c>
      <c r="E1255" s="31">
        <f>[1]consoCURRENT!H26018</f>
        <v>0</v>
      </c>
      <c r="F1255" s="31">
        <f>[1]consoCURRENT!I26018</f>
        <v>0</v>
      </c>
      <c r="G1255" s="31">
        <f>[1]consoCURRENT!J26018</f>
        <v>0</v>
      </c>
      <c r="H1255" s="31">
        <f>[1]consoCURRENT!K26018</f>
        <v>0</v>
      </c>
      <c r="I1255" s="31">
        <f>[1]consoCURRENT!L26018</f>
        <v>0</v>
      </c>
      <c r="J1255" s="31">
        <f>[1]consoCURRENT!M26018</f>
        <v>0</v>
      </c>
      <c r="K1255" s="31">
        <f>[1]consoCURRENT!N26018</f>
        <v>0</v>
      </c>
      <c r="L1255" s="31">
        <f>[1]consoCURRENT!O26018</f>
        <v>0</v>
      </c>
      <c r="M1255" s="31">
        <f>[1]consoCURRENT!P26018</f>
        <v>0</v>
      </c>
      <c r="N1255" s="31">
        <f>[1]consoCURRENT!Q26018</f>
        <v>0</v>
      </c>
      <c r="O1255" s="31">
        <f>[1]consoCURRENT!R26018</f>
        <v>0</v>
      </c>
      <c r="P1255" s="31">
        <f>[1]consoCURRENT!S26018</f>
        <v>0</v>
      </c>
      <c r="Q1255" s="31">
        <f>[1]consoCURRENT!T26018</f>
        <v>0</v>
      </c>
      <c r="R1255" s="31">
        <f>[1]consoCURRENT!U26018</f>
        <v>0</v>
      </c>
      <c r="S1255" s="31">
        <f>[1]consoCURRENT!V26018</f>
        <v>0</v>
      </c>
      <c r="T1255" s="31">
        <f>[1]consoCURRENT!W26018</f>
        <v>0</v>
      </c>
      <c r="U1255" s="31">
        <f>[1]consoCURRENT!X26018</f>
        <v>0</v>
      </c>
      <c r="V1255" s="31">
        <f>[1]consoCURRENT!Y26018</f>
        <v>0</v>
      </c>
      <c r="W1255" s="31">
        <f>[1]consoCURRENT!Z26018</f>
        <v>0</v>
      </c>
      <c r="X1255" s="31">
        <f>[1]consoCURRENT!AA26018</f>
        <v>0</v>
      </c>
      <c r="Y1255" s="31">
        <f>[1]consoCURRENT!AB26018</f>
        <v>0</v>
      </c>
      <c r="Z1255" s="31">
        <f t="shared" ref="Z1255" si="590">SUM(M1255:Y1255)</f>
        <v>0</v>
      </c>
      <c r="AA1255" s="31">
        <f>D1255-Z1255</f>
        <v>0</v>
      </c>
      <c r="AB1255" s="39"/>
      <c r="AC1255" s="32"/>
      <c r="AE1255" s="128"/>
      <c r="AF1255" s="128"/>
      <c r="AG1255" s="128"/>
      <c r="AH1255" s="128"/>
      <c r="AI1255" s="128"/>
      <c r="AJ1255" s="128"/>
      <c r="AK1255" s="128"/>
    </row>
    <row r="1256" spans="1:37" s="33" customFormat="1" ht="18" hidden="1" customHeight="1" x14ac:dyDescent="0.25">
      <c r="A1256" s="40" t="s">
        <v>40</v>
      </c>
      <c r="B1256" s="41">
        <f t="shared" ref="B1256:AA1256" si="591">B1255+B1254</f>
        <v>0</v>
      </c>
      <c r="C1256" s="41">
        <f t="shared" si="591"/>
        <v>0</v>
      </c>
      <c r="D1256" s="41">
        <f t="shared" si="591"/>
        <v>0</v>
      </c>
      <c r="E1256" s="41">
        <f t="shared" si="591"/>
        <v>0</v>
      </c>
      <c r="F1256" s="41">
        <f t="shared" si="591"/>
        <v>0</v>
      </c>
      <c r="G1256" s="41">
        <f t="shared" si="591"/>
        <v>0</v>
      </c>
      <c r="H1256" s="41">
        <f t="shared" si="591"/>
        <v>0</v>
      </c>
      <c r="I1256" s="41">
        <f t="shared" si="591"/>
        <v>0</v>
      </c>
      <c r="J1256" s="41">
        <f t="shared" si="591"/>
        <v>0</v>
      </c>
      <c r="K1256" s="41">
        <f t="shared" si="591"/>
        <v>0</v>
      </c>
      <c r="L1256" s="41">
        <f t="shared" si="591"/>
        <v>0</v>
      </c>
      <c r="M1256" s="41">
        <f t="shared" si="591"/>
        <v>0</v>
      </c>
      <c r="N1256" s="41">
        <f t="shared" si="591"/>
        <v>0</v>
      </c>
      <c r="O1256" s="41">
        <f t="shared" si="591"/>
        <v>0</v>
      </c>
      <c r="P1256" s="41">
        <f t="shared" si="591"/>
        <v>0</v>
      </c>
      <c r="Q1256" s="41">
        <f t="shared" si="591"/>
        <v>0</v>
      </c>
      <c r="R1256" s="41">
        <f t="shared" si="591"/>
        <v>0</v>
      </c>
      <c r="S1256" s="41">
        <f t="shared" si="591"/>
        <v>0</v>
      </c>
      <c r="T1256" s="41">
        <f t="shared" si="591"/>
        <v>0</v>
      </c>
      <c r="U1256" s="41">
        <f t="shared" si="591"/>
        <v>0</v>
      </c>
      <c r="V1256" s="41">
        <f t="shared" si="591"/>
        <v>0</v>
      </c>
      <c r="W1256" s="41">
        <f t="shared" si="591"/>
        <v>0</v>
      </c>
      <c r="X1256" s="41">
        <f t="shared" si="591"/>
        <v>0</v>
      </c>
      <c r="Y1256" s="41">
        <f t="shared" si="591"/>
        <v>0</v>
      </c>
      <c r="Z1256" s="41">
        <f t="shared" si="591"/>
        <v>0</v>
      </c>
      <c r="AA1256" s="41">
        <f t="shared" si="591"/>
        <v>0</v>
      </c>
      <c r="AB1256" s="42" t="e">
        <f>Z1256/D1256</f>
        <v>#DIV/0!</v>
      </c>
      <c r="AC1256" s="44"/>
      <c r="AE1256" s="128"/>
      <c r="AF1256" s="128"/>
      <c r="AG1256" s="128"/>
      <c r="AH1256" s="128"/>
      <c r="AI1256" s="128"/>
      <c r="AJ1256" s="128"/>
      <c r="AK1256" s="128"/>
    </row>
    <row r="1257" spans="1:37" s="33" customFormat="1" ht="15" customHeight="1" x14ac:dyDescent="0.25">
      <c r="A1257" s="34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  <c r="V1257" s="31"/>
      <c r="W1257" s="31"/>
      <c r="X1257" s="31"/>
      <c r="Y1257" s="31"/>
      <c r="Z1257" s="31"/>
      <c r="AA1257" s="31"/>
      <c r="AB1257" s="31"/>
      <c r="AC1257" s="32"/>
      <c r="AE1257" s="128"/>
      <c r="AF1257" s="128"/>
      <c r="AG1257" s="128"/>
      <c r="AH1257" s="128"/>
      <c r="AI1257" s="128"/>
      <c r="AJ1257" s="128"/>
      <c r="AK1257" s="128"/>
    </row>
    <row r="1258" spans="1:37" s="33" customFormat="1" ht="15" customHeight="1" x14ac:dyDescent="0.25">
      <c r="A1258" s="34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  <c r="V1258" s="31"/>
      <c r="W1258" s="31"/>
      <c r="X1258" s="31"/>
      <c r="Y1258" s="31"/>
      <c r="Z1258" s="31"/>
      <c r="AA1258" s="31"/>
      <c r="AB1258" s="31"/>
      <c r="AC1258" s="32"/>
      <c r="AE1258" s="128"/>
      <c r="AF1258" s="128"/>
      <c r="AG1258" s="128"/>
      <c r="AH1258" s="128"/>
      <c r="AI1258" s="128"/>
      <c r="AJ1258" s="128"/>
      <c r="AK1258" s="128"/>
    </row>
    <row r="1259" spans="1:37" s="33" customFormat="1" ht="15" customHeight="1" x14ac:dyDescent="0.25">
      <c r="A1259" s="35" t="s">
        <v>84</v>
      </c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  <c r="V1259" s="31"/>
      <c r="W1259" s="31"/>
      <c r="X1259" s="31"/>
      <c r="Y1259" s="31"/>
      <c r="Z1259" s="31"/>
      <c r="AA1259" s="31"/>
      <c r="AB1259" s="31"/>
      <c r="AC1259" s="32"/>
      <c r="AE1259" s="128"/>
      <c r="AF1259" s="128"/>
      <c r="AG1259" s="128"/>
      <c r="AH1259" s="128"/>
      <c r="AI1259" s="128"/>
      <c r="AJ1259" s="128"/>
      <c r="AK1259" s="128"/>
    </row>
    <row r="1260" spans="1:37" s="33" customFormat="1" ht="18" customHeight="1" x14ac:dyDescent="0.2">
      <c r="A1260" s="36" t="s">
        <v>34</v>
      </c>
      <c r="B1260" s="31">
        <f>[1]consoCURRENT!E26079</f>
        <v>0</v>
      </c>
      <c r="C1260" s="31">
        <f>[1]consoCURRENT!F26079</f>
        <v>0</v>
      </c>
      <c r="D1260" s="31">
        <f>[1]consoCURRENT!G26079</f>
        <v>0</v>
      </c>
      <c r="E1260" s="31">
        <f>[1]consoCURRENT!H26079</f>
        <v>0</v>
      </c>
      <c r="F1260" s="31">
        <f>[1]consoCURRENT!I26079</f>
        <v>0</v>
      </c>
      <c r="G1260" s="31">
        <f>[1]consoCURRENT!J26079</f>
        <v>0</v>
      </c>
      <c r="H1260" s="31">
        <f>[1]consoCURRENT!K26079</f>
        <v>0</v>
      </c>
      <c r="I1260" s="31">
        <f>[1]consoCURRENT!L26079</f>
        <v>0</v>
      </c>
      <c r="J1260" s="31">
        <f>[1]consoCURRENT!M26079</f>
        <v>0</v>
      </c>
      <c r="K1260" s="31">
        <f>[1]consoCURRENT!N26079</f>
        <v>0</v>
      </c>
      <c r="L1260" s="31">
        <f>[1]consoCURRENT!O26079</f>
        <v>0</v>
      </c>
      <c r="M1260" s="31">
        <f>[1]consoCURRENT!P26079</f>
        <v>0</v>
      </c>
      <c r="N1260" s="31">
        <f>[1]consoCURRENT!Q26079</f>
        <v>0</v>
      </c>
      <c r="O1260" s="31">
        <f>[1]consoCURRENT!R26079</f>
        <v>0</v>
      </c>
      <c r="P1260" s="31">
        <f>[1]consoCURRENT!S26079</f>
        <v>0</v>
      </c>
      <c r="Q1260" s="31">
        <f>[1]consoCURRENT!T26079</f>
        <v>0</v>
      </c>
      <c r="R1260" s="31">
        <f>[1]consoCURRENT!U26079</f>
        <v>0</v>
      </c>
      <c r="S1260" s="31">
        <f>[1]consoCURRENT!V26079</f>
        <v>0</v>
      </c>
      <c r="T1260" s="31">
        <f>[1]consoCURRENT!W26079</f>
        <v>0</v>
      </c>
      <c r="U1260" s="31">
        <f>[1]consoCURRENT!X26079</f>
        <v>0</v>
      </c>
      <c r="V1260" s="31">
        <f>[1]consoCURRENT!Y26079</f>
        <v>0</v>
      </c>
      <c r="W1260" s="31">
        <f>[1]consoCURRENT!Z26079</f>
        <v>0</v>
      </c>
      <c r="X1260" s="31">
        <f>[1]consoCURRENT!AA26079</f>
        <v>0</v>
      </c>
      <c r="Y1260" s="31">
        <f>[1]consoCURRENT!AB26079</f>
        <v>0</v>
      </c>
      <c r="Z1260" s="31">
        <f>SUM(M1260:Y1260)</f>
        <v>0</v>
      </c>
      <c r="AA1260" s="31">
        <f>D1260-Z1260</f>
        <v>0</v>
      </c>
      <c r="AB1260" s="39"/>
      <c r="AC1260" s="32"/>
      <c r="AE1260" s="128"/>
      <c r="AF1260" s="128"/>
      <c r="AG1260" s="128"/>
      <c r="AH1260" s="128"/>
      <c r="AI1260" s="128"/>
      <c r="AJ1260" s="128"/>
      <c r="AK1260" s="128"/>
    </row>
    <row r="1261" spans="1:37" s="33" customFormat="1" ht="18" customHeight="1" x14ac:dyDescent="0.2">
      <c r="A1261" s="36" t="s">
        <v>35</v>
      </c>
      <c r="B1261" s="31">
        <f>[1]consoCURRENT!E26192</f>
        <v>24700000</v>
      </c>
      <c r="C1261" s="31">
        <f>[1]consoCURRENT!F26192</f>
        <v>0</v>
      </c>
      <c r="D1261" s="31">
        <f>[1]consoCURRENT!G26192</f>
        <v>24700000</v>
      </c>
      <c r="E1261" s="31">
        <f>[1]consoCURRENT!H26192</f>
        <v>3500000</v>
      </c>
      <c r="F1261" s="31">
        <f>[1]consoCURRENT!I26192</f>
        <v>0</v>
      </c>
      <c r="G1261" s="31">
        <f>[1]consoCURRENT!J26192</f>
        <v>0</v>
      </c>
      <c r="H1261" s="31">
        <f>[1]consoCURRENT!K26192</f>
        <v>0</v>
      </c>
      <c r="I1261" s="31">
        <f>[1]consoCURRENT!L26192</f>
        <v>3500000</v>
      </c>
      <c r="J1261" s="31">
        <f>[1]consoCURRENT!M26192</f>
        <v>0</v>
      </c>
      <c r="K1261" s="31">
        <f>[1]consoCURRENT!N26192</f>
        <v>0</v>
      </c>
      <c r="L1261" s="31">
        <f>[1]consoCURRENT!O26192</f>
        <v>0</v>
      </c>
      <c r="M1261" s="31">
        <f>[1]consoCURRENT!P26192</f>
        <v>3500000</v>
      </c>
      <c r="N1261" s="31">
        <f>[1]consoCURRENT!Q26192</f>
        <v>0</v>
      </c>
      <c r="O1261" s="31">
        <f>[1]consoCURRENT!R26192</f>
        <v>0</v>
      </c>
      <c r="P1261" s="31">
        <f>[1]consoCURRENT!S26192</f>
        <v>0</v>
      </c>
      <c r="Q1261" s="31">
        <f>[1]consoCURRENT!T26192</f>
        <v>0</v>
      </c>
      <c r="R1261" s="31">
        <f>[1]consoCURRENT!U26192</f>
        <v>0</v>
      </c>
      <c r="S1261" s="31">
        <f>[1]consoCURRENT!V26192</f>
        <v>0</v>
      </c>
      <c r="T1261" s="31">
        <f>[1]consoCURRENT!W26192</f>
        <v>0</v>
      </c>
      <c r="U1261" s="31">
        <f>[1]consoCURRENT!X26192</f>
        <v>0</v>
      </c>
      <c r="V1261" s="31">
        <f>[1]consoCURRENT!Y26192</f>
        <v>0</v>
      </c>
      <c r="W1261" s="31">
        <f>[1]consoCURRENT!Z26192</f>
        <v>0</v>
      </c>
      <c r="X1261" s="31">
        <f>[1]consoCURRENT!AA26192</f>
        <v>0</v>
      </c>
      <c r="Y1261" s="31">
        <f>[1]consoCURRENT!AB26192</f>
        <v>0</v>
      </c>
      <c r="Z1261" s="31">
        <f t="shared" ref="Z1261:Z1263" si="592">SUM(M1261:Y1261)</f>
        <v>3500000</v>
      </c>
      <c r="AA1261" s="31">
        <f>D1261-Z1261</f>
        <v>21200000</v>
      </c>
      <c r="AB1261" s="39">
        <f>Z1261/D1261</f>
        <v>0.1417004048582996</v>
      </c>
      <c r="AC1261" s="32"/>
      <c r="AE1261" s="128"/>
      <c r="AF1261" s="128"/>
      <c r="AG1261" s="128"/>
      <c r="AH1261" s="128"/>
      <c r="AI1261" s="128"/>
      <c r="AJ1261" s="128"/>
      <c r="AK1261" s="128"/>
    </row>
    <row r="1262" spans="1:37" s="33" customFormat="1" ht="18" customHeight="1" x14ac:dyDescent="0.2">
      <c r="A1262" s="36" t="s">
        <v>36</v>
      </c>
      <c r="B1262" s="31">
        <f>[1]consoCURRENT!E26198</f>
        <v>0</v>
      </c>
      <c r="C1262" s="31">
        <f>[1]consoCURRENT!F26198</f>
        <v>0</v>
      </c>
      <c r="D1262" s="31">
        <f>[1]consoCURRENT!G26198</f>
        <v>0</v>
      </c>
      <c r="E1262" s="31">
        <f>[1]consoCURRENT!H26198</f>
        <v>0</v>
      </c>
      <c r="F1262" s="31">
        <f>[1]consoCURRENT!I26198</f>
        <v>0</v>
      </c>
      <c r="G1262" s="31">
        <f>[1]consoCURRENT!J26198</f>
        <v>0</v>
      </c>
      <c r="H1262" s="31">
        <f>[1]consoCURRENT!K26198</f>
        <v>0</v>
      </c>
      <c r="I1262" s="31">
        <f>[1]consoCURRENT!L26198</f>
        <v>0</v>
      </c>
      <c r="J1262" s="31">
        <f>[1]consoCURRENT!M26198</f>
        <v>0</v>
      </c>
      <c r="K1262" s="31">
        <f>[1]consoCURRENT!N26198</f>
        <v>0</v>
      </c>
      <c r="L1262" s="31">
        <f>[1]consoCURRENT!O26198</f>
        <v>0</v>
      </c>
      <c r="M1262" s="31">
        <f>[1]consoCURRENT!P26198</f>
        <v>0</v>
      </c>
      <c r="N1262" s="31">
        <f>[1]consoCURRENT!Q26198</f>
        <v>0</v>
      </c>
      <c r="O1262" s="31">
        <f>[1]consoCURRENT!R26198</f>
        <v>0</v>
      </c>
      <c r="P1262" s="31">
        <f>[1]consoCURRENT!S26198</f>
        <v>0</v>
      </c>
      <c r="Q1262" s="31">
        <f>[1]consoCURRENT!T26198</f>
        <v>0</v>
      </c>
      <c r="R1262" s="31">
        <f>[1]consoCURRENT!U26198</f>
        <v>0</v>
      </c>
      <c r="S1262" s="31">
        <f>[1]consoCURRENT!V26198</f>
        <v>0</v>
      </c>
      <c r="T1262" s="31">
        <f>[1]consoCURRENT!W26198</f>
        <v>0</v>
      </c>
      <c r="U1262" s="31">
        <f>[1]consoCURRENT!X26198</f>
        <v>0</v>
      </c>
      <c r="V1262" s="31">
        <f>[1]consoCURRENT!Y26198</f>
        <v>0</v>
      </c>
      <c r="W1262" s="31">
        <f>[1]consoCURRENT!Z26198</f>
        <v>0</v>
      </c>
      <c r="X1262" s="31">
        <f>[1]consoCURRENT!AA26198</f>
        <v>0</v>
      </c>
      <c r="Y1262" s="31">
        <f>[1]consoCURRENT!AB26198</f>
        <v>0</v>
      </c>
      <c r="Z1262" s="31">
        <f t="shared" si="592"/>
        <v>0</v>
      </c>
      <c r="AA1262" s="31">
        <f>D1262-Z1262</f>
        <v>0</v>
      </c>
      <c r="AB1262" s="39"/>
      <c r="AC1262" s="32"/>
      <c r="AE1262" s="128"/>
      <c r="AF1262" s="128"/>
      <c r="AG1262" s="128"/>
      <c r="AH1262" s="128"/>
      <c r="AI1262" s="128"/>
      <c r="AJ1262" s="128"/>
      <c r="AK1262" s="128"/>
    </row>
    <row r="1263" spans="1:37" s="33" customFormat="1" ht="18" customHeight="1" x14ac:dyDescent="0.2">
      <c r="A1263" s="36" t="s">
        <v>37</v>
      </c>
      <c r="B1263" s="31">
        <f>[1]consoCURRENT!E26227</f>
        <v>0</v>
      </c>
      <c r="C1263" s="31">
        <f>[1]consoCURRENT!F26227</f>
        <v>0</v>
      </c>
      <c r="D1263" s="31">
        <f>[1]consoCURRENT!G26227</f>
        <v>0</v>
      </c>
      <c r="E1263" s="31">
        <f>[1]consoCURRENT!H26227</f>
        <v>0</v>
      </c>
      <c r="F1263" s="31">
        <f>[1]consoCURRENT!I26227</f>
        <v>0</v>
      </c>
      <c r="G1263" s="31">
        <f>[1]consoCURRENT!J26227</f>
        <v>0</v>
      </c>
      <c r="H1263" s="31">
        <f>[1]consoCURRENT!K26227</f>
        <v>0</v>
      </c>
      <c r="I1263" s="31">
        <f>[1]consoCURRENT!L26227</f>
        <v>0</v>
      </c>
      <c r="J1263" s="31">
        <f>[1]consoCURRENT!M26227</f>
        <v>0</v>
      </c>
      <c r="K1263" s="31">
        <f>[1]consoCURRENT!N26227</f>
        <v>0</v>
      </c>
      <c r="L1263" s="31">
        <f>[1]consoCURRENT!O26227</f>
        <v>0</v>
      </c>
      <c r="M1263" s="31">
        <f>[1]consoCURRENT!P26227</f>
        <v>0</v>
      </c>
      <c r="N1263" s="31">
        <f>[1]consoCURRENT!Q26227</f>
        <v>0</v>
      </c>
      <c r="O1263" s="31">
        <f>[1]consoCURRENT!R26227</f>
        <v>0</v>
      </c>
      <c r="P1263" s="31">
        <f>[1]consoCURRENT!S26227</f>
        <v>0</v>
      </c>
      <c r="Q1263" s="31">
        <f>[1]consoCURRENT!T26227</f>
        <v>0</v>
      </c>
      <c r="R1263" s="31">
        <f>[1]consoCURRENT!U26227</f>
        <v>0</v>
      </c>
      <c r="S1263" s="31">
        <f>[1]consoCURRENT!V26227</f>
        <v>0</v>
      </c>
      <c r="T1263" s="31">
        <f>[1]consoCURRENT!W26227</f>
        <v>0</v>
      </c>
      <c r="U1263" s="31">
        <f>[1]consoCURRENT!X26227</f>
        <v>0</v>
      </c>
      <c r="V1263" s="31">
        <f>[1]consoCURRENT!Y26227</f>
        <v>0</v>
      </c>
      <c r="W1263" s="31">
        <f>[1]consoCURRENT!Z26227</f>
        <v>0</v>
      </c>
      <c r="X1263" s="31">
        <f>[1]consoCURRENT!AA26227</f>
        <v>0</v>
      </c>
      <c r="Y1263" s="31">
        <f>[1]consoCURRENT!AB26227</f>
        <v>0</v>
      </c>
      <c r="Z1263" s="31">
        <f t="shared" si="592"/>
        <v>0</v>
      </c>
      <c r="AA1263" s="31">
        <f>D1263-Z1263</f>
        <v>0</v>
      </c>
      <c r="AB1263" s="39"/>
      <c r="AC1263" s="32"/>
      <c r="AE1263" s="128"/>
      <c r="AF1263" s="128"/>
      <c r="AG1263" s="128"/>
      <c r="AH1263" s="128"/>
      <c r="AI1263" s="128"/>
      <c r="AJ1263" s="128"/>
      <c r="AK1263" s="128"/>
    </row>
    <row r="1264" spans="1:37" s="33" customFormat="1" ht="18" hidden="1" customHeight="1" x14ac:dyDescent="0.25">
      <c r="A1264" s="40" t="s">
        <v>38</v>
      </c>
      <c r="B1264" s="41">
        <f t="shared" ref="B1264:AA1264" si="593">SUM(B1260:B1263)</f>
        <v>24700000</v>
      </c>
      <c r="C1264" s="41">
        <f t="shared" si="593"/>
        <v>0</v>
      </c>
      <c r="D1264" s="41">
        <f t="shared" si="593"/>
        <v>24700000</v>
      </c>
      <c r="E1264" s="41">
        <f t="shared" si="593"/>
        <v>3500000</v>
      </c>
      <c r="F1264" s="41">
        <f t="shared" si="593"/>
        <v>0</v>
      </c>
      <c r="G1264" s="41">
        <f t="shared" si="593"/>
        <v>0</v>
      </c>
      <c r="H1264" s="41">
        <f t="shared" si="593"/>
        <v>0</v>
      </c>
      <c r="I1264" s="41">
        <f t="shared" si="593"/>
        <v>3500000</v>
      </c>
      <c r="J1264" s="41">
        <f t="shared" si="593"/>
        <v>0</v>
      </c>
      <c r="K1264" s="41">
        <f t="shared" si="593"/>
        <v>0</v>
      </c>
      <c r="L1264" s="41">
        <f t="shared" si="593"/>
        <v>0</v>
      </c>
      <c r="M1264" s="41">
        <f t="shared" si="593"/>
        <v>3500000</v>
      </c>
      <c r="N1264" s="41">
        <f t="shared" si="593"/>
        <v>0</v>
      </c>
      <c r="O1264" s="41">
        <f t="shared" si="593"/>
        <v>0</v>
      </c>
      <c r="P1264" s="41">
        <f t="shared" si="593"/>
        <v>0</v>
      </c>
      <c r="Q1264" s="41">
        <f t="shared" si="593"/>
        <v>0</v>
      </c>
      <c r="R1264" s="41">
        <f t="shared" si="593"/>
        <v>0</v>
      </c>
      <c r="S1264" s="41">
        <f t="shared" si="593"/>
        <v>0</v>
      </c>
      <c r="T1264" s="41">
        <f t="shared" si="593"/>
        <v>0</v>
      </c>
      <c r="U1264" s="41">
        <f t="shared" si="593"/>
        <v>0</v>
      </c>
      <c r="V1264" s="41">
        <f t="shared" si="593"/>
        <v>0</v>
      </c>
      <c r="W1264" s="41">
        <f t="shared" si="593"/>
        <v>0</v>
      </c>
      <c r="X1264" s="41">
        <f t="shared" si="593"/>
        <v>0</v>
      </c>
      <c r="Y1264" s="41">
        <f t="shared" si="593"/>
        <v>0</v>
      </c>
      <c r="Z1264" s="41">
        <f t="shared" si="593"/>
        <v>3500000</v>
      </c>
      <c r="AA1264" s="41">
        <f t="shared" si="593"/>
        <v>21200000</v>
      </c>
      <c r="AB1264" s="42">
        <f>Z1264/D1264</f>
        <v>0.1417004048582996</v>
      </c>
      <c r="AC1264" s="32"/>
      <c r="AE1264" s="128"/>
      <c r="AF1264" s="128"/>
      <c r="AG1264" s="128"/>
      <c r="AH1264" s="128"/>
      <c r="AI1264" s="128"/>
      <c r="AJ1264" s="128"/>
      <c r="AK1264" s="128"/>
    </row>
    <row r="1265" spans="1:37" s="33" customFormat="1" ht="18" hidden="1" customHeight="1" x14ac:dyDescent="0.25">
      <c r="A1265" s="43" t="s">
        <v>39</v>
      </c>
      <c r="B1265" s="31">
        <f>[1]consoCURRENT!E26231</f>
        <v>0</v>
      </c>
      <c r="C1265" s="31">
        <f>[1]consoCURRENT!F26231</f>
        <v>0</v>
      </c>
      <c r="D1265" s="31">
        <f>[1]consoCURRENT!G26231</f>
        <v>0</v>
      </c>
      <c r="E1265" s="31">
        <f>[1]consoCURRENT!H26231</f>
        <v>0</v>
      </c>
      <c r="F1265" s="31">
        <f>[1]consoCURRENT!I26231</f>
        <v>0</v>
      </c>
      <c r="G1265" s="31">
        <f>[1]consoCURRENT!J26231</f>
        <v>0</v>
      </c>
      <c r="H1265" s="31">
        <f>[1]consoCURRENT!K26231</f>
        <v>0</v>
      </c>
      <c r="I1265" s="31">
        <f>[1]consoCURRENT!L26231</f>
        <v>0</v>
      </c>
      <c r="J1265" s="31">
        <f>[1]consoCURRENT!M26231</f>
        <v>0</v>
      </c>
      <c r="K1265" s="31">
        <f>[1]consoCURRENT!N26231</f>
        <v>0</v>
      </c>
      <c r="L1265" s="31">
        <f>[1]consoCURRENT!O26231</f>
        <v>0</v>
      </c>
      <c r="M1265" s="31">
        <f>[1]consoCURRENT!P26231</f>
        <v>0</v>
      </c>
      <c r="N1265" s="31">
        <f>[1]consoCURRENT!Q26231</f>
        <v>0</v>
      </c>
      <c r="O1265" s="31">
        <f>[1]consoCURRENT!R26231</f>
        <v>0</v>
      </c>
      <c r="P1265" s="31">
        <f>[1]consoCURRENT!S26231</f>
        <v>0</v>
      </c>
      <c r="Q1265" s="31">
        <f>[1]consoCURRENT!T26231</f>
        <v>0</v>
      </c>
      <c r="R1265" s="31">
        <f>[1]consoCURRENT!U26231</f>
        <v>0</v>
      </c>
      <c r="S1265" s="31">
        <f>[1]consoCURRENT!V26231</f>
        <v>0</v>
      </c>
      <c r="T1265" s="31">
        <f>[1]consoCURRENT!W26231</f>
        <v>0</v>
      </c>
      <c r="U1265" s="31">
        <f>[1]consoCURRENT!X26231</f>
        <v>0</v>
      </c>
      <c r="V1265" s="31">
        <f>[1]consoCURRENT!Y26231</f>
        <v>0</v>
      </c>
      <c r="W1265" s="31">
        <f>[1]consoCURRENT!Z26231</f>
        <v>0</v>
      </c>
      <c r="X1265" s="31">
        <f>[1]consoCURRENT!AA26231</f>
        <v>0</v>
      </c>
      <c r="Y1265" s="31">
        <f>[1]consoCURRENT!AB26231</f>
        <v>0</v>
      </c>
      <c r="Z1265" s="31">
        <f t="shared" ref="Z1265" si="594">SUM(M1265:Y1265)</f>
        <v>0</v>
      </c>
      <c r="AA1265" s="31">
        <f>D1265-Z1265</f>
        <v>0</v>
      </c>
      <c r="AB1265" s="39"/>
      <c r="AC1265" s="32"/>
      <c r="AE1265" s="128"/>
      <c r="AF1265" s="128"/>
      <c r="AG1265" s="128"/>
      <c r="AH1265" s="128"/>
      <c r="AI1265" s="128"/>
      <c r="AJ1265" s="128"/>
      <c r="AK1265" s="128"/>
    </row>
    <row r="1266" spans="1:37" s="33" customFormat="1" ht="18" customHeight="1" x14ac:dyDescent="0.25">
      <c r="A1266" s="40" t="s">
        <v>40</v>
      </c>
      <c r="B1266" s="41">
        <f t="shared" ref="B1266:AA1266" si="595">B1265+B1264</f>
        <v>24700000</v>
      </c>
      <c r="C1266" s="41">
        <f t="shared" si="595"/>
        <v>0</v>
      </c>
      <c r="D1266" s="41">
        <f t="shared" si="595"/>
        <v>24700000</v>
      </c>
      <c r="E1266" s="41">
        <f t="shared" si="595"/>
        <v>3500000</v>
      </c>
      <c r="F1266" s="41">
        <f t="shared" si="595"/>
        <v>0</v>
      </c>
      <c r="G1266" s="41">
        <f t="shared" si="595"/>
        <v>0</v>
      </c>
      <c r="H1266" s="41">
        <f t="shared" si="595"/>
        <v>0</v>
      </c>
      <c r="I1266" s="41">
        <f t="shared" si="595"/>
        <v>3500000</v>
      </c>
      <c r="J1266" s="41">
        <f t="shared" si="595"/>
        <v>0</v>
      </c>
      <c r="K1266" s="41">
        <f t="shared" si="595"/>
        <v>0</v>
      </c>
      <c r="L1266" s="41">
        <f t="shared" si="595"/>
        <v>0</v>
      </c>
      <c r="M1266" s="41">
        <f t="shared" si="595"/>
        <v>3500000</v>
      </c>
      <c r="N1266" s="41">
        <f t="shared" si="595"/>
        <v>0</v>
      </c>
      <c r="O1266" s="41">
        <f t="shared" si="595"/>
        <v>0</v>
      </c>
      <c r="P1266" s="41">
        <f t="shared" si="595"/>
        <v>0</v>
      </c>
      <c r="Q1266" s="41">
        <f t="shared" si="595"/>
        <v>0</v>
      </c>
      <c r="R1266" s="41">
        <f t="shared" si="595"/>
        <v>0</v>
      </c>
      <c r="S1266" s="41">
        <f t="shared" si="595"/>
        <v>0</v>
      </c>
      <c r="T1266" s="41">
        <f t="shared" si="595"/>
        <v>0</v>
      </c>
      <c r="U1266" s="41">
        <f t="shared" si="595"/>
        <v>0</v>
      </c>
      <c r="V1266" s="41">
        <f t="shared" si="595"/>
        <v>0</v>
      </c>
      <c r="W1266" s="41">
        <f t="shared" si="595"/>
        <v>0</v>
      </c>
      <c r="X1266" s="41">
        <f t="shared" si="595"/>
        <v>0</v>
      </c>
      <c r="Y1266" s="41">
        <f t="shared" si="595"/>
        <v>0</v>
      </c>
      <c r="Z1266" s="41">
        <f t="shared" si="595"/>
        <v>3500000</v>
      </c>
      <c r="AA1266" s="41">
        <f t="shared" si="595"/>
        <v>21200000</v>
      </c>
      <c r="AB1266" s="42">
        <f>Z1266/D1266</f>
        <v>0.1417004048582996</v>
      </c>
      <c r="AC1266" s="44"/>
      <c r="AE1266" s="128"/>
      <c r="AF1266" s="128"/>
      <c r="AG1266" s="128"/>
      <c r="AH1266" s="128"/>
      <c r="AI1266" s="128"/>
      <c r="AJ1266" s="128"/>
      <c r="AK1266" s="128"/>
    </row>
    <row r="1267" spans="1:37" s="33" customFormat="1" ht="15" customHeight="1" x14ac:dyDescent="0.25">
      <c r="A1267" s="34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  <c r="V1267" s="31"/>
      <c r="W1267" s="31"/>
      <c r="X1267" s="31"/>
      <c r="Y1267" s="31"/>
      <c r="Z1267" s="31"/>
      <c r="AA1267" s="31"/>
      <c r="AB1267" s="31"/>
      <c r="AC1267" s="32"/>
      <c r="AE1267" s="128"/>
      <c r="AF1267" s="128"/>
      <c r="AG1267" s="128"/>
      <c r="AH1267" s="128"/>
      <c r="AI1267" s="128"/>
      <c r="AJ1267" s="128"/>
      <c r="AK1267" s="128"/>
    </row>
    <row r="1268" spans="1:37" s="33" customFormat="1" ht="15" customHeight="1" x14ac:dyDescent="0.25">
      <c r="A1268" s="34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  <c r="V1268" s="31"/>
      <c r="W1268" s="31"/>
      <c r="X1268" s="31"/>
      <c r="Y1268" s="31"/>
      <c r="Z1268" s="31"/>
      <c r="AA1268" s="31"/>
      <c r="AB1268" s="31"/>
      <c r="AC1268" s="32"/>
      <c r="AE1268" s="128"/>
      <c r="AF1268" s="128"/>
      <c r="AG1268" s="128"/>
      <c r="AH1268" s="128"/>
      <c r="AI1268" s="128"/>
      <c r="AJ1268" s="128"/>
      <c r="AK1268" s="128"/>
    </row>
    <row r="1269" spans="1:37" s="33" customFormat="1" ht="15" customHeight="1" x14ac:dyDescent="0.25">
      <c r="A1269" s="48" t="s">
        <v>85</v>
      </c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  <c r="V1269" s="31"/>
      <c r="W1269" s="31"/>
      <c r="X1269" s="31"/>
      <c r="Y1269" s="31"/>
      <c r="Z1269" s="31"/>
      <c r="AA1269" s="31"/>
      <c r="AB1269" s="31"/>
      <c r="AC1269" s="32"/>
      <c r="AE1269" s="128"/>
      <c r="AF1269" s="128"/>
      <c r="AG1269" s="128"/>
      <c r="AH1269" s="128"/>
      <c r="AI1269" s="128"/>
      <c r="AJ1269" s="128"/>
      <c r="AK1269" s="128"/>
    </row>
    <row r="1270" spans="1:37" s="33" customFormat="1" ht="18" customHeight="1" x14ac:dyDescent="0.2">
      <c r="A1270" s="36" t="s">
        <v>34</v>
      </c>
      <c r="B1270" s="31">
        <f>B1280+B1290+B1300</f>
        <v>0</v>
      </c>
      <c r="C1270" s="31">
        <f t="shared" ref="C1270:Y1275" si="596">C1280+C1290+C1300</f>
        <v>0</v>
      </c>
      <c r="D1270" s="31">
        <f t="shared" si="596"/>
        <v>0</v>
      </c>
      <c r="E1270" s="31">
        <f t="shared" si="596"/>
        <v>0</v>
      </c>
      <c r="F1270" s="31">
        <f t="shared" si="596"/>
        <v>0</v>
      </c>
      <c r="G1270" s="31">
        <f t="shared" si="596"/>
        <v>0</v>
      </c>
      <c r="H1270" s="31">
        <f t="shared" si="596"/>
        <v>0</v>
      </c>
      <c r="I1270" s="31">
        <f t="shared" si="596"/>
        <v>0</v>
      </c>
      <c r="J1270" s="31">
        <f t="shared" si="596"/>
        <v>0</v>
      </c>
      <c r="K1270" s="31">
        <f t="shared" si="596"/>
        <v>0</v>
      </c>
      <c r="L1270" s="31">
        <f t="shared" si="596"/>
        <v>0</v>
      </c>
      <c r="M1270" s="31">
        <f t="shared" si="596"/>
        <v>0</v>
      </c>
      <c r="N1270" s="31">
        <f t="shared" si="596"/>
        <v>0</v>
      </c>
      <c r="O1270" s="31">
        <f t="shared" si="596"/>
        <v>0</v>
      </c>
      <c r="P1270" s="31">
        <f t="shared" si="596"/>
        <v>0</v>
      </c>
      <c r="Q1270" s="31">
        <f t="shared" si="596"/>
        <v>0</v>
      </c>
      <c r="R1270" s="31">
        <f t="shared" si="596"/>
        <v>0</v>
      </c>
      <c r="S1270" s="31">
        <f t="shared" si="596"/>
        <v>0</v>
      </c>
      <c r="T1270" s="31">
        <f t="shared" si="596"/>
        <v>0</v>
      </c>
      <c r="U1270" s="31">
        <f t="shared" si="596"/>
        <v>0</v>
      </c>
      <c r="V1270" s="31">
        <f t="shared" si="596"/>
        <v>0</v>
      </c>
      <c r="W1270" s="31">
        <f t="shared" si="596"/>
        <v>0</v>
      </c>
      <c r="X1270" s="31">
        <f t="shared" si="596"/>
        <v>0</v>
      </c>
      <c r="Y1270" s="31">
        <f t="shared" si="596"/>
        <v>0</v>
      </c>
      <c r="Z1270" s="31">
        <f>SUM(M1270:Y1270)</f>
        <v>0</v>
      </c>
      <c r="AA1270" s="31">
        <f>D1270-Z1270</f>
        <v>0</v>
      </c>
      <c r="AB1270" s="37" t="e">
        <f>Z1270/D1270</f>
        <v>#DIV/0!</v>
      </c>
      <c r="AC1270" s="32"/>
      <c r="AE1270" s="128"/>
      <c r="AF1270" s="128"/>
      <c r="AG1270" s="128"/>
      <c r="AH1270" s="128"/>
      <c r="AI1270" s="128"/>
      <c r="AJ1270" s="128"/>
      <c r="AK1270" s="128"/>
    </row>
    <row r="1271" spans="1:37" s="33" customFormat="1" ht="18" customHeight="1" x14ac:dyDescent="0.2">
      <c r="A1271" s="36" t="s">
        <v>35</v>
      </c>
      <c r="B1271" s="31">
        <f t="shared" ref="B1271:Q1275" si="597">B1281+B1291+B1301</f>
        <v>469169195.26999921</v>
      </c>
      <c r="C1271" s="31">
        <f t="shared" si="597"/>
        <v>0</v>
      </c>
      <c r="D1271" s="31">
        <f t="shared" si="597"/>
        <v>469169195.26999921</v>
      </c>
      <c r="E1271" s="31">
        <f t="shared" si="597"/>
        <v>38751804.219999999</v>
      </c>
      <c r="F1271" s="31">
        <f t="shared" si="597"/>
        <v>0</v>
      </c>
      <c r="G1271" s="31">
        <f t="shared" si="597"/>
        <v>0</v>
      </c>
      <c r="H1271" s="31">
        <f t="shared" si="597"/>
        <v>0</v>
      </c>
      <c r="I1271" s="31">
        <f t="shared" si="597"/>
        <v>38548117.899999999</v>
      </c>
      <c r="J1271" s="31">
        <f t="shared" si="597"/>
        <v>0</v>
      </c>
      <c r="K1271" s="31">
        <f t="shared" si="597"/>
        <v>0</v>
      </c>
      <c r="L1271" s="31">
        <f t="shared" si="597"/>
        <v>0</v>
      </c>
      <c r="M1271" s="31">
        <f t="shared" si="597"/>
        <v>38548117.899999999</v>
      </c>
      <c r="N1271" s="31">
        <f t="shared" si="597"/>
        <v>0</v>
      </c>
      <c r="O1271" s="31">
        <f t="shared" si="597"/>
        <v>0</v>
      </c>
      <c r="P1271" s="31">
        <f t="shared" si="597"/>
        <v>203686.32</v>
      </c>
      <c r="Q1271" s="31">
        <f t="shared" si="597"/>
        <v>0</v>
      </c>
      <c r="R1271" s="31">
        <f t="shared" si="596"/>
        <v>0</v>
      </c>
      <c r="S1271" s="31">
        <f t="shared" si="596"/>
        <v>0</v>
      </c>
      <c r="T1271" s="31">
        <f t="shared" si="596"/>
        <v>0</v>
      </c>
      <c r="U1271" s="31">
        <f t="shared" si="596"/>
        <v>0</v>
      </c>
      <c r="V1271" s="31">
        <f t="shared" si="596"/>
        <v>0</v>
      </c>
      <c r="W1271" s="31">
        <f t="shared" si="596"/>
        <v>0</v>
      </c>
      <c r="X1271" s="31">
        <f t="shared" si="596"/>
        <v>0</v>
      </c>
      <c r="Y1271" s="31">
        <f t="shared" si="596"/>
        <v>0</v>
      </c>
      <c r="Z1271" s="31">
        <f t="shared" ref="Z1271:Z1273" si="598">SUM(M1271:Y1271)</f>
        <v>38751804.219999999</v>
      </c>
      <c r="AA1271" s="31">
        <f>D1271-Z1271</f>
        <v>430417391.04999924</v>
      </c>
      <c r="AB1271" s="39">
        <f>Z1271/D1271</f>
        <v>8.2596650868561328E-2</v>
      </c>
      <c r="AC1271" s="32"/>
      <c r="AE1271" s="128"/>
      <c r="AF1271" s="128"/>
      <c r="AG1271" s="128"/>
      <c r="AH1271" s="128"/>
      <c r="AI1271" s="128"/>
      <c r="AJ1271" s="128"/>
      <c r="AK1271" s="128"/>
    </row>
    <row r="1272" spans="1:37" s="33" customFormat="1" ht="18" customHeight="1" x14ac:dyDescent="0.2">
      <c r="A1272" s="36" t="s">
        <v>36</v>
      </c>
      <c r="B1272" s="31">
        <f t="shared" si="597"/>
        <v>0</v>
      </c>
      <c r="C1272" s="31">
        <f t="shared" si="596"/>
        <v>0</v>
      </c>
      <c r="D1272" s="31">
        <f t="shared" si="596"/>
        <v>0</v>
      </c>
      <c r="E1272" s="31">
        <f t="shared" si="596"/>
        <v>0</v>
      </c>
      <c r="F1272" s="31">
        <f t="shared" si="596"/>
        <v>0</v>
      </c>
      <c r="G1272" s="31">
        <f t="shared" si="596"/>
        <v>0</v>
      </c>
      <c r="H1272" s="31">
        <f t="shared" si="596"/>
        <v>0</v>
      </c>
      <c r="I1272" s="31">
        <f t="shared" si="596"/>
        <v>0</v>
      </c>
      <c r="J1272" s="31">
        <f t="shared" si="596"/>
        <v>0</v>
      </c>
      <c r="K1272" s="31">
        <f t="shared" si="596"/>
        <v>0</v>
      </c>
      <c r="L1272" s="31">
        <f t="shared" si="596"/>
        <v>0</v>
      </c>
      <c r="M1272" s="31">
        <f t="shared" si="596"/>
        <v>0</v>
      </c>
      <c r="N1272" s="31">
        <f t="shared" si="596"/>
        <v>0</v>
      </c>
      <c r="O1272" s="31">
        <f t="shared" si="596"/>
        <v>0</v>
      </c>
      <c r="P1272" s="31">
        <f t="shared" si="596"/>
        <v>0</v>
      </c>
      <c r="Q1272" s="31">
        <f t="shared" si="596"/>
        <v>0</v>
      </c>
      <c r="R1272" s="31">
        <f t="shared" si="596"/>
        <v>0</v>
      </c>
      <c r="S1272" s="31">
        <f t="shared" si="596"/>
        <v>0</v>
      </c>
      <c r="T1272" s="31">
        <f t="shared" si="596"/>
        <v>0</v>
      </c>
      <c r="U1272" s="31">
        <f t="shared" si="596"/>
        <v>0</v>
      </c>
      <c r="V1272" s="31">
        <f t="shared" si="596"/>
        <v>0</v>
      </c>
      <c r="W1272" s="31">
        <f t="shared" si="596"/>
        <v>0</v>
      </c>
      <c r="X1272" s="31">
        <f t="shared" si="596"/>
        <v>0</v>
      </c>
      <c r="Y1272" s="31">
        <f t="shared" si="596"/>
        <v>0</v>
      </c>
      <c r="Z1272" s="31">
        <f t="shared" si="598"/>
        <v>0</v>
      </c>
      <c r="AA1272" s="31">
        <f>D1272-Z1272</f>
        <v>0</v>
      </c>
      <c r="AB1272" s="39"/>
      <c r="AC1272" s="32"/>
      <c r="AE1272" s="128"/>
      <c r="AF1272" s="128"/>
      <c r="AG1272" s="128"/>
      <c r="AH1272" s="128"/>
      <c r="AI1272" s="128"/>
      <c r="AJ1272" s="128"/>
      <c r="AK1272" s="128"/>
    </row>
    <row r="1273" spans="1:37" s="33" customFormat="1" ht="18" customHeight="1" x14ac:dyDescent="0.2">
      <c r="A1273" s="36" t="s">
        <v>37</v>
      </c>
      <c r="B1273" s="31">
        <f t="shared" si="597"/>
        <v>0</v>
      </c>
      <c r="C1273" s="31">
        <f t="shared" si="596"/>
        <v>0</v>
      </c>
      <c r="D1273" s="31">
        <f t="shared" si="596"/>
        <v>0</v>
      </c>
      <c r="E1273" s="31">
        <f t="shared" si="596"/>
        <v>0</v>
      </c>
      <c r="F1273" s="31">
        <f t="shared" si="596"/>
        <v>0</v>
      </c>
      <c r="G1273" s="31">
        <f t="shared" si="596"/>
        <v>0</v>
      </c>
      <c r="H1273" s="31">
        <f t="shared" si="596"/>
        <v>0</v>
      </c>
      <c r="I1273" s="31">
        <f t="shared" si="596"/>
        <v>0</v>
      </c>
      <c r="J1273" s="31">
        <f t="shared" si="596"/>
        <v>0</v>
      </c>
      <c r="K1273" s="31">
        <f t="shared" si="596"/>
        <v>0</v>
      </c>
      <c r="L1273" s="31">
        <f t="shared" si="596"/>
        <v>0</v>
      </c>
      <c r="M1273" s="31">
        <f t="shared" si="596"/>
        <v>0</v>
      </c>
      <c r="N1273" s="31">
        <f t="shared" si="596"/>
        <v>0</v>
      </c>
      <c r="O1273" s="31">
        <f t="shared" si="596"/>
        <v>0</v>
      </c>
      <c r="P1273" s="31">
        <f t="shared" si="596"/>
        <v>0</v>
      </c>
      <c r="Q1273" s="31">
        <f t="shared" si="596"/>
        <v>0</v>
      </c>
      <c r="R1273" s="31">
        <f t="shared" si="596"/>
        <v>0</v>
      </c>
      <c r="S1273" s="31">
        <f t="shared" si="596"/>
        <v>0</v>
      </c>
      <c r="T1273" s="31">
        <f t="shared" si="596"/>
        <v>0</v>
      </c>
      <c r="U1273" s="31">
        <f t="shared" si="596"/>
        <v>0</v>
      </c>
      <c r="V1273" s="31">
        <f t="shared" si="596"/>
        <v>0</v>
      </c>
      <c r="W1273" s="31">
        <f t="shared" si="596"/>
        <v>0</v>
      </c>
      <c r="X1273" s="31">
        <f t="shared" si="596"/>
        <v>0</v>
      </c>
      <c r="Y1273" s="31">
        <f t="shared" si="596"/>
        <v>0</v>
      </c>
      <c r="Z1273" s="31">
        <f t="shared" si="598"/>
        <v>0</v>
      </c>
      <c r="AA1273" s="31">
        <f>D1273-Z1273</f>
        <v>0</v>
      </c>
      <c r="AB1273" s="39"/>
      <c r="AC1273" s="32"/>
      <c r="AE1273" s="128"/>
      <c r="AF1273" s="128"/>
      <c r="AG1273" s="128"/>
      <c r="AH1273" s="128"/>
      <c r="AI1273" s="128"/>
      <c r="AJ1273" s="128"/>
      <c r="AK1273" s="128"/>
    </row>
    <row r="1274" spans="1:37" s="33" customFormat="1" ht="18" hidden="1" customHeight="1" x14ac:dyDescent="0.25">
      <c r="A1274" s="40" t="s">
        <v>38</v>
      </c>
      <c r="B1274" s="41">
        <f t="shared" ref="B1274:AA1274" si="599">SUM(B1270:B1273)</f>
        <v>469169195.26999921</v>
      </c>
      <c r="C1274" s="41">
        <f t="shared" si="599"/>
        <v>0</v>
      </c>
      <c r="D1274" s="41">
        <f t="shared" si="599"/>
        <v>469169195.26999921</v>
      </c>
      <c r="E1274" s="41">
        <f t="shared" si="599"/>
        <v>38751804.219999999</v>
      </c>
      <c r="F1274" s="41">
        <f t="shared" si="599"/>
        <v>0</v>
      </c>
      <c r="G1274" s="41">
        <f t="shared" si="599"/>
        <v>0</v>
      </c>
      <c r="H1274" s="41">
        <f t="shared" si="599"/>
        <v>0</v>
      </c>
      <c r="I1274" s="41">
        <f t="shared" si="599"/>
        <v>38548117.899999999</v>
      </c>
      <c r="J1274" s="41">
        <f t="shared" si="599"/>
        <v>0</v>
      </c>
      <c r="K1274" s="41">
        <f t="shared" si="599"/>
        <v>0</v>
      </c>
      <c r="L1274" s="41">
        <f t="shared" si="599"/>
        <v>0</v>
      </c>
      <c r="M1274" s="41">
        <f t="shared" si="599"/>
        <v>38548117.899999999</v>
      </c>
      <c r="N1274" s="41">
        <f t="shared" si="599"/>
        <v>0</v>
      </c>
      <c r="O1274" s="41">
        <f t="shared" si="599"/>
        <v>0</v>
      </c>
      <c r="P1274" s="41">
        <f t="shared" si="599"/>
        <v>203686.32</v>
      </c>
      <c r="Q1274" s="41">
        <f t="shared" si="599"/>
        <v>0</v>
      </c>
      <c r="R1274" s="41">
        <f t="shared" si="599"/>
        <v>0</v>
      </c>
      <c r="S1274" s="41">
        <f t="shared" si="599"/>
        <v>0</v>
      </c>
      <c r="T1274" s="41">
        <f t="shared" si="599"/>
        <v>0</v>
      </c>
      <c r="U1274" s="41">
        <f t="shared" si="599"/>
        <v>0</v>
      </c>
      <c r="V1274" s="41">
        <f t="shared" si="599"/>
        <v>0</v>
      </c>
      <c r="W1274" s="41">
        <f t="shared" si="599"/>
        <v>0</v>
      </c>
      <c r="X1274" s="41">
        <f t="shared" si="599"/>
        <v>0</v>
      </c>
      <c r="Y1274" s="41">
        <f t="shared" si="599"/>
        <v>0</v>
      </c>
      <c r="Z1274" s="41">
        <f t="shared" si="599"/>
        <v>38751804.219999999</v>
      </c>
      <c r="AA1274" s="41">
        <f t="shared" si="599"/>
        <v>430417391.04999924</v>
      </c>
      <c r="AB1274" s="42">
        <f>Z1274/D1274</f>
        <v>8.2596650868561328E-2</v>
      </c>
      <c r="AC1274" s="32"/>
      <c r="AE1274" s="128"/>
      <c r="AF1274" s="128"/>
      <c r="AG1274" s="128"/>
      <c r="AH1274" s="128"/>
      <c r="AI1274" s="128"/>
      <c r="AJ1274" s="128"/>
      <c r="AK1274" s="128"/>
    </row>
    <row r="1275" spans="1:37" s="33" customFormat="1" ht="18" hidden="1" customHeight="1" x14ac:dyDescent="0.25">
      <c r="A1275" s="43" t="s">
        <v>39</v>
      </c>
      <c r="B1275" s="31">
        <f t="shared" si="597"/>
        <v>0</v>
      </c>
      <c r="C1275" s="31">
        <f t="shared" si="596"/>
        <v>0</v>
      </c>
      <c r="D1275" s="31">
        <f t="shared" si="596"/>
        <v>0</v>
      </c>
      <c r="E1275" s="31">
        <f t="shared" si="596"/>
        <v>0</v>
      </c>
      <c r="F1275" s="31">
        <f t="shared" si="596"/>
        <v>0</v>
      </c>
      <c r="G1275" s="31">
        <f t="shared" si="596"/>
        <v>0</v>
      </c>
      <c r="H1275" s="31">
        <f t="shared" si="596"/>
        <v>0</v>
      </c>
      <c r="I1275" s="31">
        <f t="shared" si="596"/>
        <v>0</v>
      </c>
      <c r="J1275" s="31">
        <f t="shared" si="596"/>
        <v>0</v>
      </c>
      <c r="K1275" s="31">
        <f t="shared" si="596"/>
        <v>0</v>
      </c>
      <c r="L1275" s="31">
        <f t="shared" si="596"/>
        <v>0</v>
      </c>
      <c r="M1275" s="31">
        <f t="shared" si="596"/>
        <v>0</v>
      </c>
      <c r="N1275" s="31">
        <f t="shared" si="596"/>
        <v>0</v>
      </c>
      <c r="O1275" s="31">
        <f t="shared" si="596"/>
        <v>0</v>
      </c>
      <c r="P1275" s="31">
        <f t="shared" si="596"/>
        <v>0</v>
      </c>
      <c r="Q1275" s="31">
        <f t="shared" si="596"/>
        <v>0</v>
      </c>
      <c r="R1275" s="31">
        <f t="shared" si="596"/>
        <v>0</v>
      </c>
      <c r="S1275" s="31">
        <f t="shared" si="596"/>
        <v>0</v>
      </c>
      <c r="T1275" s="31">
        <f t="shared" si="596"/>
        <v>0</v>
      </c>
      <c r="U1275" s="31">
        <f t="shared" si="596"/>
        <v>0</v>
      </c>
      <c r="V1275" s="31">
        <f t="shared" si="596"/>
        <v>0</v>
      </c>
      <c r="W1275" s="31">
        <f t="shared" si="596"/>
        <v>0</v>
      </c>
      <c r="X1275" s="31">
        <f t="shared" si="596"/>
        <v>0</v>
      </c>
      <c r="Y1275" s="31">
        <f t="shared" si="596"/>
        <v>0</v>
      </c>
      <c r="Z1275" s="31">
        <f t="shared" ref="Z1275" si="600">SUM(M1275:Y1275)</f>
        <v>0</v>
      </c>
      <c r="AA1275" s="31">
        <f>D1275-Z1275</f>
        <v>0</v>
      </c>
      <c r="AB1275" s="39" t="e">
        <f>Z1275/D1275</f>
        <v>#DIV/0!</v>
      </c>
      <c r="AC1275" s="32"/>
      <c r="AE1275" s="128"/>
      <c r="AF1275" s="128"/>
      <c r="AG1275" s="128"/>
      <c r="AH1275" s="128"/>
      <c r="AI1275" s="128"/>
      <c r="AJ1275" s="128"/>
      <c r="AK1275" s="128"/>
    </row>
    <row r="1276" spans="1:37" s="33" customFormat="1" ht="18" customHeight="1" x14ac:dyDescent="0.25">
      <c r="A1276" s="40" t="s">
        <v>40</v>
      </c>
      <c r="B1276" s="41">
        <f t="shared" ref="B1276:AA1276" si="601">B1275+B1274</f>
        <v>469169195.26999921</v>
      </c>
      <c r="C1276" s="41">
        <f t="shared" si="601"/>
        <v>0</v>
      </c>
      <c r="D1276" s="41">
        <f t="shared" si="601"/>
        <v>469169195.26999921</v>
      </c>
      <c r="E1276" s="41">
        <f t="shared" si="601"/>
        <v>38751804.219999999</v>
      </c>
      <c r="F1276" s="41">
        <f t="shared" si="601"/>
        <v>0</v>
      </c>
      <c r="G1276" s="41">
        <f t="shared" si="601"/>
        <v>0</v>
      </c>
      <c r="H1276" s="41">
        <f t="shared" si="601"/>
        <v>0</v>
      </c>
      <c r="I1276" s="41">
        <f t="shared" si="601"/>
        <v>38548117.899999999</v>
      </c>
      <c r="J1276" s="41">
        <f t="shared" si="601"/>
        <v>0</v>
      </c>
      <c r="K1276" s="41">
        <f t="shared" si="601"/>
        <v>0</v>
      </c>
      <c r="L1276" s="41">
        <f t="shared" si="601"/>
        <v>0</v>
      </c>
      <c r="M1276" s="41">
        <f t="shared" si="601"/>
        <v>38548117.899999999</v>
      </c>
      <c r="N1276" s="41">
        <f t="shared" si="601"/>
        <v>0</v>
      </c>
      <c r="O1276" s="41">
        <f t="shared" si="601"/>
        <v>0</v>
      </c>
      <c r="P1276" s="41">
        <f t="shared" si="601"/>
        <v>203686.32</v>
      </c>
      <c r="Q1276" s="41">
        <f t="shared" si="601"/>
        <v>0</v>
      </c>
      <c r="R1276" s="41">
        <f t="shared" si="601"/>
        <v>0</v>
      </c>
      <c r="S1276" s="41">
        <f t="shared" si="601"/>
        <v>0</v>
      </c>
      <c r="T1276" s="41">
        <f t="shared" si="601"/>
        <v>0</v>
      </c>
      <c r="U1276" s="41">
        <f t="shared" si="601"/>
        <v>0</v>
      </c>
      <c r="V1276" s="41">
        <f t="shared" si="601"/>
        <v>0</v>
      </c>
      <c r="W1276" s="41">
        <f t="shared" si="601"/>
        <v>0</v>
      </c>
      <c r="X1276" s="41">
        <f t="shared" si="601"/>
        <v>0</v>
      </c>
      <c r="Y1276" s="41">
        <f t="shared" si="601"/>
        <v>0</v>
      </c>
      <c r="Z1276" s="41">
        <f t="shared" si="601"/>
        <v>38751804.219999999</v>
      </c>
      <c r="AA1276" s="41">
        <f t="shared" si="601"/>
        <v>430417391.04999924</v>
      </c>
      <c r="AB1276" s="42">
        <f>Z1276/D1276</f>
        <v>8.2596650868561328E-2</v>
      </c>
      <c r="AC1276" s="44"/>
      <c r="AE1276" s="128"/>
      <c r="AF1276" s="128"/>
      <c r="AG1276" s="128"/>
      <c r="AH1276" s="128"/>
      <c r="AI1276" s="128"/>
      <c r="AJ1276" s="128"/>
      <c r="AK1276" s="128"/>
    </row>
    <row r="1277" spans="1:37" s="33" customFormat="1" ht="15" customHeight="1" x14ac:dyDescent="0.25">
      <c r="A1277" s="34"/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  <c r="V1277" s="31"/>
      <c r="W1277" s="31"/>
      <c r="X1277" s="31"/>
      <c r="Y1277" s="31"/>
      <c r="Z1277" s="31"/>
      <c r="AA1277" s="31"/>
      <c r="AB1277" s="31"/>
      <c r="AC1277" s="32"/>
      <c r="AE1277" s="128"/>
      <c r="AF1277" s="128"/>
      <c r="AG1277" s="128"/>
      <c r="AH1277" s="128"/>
      <c r="AI1277" s="128"/>
      <c r="AJ1277" s="128"/>
      <c r="AK1277" s="128"/>
    </row>
    <row r="1278" spans="1:37" s="33" customFormat="1" ht="15" customHeight="1" x14ac:dyDescent="0.25">
      <c r="A1278" s="34"/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  <c r="V1278" s="31"/>
      <c r="W1278" s="31"/>
      <c r="X1278" s="31"/>
      <c r="Y1278" s="31"/>
      <c r="Z1278" s="31"/>
      <c r="AA1278" s="31"/>
      <c r="AB1278" s="31"/>
      <c r="AC1278" s="32"/>
      <c r="AE1278" s="128"/>
      <c r="AF1278" s="128"/>
      <c r="AG1278" s="128"/>
      <c r="AH1278" s="128"/>
      <c r="AI1278" s="128"/>
      <c r="AJ1278" s="128"/>
      <c r="AK1278" s="128"/>
    </row>
    <row r="1279" spans="1:37" s="33" customFormat="1" ht="15" customHeight="1" x14ac:dyDescent="0.25">
      <c r="A1279" s="35" t="s">
        <v>86</v>
      </c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  <c r="V1279" s="31"/>
      <c r="W1279" s="31"/>
      <c r="X1279" s="31"/>
      <c r="Y1279" s="31"/>
      <c r="Z1279" s="31"/>
      <c r="AA1279" s="31"/>
      <c r="AB1279" s="31"/>
      <c r="AC1279" s="32"/>
      <c r="AE1279" s="128"/>
      <c r="AF1279" s="128"/>
      <c r="AG1279" s="128"/>
      <c r="AH1279" s="128"/>
      <c r="AI1279" s="128"/>
      <c r="AJ1279" s="128"/>
      <c r="AK1279" s="128"/>
    </row>
    <row r="1280" spans="1:37" s="33" customFormat="1" ht="18" customHeight="1" x14ac:dyDescent="0.2">
      <c r="A1280" s="36" t="s">
        <v>34</v>
      </c>
      <c r="B1280" s="31">
        <f>[1]consoCURRENT!E26505</f>
        <v>0</v>
      </c>
      <c r="C1280" s="31">
        <f>[1]consoCURRENT!F26505</f>
        <v>0</v>
      </c>
      <c r="D1280" s="31">
        <f>[1]consoCURRENT!G26505</f>
        <v>0</v>
      </c>
      <c r="E1280" s="31">
        <f>[1]consoCURRENT!H26505</f>
        <v>0</v>
      </c>
      <c r="F1280" s="31">
        <f>[1]consoCURRENT!I26505</f>
        <v>0</v>
      </c>
      <c r="G1280" s="31">
        <f>[1]consoCURRENT!J26505</f>
        <v>0</v>
      </c>
      <c r="H1280" s="31">
        <f>[1]consoCURRENT!K26505</f>
        <v>0</v>
      </c>
      <c r="I1280" s="31">
        <f>[1]consoCURRENT!L26505</f>
        <v>0</v>
      </c>
      <c r="J1280" s="31">
        <f>[1]consoCURRENT!M26505</f>
        <v>0</v>
      </c>
      <c r="K1280" s="31">
        <f>[1]consoCURRENT!N26505</f>
        <v>0</v>
      </c>
      <c r="L1280" s="31">
        <f>[1]consoCURRENT!O26505</f>
        <v>0</v>
      </c>
      <c r="M1280" s="31">
        <f>[1]consoCURRENT!P26505</f>
        <v>0</v>
      </c>
      <c r="N1280" s="31">
        <f>[1]consoCURRENT!Q26505</f>
        <v>0</v>
      </c>
      <c r="O1280" s="31">
        <f>[1]consoCURRENT!R26505</f>
        <v>0</v>
      </c>
      <c r="P1280" s="31">
        <f>[1]consoCURRENT!S26505</f>
        <v>0</v>
      </c>
      <c r="Q1280" s="31">
        <f>[1]consoCURRENT!T26505</f>
        <v>0</v>
      </c>
      <c r="R1280" s="31">
        <f>[1]consoCURRENT!U26505</f>
        <v>0</v>
      </c>
      <c r="S1280" s="31">
        <f>[1]consoCURRENT!V26505</f>
        <v>0</v>
      </c>
      <c r="T1280" s="31">
        <f>[1]consoCURRENT!W26505</f>
        <v>0</v>
      </c>
      <c r="U1280" s="31">
        <f>[1]consoCURRENT!X26505</f>
        <v>0</v>
      </c>
      <c r="V1280" s="31">
        <f>[1]consoCURRENT!Y26505</f>
        <v>0</v>
      </c>
      <c r="W1280" s="31">
        <f>[1]consoCURRENT!Z26505</f>
        <v>0</v>
      </c>
      <c r="X1280" s="31">
        <f>[1]consoCURRENT!AA26505</f>
        <v>0</v>
      </c>
      <c r="Y1280" s="31">
        <f>[1]consoCURRENT!AB26505</f>
        <v>0</v>
      </c>
      <c r="Z1280" s="31">
        <f>SUM(M1280:Y1280)</f>
        <v>0</v>
      </c>
      <c r="AA1280" s="31">
        <f>D1280-Z1280</f>
        <v>0</v>
      </c>
      <c r="AB1280" s="37" t="e">
        <f>Z1280/D1280</f>
        <v>#DIV/0!</v>
      </c>
      <c r="AC1280" s="32"/>
      <c r="AE1280" s="128"/>
      <c r="AF1280" s="128"/>
      <c r="AG1280" s="128"/>
      <c r="AH1280" s="128"/>
      <c r="AI1280" s="128"/>
      <c r="AJ1280" s="128"/>
      <c r="AK1280" s="128"/>
    </row>
    <row r="1281" spans="1:37" s="33" customFormat="1" ht="18" customHeight="1" x14ac:dyDescent="0.2">
      <c r="A1281" s="36" t="s">
        <v>35</v>
      </c>
      <c r="B1281" s="31">
        <f>[1]consoCURRENT!E26618</f>
        <v>105505356.81999914</v>
      </c>
      <c r="C1281" s="31">
        <f>[1]consoCURRENT!F26618</f>
        <v>0</v>
      </c>
      <c r="D1281" s="31">
        <f>[1]consoCURRENT!G26618</f>
        <v>105505356.81999914</v>
      </c>
      <c r="E1281" s="31">
        <f>[1]consoCURRENT!H26618</f>
        <v>24381995.399999999</v>
      </c>
      <c r="F1281" s="31">
        <f>[1]consoCURRENT!I26618</f>
        <v>0</v>
      </c>
      <c r="G1281" s="31">
        <f>[1]consoCURRENT!J26618</f>
        <v>0</v>
      </c>
      <c r="H1281" s="31">
        <f>[1]consoCURRENT!K26618</f>
        <v>0</v>
      </c>
      <c r="I1281" s="31">
        <f>[1]consoCURRENT!L26618</f>
        <v>24381995.399999999</v>
      </c>
      <c r="J1281" s="31">
        <f>[1]consoCURRENT!M26618</f>
        <v>0</v>
      </c>
      <c r="K1281" s="31">
        <f>[1]consoCURRENT!N26618</f>
        <v>0</v>
      </c>
      <c r="L1281" s="31">
        <f>[1]consoCURRENT!O26618</f>
        <v>0</v>
      </c>
      <c r="M1281" s="31">
        <f>[1]consoCURRENT!P26618</f>
        <v>24381995.399999999</v>
      </c>
      <c r="N1281" s="31">
        <f>[1]consoCURRENT!Q26618</f>
        <v>0</v>
      </c>
      <c r="O1281" s="31">
        <f>[1]consoCURRENT!R26618</f>
        <v>0</v>
      </c>
      <c r="P1281" s="31">
        <f>[1]consoCURRENT!S26618</f>
        <v>0</v>
      </c>
      <c r="Q1281" s="31">
        <f>[1]consoCURRENT!T26618</f>
        <v>0</v>
      </c>
      <c r="R1281" s="31">
        <f>[1]consoCURRENT!U26618</f>
        <v>0</v>
      </c>
      <c r="S1281" s="31">
        <f>[1]consoCURRENT!V26618</f>
        <v>0</v>
      </c>
      <c r="T1281" s="31">
        <f>[1]consoCURRENT!W26618</f>
        <v>0</v>
      </c>
      <c r="U1281" s="31">
        <f>[1]consoCURRENT!X26618</f>
        <v>0</v>
      </c>
      <c r="V1281" s="31">
        <f>[1]consoCURRENT!Y26618</f>
        <v>0</v>
      </c>
      <c r="W1281" s="31">
        <f>[1]consoCURRENT!Z26618</f>
        <v>0</v>
      </c>
      <c r="X1281" s="31">
        <f>[1]consoCURRENT!AA26618</f>
        <v>0</v>
      </c>
      <c r="Y1281" s="31">
        <f>[1]consoCURRENT!AB26618</f>
        <v>0</v>
      </c>
      <c r="Z1281" s="31">
        <f t="shared" ref="Z1281:Z1283" si="602">SUM(M1281:Y1281)</f>
        <v>24381995.399999999</v>
      </c>
      <c r="AA1281" s="31">
        <f>D1281-Z1281</f>
        <v>81123361.419999152</v>
      </c>
      <c r="AB1281" s="39">
        <f>Z1281/D1281</f>
        <v>0.23109722704978569</v>
      </c>
      <c r="AC1281" s="32"/>
      <c r="AE1281" s="128"/>
      <c r="AF1281" s="128"/>
      <c r="AG1281" s="128"/>
      <c r="AH1281" s="128"/>
      <c r="AI1281" s="128"/>
      <c r="AJ1281" s="128"/>
      <c r="AK1281" s="128"/>
    </row>
    <row r="1282" spans="1:37" s="33" customFormat="1" ht="18" customHeight="1" x14ac:dyDescent="0.2">
      <c r="A1282" s="36" t="s">
        <v>36</v>
      </c>
      <c r="B1282" s="31">
        <f>[1]consoCURRENT!E26624</f>
        <v>0</v>
      </c>
      <c r="C1282" s="31">
        <f>[1]consoCURRENT!F26624</f>
        <v>0</v>
      </c>
      <c r="D1282" s="31">
        <f>[1]consoCURRENT!G26624</f>
        <v>0</v>
      </c>
      <c r="E1282" s="31">
        <f>[1]consoCURRENT!H26624</f>
        <v>0</v>
      </c>
      <c r="F1282" s="31">
        <f>[1]consoCURRENT!I26624</f>
        <v>0</v>
      </c>
      <c r="G1282" s="31">
        <f>[1]consoCURRENT!J26624</f>
        <v>0</v>
      </c>
      <c r="H1282" s="31">
        <f>[1]consoCURRENT!K26624</f>
        <v>0</v>
      </c>
      <c r="I1282" s="31">
        <f>[1]consoCURRENT!L26624</f>
        <v>0</v>
      </c>
      <c r="J1282" s="31">
        <f>[1]consoCURRENT!M26624</f>
        <v>0</v>
      </c>
      <c r="K1282" s="31">
        <f>[1]consoCURRENT!N26624</f>
        <v>0</v>
      </c>
      <c r="L1282" s="31">
        <f>[1]consoCURRENT!O26624</f>
        <v>0</v>
      </c>
      <c r="M1282" s="31">
        <f>[1]consoCURRENT!P26624</f>
        <v>0</v>
      </c>
      <c r="N1282" s="31">
        <f>[1]consoCURRENT!Q26624</f>
        <v>0</v>
      </c>
      <c r="O1282" s="31">
        <f>[1]consoCURRENT!R26624</f>
        <v>0</v>
      </c>
      <c r="P1282" s="31">
        <f>[1]consoCURRENT!S26624</f>
        <v>0</v>
      </c>
      <c r="Q1282" s="31">
        <f>[1]consoCURRENT!T26624</f>
        <v>0</v>
      </c>
      <c r="R1282" s="31">
        <f>[1]consoCURRENT!U26624</f>
        <v>0</v>
      </c>
      <c r="S1282" s="31">
        <f>[1]consoCURRENT!V26624</f>
        <v>0</v>
      </c>
      <c r="T1282" s="31">
        <f>[1]consoCURRENT!W26624</f>
        <v>0</v>
      </c>
      <c r="U1282" s="31">
        <f>[1]consoCURRENT!X26624</f>
        <v>0</v>
      </c>
      <c r="V1282" s="31">
        <f>[1]consoCURRENT!Y26624</f>
        <v>0</v>
      </c>
      <c r="W1282" s="31">
        <f>[1]consoCURRENT!Z26624</f>
        <v>0</v>
      </c>
      <c r="X1282" s="31">
        <f>[1]consoCURRENT!AA26624</f>
        <v>0</v>
      </c>
      <c r="Y1282" s="31">
        <f>[1]consoCURRENT!AB26624</f>
        <v>0</v>
      </c>
      <c r="Z1282" s="31">
        <f t="shared" si="602"/>
        <v>0</v>
      </c>
      <c r="AA1282" s="31">
        <f>D1282-Z1282</f>
        <v>0</v>
      </c>
      <c r="AB1282" s="39"/>
      <c r="AC1282" s="32"/>
      <c r="AE1282" s="128"/>
      <c r="AF1282" s="128"/>
      <c r="AG1282" s="128"/>
      <c r="AH1282" s="128"/>
      <c r="AI1282" s="128"/>
      <c r="AJ1282" s="128"/>
      <c r="AK1282" s="128"/>
    </row>
    <row r="1283" spans="1:37" s="33" customFormat="1" ht="18" customHeight="1" x14ac:dyDescent="0.2">
      <c r="A1283" s="36" t="s">
        <v>37</v>
      </c>
      <c r="B1283" s="31">
        <f>[1]consoCURRENT!E26653</f>
        <v>0</v>
      </c>
      <c r="C1283" s="31">
        <f>[1]consoCURRENT!F26653</f>
        <v>0</v>
      </c>
      <c r="D1283" s="31">
        <f>[1]consoCURRENT!G26653</f>
        <v>0</v>
      </c>
      <c r="E1283" s="31">
        <f>[1]consoCURRENT!H26653</f>
        <v>0</v>
      </c>
      <c r="F1283" s="31">
        <f>[1]consoCURRENT!I26653</f>
        <v>0</v>
      </c>
      <c r="G1283" s="31">
        <f>[1]consoCURRENT!J26653</f>
        <v>0</v>
      </c>
      <c r="H1283" s="31">
        <f>[1]consoCURRENT!K26653</f>
        <v>0</v>
      </c>
      <c r="I1283" s="31">
        <f>[1]consoCURRENT!L26653</f>
        <v>0</v>
      </c>
      <c r="J1283" s="31">
        <f>[1]consoCURRENT!M26653</f>
        <v>0</v>
      </c>
      <c r="K1283" s="31">
        <f>[1]consoCURRENT!N26653</f>
        <v>0</v>
      </c>
      <c r="L1283" s="31">
        <f>[1]consoCURRENT!O26653</f>
        <v>0</v>
      </c>
      <c r="M1283" s="31">
        <f>[1]consoCURRENT!P26653</f>
        <v>0</v>
      </c>
      <c r="N1283" s="31">
        <f>[1]consoCURRENT!Q26653</f>
        <v>0</v>
      </c>
      <c r="O1283" s="31">
        <f>[1]consoCURRENT!R26653</f>
        <v>0</v>
      </c>
      <c r="P1283" s="31">
        <f>[1]consoCURRENT!S26653</f>
        <v>0</v>
      </c>
      <c r="Q1283" s="31">
        <f>[1]consoCURRENT!T26653</f>
        <v>0</v>
      </c>
      <c r="R1283" s="31">
        <f>[1]consoCURRENT!U26653</f>
        <v>0</v>
      </c>
      <c r="S1283" s="31">
        <f>[1]consoCURRENT!V26653</f>
        <v>0</v>
      </c>
      <c r="T1283" s="31">
        <f>[1]consoCURRENT!W26653</f>
        <v>0</v>
      </c>
      <c r="U1283" s="31">
        <f>[1]consoCURRENT!X26653</f>
        <v>0</v>
      </c>
      <c r="V1283" s="31">
        <f>[1]consoCURRENT!Y26653</f>
        <v>0</v>
      </c>
      <c r="W1283" s="31">
        <f>[1]consoCURRENT!Z26653</f>
        <v>0</v>
      </c>
      <c r="X1283" s="31">
        <f>[1]consoCURRENT!AA26653</f>
        <v>0</v>
      </c>
      <c r="Y1283" s="31">
        <f>[1]consoCURRENT!AB26653</f>
        <v>0</v>
      </c>
      <c r="Z1283" s="31">
        <f t="shared" si="602"/>
        <v>0</v>
      </c>
      <c r="AA1283" s="31">
        <f>D1283-Z1283</f>
        <v>0</v>
      </c>
      <c r="AB1283" s="39"/>
      <c r="AC1283" s="32"/>
      <c r="AE1283" s="128"/>
      <c r="AF1283" s="128"/>
      <c r="AG1283" s="128"/>
      <c r="AH1283" s="128"/>
      <c r="AI1283" s="128"/>
      <c r="AJ1283" s="128"/>
      <c r="AK1283" s="128"/>
    </row>
    <row r="1284" spans="1:37" s="33" customFormat="1" ht="18" hidden="1" customHeight="1" x14ac:dyDescent="0.25">
      <c r="A1284" s="40" t="s">
        <v>38</v>
      </c>
      <c r="B1284" s="41">
        <f t="shared" ref="B1284:AA1284" si="603">SUM(B1280:B1283)</f>
        <v>105505356.81999914</v>
      </c>
      <c r="C1284" s="41">
        <f t="shared" si="603"/>
        <v>0</v>
      </c>
      <c r="D1284" s="41">
        <f t="shared" si="603"/>
        <v>105505356.81999914</v>
      </c>
      <c r="E1284" s="41">
        <f t="shared" si="603"/>
        <v>24381995.399999999</v>
      </c>
      <c r="F1284" s="41">
        <f t="shared" si="603"/>
        <v>0</v>
      </c>
      <c r="G1284" s="41">
        <f t="shared" si="603"/>
        <v>0</v>
      </c>
      <c r="H1284" s="41">
        <f t="shared" si="603"/>
        <v>0</v>
      </c>
      <c r="I1284" s="41">
        <f t="shared" si="603"/>
        <v>24381995.399999999</v>
      </c>
      <c r="J1284" s="41">
        <f t="shared" si="603"/>
        <v>0</v>
      </c>
      <c r="K1284" s="41">
        <f t="shared" si="603"/>
        <v>0</v>
      </c>
      <c r="L1284" s="41">
        <f t="shared" si="603"/>
        <v>0</v>
      </c>
      <c r="M1284" s="41">
        <f t="shared" si="603"/>
        <v>24381995.399999999</v>
      </c>
      <c r="N1284" s="41">
        <f t="shared" si="603"/>
        <v>0</v>
      </c>
      <c r="O1284" s="41">
        <f t="shared" si="603"/>
        <v>0</v>
      </c>
      <c r="P1284" s="41">
        <f t="shared" si="603"/>
        <v>0</v>
      </c>
      <c r="Q1284" s="41">
        <f t="shared" si="603"/>
        <v>0</v>
      </c>
      <c r="R1284" s="41">
        <f t="shared" si="603"/>
        <v>0</v>
      </c>
      <c r="S1284" s="41">
        <f t="shared" si="603"/>
        <v>0</v>
      </c>
      <c r="T1284" s="41">
        <f t="shared" si="603"/>
        <v>0</v>
      </c>
      <c r="U1284" s="41">
        <f t="shared" si="603"/>
        <v>0</v>
      </c>
      <c r="V1284" s="41">
        <f t="shared" si="603"/>
        <v>0</v>
      </c>
      <c r="W1284" s="41">
        <f t="shared" si="603"/>
        <v>0</v>
      </c>
      <c r="X1284" s="41">
        <f t="shared" si="603"/>
        <v>0</v>
      </c>
      <c r="Y1284" s="41">
        <f t="shared" si="603"/>
        <v>0</v>
      </c>
      <c r="Z1284" s="41">
        <f t="shared" si="603"/>
        <v>24381995.399999999</v>
      </c>
      <c r="AA1284" s="41">
        <f t="shared" si="603"/>
        <v>81123361.419999152</v>
      </c>
      <c r="AB1284" s="42">
        <f>Z1284/D1284</f>
        <v>0.23109722704978569</v>
      </c>
      <c r="AC1284" s="32"/>
      <c r="AE1284" s="128"/>
      <c r="AF1284" s="128"/>
      <c r="AG1284" s="128"/>
      <c r="AH1284" s="128"/>
      <c r="AI1284" s="128"/>
      <c r="AJ1284" s="128"/>
      <c r="AK1284" s="128"/>
    </row>
    <row r="1285" spans="1:37" s="33" customFormat="1" ht="18" hidden="1" customHeight="1" x14ac:dyDescent="0.25">
      <c r="A1285" s="43" t="s">
        <v>39</v>
      </c>
      <c r="B1285" s="31">
        <f>[1]consoCURRENT!E26657</f>
        <v>0</v>
      </c>
      <c r="C1285" s="31">
        <f>[1]consoCURRENT!F26657</f>
        <v>0</v>
      </c>
      <c r="D1285" s="31">
        <f>[1]consoCURRENT!G26657</f>
        <v>0</v>
      </c>
      <c r="E1285" s="31">
        <f>[1]consoCURRENT!H26657</f>
        <v>0</v>
      </c>
      <c r="F1285" s="31">
        <f>[1]consoCURRENT!I26657</f>
        <v>0</v>
      </c>
      <c r="G1285" s="31">
        <f>[1]consoCURRENT!J26657</f>
        <v>0</v>
      </c>
      <c r="H1285" s="31">
        <f>[1]consoCURRENT!K26657</f>
        <v>0</v>
      </c>
      <c r="I1285" s="31">
        <f>[1]consoCURRENT!L26657</f>
        <v>0</v>
      </c>
      <c r="J1285" s="31">
        <f>[1]consoCURRENT!M26657</f>
        <v>0</v>
      </c>
      <c r="K1285" s="31">
        <f>[1]consoCURRENT!N26657</f>
        <v>0</v>
      </c>
      <c r="L1285" s="31">
        <f>[1]consoCURRENT!O26657</f>
        <v>0</v>
      </c>
      <c r="M1285" s="31">
        <f>[1]consoCURRENT!P26657</f>
        <v>0</v>
      </c>
      <c r="N1285" s="31">
        <f>[1]consoCURRENT!Q26657</f>
        <v>0</v>
      </c>
      <c r="O1285" s="31">
        <f>[1]consoCURRENT!R26657</f>
        <v>0</v>
      </c>
      <c r="P1285" s="31">
        <f>[1]consoCURRENT!S26657</f>
        <v>0</v>
      </c>
      <c r="Q1285" s="31">
        <f>[1]consoCURRENT!T26657</f>
        <v>0</v>
      </c>
      <c r="R1285" s="31">
        <f>[1]consoCURRENT!U26657</f>
        <v>0</v>
      </c>
      <c r="S1285" s="31">
        <f>[1]consoCURRENT!V26657</f>
        <v>0</v>
      </c>
      <c r="T1285" s="31">
        <f>[1]consoCURRENT!W26657</f>
        <v>0</v>
      </c>
      <c r="U1285" s="31">
        <f>[1]consoCURRENT!X26657</f>
        <v>0</v>
      </c>
      <c r="V1285" s="31">
        <f>[1]consoCURRENT!Y26657</f>
        <v>0</v>
      </c>
      <c r="W1285" s="31">
        <f>[1]consoCURRENT!Z26657</f>
        <v>0</v>
      </c>
      <c r="X1285" s="31">
        <f>[1]consoCURRENT!AA26657</f>
        <v>0</v>
      </c>
      <c r="Y1285" s="31">
        <f>[1]consoCURRENT!AB26657</f>
        <v>0</v>
      </c>
      <c r="Z1285" s="31">
        <f t="shared" ref="Z1285" si="604">SUM(M1285:Y1285)</f>
        <v>0</v>
      </c>
      <c r="AA1285" s="31">
        <f>D1285-Z1285</f>
        <v>0</v>
      </c>
      <c r="AB1285" s="39" t="e">
        <f>Z1285/D1285</f>
        <v>#DIV/0!</v>
      </c>
      <c r="AC1285" s="32"/>
      <c r="AE1285" s="128"/>
      <c r="AF1285" s="128"/>
      <c r="AG1285" s="128"/>
      <c r="AH1285" s="128"/>
      <c r="AI1285" s="128"/>
      <c r="AJ1285" s="128"/>
      <c r="AK1285" s="128"/>
    </row>
    <row r="1286" spans="1:37" s="33" customFormat="1" ht="18" customHeight="1" x14ac:dyDescent="0.25">
      <c r="A1286" s="40" t="s">
        <v>40</v>
      </c>
      <c r="B1286" s="41">
        <f t="shared" ref="B1286:AA1286" si="605">B1285+B1284</f>
        <v>105505356.81999914</v>
      </c>
      <c r="C1286" s="41">
        <f t="shared" si="605"/>
        <v>0</v>
      </c>
      <c r="D1286" s="41">
        <f t="shared" si="605"/>
        <v>105505356.81999914</v>
      </c>
      <c r="E1286" s="41">
        <f t="shared" si="605"/>
        <v>24381995.399999999</v>
      </c>
      <c r="F1286" s="41">
        <f t="shared" si="605"/>
        <v>0</v>
      </c>
      <c r="G1286" s="41">
        <f t="shared" si="605"/>
        <v>0</v>
      </c>
      <c r="H1286" s="41">
        <f t="shared" si="605"/>
        <v>0</v>
      </c>
      <c r="I1286" s="41">
        <f t="shared" si="605"/>
        <v>24381995.399999999</v>
      </c>
      <c r="J1286" s="41">
        <f t="shared" si="605"/>
        <v>0</v>
      </c>
      <c r="K1286" s="41">
        <f t="shared" si="605"/>
        <v>0</v>
      </c>
      <c r="L1286" s="41">
        <f t="shared" si="605"/>
        <v>0</v>
      </c>
      <c r="M1286" s="41">
        <f t="shared" si="605"/>
        <v>24381995.399999999</v>
      </c>
      <c r="N1286" s="41">
        <f t="shared" si="605"/>
        <v>0</v>
      </c>
      <c r="O1286" s="41">
        <f t="shared" si="605"/>
        <v>0</v>
      </c>
      <c r="P1286" s="41">
        <f t="shared" si="605"/>
        <v>0</v>
      </c>
      <c r="Q1286" s="41">
        <f t="shared" si="605"/>
        <v>0</v>
      </c>
      <c r="R1286" s="41">
        <f t="shared" si="605"/>
        <v>0</v>
      </c>
      <c r="S1286" s="41">
        <f t="shared" si="605"/>
        <v>0</v>
      </c>
      <c r="T1286" s="41">
        <f t="shared" si="605"/>
        <v>0</v>
      </c>
      <c r="U1286" s="41">
        <f t="shared" si="605"/>
        <v>0</v>
      </c>
      <c r="V1286" s="41">
        <f t="shared" si="605"/>
        <v>0</v>
      </c>
      <c r="W1286" s="41">
        <f t="shared" si="605"/>
        <v>0</v>
      </c>
      <c r="X1286" s="41">
        <f t="shared" si="605"/>
        <v>0</v>
      </c>
      <c r="Y1286" s="41">
        <f t="shared" si="605"/>
        <v>0</v>
      </c>
      <c r="Z1286" s="41">
        <f t="shared" si="605"/>
        <v>24381995.399999999</v>
      </c>
      <c r="AA1286" s="41">
        <f t="shared" si="605"/>
        <v>81123361.419999152</v>
      </c>
      <c r="AB1286" s="42">
        <f>Z1286/D1286</f>
        <v>0.23109722704978569</v>
      </c>
      <c r="AC1286" s="44"/>
      <c r="AE1286" s="128"/>
      <c r="AF1286" s="128"/>
      <c r="AG1286" s="128"/>
      <c r="AH1286" s="128"/>
      <c r="AI1286" s="128"/>
      <c r="AJ1286" s="128"/>
      <c r="AK1286" s="128"/>
    </row>
    <row r="1287" spans="1:37" s="33" customFormat="1" ht="15" customHeight="1" x14ac:dyDescent="0.25">
      <c r="A1287" s="34"/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  <c r="V1287" s="31"/>
      <c r="W1287" s="31"/>
      <c r="X1287" s="31"/>
      <c r="Y1287" s="31"/>
      <c r="Z1287" s="31"/>
      <c r="AA1287" s="31"/>
      <c r="AB1287" s="31"/>
      <c r="AC1287" s="32"/>
      <c r="AE1287" s="128"/>
      <c r="AF1287" s="128"/>
      <c r="AG1287" s="128"/>
      <c r="AH1287" s="128"/>
      <c r="AI1287" s="128"/>
      <c r="AJ1287" s="128"/>
      <c r="AK1287" s="128"/>
    </row>
    <row r="1288" spans="1:37" s="33" customFormat="1" ht="15" customHeight="1" x14ac:dyDescent="0.25">
      <c r="A1288" s="34"/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  <c r="V1288" s="31"/>
      <c r="W1288" s="31"/>
      <c r="X1288" s="31"/>
      <c r="Y1288" s="31"/>
      <c r="Z1288" s="31"/>
      <c r="AA1288" s="31"/>
      <c r="AB1288" s="31"/>
      <c r="AC1288" s="32"/>
      <c r="AE1288" s="128"/>
      <c r="AF1288" s="128"/>
      <c r="AG1288" s="128"/>
      <c r="AH1288" s="128"/>
      <c r="AI1288" s="128"/>
      <c r="AJ1288" s="128"/>
      <c r="AK1288" s="128"/>
    </row>
    <row r="1289" spans="1:37" s="33" customFormat="1" ht="15" customHeight="1" x14ac:dyDescent="0.25">
      <c r="A1289" s="35" t="s">
        <v>87</v>
      </c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  <c r="V1289" s="31"/>
      <c r="W1289" s="31"/>
      <c r="X1289" s="31"/>
      <c r="Y1289" s="31"/>
      <c r="Z1289" s="31"/>
      <c r="AA1289" s="31"/>
      <c r="AB1289" s="31"/>
      <c r="AC1289" s="32"/>
      <c r="AE1289" s="128"/>
      <c r="AF1289" s="128"/>
      <c r="AG1289" s="128"/>
      <c r="AH1289" s="128"/>
      <c r="AI1289" s="128"/>
      <c r="AJ1289" s="128"/>
      <c r="AK1289" s="128"/>
    </row>
    <row r="1290" spans="1:37" s="33" customFormat="1" ht="18" customHeight="1" x14ac:dyDescent="0.2">
      <c r="A1290" s="36" t="s">
        <v>34</v>
      </c>
      <c r="B1290" s="31">
        <f>[1]consoCURRENT!E30339</f>
        <v>0</v>
      </c>
      <c r="C1290" s="31">
        <f>[1]consoCURRENT!F30339</f>
        <v>0</v>
      </c>
      <c r="D1290" s="31">
        <f>[1]consoCURRENT!G30339</f>
        <v>0</v>
      </c>
      <c r="E1290" s="31">
        <f>[1]consoCURRENT!H30339</f>
        <v>0</v>
      </c>
      <c r="F1290" s="31">
        <f>[1]consoCURRENT!I30339</f>
        <v>0</v>
      </c>
      <c r="G1290" s="31">
        <f>[1]consoCURRENT!J30339</f>
        <v>0</v>
      </c>
      <c r="H1290" s="31">
        <f>[1]consoCURRENT!K30339</f>
        <v>0</v>
      </c>
      <c r="I1290" s="31">
        <f>[1]consoCURRENT!L30339</f>
        <v>0</v>
      </c>
      <c r="J1290" s="31">
        <f>[1]consoCURRENT!M30339</f>
        <v>0</v>
      </c>
      <c r="K1290" s="31">
        <f>[1]consoCURRENT!N30339</f>
        <v>0</v>
      </c>
      <c r="L1290" s="31">
        <f>[1]consoCURRENT!O30339</f>
        <v>0</v>
      </c>
      <c r="M1290" s="31">
        <f>[1]consoCURRENT!P30339</f>
        <v>0</v>
      </c>
      <c r="N1290" s="31">
        <f>[1]consoCURRENT!Q30339</f>
        <v>0</v>
      </c>
      <c r="O1290" s="31">
        <f>[1]consoCURRENT!R30339</f>
        <v>0</v>
      </c>
      <c r="P1290" s="31">
        <f>[1]consoCURRENT!S30339</f>
        <v>0</v>
      </c>
      <c r="Q1290" s="31">
        <f>[1]consoCURRENT!T30339</f>
        <v>0</v>
      </c>
      <c r="R1290" s="31">
        <f>[1]consoCURRENT!U30339</f>
        <v>0</v>
      </c>
      <c r="S1290" s="31">
        <f>[1]consoCURRENT!V30339</f>
        <v>0</v>
      </c>
      <c r="T1290" s="31">
        <f>[1]consoCURRENT!W30339</f>
        <v>0</v>
      </c>
      <c r="U1290" s="31">
        <f>[1]consoCURRENT!X30339</f>
        <v>0</v>
      </c>
      <c r="V1290" s="31">
        <f>[1]consoCURRENT!Y30339</f>
        <v>0</v>
      </c>
      <c r="W1290" s="31">
        <f>[1]consoCURRENT!Z30339</f>
        <v>0</v>
      </c>
      <c r="X1290" s="31">
        <f>[1]consoCURRENT!AA30339</f>
        <v>0</v>
      </c>
      <c r="Y1290" s="31">
        <f>[1]consoCURRENT!AB30339</f>
        <v>0</v>
      </c>
      <c r="Z1290" s="31">
        <f>SUM(M1290:Y1290)</f>
        <v>0</v>
      </c>
      <c r="AA1290" s="31">
        <f>D1290-Z1290</f>
        <v>0</v>
      </c>
      <c r="AB1290" s="39"/>
      <c r="AC1290" s="32"/>
      <c r="AE1290" s="128"/>
      <c r="AF1290" s="128"/>
      <c r="AG1290" s="128"/>
      <c r="AH1290" s="128"/>
      <c r="AI1290" s="128"/>
      <c r="AJ1290" s="128"/>
      <c r="AK1290" s="128"/>
    </row>
    <row r="1291" spans="1:37" s="33" customFormat="1" ht="18" customHeight="1" x14ac:dyDescent="0.2">
      <c r="A1291" s="36" t="s">
        <v>35</v>
      </c>
      <c r="B1291" s="31">
        <f>[1]consoCURRENT!E30452</f>
        <v>1754148.7799999993</v>
      </c>
      <c r="C1291" s="31">
        <f>[1]consoCURRENT!F30452</f>
        <v>0</v>
      </c>
      <c r="D1291" s="31">
        <f>[1]consoCURRENT!G30452</f>
        <v>1754148.7799999993</v>
      </c>
      <c r="E1291" s="31">
        <f>[1]consoCURRENT!H30452</f>
        <v>116729</v>
      </c>
      <c r="F1291" s="31">
        <f>[1]consoCURRENT!I30452</f>
        <v>0</v>
      </c>
      <c r="G1291" s="31">
        <f>[1]consoCURRENT!J30452</f>
        <v>0</v>
      </c>
      <c r="H1291" s="31">
        <f>[1]consoCURRENT!K30452</f>
        <v>0</v>
      </c>
      <c r="I1291" s="31">
        <f>[1]consoCURRENT!L30452</f>
        <v>116729</v>
      </c>
      <c r="J1291" s="31">
        <f>[1]consoCURRENT!M30452</f>
        <v>0</v>
      </c>
      <c r="K1291" s="31">
        <f>[1]consoCURRENT!N30452</f>
        <v>0</v>
      </c>
      <c r="L1291" s="31">
        <f>[1]consoCURRENT!O30452</f>
        <v>0</v>
      </c>
      <c r="M1291" s="31">
        <f>[1]consoCURRENT!P30452</f>
        <v>116729</v>
      </c>
      <c r="N1291" s="31">
        <f>[1]consoCURRENT!Q30452</f>
        <v>0</v>
      </c>
      <c r="O1291" s="31">
        <f>[1]consoCURRENT!R30452</f>
        <v>0</v>
      </c>
      <c r="P1291" s="31">
        <f>[1]consoCURRENT!S30452</f>
        <v>0</v>
      </c>
      <c r="Q1291" s="31">
        <f>[1]consoCURRENT!T30452</f>
        <v>0</v>
      </c>
      <c r="R1291" s="31">
        <f>[1]consoCURRENT!U30452</f>
        <v>0</v>
      </c>
      <c r="S1291" s="31">
        <f>[1]consoCURRENT!V30452</f>
        <v>0</v>
      </c>
      <c r="T1291" s="31">
        <f>[1]consoCURRENT!W30452</f>
        <v>0</v>
      </c>
      <c r="U1291" s="31">
        <f>[1]consoCURRENT!X30452</f>
        <v>0</v>
      </c>
      <c r="V1291" s="31">
        <f>[1]consoCURRENT!Y30452</f>
        <v>0</v>
      </c>
      <c r="W1291" s="31">
        <f>[1]consoCURRENT!Z30452</f>
        <v>0</v>
      </c>
      <c r="X1291" s="31">
        <f>[1]consoCURRENT!AA30452</f>
        <v>0</v>
      </c>
      <c r="Y1291" s="31">
        <f>[1]consoCURRENT!AB30452</f>
        <v>0</v>
      </c>
      <c r="Z1291" s="31">
        <f t="shared" ref="Z1291:Z1293" si="606">SUM(M1291:Y1291)</f>
        <v>116729</v>
      </c>
      <c r="AA1291" s="31">
        <f>D1291-Z1291</f>
        <v>1637419.7799999993</v>
      </c>
      <c r="AB1291" s="39">
        <f>Z1291/D1291</f>
        <v>6.6544526513879876E-2</v>
      </c>
      <c r="AC1291" s="32"/>
      <c r="AE1291" s="128"/>
      <c r="AF1291" s="128"/>
      <c r="AG1291" s="128"/>
      <c r="AH1291" s="128"/>
      <c r="AI1291" s="128"/>
      <c r="AJ1291" s="128"/>
      <c r="AK1291" s="128"/>
    </row>
    <row r="1292" spans="1:37" s="33" customFormat="1" ht="18" customHeight="1" x14ac:dyDescent="0.2">
      <c r="A1292" s="36" t="s">
        <v>36</v>
      </c>
      <c r="B1292" s="31">
        <f>[1]consoCURRENT!E30458</f>
        <v>0</v>
      </c>
      <c r="C1292" s="31">
        <f>[1]consoCURRENT!F30458</f>
        <v>0</v>
      </c>
      <c r="D1292" s="31">
        <f>[1]consoCURRENT!G30458</f>
        <v>0</v>
      </c>
      <c r="E1292" s="31">
        <f>[1]consoCURRENT!H30458</f>
        <v>0</v>
      </c>
      <c r="F1292" s="31">
        <f>[1]consoCURRENT!I30458</f>
        <v>0</v>
      </c>
      <c r="G1292" s="31">
        <f>[1]consoCURRENT!J30458</f>
        <v>0</v>
      </c>
      <c r="H1292" s="31">
        <f>[1]consoCURRENT!K30458</f>
        <v>0</v>
      </c>
      <c r="I1292" s="31">
        <f>[1]consoCURRENT!L30458</f>
        <v>0</v>
      </c>
      <c r="J1292" s="31">
        <f>[1]consoCURRENT!M30458</f>
        <v>0</v>
      </c>
      <c r="K1292" s="31">
        <f>[1]consoCURRENT!N30458</f>
        <v>0</v>
      </c>
      <c r="L1292" s="31">
        <f>[1]consoCURRENT!O30458</f>
        <v>0</v>
      </c>
      <c r="M1292" s="31">
        <f>[1]consoCURRENT!P30458</f>
        <v>0</v>
      </c>
      <c r="N1292" s="31">
        <f>[1]consoCURRENT!Q30458</f>
        <v>0</v>
      </c>
      <c r="O1292" s="31">
        <f>[1]consoCURRENT!R30458</f>
        <v>0</v>
      </c>
      <c r="P1292" s="31">
        <f>[1]consoCURRENT!S30458</f>
        <v>0</v>
      </c>
      <c r="Q1292" s="31">
        <f>[1]consoCURRENT!T30458</f>
        <v>0</v>
      </c>
      <c r="R1292" s="31">
        <f>[1]consoCURRENT!U30458</f>
        <v>0</v>
      </c>
      <c r="S1292" s="31">
        <f>[1]consoCURRENT!V30458</f>
        <v>0</v>
      </c>
      <c r="T1292" s="31">
        <f>[1]consoCURRENT!W30458</f>
        <v>0</v>
      </c>
      <c r="U1292" s="31">
        <f>[1]consoCURRENT!X30458</f>
        <v>0</v>
      </c>
      <c r="V1292" s="31">
        <f>[1]consoCURRENT!Y30458</f>
        <v>0</v>
      </c>
      <c r="W1292" s="31">
        <f>[1]consoCURRENT!Z30458</f>
        <v>0</v>
      </c>
      <c r="X1292" s="31">
        <f>[1]consoCURRENT!AA30458</f>
        <v>0</v>
      </c>
      <c r="Y1292" s="31">
        <f>[1]consoCURRENT!AB30458</f>
        <v>0</v>
      </c>
      <c r="Z1292" s="31">
        <f t="shared" si="606"/>
        <v>0</v>
      </c>
      <c r="AA1292" s="31">
        <f>D1292-Z1292</f>
        <v>0</v>
      </c>
      <c r="AB1292" s="39"/>
      <c r="AC1292" s="32"/>
      <c r="AE1292" s="128"/>
      <c r="AF1292" s="128"/>
      <c r="AG1292" s="128"/>
      <c r="AH1292" s="128"/>
      <c r="AI1292" s="128"/>
      <c r="AJ1292" s="128"/>
      <c r="AK1292" s="128"/>
    </row>
    <row r="1293" spans="1:37" s="33" customFormat="1" ht="18" customHeight="1" x14ac:dyDescent="0.2">
      <c r="A1293" s="36" t="s">
        <v>37</v>
      </c>
      <c r="B1293" s="31">
        <f>[1]consoCURRENT!E30487</f>
        <v>0</v>
      </c>
      <c r="C1293" s="31">
        <f>[1]consoCURRENT!F30487</f>
        <v>0</v>
      </c>
      <c r="D1293" s="31">
        <f>[1]consoCURRENT!G30487</f>
        <v>0</v>
      </c>
      <c r="E1293" s="31">
        <f>[1]consoCURRENT!H30487</f>
        <v>0</v>
      </c>
      <c r="F1293" s="31">
        <f>[1]consoCURRENT!I30487</f>
        <v>0</v>
      </c>
      <c r="G1293" s="31">
        <f>[1]consoCURRENT!J30487</f>
        <v>0</v>
      </c>
      <c r="H1293" s="31">
        <f>[1]consoCURRENT!K30487</f>
        <v>0</v>
      </c>
      <c r="I1293" s="31">
        <f>[1]consoCURRENT!L30487</f>
        <v>0</v>
      </c>
      <c r="J1293" s="31">
        <f>[1]consoCURRENT!M30487</f>
        <v>0</v>
      </c>
      <c r="K1293" s="31">
        <f>[1]consoCURRENT!N30487</f>
        <v>0</v>
      </c>
      <c r="L1293" s="31">
        <f>[1]consoCURRENT!O30487</f>
        <v>0</v>
      </c>
      <c r="M1293" s="31">
        <f>[1]consoCURRENT!P30487</f>
        <v>0</v>
      </c>
      <c r="N1293" s="31">
        <f>[1]consoCURRENT!Q30487</f>
        <v>0</v>
      </c>
      <c r="O1293" s="31">
        <f>[1]consoCURRENT!R30487</f>
        <v>0</v>
      </c>
      <c r="P1293" s="31">
        <f>[1]consoCURRENT!S30487</f>
        <v>0</v>
      </c>
      <c r="Q1293" s="31">
        <f>[1]consoCURRENT!T30487</f>
        <v>0</v>
      </c>
      <c r="R1293" s="31">
        <f>[1]consoCURRENT!U30487</f>
        <v>0</v>
      </c>
      <c r="S1293" s="31">
        <f>[1]consoCURRENT!V30487</f>
        <v>0</v>
      </c>
      <c r="T1293" s="31">
        <f>[1]consoCURRENT!W30487</f>
        <v>0</v>
      </c>
      <c r="U1293" s="31">
        <f>[1]consoCURRENT!X30487</f>
        <v>0</v>
      </c>
      <c r="V1293" s="31">
        <f>[1]consoCURRENT!Y30487</f>
        <v>0</v>
      </c>
      <c r="W1293" s="31">
        <f>[1]consoCURRENT!Z30487</f>
        <v>0</v>
      </c>
      <c r="X1293" s="31">
        <f>[1]consoCURRENT!AA30487</f>
        <v>0</v>
      </c>
      <c r="Y1293" s="31">
        <f>[1]consoCURRENT!AB30487</f>
        <v>0</v>
      </c>
      <c r="Z1293" s="31">
        <f t="shared" si="606"/>
        <v>0</v>
      </c>
      <c r="AA1293" s="31">
        <f>D1293-Z1293</f>
        <v>0</v>
      </c>
      <c r="AB1293" s="39"/>
      <c r="AC1293" s="32"/>
      <c r="AE1293" s="128"/>
      <c r="AF1293" s="128"/>
      <c r="AG1293" s="128"/>
      <c r="AH1293" s="128"/>
      <c r="AI1293" s="128"/>
      <c r="AJ1293" s="128"/>
      <c r="AK1293" s="128"/>
    </row>
    <row r="1294" spans="1:37" s="33" customFormat="1" ht="18" hidden="1" customHeight="1" x14ac:dyDescent="0.25">
      <c r="A1294" s="40" t="s">
        <v>38</v>
      </c>
      <c r="B1294" s="41">
        <f t="shared" ref="B1294:AA1294" si="607">SUM(B1290:B1293)</f>
        <v>1754148.7799999993</v>
      </c>
      <c r="C1294" s="41">
        <f t="shared" si="607"/>
        <v>0</v>
      </c>
      <c r="D1294" s="41">
        <f t="shared" si="607"/>
        <v>1754148.7799999993</v>
      </c>
      <c r="E1294" s="41">
        <f t="shared" si="607"/>
        <v>116729</v>
      </c>
      <c r="F1294" s="41">
        <f t="shared" si="607"/>
        <v>0</v>
      </c>
      <c r="G1294" s="41">
        <f t="shared" si="607"/>
        <v>0</v>
      </c>
      <c r="H1294" s="41">
        <f t="shared" si="607"/>
        <v>0</v>
      </c>
      <c r="I1294" s="41">
        <f t="shared" si="607"/>
        <v>116729</v>
      </c>
      <c r="J1294" s="41">
        <f t="shared" si="607"/>
        <v>0</v>
      </c>
      <c r="K1294" s="41">
        <f t="shared" si="607"/>
        <v>0</v>
      </c>
      <c r="L1294" s="41">
        <f t="shared" si="607"/>
        <v>0</v>
      </c>
      <c r="M1294" s="41">
        <f t="shared" si="607"/>
        <v>116729</v>
      </c>
      <c r="N1294" s="41">
        <f t="shared" si="607"/>
        <v>0</v>
      </c>
      <c r="O1294" s="41">
        <f t="shared" si="607"/>
        <v>0</v>
      </c>
      <c r="P1294" s="41">
        <f t="shared" si="607"/>
        <v>0</v>
      </c>
      <c r="Q1294" s="41">
        <f t="shared" si="607"/>
        <v>0</v>
      </c>
      <c r="R1294" s="41">
        <f t="shared" si="607"/>
        <v>0</v>
      </c>
      <c r="S1294" s="41">
        <f t="shared" si="607"/>
        <v>0</v>
      </c>
      <c r="T1294" s="41">
        <f t="shared" si="607"/>
        <v>0</v>
      </c>
      <c r="U1294" s="41">
        <f t="shared" si="607"/>
        <v>0</v>
      </c>
      <c r="V1294" s="41">
        <f t="shared" si="607"/>
        <v>0</v>
      </c>
      <c r="W1294" s="41">
        <f t="shared" si="607"/>
        <v>0</v>
      </c>
      <c r="X1294" s="41">
        <f t="shared" si="607"/>
        <v>0</v>
      </c>
      <c r="Y1294" s="41">
        <f t="shared" si="607"/>
        <v>0</v>
      </c>
      <c r="Z1294" s="41">
        <f t="shared" si="607"/>
        <v>116729</v>
      </c>
      <c r="AA1294" s="41">
        <f t="shared" si="607"/>
        <v>1637419.7799999993</v>
      </c>
      <c r="AB1294" s="42">
        <f>Z1294/D1294</f>
        <v>6.6544526513879876E-2</v>
      </c>
      <c r="AC1294" s="32"/>
      <c r="AE1294" s="128"/>
      <c r="AF1294" s="128"/>
      <c r="AG1294" s="128"/>
      <c r="AH1294" s="128"/>
      <c r="AI1294" s="128"/>
      <c r="AJ1294" s="128"/>
      <c r="AK1294" s="128"/>
    </row>
    <row r="1295" spans="1:37" s="33" customFormat="1" ht="18" hidden="1" customHeight="1" x14ac:dyDescent="0.25">
      <c r="A1295" s="43" t="s">
        <v>39</v>
      </c>
      <c r="B1295" s="31">
        <f>[1]consoCURRENT!E30491</f>
        <v>0</v>
      </c>
      <c r="C1295" s="31">
        <f>[1]consoCURRENT!F30491</f>
        <v>0</v>
      </c>
      <c r="D1295" s="31">
        <f>[1]consoCURRENT!G30491</f>
        <v>0</v>
      </c>
      <c r="E1295" s="31">
        <f>[1]consoCURRENT!H30491</f>
        <v>0</v>
      </c>
      <c r="F1295" s="31">
        <f>[1]consoCURRENT!I30491</f>
        <v>0</v>
      </c>
      <c r="G1295" s="31">
        <f>[1]consoCURRENT!J30491</f>
        <v>0</v>
      </c>
      <c r="H1295" s="31">
        <f>[1]consoCURRENT!K30491</f>
        <v>0</v>
      </c>
      <c r="I1295" s="31">
        <f>[1]consoCURRENT!L30491</f>
        <v>0</v>
      </c>
      <c r="J1295" s="31">
        <f>[1]consoCURRENT!M30491</f>
        <v>0</v>
      </c>
      <c r="K1295" s="31">
        <f>[1]consoCURRENT!N30491</f>
        <v>0</v>
      </c>
      <c r="L1295" s="31">
        <f>[1]consoCURRENT!O30491</f>
        <v>0</v>
      </c>
      <c r="M1295" s="31">
        <f>[1]consoCURRENT!P30491</f>
        <v>0</v>
      </c>
      <c r="N1295" s="31">
        <f>[1]consoCURRENT!Q30491</f>
        <v>0</v>
      </c>
      <c r="O1295" s="31">
        <f>[1]consoCURRENT!R30491</f>
        <v>0</v>
      </c>
      <c r="P1295" s="31">
        <f>[1]consoCURRENT!S30491</f>
        <v>0</v>
      </c>
      <c r="Q1295" s="31">
        <f>[1]consoCURRENT!T30491</f>
        <v>0</v>
      </c>
      <c r="R1295" s="31">
        <f>[1]consoCURRENT!U30491</f>
        <v>0</v>
      </c>
      <c r="S1295" s="31">
        <f>[1]consoCURRENT!V30491</f>
        <v>0</v>
      </c>
      <c r="T1295" s="31">
        <f>[1]consoCURRENT!W30491</f>
        <v>0</v>
      </c>
      <c r="U1295" s="31">
        <f>[1]consoCURRENT!X30491</f>
        <v>0</v>
      </c>
      <c r="V1295" s="31">
        <f>[1]consoCURRENT!Y30491</f>
        <v>0</v>
      </c>
      <c r="W1295" s="31">
        <f>[1]consoCURRENT!Z30491</f>
        <v>0</v>
      </c>
      <c r="X1295" s="31">
        <f>[1]consoCURRENT!AA30491</f>
        <v>0</v>
      </c>
      <c r="Y1295" s="31">
        <f>[1]consoCURRENT!AB30491</f>
        <v>0</v>
      </c>
      <c r="Z1295" s="31">
        <f t="shared" ref="Z1295" si="608">SUM(M1295:Y1295)</f>
        <v>0</v>
      </c>
      <c r="AA1295" s="31">
        <f>D1295-Z1295</f>
        <v>0</v>
      </c>
      <c r="AB1295" s="39"/>
      <c r="AC1295" s="32"/>
      <c r="AE1295" s="128"/>
      <c r="AF1295" s="128"/>
      <c r="AG1295" s="128"/>
      <c r="AH1295" s="128"/>
      <c r="AI1295" s="128"/>
      <c r="AJ1295" s="128"/>
      <c r="AK1295" s="128"/>
    </row>
    <row r="1296" spans="1:37" s="33" customFormat="1" ht="18" customHeight="1" x14ac:dyDescent="0.25">
      <c r="A1296" s="40" t="s">
        <v>40</v>
      </c>
      <c r="B1296" s="41">
        <f t="shared" ref="B1296:AA1296" si="609">B1295+B1294</f>
        <v>1754148.7799999993</v>
      </c>
      <c r="C1296" s="41">
        <f t="shared" si="609"/>
        <v>0</v>
      </c>
      <c r="D1296" s="41">
        <f t="shared" si="609"/>
        <v>1754148.7799999993</v>
      </c>
      <c r="E1296" s="41">
        <f t="shared" si="609"/>
        <v>116729</v>
      </c>
      <c r="F1296" s="41">
        <f t="shared" si="609"/>
        <v>0</v>
      </c>
      <c r="G1296" s="41">
        <f t="shared" si="609"/>
        <v>0</v>
      </c>
      <c r="H1296" s="41">
        <f t="shared" si="609"/>
        <v>0</v>
      </c>
      <c r="I1296" s="41">
        <f t="shared" si="609"/>
        <v>116729</v>
      </c>
      <c r="J1296" s="41">
        <f t="shared" si="609"/>
        <v>0</v>
      </c>
      <c r="K1296" s="41">
        <f t="shared" si="609"/>
        <v>0</v>
      </c>
      <c r="L1296" s="41">
        <f t="shared" si="609"/>
        <v>0</v>
      </c>
      <c r="M1296" s="41">
        <f t="shared" si="609"/>
        <v>116729</v>
      </c>
      <c r="N1296" s="41">
        <f t="shared" si="609"/>
        <v>0</v>
      </c>
      <c r="O1296" s="41">
        <f t="shared" si="609"/>
        <v>0</v>
      </c>
      <c r="P1296" s="41">
        <f t="shared" si="609"/>
        <v>0</v>
      </c>
      <c r="Q1296" s="41">
        <f t="shared" si="609"/>
        <v>0</v>
      </c>
      <c r="R1296" s="41">
        <f t="shared" si="609"/>
        <v>0</v>
      </c>
      <c r="S1296" s="41">
        <f t="shared" si="609"/>
        <v>0</v>
      </c>
      <c r="T1296" s="41">
        <f t="shared" si="609"/>
        <v>0</v>
      </c>
      <c r="U1296" s="41">
        <f t="shared" si="609"/>
        <v>0</v>
      </c>
      <c r="V1296" s="41">
        <f t="shared" si="609"/>
        <v>0</v>
      </c>
      <c r="W1296" s="41">
        <f t="shared" si="609"/>
        <v>0</v>
      </c>
      <c r="X1296" s="41">
        <f t="shared" si="609"/>
        <v>0</v>
      </c>
      <c r="Y1296" s="41">
        <f t="shared" si="609"/>
        <v>0</v>
      </c>
      <c r="Z1296" s="41">
        <f t="shared" si="609"/>
        <v>116729</v>
      </c>
      <c r="AA1296" s="41">
        <f t="shared" si="609"/>
        <v>1637419.7799999993</v>
      </c>
      <c r="AB1296" s="42">
        <f>Z1296/D1296</f>
        <v>6.6544526513879876E-2</v>
      </c>
      <c r="AC1296" s="44"/>
      <c r="AE1296" s="128"/>
      <c r="AF1296" s="128"/>
      <c r="AG1296" s="128"/>
      <c r="AH1296" s="128"/>
      <c r="AI1296" s="128"/>
      <c r="AJ1296" s="128"/>
      <c r="AK1296" s="128"/>
    </row>
    <row r="1297" spans="1:37" s="33" customFormat="1" ht="15" customHeight="1" x14ac:dyDescent="0.25">
      <c r="A1297" s="34"/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  <c r="V1297" s="31"/>
      <c r="W1297" s="31"/>
      <c r="X1297" s="31"/>
      <c r="Y1297" s="31"/>
      <c r="Z1297" s="31"/>
      <c r="AA1297" s="31"/>
      <c r="AB1297" s="31"/>
      <c r="AC1297" s="32"/>
      <c r="AE1297" s="128"/>
      <c r="AF1297" s="128"/>
      <c r="AG1297" s="128"/>
      <c r="AH1297" s="128"/>
      <c r="AI1297" s="128"/>
      <c r="AJ1297" s="128"/>
      <c r="AK1297" s="128"/>
    </row>
    <row r="1298" spans="1:37" s="33" customFormat="1" ht="15" customHeight="1" x14ac:dyDescent="0.25">
      <c r="A1298" s="34"/>
      <c r="B1298" s="31"/>
      <c r="C1298" s="31"/>
      <c r="D1298" s="31"/>
      <c r="E1298" s="31"/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  <c r="R1298" s="31"/>
      <c r="S1298" s="31"/>
      <c r="T1298" s="31"/>
      <c r="U1298" s="31"/>
      <c r="V1298" s="31"/>
      <c r="W1298" s="31"/>
      <c r="X1298" s="31"/>
      <c r="Y1298" s="31"/>
      <c r="Z1298" s="31"/>
      <c r="AA1298" s="31"/>
      <c r="AB1298" s="31"/>
      <c r="AC1298" s="32"/>
      <c r="AE1298" s="128"/>
      <c r="AF1298" s="128"/>
      <c r="AG1298" s="128"/>
      <c r="AH1298" s="128"/>
      <c r="AI1298" s="128"/>
      <c r="AJ1298" s="128"/>
      <c r="AK1298" s="128"/>
    </row>
    <row r="1299" spans="1:37" s="33" customFormat="1" ht="15" customHeight="1" x14ac:dyDescent="0.25">
      <c r="A1299" s="64" t="s">
        <v>88</v>
      </c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  <c r="V1299" s="31"/>
      <c r="W1299" s="31"/>
      <c r="X1299" s="31"/>
      <c r="Y1299" s="31"/>
      <c r="Z1299" s="31"/>
      <c r="AA1299" s="31"/>
      <c r="AB1299" s="31"/>
      <c r="AC1299" s="32"/>
      <c r="AE1299" s="128"/>
      <c r="AF1299" s="128"/>
      <c r="AG1299" s="128"/>
      <c r="AH1299" s="128"/>
      <c r="AI1299" s="128"/>
      <c r="AJ1299" s="128"/>
      <c r="AK1299" s="128"/>
    </row>
    <row r="1300" spans="1:37" s="33" customFormat="1" ht="18" customHeight="1" x14ac:dyDescent="0.2">
      <c r="A1300" s="36" t="s">
        <v>34</v>
      </c>
      <c r="B1300" s="31">
        <f>B1310+B1320+B1330</f>
        <v>0</v>
      </c>
      <c r="C1300" s="31">
        <f t="shared" ref="C1300:Y1305" si="610">C1310+C1320+C1330</f>
        <v>0</v>
      </c>
      <c r="D1300" s="31">
        <f t="shared" si="610"/>
        <v>0</v>
      </c>
      <c r="E1300" s="31">
        <f t="shared" si="610"/>
        <v>0</v>
      </c>
      <c r="F1300" s="31">
        <f t="shared" si="610"/>
        <v>0</v>
      </c>
      <c r="G1300" s="31">
        <f t="shared" si="610"/>
        <v>0</v>
      </c>
      <c r="H1300" s="31">
        <f t="shared" si="610"/>
        <v>0</v>
      </c>
      <c r="I1300" s="31">
        <f t="shared" si="610"/>
        <v>0</v>
      </c>
      <c r="J1300" s="31">
        <f t="shared" si="610"/>
        <v>0</v>
      </c>
      <c r="K1300" s="31">
        <f t="shared" si="610"/>
        <v>0</v>
      </c>
      <c r="L1300" s="31">
        <f t="shared" si="610"/>
        <v>0</v>
      </c>
      <c r="M1300" s="31">
        <f t="shared" si="610"/>
        <v>0</v>
      </c>
      <c r="N1300" s="31">
        <f t="shared" si="610"/>
        <v>0</v>
      </c>
      <c r="O1300" s="31">
        <f t="shared" si="610"/>
        <v>0</v>
      </c>
      <c r="P1300" s="31">
        <f t="shared" si="610"/>
        <v>0</v>
      </c>
      <c r="Q1300" s="31">
        <f t="shared" si="610"/>
        <v>0</v>
      </c>
      <c r="R1300" s="31">
        <f t="shared" si="610"/>
        <v>0</v>
      </c>
      <c r="S1300" s="31">
        <f t="shared" si="610"/>
        <v>0</v>
      </c>
      <c r="T1300" s="31">
        <f t="shared" si="610"/>
        <v>0</v>
      </c>
      <c r="U1300" s="31">
        <f t="shared" si="610"/>
        <v>0</v>
      </c>
      <c r="V1300" s="31">
        <f t="shared" si="610"/>
        <v>0</v>
      </c>
      <c r="W1300" s="31">
        <f t="shared" si="610"/>
        <v>0</v>
      </c>
      <c r="X1300" s="31">
        <f t="shared" si="610"/>
        <v>0</v>
      </c>
      <c r="Y1300" s="31">
        <f t="shared" si="610"/>
        <v>0</v>
      </c>
      <c r="Z1300" s="31">
        <f>SUM(M1300:Y1300)</f>
        <v>0</v>
      </c>
      <c r="AA1300" s="31">
        <f>D1300-Z1300</f>
        <v>0</v>
      </c>
      <c r="AB1300" s="39"/>
      <c r="AC1300" s="32"/>
      <c r="AE1300" s="128"/>
      <c r="AF1300" s="128"/>
      <c r="AG1300" s="128"/>
      <c r="AH1300" s="128"/>
      <c r="AI1300" s="128"/>
      <c r="AJ1300" s="128"/>
      <c r="AK1300" s="128"/>
    </row>
    <row r="1301" spans="1:37" s="33" customFormat="1" ht="18" customHeight="1" x14ac:dyDescent="0.2">
      <c r="A1301" s="36" t="s">
        <v>35</v>
      </c>
      <c r="B1301" s="31">
        <f t="shared" ref="B1301:Q1305" si="611">B1311+B1321+B1331</f>
        <v>361909689.67000008</v>
      </c>
      <c r="C1301" s="31">
        <f t="shared" si="611"/>
        <v>0</v>
      </c>
      <c r="D1301" s="31">
        <f t="shared" si="611"/>
        <v>361909689.67000008</v>
      </c>
      <c r="E1301" s="31">
        <f t="shared" si="611"/>
        <v>14253079.819999998</v>
      </c>
      <c r="F1301" s="31">
        <f t="shared" si="611"/>
        <v>0</v>
      </c>
      <c r="G1301" s="31">
        <f t="shared" si="611"/>
        <v>0</v>
      </c>
      <c r="H1301" s="31">
        <f t="shared" si="611"/>
        <v>0</v>
      </c>
      <c r="I1301" s="31">
        <f t="shared" si="611"/>
        <v>14049393.5</v>
      </c>
      <c r="J1301" s="31">
        <f t="shared" si="611"/>
        <v>0</v>
      </c>
      <c r="K1301" s="31">
        <f t="shared" si="611"/>
        <v>0</v>
      </c>
      <c r="L1301" s="31">
        <f t="shared" si="611"/>
        <v>0</v>
      </c>
      <c r="M1301" s="31">
        <f t="shared" si="611"/>
        <v>14049393.5</v>
      </c>
      <c r="N1301" s="31">
        <f t="shared" si="611"/>
        <v>0</v>
      </c>
      <c r="O1301" s="31">
        <f t="shared" si="611"/>
        <v>0</v>
      </c>
      <c r="P1301" s="31">
        <f t="shared" si="611"/>
        <v>203686.32</v>
      </c>
      <c r="Q1301" s="31">
        <f t="shared" si="611"/>
        <v>0</v>
      </c>
      <c r="R1301" s="31">
        <f t="shared" si="610"/>
        <v>0</v>
      </c>
      <c r="S1301" s="31">
        <f t="shared" si="610"/>
        <v>0</v>
      </c>
      <c r="T1301" s="31">
        <f t="shared" si="610"/>
        <v>0</v>
      </c>
      <c r="U1301" s="31">
        <f t="shared" si="610"/>
        <v>0</v>
      </c>
      <c r="V1301" s="31">
        <f t="shared" si="610"/>
        <v>0</v>
      </c>
      <c r="W1301" s="31">
        <f t="shared" si="610"/>
        <v>0</v>
      </c>
      <c r="X1301" s="31">
        <f t="shared" si="610"/>
        <v>0</v>
      </c>
      <c r="Y1301" s="31">
        <f t="shared" si="610"/>
        <v>0</v>
      </c>
      <c r="Z1301" s="31">
        <f t="shared" ref="Z1301:Z1303" si="612">SUM(M1301:Y1301)</f>
        <v>14253079.82</v>
      </c>
      <c r="AA1301" s="31">
        <f>D1301-Z1301</f>
        <v>347656609.85000008</v>
      </c>
      <c r="AB1301" s="39">
        <f>Z1301/D1301</f>
        <v>3.9382973782758839E-2</v>
      </c>
      <c r="AC1301" s="32"/>
      <c r="AE1301" s="128"/>
      <c r="AF1301" s="128"/>
      <c r="AG1301" s="128"/>
      <c r="AH1301" s="128"/>
      <c r="AI1301" s="128"/>
      <c r="AJ1301" s="128"/>
      <c r="AK1301" s="128"/>
    </row>
    <row r="1302" spans="1:37" s="33" customFormat="1" ht="18" customHeight="1" x14ac:dyDescent="0.2">
      <c r="A1302" s="36" t="s">
        <v>36</v>
      </c>
      <c r="B1302" s="31">
        <f t="shared" si="611"/>
        <v>0</v>
      </c>
      <c r="C1302" s="31">
        <f t="shared" si="610"/>
        <v>0</v>
      </c>
      <c r="D1302" s="31">
        <f t="shared" si="610"/>
        <v>0</v>
      </c>
      <c r="E1302" s="31">
        <f t="shared" si="610"/>
        <v>0</v>
      </c>
      <c r="F1302" s="31">
        <f t="shared" si="610"/>
        <v>0</v>
      </c>
      <c r="G1302" s="31">
        <f t="shared" si="610"/>
        <v>0</v>
      </c>
      <c r="H1302" s="31">
        <f t="shared" si="610"/>
        <v>0</v>
      </c>
      <c r="I1302" s="31">
        <f t="shared" si="610"/>
        <v>0</v>
      </c>
      <c r="J1302" s="31">
        <f t="shared" si="610"/>
        <v>0</v>
      </c>
      <c r="K1302" s="31">
        <f t="shared" si="610"/>
        <v>0</v>
      </c>
      <c r="L1302" s="31">
        <f t="shared" si="610"/>
        <v>0</v>
      </c>
      <c r="M1302" s="31">
        <f t="shared" si="610"/>
        <v>0</v>
      </c>
      <c r="N1302" s="31">
        <f t="shared" si="610"/>
        <v>0</v>
      </c>
      <c r="O1302" s="31">
        <f t="shared" si="610"/>
        <v>0</v>
      </c>
      <c r="P1302" s="31">
        <f t="shared" si="610"/>
        <v>0</v>
      </c>
      <c r="Q1302" s="31">
        <f t="shared" si="610"/>
        <v>0</v>
      </c>
      <c r="R1302" s="31">
        <f t="shared" si="610"/>
        <v>0</v>
      </c>
      <c r="S1302" s="31">
        <f t="shared" si="610"/>
        <v>0</v>
      </c>
      <c r="T1302" s="31">
        <f t="shared" si="610"/>
        <v>0</v>
      </c>
      <c r="U1302" s="31">
        <f t="shared" si="610"/>
        <v>0</v>
      </c>
      <c r="V1302" s="31">
        <f t="shared" si="610"/>
        <v>0</v>
      </c>
      <c r="W1302" s="31">
        <f t="shared" si="610"/>
        <v>0</v>
      </c>
      <c r="X1302" s="31">
        <f t="shared" si="610"/>
        <v>0</v>
      </c>
      <c r="Y1302" s="31">
        <f t="shared" si="610"/>
        <v>0</v>
      </c>
      <c r="Z1302" s="31">
        <f t="shared" si="612"/>
        <v>0</v>
      </c>
      <c r="AA1302" s="31">
        <f>D1302-Z1302</f>
        <v>0</v>
      </c>
      <c r="AB1302" s="39"/>
      <c r="AC1302" s="32"/>
      <c r="AE1302" s="128"/>
      <c r="AF1302" s="128"/>
      <c r="AG1302" s="128"/>
      <c r="AH1302" s="128"/>
      <c r="AI1302" s="128"/>
      <c r="AJ1302" s="128"/>
      <c r="AK1302" s="128"/>
    </row>
    <row r="1303" spans="1:37" s="33" customFormat="1" ht="18" customHeight="1" x14ac:dyDescent="0.2">
      <c r="A1303" s="36" t="s">
        <v>37</v>
      </c>
      <c r="B1303" s="31">
        <f t="shared" si="611"/>
        <v>0</v>
      </c>
      <c r="C1303" s="31">
        <f t="shared" si="610"/>
        <v>0</v>
      </c>
      <c r="D1303" s="31">
        <f t="shared" si="610"/>
        <v>0</v>
      </c>
      <c r="E1303" s="31">
        <f t="shared" si="610"/>
        <v>0</v>
      </c>
      <c r="F1303" s="31">
        <f t="shared" si="610"/>
        <v>0</v>
      </c>
      <c r="G1303" s="31">
        <f t="shared" si="610"/>
        <v>0</v>
      </c>
      <c r="H1303" s="31">
        <f t="shared" si="610"/>
        <v>0</v>
      </c>
      <c r="I1303" s="31">
        <f t="shared" si="610"/>
        <v>0</v>
      </c>
      <c r="J1303" s="31">
        <f t="shared" si="610"/>
        <v>0</v>
      </c>
      <c r="K1303" s="31">
        <f t="shared" si="610"/>
        <v>0</v>
      </c>
      <c r="L1303" s="31">
        <f t="shared" si="610"/>
        <v>0</v>
      </c>
      <c r="M1303" s="31">
        <f t="shared" si="610"/>
        <v>0</v>
      </c>
      <c r="N1303" s="31">
        <f t="shared" si="610"/>
        <v>0</v>
      </c>
      <c r="O1303" s="31">
        <f t="shared" si="610"/>
        <v>0</v>
      </c>
      <c r="P1303" s="31">
        <f t="shared" si="610"/>
        <v>0</v>
      </c>
      <c r="Q1303" s="31">
        <f t="shared" si="610"/>
        <v>0</v>
      </c>
      <c r="R1303" s="31">
        <f t="shared" si="610"/>
        <v>0</v>
      </c>
      <c r="S1303" s="31">
        <f t="shared" si="610"/>
        <v>0</v>
      </c>
      <c r="T1303" s="31">
        <f t="shared" si="610"/>
        <v>0</v>
      </c>
      <c r="U1303" s="31">
        <f t="shared" si="610"/>
        <v>0</v>
      </c>
      <c r="V1303" s="31">
        <f t="shared" si="610"/>
        <v>0</v>
      </c>
      <c r="W1303" s="31">
        <f t="shared" si="610"/>
        <v>0</v>
      </c>
      <c r="X1303" s="31">
        <f t="shared" si="610"/>
        <v>0</v>
      </c>
      <c r="Y1303" s="31">
        <f t="shared" si="610"/>
        <v>0</v>
      </c>
      <c r="Z1303" s="31">
        <f t="shared" si="612"/>
        <v>0</v>
      </c>
      <c r="AA1303" s="31">
        <f>D1303-Z1303</f>
        <v>0</v>
      </c>
      <c r="AB1303" s="39"/>
      <c r="AC1303" s="32"/>
      <c r="AE1303" s="128"/>
      <c r="AF1303" s="128"/>
      <c r="AG1303" s="128"/>
      <c r="AH1303" s="128"/>
      <c r="AI1303" s="128"/>
      <c r="AJ1303" s="128"/>
      <c r="AK1303" s="128"/>
    </row>
    <row r="1304" spans="1:37" s="33" customFormat="1" ht="18" hidden="1" customHeight="1" x14ac:dyDescent="0.25">
      <c r="A1304" s="40" t="s">
        <v>38</v>
      </c>
      <c r="B1304" s="41">
        <f t="shared" ref="B1304:AA1304" si="613">SUM(B1300:B1303)</f>
        <v>361909689.67000008</v>
      </c>
      <c r="C1304" s="41">
        <f t="shared" si="613"/>
        <v>0</v>
      </c>
      <c r="D1304" s="41">
        <f t="shared" si="613"/>
        <v>361909689.67000008</v>
      </c>
      <c r="E1304" s="41">
        <f t="shared" si="613"/>
        <v>14253079.819999998</v>
      </c>
      <c r="F1304" s="41">
        <f t="shared" si="613"/>
        <v>0</v>
      </c>
      <c r="G1304" s="41">
        <f t="shared" si="613"/>
        <v>0</v>
      </c>
      <c r="H1304" s="41">
        <f t="shared" si="613"/>
        <v>0</v>
      </c>
      <c r="I1304" s="41">
        <f t="shared" si="613"/>
        <v>14049393.5</v>
      </c>
      <c r="J1304" s="41">
        <f t="shared" si="613"/>
        <v>0</v>
      </c>
      <c r="K1304" s="41">
        <f t="shared" si="613"/>
        <v>0</v>
      </c>
      <c r="L1304" s="41">
        <f t="shared" si="613"/>
        <v>0</v>
      </c>
      <c r="M1304" s="41">
        <f t="shared" si="613"/>
        <v>14049393.5</v>
      </c>
      <c r="N1304" s="41">
        <f t="shared" si="613"/>
        <v>0</v>
      </c>
      <c r="O1304" s="41">
        <f t="shared" si="613"/>
        <v>0</v>
      </c>
      <c r="P1304" s="41">
        <f t="shared" si="613"/>
        <v>203686.32</v>
      </c>
      <c r="Q1304" s="41">
        <f t="shared" si="613"/>
        <v>0</v>
      </c>
      <c r="R1304" s="41">
        <f t="shared" si="613"/>
        <v>0</v>
      </c>
      <c r="S1304" s="41">
        <f t="shared" si="613"/>
        <v>0</v>
      </c>
      <c r="T1304" s="41">
        <f t="shared" si="613"/>
        <v>0</v>
      </c>
      <c r="U1304" s="41">
        <f t="shared" si="613"/>
        <v>0</v>
      </c>
      <c r="V1304" s="41">
        <f t="shared" si="613"/>
        <v>0</v>
      </c>
      <c r="W1304" s="41">
        <f t="shared" si="613"/>
        <v>0</v>
      </c>
      <c r="X1304" s="41">
        <f t="shared" si="613"/>
        <v>0</v>
      </c>
      <c r="Y1304" s="41">
        <f t="shared" si="613"/>
        <v>0</v>
      </c>
      <c r="Z1304" s="41">
        <f t="shared" si="613"/>
        <v>14253079.82</v>
      </c>
      <c r="AA1304" s="41">
        <f t="shared" si="613"/>
        <v>347656609.85000008</v>
      </c>
      <c r="AB1304" s="42">
        <f>Z1304/D1304</f>
        <v>3.9382973782758839E-2</v>
      </c>
      <c r="AC1304" s="32"/>
      <c r="AE1304" s="128"/>
      <c r="AF1304" s="128"/>
      <c r="AG1304" s="128"/>
      <c r="AH1304" s="128"/>
      <c r="AI1304" s="128"/>
      <c r="AJ1304" s="128"/>
      <c r="AK1304" s="128"/>
    </row>
    <row r="1305" spans="1:37" s="33" customFormat="1" ht="18" hidden="1" customHeight="1" x14ac:dyDescent="0.25">
      <c r="A1305" s="43" t="s">
        <v>39</v>
      </c>
      <c r="B1305" s="31">
        <f t="shared" si="611"/>
        <v>0</v>
      </c>
      <c r="C1305" s="31">
        <f t="shared" si="610"/>
        <v>0</v>
      </c>
      <c r="D1305" s="31">
        <f t="shared" si="610"/>
        <v>0</v>
      </c>
      <c r="E1305" s="31">
        <f t="shared" si="610"/>
        <v>0</v>
      </c>
      <c r="F1305" s="31">
        <f t="shared" si="610"/>
        <v>0</v>
      </c>
      <c r="G1305" s="31">
        <f t="shared" si="610"/>
        <v>0</v>
      </c>
      <c r="H1305" s="31">
        <f t="shared" si="610"/>
        <v>0</v>
      </c>
      <c r="I1305" s="31">
        <f t="shared" si="610"/>
        <v>0</v>
      </c>
      <c r="J1305" s="31">
        <f t="shared" si="610"/>
        <v>0</v>
      </c>
      <c r="K1305" s="31">
        <f t="shared" si="610"/>
        <v>0</v>
      </c>
      <c r="L1305" s="31">
        <f t="shared" si="610"/>
        <v>0</v>
      </c>
      <c r="M1305" s="31">
        <f t="shared" si="610"/>
        <v>0</v>
      </c>
      <c r="N1305" s="31">
        <f t="shared" si="610"/>
        <v>0</v>
      </c>
      <c r="O1305" s="31">
        <f t="shared" si="610"/>
        <v>0</v>
      </c>
      <c r="P1305" s="31">
        <f t="shared" si="610"/>
        <v>0</v>
      </c>
      <c r="Q1305" s="31">
        <f t="shared" si="610"/>
        <v>0</v>
      </c>
      <c r="R1305" s="31">
        <f t="shared" si="610"/>
        <v>0</v>
      </c>
      <c r="S1305" s="31">
        <f t="shared" si="610"/>
        <v>0</v>
      </c>
      <c r="T1305" s="31">
        <f t="shared" si="610"/>
        <v>0</v>
      </c>
      <c r="U1305" s="31">
        <f t="shared" si="610"/>
        <v>0</v>
      </c>
      <c r="V1305" s="31">
        <f t="shared" si="610"/>
        <v>0</v>
      </c>
      <c r="W1305" s="31">
        <f t="shared" si="610"/>
        <v>0</v>
      </c>
      <c r="X1305" s="31">
        <f t="shared" si="610"/>
        <v>0</v>
      </c>
      <c r="Y1305" s="31">
        <f t="shared" si="610"/>
        <v>0</v>
      </c>
      <c r="Z1305" s="31">
        <f t="shared" ref="Z1305" si="614">SUM(M1305:Y1305)</f>
        <v>0</v>
      </c>
      <c r="AA1305" s="31">
        <f>D1305-Z1305</f>
        <v>0</v>
      </c>
      <c r="AB1305" s="39"/>
      <c r="AC1305" s="32"/>
      <c r="AE1305" s="128"/>
      <c r="AF1305" s="128"/>
      <c r="AG1305" s="128"/>
      <c r="AH1305" s="128"/>
      <c r="AI1305" s="128"/>
      <c r="AJ1305" s="128"/>
      <c r="AK1305" s="128"/>
    </row>
    <row r="1306" spans="1:37" s="33" customFormat="1" ht="18" customHeight="1" x14ac:dyDescent="0.25">
      <c r="A1306" s="40" t="s">
        <v>40</v>
      </c>
      <c r="B1306" s="41">
        <f t="shared" ref="B1306:AA1306" si="615">B1305+B1304</f>
        <v>361909689.67000008</v>
      </c>
      <c r="C1306" s="41">
        <f t="shared" si="615"/>
        <v>0</v>
      </c>
      <c r="D1306" s="41">
        <f t="shared" si="615"/>
        <v>361909689.67000008</v>
      </c>
      <c r="E1306" s="41">
        <f t="shared" si="615"/>
        <v>14253079.819999998</v>
      </c>
      <c r="F1306" s="41">
        <f t="shared" si="615"/>
        <v>0</v>
      </c>
      <c r="G1306" s="41">
        <f t="shared" si="615"/>
        <v>0</v>
      </c>
      <c r="H1306" s="41">
        <f t="shared" si="615"/>
        <v>0</v>
      </c>
      <c r="I1306" s="41">
        <f t="shared" si="615"/>
        <v>14049393.5</v>
      </c>
      <c r="J1306" s="41">
        <f t="shared" si="615"/>
        <v>0</v>
      </c>
      <c r="K1306" s="41">
        <f t="shared" si="615"/>
        <v>0</v>
      </c>
      <c r="L1306" s="41">
        <f t="shared" si="615"/>
        <v>0</v>
      </c>
      <c r="M1306" s="41">
        <f t="shared" si="615"/>
        <v>14049393.5</v>
      </c>
      <c r="N1306" s="41">
        <f t="shared" si="615"/>
        <v>0</v>
      </c>
      <c r="O1306" s="41">
        <f t="shared" si="615"/>
        <v>0</v>
      </c>
      <c r="P1306" s="41">
        <f t="shared" si="615"/>
        <v>203686.32</v>
      </c>
      <c r="Q1306" s="41">
        <f t="shared" si="615"/>
        <v>0</v>
      </c>
      <c r="R1306" s="41">
        <f t="shared" si="615"/>
        <v>0</v>
      </c>
      <c r="S1306" s="41">
        <f t="shared" si="615"/>
        <v>0</v>
      </c>
      <c r="T1306" s="41">
        <f t="shared" si="615"/>
        <v>0</v>
      </c>
      <c r="U1306" s="41">
        <f t="shared" si="615"/>
        <v>0</v>
      </c>
      <c r="V1306" s="41">
        <f t="shared" si="615"/>
        <v>0</v>
      </c>
      <c r="W1306" s="41">
        <f t="shared" si="615"/>
        <v>0</v>
      </c>
      <c r="X1306" s="41">
        <f t="shared" si="615"/>
        <v>0</v>
      </c>
      <c r="Y1306" s="41">
        <f t="shared" si="615"/>
        <v>0</v>
      </c>
      <c r="Z1306" s="41">
        <f t="shared" si="615"/>
        <v>14253079.82</v>
      </c>
      <c r="AA1306" s="41">
        <f t="shared" si="615"/>
        <v>347656609.85000008</v>
      </c>
      <c r="AB1306" s="42">
        <f>Z1306/D1306</f>
        <v>3.9382973782758839E-2</v>
      </c>
      <c r="AC1306" s="44"/>
      <c r="AE1306" s="128"/>
      <c r="AF1306" s="128"/>
      <c r="AG1306" s="128"/>
      <c r="AH1306" s="128"/>
      <c r="AI1306" s="128"/>
      <c r="AJ1306" s="128"/>
      <c r="AK1306" s="128"/>
    </row>
    <row r="1307" spans="1:37" s="33" customFormat="1" ht="15" customHeight="1" x14ac:dyDescent="0.25">
      <c r="A1307" s="34"/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  <c r="V1307" s="31"/>
      <c r="W1307" s="31"/>
      <c r="X1307" s="31"/>
      <c r="Y1307" s="31"/>
      <c r="Z1307" s="31"/>
      <c r="AA1307" s="31"/>
      <c r="AB1307" s="31"/>
      <c r="AC1307" s="32"/>
      <c r="AE1307" s="128"/>
      <c r="AF1307" s="128"/>
      <c r="AG1307" s="128"/>
      <c r="AH1307" s="128"/>
      <c r="AI1307" s="128"/>
      <c r="AJ1307" s="128"/>
      <c r="AK1307" s="128"/>
    </row>
    <row r="1308" spans="1:37" s="33" customFormat="1" ht="15" customHeight="1" x14ac:dyDescent="0.25">
      <c r="A1308" s="34"/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  <c r="V1308" s="31"/>
      <c r="W1308" s="31"/>
      <c r="X1308" s="31"/>
      <c r="Y1308" s="31"/>
      <c r="Z1308" s="31"/>
      <c r="AA1308" s="31"/>
      <c r="AB1308" s="31"/>
      <c r="AC1308" s="32"/>
      <c r="AE1308" s="128"/>
      <c r="AF1308" s="128"/>
      <c r="AG1308" s="128"/>
      <c r="AH1308" s="128"/>
      <c r="AI1308" s="128"/>
      <c r="AJ1308" s="128"/>
      <c r="AK1308" s="128"/>
    </row>
    <row r="1309" spans="1:37" s="33" customFormat="1" ht="15" customHeight="1" x14ac:dyDescent="0.25">
      <c r="A1309" s="35" t="s">
        <v>89</v>
      </c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  <c r="V1309" s="31"/>
      <c r="W1309" s="31"/>
      <c r="X1309" s="31"/>
      <c r="Y1309" s="31"/>
      <c r="Z1309" s="31"/>
      <c r="AA1309" s="31"/>
      <c r="AB1309" s="31"/>
      <c r="AC1309" s="32"/>
      <c r="AE1309" s="128"/>
      <c r="AF1309" s="128"/>
      <c r="AG1309" s="128"/>
      <c r="AH1309" s="128"/>
      <c r="AI1309" s="128"/>
      <c r="AJ1309" s="128"/>
      <c r="AK1309" s="128"/>
    </row>
    <row r="1310" spans="1:37" s="33" customFormat="1" ht="18" customHeight="1" x14ac:dyDescent="0.2">
      <c r="A1310" s="36" t="s">
        <v>34</v>
      </c>
      <c r="B1310" s="31">
        <f>[1]consoCURRENT!E30555</f>
        <v>0</v>
      </c>
      <c r="C1310" s="31">
        <f>[1]consoCURRENT!F30555</f>
        <v>0</v>
      </c>
      <c r="D1310" s="31">
        <f>[1]consoCURRENT!G30555</f>
        <v>0</v>
      </c>
      <c r="E1310" s="31">
        <f>[1]consoCURRENT!H30555</f>
        <v>0</v>
      </c>
      <c r="F1310" s="31">
        <f>[1]consoCURRENT!I30555</f>
        <v>0</v>
      </c>
      <c r="G1310" s="31">
        <f>[1]consoCURRENT!J30555</f>
        <v>0</v>
      </c>
      <c r="H1310" s="31">
        <f>[1]consoCURRENT!K30555</f>
        <v>0</v>
      </c>
      <c r="I1310" s="31">
        <f>[1]consoCURRENT!L30555</f>
        <v>0</v>
      </c>
      <c r="J1310" s="31">
        <f>[1]consoCURRENT!M30555</f>
        <v>0</v>
      </c>
      <c r="K1310" s="31">
        <f>[1]consoCURRENT!N30555</f>
        <v>0</v>
      </c>
      <c r="L1310" s="31">
        <f>[1]consoCURRENT!O30555</f>
        <v>0</v>
      </c>
      <c r="M1310" s="31">
        <f>[1]consoCURRENT!P30555</f>
        <v>0</v>
      </c>
      <c r="N1310" s="31">
        <f>[1]consoCURRENT!Q30555</f>
        <v>0</v>
      </c>
      <c r="O1310" s="31">
        <f>[1]consoCURRENT!R30555</f>
        <v>0</v>
      </c>
      <c r="P1310" s="31">
        <f>[1]consoCURRENT!S30555</f>
        <v>0</v>
      </c>
      <c r="Q1310" s="31">
        <f>[1]consoCURRENT!T30555</f>
        <v>0</v>
      </c>
      <c r="R1310" s="31">
        <f>[1]consoCURRENT!U30555</f>
        <v>0</v>
      </c>
      <c r="S1310" s="31">
        <f>[1]consoCURRENT!V30555</f>
        <v>0</v>
      </c>
      <c r="T1310" s="31">
        <f>[1]consoCURRENT!W30555</f>
        <v>0</v>
      </c>
      <c r="U1310" s="31">
        <f>[1]consoCURRENT!X30555</f>
        <v>0</v>
      </c>
      <c r="V1310" s="31">
        <f>[1]consoCURRENT!Y30555</f>
        <v>0</v>
      </c>
      <c r="W1310" s="31">
        <f>[1]consoCURRENT!Z30555</f>
        <v>0</v>
      </c>
      <c r="X1310" s="31">
        <f>[1]consoCURRENT!AA30555</f>
        <v>0</v>
      </c>
      <c r="Y1310" s="31">
        <f>[1]consoCURRENT!AB30555</f>
        <v>0</v>
      </c>
      <c r="Z1310" s="31">
        <f>SUM(M1310:Y1310)</f>
        <v>0</v>
      </c>
      <c r="AA1310" s="31">
        <f>D1310-Z1310</f>
        <v>0</v>
      </c>
      <c r="AB1310" s="39"/>
      <c r="AC1310" s="32"/>
      <c r="AE1310" s="128"/>
      <c r="AF1310" s="128"/>
      <c r="AG1310" s="128"/>
      <c r="AH1310" s="128"/>
      <c r="AI1310" s="128"/>
      <c r="AJ1310" s="128"/>
      <c r="AK1310" s="128"/>
    </row>
    <row r="1311" spans="1:37" s="33" customFormat="1" ht="18" customHeight="1" x14ac:dyDescent="0.2">
      <c r="A1311" s="36" t="s">
        <v>35</v>
      </c>
      <c r="B1311" s="31">
        <f>[1]consoCURRENT!E30668</f>
        <v>5249878.1399999987</v>
      </c>
      <c r="C1311" s="31">
        <f>[1]consoCURRENT!F30668</f>
        <v>0</v>
      </c>
      <c r="D1311" s="31">
        <f>[1]consoCURRENT!G30668</f>
        <v>5249878.1399999987</v>
      </c>
      <c r="E1311" s="31">
        <f>[1]consoCURRENT!H30668</f>
        <v>906354.77</v>
      </c>
      <c r="F1311" s="31">
        <f>[1]consoCURRENT!I30668</f>
        <v>0</v>
      </c>
      <c r="G1311" s="31">
        <f>[1]consoCURRENT!J30668</f>
        <v>0</v>
      </c>
      <c r="H1311" s="31">
        <f>[1]consoCURRENT!K30668</f>
        <v>0</v>
      </c>
      <c r="I1311" s="31">
        <f>[1]consoCURRENT!L30668</f>
        <v>906354.77</v>
      </c>
      <c r="J1311" s="31">
        <f>[1]consoCURRENT!M30668</f>
        <v>0</v>
      </c>
      <c r="K1311" s="31">
        <f>[1]consoCURRENT!N30668</f>
        <v>0</v>
      </c>
      <c r="L1311" s="31">
        <f>[1]consoCURRENT!O30668</f>
        <v>0</v>
      </c>
      <c r="M1311" s="31">
        <f>[1]consoCURRENT!P30668</f>
        <v>906354.77</v>
      </c>
      <c r="N1311" s="31">
        <f>[1]consoCURRENT!Q30668</f>
        <v>0</v>
      </c>
      <c r="O1311" s="31">
        <f>[1]consoCURRENT!R30668</f>
        <v>0</v>
      </c>
      <c r="P1311" s="31">
        <f>[1]consoCURRENT!S30668</f>
        <v>0</v>
      </c>
      <c r="Q1311" s="31">
        <f>[1]consoCURRENT!T30668</f>
        <v>0</v>
      </c>
      <c r="R1311" s="31">
        <f>[1]consoCURRENT!U30668</f>
        <v>0</v>
      </c>
      <c r="S1311" s="31">
        <f>[1]consoCURRENT!V30668</f>
        <v>0</v>
      </c>
      <c r="T1311" s="31">
        <f>[1]consoCURRENT!W30668</f>
        <v>0</v>
      </c>
      <c r="U1311" s="31">
        <f>[1]consoCURRENT!X30668</f>
        <v>0</v>
      </c>
      <c r="V1311" s="31">
        <f>[1]consoCURRENT!Y30668</f>
        <v>0</v>
      </c>
      <c r="W1311" s="31">
        <f>[1]consoCURRENT!Z30668</f>
        <v>0</v>
      </c>
      <c r="X1311" s="31">
        <f>[1]consoCURRENT!AA30668</f>
        <v>0</v>
      </c>
      <c r="Y1311" s="31">
        <f>[1]consoCURRENT!AB30668</f>
        <v>0</v>
      </c>
      <c r="Z1311" s="31">
        <f t="shared" ref="Z1311:Z1313" si="616">SUM(M1311:Y1311)</f>
        <v>906354.77</v>
      </c>
      <c r="AA1311" s="31">
        <f>D1311-Z1311</f>
        <v>4343523.3699999992</v>
      </c>
      <c r="AB1311" s="39">
        <f>Z1311/D1311</f>
        <v>0.17264301110044436</v>
      </c>
      <c r="AC1311" s="32"/>
      <c r="AE1311" s="128"/>
      <c r="AF1311" s="128"/>
      <c r="AG1311" s="128"/>
      <c r="AH1311" s="128"/>
      <c r="AI1311" s="128"/>
      <c r="AJ1311" s="128"/>
      <c r="AK1311" s="128"/>
    </row>
    <row r="1312" spans="1:37" s="33" customFormat="1" ht="18" customHeight="1" x14ac:dyDescent="0.2">
      <c r="A1312" s="36" t="s">
        <v>36</v>
      </c>
      <c r="B1312" s="31">
        <f>[1]consoCURRENT!E30674</f>
        <v>0</v>
      </c>
      <c r="C1312" s="31">
        <f>[1]consoCURRENT!F30674</f>
        <v>0</v>
      </c>
      <c r="D1312" s="31">
        <f>[1]consoCURRENT!G30674</f>
        <v>0</v>
      </c>
      <c r="E1312" s="31">
        <f>[1]consoCURRENT!H30674</f>
        <v>0</v>
      </c>
      <c r="F1312" s="31">
        <f>[1]consoCURRENT!I30674</f>
        <v>0</v>
      </c>
      <c r="G1312" s="31">
        <f>[1]consoCURRENT!J30674</f>
        <v>0</v>
      </c>
      <c r="H1312" s="31">
        <f>[1]consoCURRENT!K30674</f>
        <v>0</v>
      </c>
      <c r="I1312" s="31">
        <f>[1]consoCURRENT!L30674</f>
        <v>0</v>
      </c>
      <c r="J1312" s="31">
        <f>[1]consoCURRENT!M30674</f>
        <v>0</v>
      </c>
      <c r="K1312" s="31">
        <f>[1]consoCURRENT!N30674</f>
        <v>0</v>
      </c>
      <c r="L1312" s="31">
        <f>[1]consoCURRENT!O30674</f>
        <v>0</v>
      </c>
      <c r="M1312" s="31">
        <f>[1]consoCURRENT!P30674</f>
        <v>0</v>
      </c>
      <c r="N1312" s="31">
        <f>[1]consoCURRENT!Q30674</f>
        <v>0</v>
      </c>
      <c r="O1312" s="31">
        <f>[1]consoCURRENT!R30674</f>
        <v>0</v>
      </c>
      <c r="P1312" s="31">
        <f>[1]consoCURRENT!S30674</f>
        <v>0</v>
      </c>
      <c r="Q1312" s="31">
        <f>[1]consoCURRENT!T30674</f>
        <v>0</v>
      </c>
      <c r="R1312" s="31">
        <f>[1]consoCURRENT!U30674</f>
        <v>0</v>
      </c>
      <c r="S1312" s="31">
        <f>[1]consoCURRENT!V30674</f>
        <v>0</v>
      </c>
      <c r="T1312" s="31">
        <f>[1]consoCURRENT!W30674</f>
        <v>0</v>
      </c>
      <c r="U1312" s="31">
        <f>[1]consoCURRENT!X30674</f>
        <v>0</v>
      </c>
      <c r="V1312" s="31">
        <f>[1]consoCURRENT!Y30674</f>
        <v>0</v>
      </c>
      <c r="W1312" s="31">
        <f>[1]consoCURRENT!Z30674</f>
        <v>0</v>
      </c>
      <c r="X1312" s="31">
        <f>[1]consoCURRENT!AA30674</f>
        <v>0</v>
      </c>
      <c r="Y1312" s="31">
        <f>[1]consoCURRENT!AB30674</f>
        <v>0</v>
      </c>
      <c r="Z1312" s="31">
        <f t="shared" si="616"/>
        <v>0</v>
      </c>
      <c r="AA1312" s="31">
        <f>D1312-Z1312</f>
        <v>0</v>
      </c>
      <c r="AB1312" s="39"/>
      <c r="AC1312" s="32"/>
      <c r="AE1312" s="128"/>
      <c r="AF1312" s="128"/>
      <c r="AG1312" s="128"/>
      <c r="AH1312" s="128"/>
      <c r="AI1312" s="128"/>
      <c r="AJ1312" s="128"/>
      <c r="AK1312" s="128"/>
    </row>
    <row r="1313" spans="1:37" s="33" customFormat="1" ht="18" customHeight="1" x14ac:dyDescent="0.2">
      <c r="A1313" s="36" t="s">
        <v>37</v>
      </c>
      <c r="B1313" s="31">
        <f>[1]consoCURRENT!E30703</f>
        <v>0</v>
      </c>
      <c r="C1313" s="31">
        <f>[1]consoCURRENT!F30703</f>
        <v>0</v>
      </c>
      <c r="D1313" s="31">
        <f>[1]consoCURRENT!G30703</f>
        <v>0</v>
      </c>
      <c r="E1313" s="31">
        <f>[1]consoCURRENT!H30703</f>
        <v>0</v>
      </c>
      <c r="F1313" s="31">
        <f>[1]consoCURRENT!I30703</f>
        <v>0</v>
      </c>
      <c r="G1313" s="31">
        <f>[1]consoCURRENT!J30703</f>
        <v>0</v>
      </c>
      <c r="H1313" s="31">
        <f>[1]consoCURRENT!K30703</f>
        <v>0</v>
      </c>
      <c r="I1313" s="31">
        <f>[1]consoCURRENT!L30703</f>
        <v>0</v>
      </c>
      <c r="J1313" s="31">
        <f>[1]consoCURRENT!M30703</f>
        <v>0</v>
      </c>
      <c r="K1313" s="31">
        <f>[1]consoCURRENT!N30703</f>
        <v>0</v>
      </c>
      <c r="L1313" s="31">
        <f>[1]consoCURRENT!O30703</f>
        <v>0</v>
      </c>
      <c r="M1313" s="31">
        <f>[1]consoCURRENT!P30703</f>
        <v>0</v>
      </c>
      <c r="N1313" s="31">
        <f>[1]consoCURRENT!Q30703</f>
        <v>0</v>
      </c>
      <c r="O1313" s="31">
        <f>[1]consoCURRENT!R30703</f>
        <v>0</v>
      </c>
      <c r="P1313" s="31">
        <f>[1]consoCURRENT!S30703</f>
        <v>0</v>
      </c>
      <c r="Q1313" s="31">
        <f>[1]consoCURRENT!T30703</f>
        <v>0</v>
      </c>
      <c r="R1313" s="31">
        <f>[1]consoCURRENT!U30703</f>
        <v>0</v>
      </c>
      <c r="S1313" s="31">
        <f>[1]consoCURRENT!V30703</f>
        <v>0</v>
      </c>
      <c r="T1313" s="31">
        <f>[1]consoCURRENT!W30703</f>
        <v>0</v>
      </c>
      <c r="U1313" s="31">
        <f>[1]consoCURRENT!X30703</f>
        <v>0</v>
      </c>
      <c r="V1313" s="31">
        <f>[1]consoCURRENT!Y30703</f>
        <v>0</v>
      </c>
      <c r="W1313" s="31">
        <f>[1]consoCURRENT!Z30703</f>
        <v>0</v>
      </c>
      <c r="X1313" s="31">
        <f>[1]consoCURRENT!AA30703</f>
        <v>0</v>
      </c>
      <c r="Y1313" s="31">
        <f>[1]consoCURRENT!AB30703</f>
        <v>0</v>
      </c>
      <c r="Z1313" s="31">
        <f t="shared" si="616"/>
        <v>0</v>
      </c>
      <c r="AA1313" s="31">
        <f>D1313-Z1313</f>
        <v>0</v>
      </c>
      <c r="AB1313" s="39"/>
      <c r="AC1313" s="32"/>
      <c r="AE1313" s="128"/>
      <c r="AF1313" s="128"/>
      <c r="AG1313" s="128"/>
      <c r="AH1313" s="128"/>
      <c r="AI1313" s="128"/>
      <c r="AJ1313" s="128"/>
      <c r="AK1313" s="128"/>
    </row>
    <row r="1314" spans="1:37" s="33" customFormat="1" ht="18" hidden="1" customHeight="1" x14ac:dyDescent="0.25">
      <c r="A1314" s="40" t="s">
        <v>38</v>
      </c>
      <c r="B1314" s="41">
        <f t="shared" ref="B1314:AA1314" si="617">SUM(B1310:B1313)</f>
        <v>5249878.1399999987</v>
      </c>
      <c r="C1314" s="41">
        <f t="shared" si="617"/>
        <v>0</v>
      </c>
      <c r="D1314" s="41">
        <f t="shared" si="617"/>
        <v>5249878.1399999987</v>
      </c>
      <c r="E1314" s="41">
        <f t="shared" si="617"/>
        <v>906354.77</v>
      </c>
      <c r="F1314" s="41">
        <f t="shared" si="617"/>
        <v>0</v>
      </c>
      <c r="G1314" s="41">
        <f t="shared" si="617"/>
        <v>0</v>
      </c>
      <c r="H1314" s="41">
        <f t="shared" si="617"/>
        <v>0</v>
      </c>
      <c r="I1314" s="41">
        <f t="shared" si="617"/>
        <v>906354.77</v>
      </c>
      <c r="J1314" s="41">
        <f t="shared" si="617"/>
        <v>0</v>
      </c>
      <c r="K1314" s="41">
        <f t="shared" si="617"/>
        <v>0</v>
      </c>
      <c r="L1314" s="41">
        <f t="shared" si="617"/>
        <v>0</v>
      </c>
      <c r="M1314" s="41">
        <f t="shared" si="617"/>
        <v>906354.77</v>
      </c>
      <c r="N1314" s="41">
        <f t="shared" si="617"/>
        <v>0</v>
      </c>
      <c r="O1314" s="41">
        <f t="shared" si="617"/>
        <v>0</v>
      </c>
      <c r="P1314" s="41">
        <f t="shared" si="617"/>
        <v>0</v>
      </c>
      <c r="Q1314" s="41">
        <f t="shared" si="617"/>
        <v>0</v>
      </c>
      <c r="R1314" s="41">
        <f t="shared" si="617"/>
        <v>0</v>
      </c>
      <c r="S1314" s="41">
        <f t="shared" si="617"/>
        <v>0</v>
      </c>
      <c r="T1314" s="41">
        <f t="shared" si="617"/>
        <v>0</v>
      </c>
      <c r="U1314" s="41">
        <f t="shared" si="617"/>
        <v>0</v>
      </c>
      <c r="V1314" s="41">
        <f t="shared" si="617"/>
        <v>0</v>
      </c>
      <c r="W1314" s="41">
        <f t="shared" si="617"/>
        <v>0</v>
      </c>
      <c r="X1314" s="41">
        <f t="shared" si="617"/>
        <v>0</v>
      </c>
      <c r="Y1314" s="41">
        <f t="shared" si="617"/>
        <v>0</v>
      </c>
      <c r="Z1314" s="41">
        <f t="shared" si="617"/>
        <v>906354.77</v>
      </c>
      <c r="AA1314" s="41">
        <f t="shared" si="617"/>
        <v>4343523.3699999992</v>
      </c>
      <c r="AB1314" s="42">
        <f>Z1314/D1314</f>
        <v>0.17264301110044436</v>
      </c>
      <c r="AC1314" s="32"/>
      <c r="AE1314" s="128"/>
      <c r="AF1314" s="128"/>
      <c r="AG1314" s="128"/>
      <c r="AH1314" s="128"/>
      <c r="AI1314" s="128"/>
      <c r="AJ1314" s="128"/>
      <c r="AK1314" s="128"/>
    </row>
    <row r="1315" spans="1:37" s="33" customFormat="1" ht="18" hidden="1" customHeight="1" x14ac:dyDescent="0.25">
      <c r="A1315" s="43" t="s">
        <v>39</v>
      </c>
      <c r="B1315" s="31">
        <f>[1]consoCURRENT!E30707</f>
        <v>0</v>
      </c>
      <c r="C1315" s="31">
        <f>[1]consoCURRENT!F30707</f>
        <v>0</v>
      </c>
      <c r="D1315" s="31">
        <f>[1]consoCURRENT!G30707</f>
        <v>0</v>
      </c>
      <c r="E1315" s="31">
        <f>[1]consoCURRENT!H30707</f>
        <v>0</v>
      </c>
      <c r="F1315" s="31">
        <f>[1]consoCURRENT!I30707</f>
        <v>0</v>
      </c>
      <c r="G1315" s="31">
        <f>[1]consoCURRENT!J30707</f>
        <v>0</v>
      </c>
      <c r="H1315" s="31">
        <f>[1]consoCURRENT!K30707</f>
        <v>0</v>
      </c>
      <c r="I1315" s="31">
        <f>[1]consoCURRENT!L30707</f>
        <v>0</v>
      </c>
      <c r="J1315" s="31">
        <f>[1]consoCURRENT!M30707</f>
        <v>0</v>
      </c>
      <c r="K1315" s="31">
        <f>[1]consoCURRENT!N30707</f>
        <v>0</v>
      </c>
      <c r="L1315" s="31">
        <f>[1]consoCURRENT!O30707</f>
        <v>0</v>
      </c>
      <c r="M1315" s="31">
        <f>[1]consoCURRENT!P30707</f>
        <v>0</v>
      </c>
      <c r="N1315" s="31">
        <f>[1]consoCURRENT!Q30707</f>
        <v>0</v>
      </c>
      <c r="O1315" s="31">
        <f>[1]consoCURRENT!R30707</f>
        <v>0</v>
      </c>
      <c r="P1315" s="31">
        <f>[1]consoCURRENT!S30707</f>
        <v>0</v>
      </c>
      <c r="Q1315" s="31">
        <f>[1]consoCURRENT!T30707</f>
        <v>0</v>
      </c>
      <c r="R1315" s="31">
        <f>[1]consoCURRENT!U30707</f>
        <v>0</v>
      </c>
      <c r="S1315" s="31">
        <f>[1]consoCURRENT!V30707</f>
        <v>0</v>
      </c>
      <c r="T1315" s="31">
        <f>[1]consoCURRENT!W30707</f>
        <v>0</v>
      </c>
      <c r="U1315" s="31">
        <f>[1]consoCURRENT!X30707</f>
        <v>0</v>
      </c>
      <c r="V1315" s="31">
        <f>[1]consoCURRENT!Y30707</f>
        <v>0</v>
      </c>
      <c r="W1315" s="31">
        <f>[1]consoCURRENT!Z30707</f>
        <v>0</v>
      </c>
      <c r="X1315" s="31">
        <f>[1]consoCURRENT!AA30707</f>
        <v>0</v>
      </c>
      <c r="Y1315" s="31">
        <f>[1]consoCURRENT!AB30707</f>
        <v>0</v>
      </c>
      <c r="Z1315" s="31">
        <f t="shared" ref="Z1315" si="618">SUM(M1315:Y1315)</f>
        <v>0</v>
      </c>
      <c r="AA1315" s="31">
        <f>D1315-Z1315</f>
        <v>0</v>
      </c>
      <c r="AB1315" s="39"/>
      <c r="AC1315" s="32"/>
      <c r="AE1315" s="128"/>
      <c r="AF1315" s="128"/>
      <c r="AG1315" s="128"/>
      <c r="AH1315" s="128"/>
      <c r="AI1315" s="128"/>
      <c r="AJ1315" s="128"/>
      <c r="AK1315" s="128"/>
    </row>
    <row r="1316" spans="1:37" s="33" customFormat="1" ht="18" customHeight="1" x14ac:dyDescent="0.25">
      <c r="A1316" s="40" t="s">
        <v>40</v>
      </c>
      <c r="B1316" s="41">
        <f t="shared" ref="B1316:AA1316" si="619">B1315+B1314</f>
        <v>5249878.1399999987</v>
      </c>
      <c r="C1316" s="41">
        <f t="shared" si="619"/>
        <v>0</v>
      </c>
      <c r="D1316" s="41">
        <f t="shared" si="619"/>
        <v>5249878.1399999987</v>
      </c>
      <c r="E1316" s="41">
        <f t="shared" si="619"/>
        <v>906354.77</v>
      </c>
      <c r="F1316" s="41">
        <f t="shared" si="619"/>
        <v>0</v>
      </c>
      <c r="G1316" s="41">
        <f t="shared" si="619"/>
        <v>0</v>
      </c>
      <c r="H1316" s="41">
        <f t="shared" si="619"/>
        <v>0</v>
      </c>
      <c r="I1316" s="41">
        <f t="shared" si="619"/>
        <v>906354.77</v>
      </c>
      <c r="J1316" s="41">
        <f t="shared" si="619"/>
        <v>0</v>
      </c>
      <c r="K1316" s="41">
        <f t="shared" si="619"/>
        <v>0</v>
      </c>
      <c r="L1316" s="41">
        <f t="shared" si="619"/>
        <v>0</v>
      </c>
      <c r="M1316" s="41">
        <f t="shared" si="619"/>
        <v>906354.77</v>
      </c>
      <c r="N1316" s="41">
        <f t="shared" si="619"/>
        <v>0</v>
      </c>
      <c r="O1316" s="41">
        <f t="shared" si="619"/>
        <v>0</v>
      </c>
      <c r="P1316" s="41">
        <f t="shared" si="619"/>
        <v>0</v>
      </c>
      <c r="Q1316" s="41">
        <f t="shared" si="619"/>
        <v>0</v>
      </c>
      <c r="R1316" s="41">
        <f t="shared" si="619"/>
        <v>0</v>
      </c>
      <c r="S1316" s="41">
        <f t="shared" si="619"/>
        <v>0</v>
      </c>
      <c r="T1316" s="41">
        <f t="shared" si="619"/>
        <v>0</v>
      </c>
      <c r="U1316" s="41">
        <f t="shared" si="619"/>
        <v>0</v>
      </c>
      <c r="V1316" s="41">
        <f t="shared" si="619"/>
        <v>0</v>
      </c>
      <c r="W1316" s="41">
        <f t="shared" si="619"/>
        <v>0</v>
      </c>
      <c r="X1316" s="41">
        <f t="shared" si="619"/>
        <v>0</v>
      </c>
      <c r="Y1316" s="41">
        <f t="shared" si="619"/>
        <v>0</v>
      </c>
      <c r="Z1316" s="41">
        <f t="shared" si="619"/>
        <v>906354.77</v>
      </c>
      <c r="AA1316" s="41">
        <f t="shared" si="619"/>
        <v>4343523.3699999992</v>
      </c>
      <c r="AB1316" s="42">
        <f>Z1316/D1316</f>
        <v>0.17264301110044436</v>
      </c>
      <c r="AC1316" s="44"/>
      <c r="AE1316" s="128"/>
      <c r="AF1316" s="128"/>
      <c r="AG1316" s="128"/>
      <c r="AH1316" s="128"/>
      <c r="AI1316" s="128"/>
      <c r="AJ1316" s="128"/>
      <c r="AK1316" s="128"/>
    </row>
    <row r="1317" spans="1:37" s="33" customFormat="1" ht="15" customHeight="1" x14ac:dyDescent="0.25">
      <c r="A1317" s="34"/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  <c r="V1317" s="31"/>
      <c r="W1317" s="31"/>
      <c r="X1317" s="31"/>
      <c r="Y1317" s="31"/>
      <c r="Z1317" s="31"/>
      <c r="AA1317" s="31"/>
      <c r="AB1317" s="31"/>
      <c r="AC1317" s="32"/>
      <c r="AE1317" s="128"/>
      <c r="AF1317" s="128"/>
      <c r="AG1317" s="128"/>
      <c r="AH1317" s="128"/>
      <c r="AI1317" s="128"/>
      <c r="AJ1317" s="128"/>
      <c r="AK1317" s="128"/>
    </row>
    <row r="1318" spans="1:37" s="33" customFormat="1" ht="15" customHeight="1" x14ac:dyDescent="0.25">
      <c r="A1318" s="34"/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  <c r="V1318" s="31"/>
      <c r="W1318" s="31"/>
      <c r="X1318" s="31"/>
      <c r="Y1318" s="31"/>
      <c r="Z1318" s="31"/>
      <c r="AA1318" s="31"/>
      <c r="AB1318" s="31"/>
      <c r="AC1318" s="32"/>
      <c r="AE1318" s="128"/>
      <c r="AF1318" s="128"/>
      <c r="AG1318" s="128"/>
      <c r="AH1318" s="128"/>
      <c r="AI1318" s="128"/>
      <c r="AJ1318" s="128"/>
      <c r="AK1318" s="128"/>
    </row>
    <row r="1319" spans="1:37" s="33" customFormat="1" ht="15" customHeight="1" x14ac:dyDescent="0.25">
      <c r="A1319" s="48" t="s">
        <v>90</v>
      </c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  <c r="V1319" s="31"/>
      <c r="W1319" s="31"/>
      <c r="X1319" s="31"/>
      <c r="Y1319" s="31"/>
      <c r="Z1319" s="31"/>
      <c r="AA1319" s="31"/>
      <c r="AB1319" s="31"/>
      <c r="AC1319" s="32"/>
      <c r="AE1319" s="128"/>
      <c r="AF1319" s="128"/>
      <c r="AG1319" s="128"/>
      <c r="AH1319" s="128"/>
      <c r="AI1319" s="128"/>
      <c r="AJ1319" s="128"/>
      <c r="AK1319" s="128"/>
    </row>
    <row r="1320" spans="1:37" s="33" customFormat="1" ht="18" customHeight="1" x14ac:dyDescent="0.2">
      <c r="A1320" s="36" t="s">
        <v>34</v>
      </c>
      <c r="B1320" s="31">
        <f>[1]consoCURRENT!E30768</f>
        <v>0</v>
      </c>
      <c r="C1320" s="31">
        <f>[1]consoCURRENT!F30768</f>
        <v>0</v>
      </c>
      <c r="D1320" s="31">
        <f>[1]consoCURRENT!G30768</f>
        <v>0</v>
      </c>
      <c r="E1320" s="31">
        <f>[1]consoCURRENT!H30768</f>
        <v>0</v>
      </c>
      <c r="F1320" s="31">
        <f>[1]consoCURRENT!I30768</f>
        <v>0</v>
      </c>
      <c r="G1320" s="31">
        <f>[1]consoCURRENT!J30768</f>
        <v>0</v>
      </c>
      <c r="H1320" s="31">
        <f>[1]consoCURRENT!K30768</f>
        <v>0</v>
      </c>
      <c r="I1320" s="31">
        <f>[1]consoCURRENT!L30768</f>
        <v>0</v>
      </c>
      <c r="J1320" s="31">
        <f>[1]consoCURRENT!M30768</f>
        <v>0</v>
      </c>
      <c r="K1320" s="31">
        <f>[1]consoCURRENT!N30768</f>
        <v>0</v>
      </c>
      <c r="L1320" s="31">
        <f>[1]consoCURRENT!O30768</f>
        <v>0</v>
      </c>
      <c r="M1320" s="31">
        <f>[1]consoCURRENT!P30768</f>
        <v>0</v>
      </c>
      <c r="N1320" s="31">
        <f>[1]consoCURRENT!Q30768</f>
        <v>0</v>
      </c>
      <c r="O1320" s="31">
        <f>[1]consoCURRENT!R30768</f>
        <v>0</v>
      </c>
      <c r="P1320" s="31">
        <f>[1]consoCURRENT!S30768</f>
        <v>0</v>
      </c>
      <c r="Q1320" s="31">
        <f>[1]consoCURRENT!T30768</f>
        <v>0</v>
      </c>
      <c r="R1320" s="31">
        <f>[1]consoCURRENT!U30768</f>
        <v>0</v>
      </c>
      <c r="S1320" s="31">
        <f>[1]consoCURRENT!V30768</f>
        <v>0</v>
      </c>
      <c r="T1320" s="31">
        <f>[1]consoCURRENT!W30768</f>
        <v>0</v>
      </c>
      <c r="U1320" s="31">
        <f>[1]consoCURRENT!X30768</f>
        <v>0</v>
      </c>
      <c r="V1320" s="31">
        <f>[1]consoCURRENT!Y30768</f>
        <v>0</v>
      </c>
      <c r="W1320" s="31">
        <f>[1]consoCURRENT!Z30768</f>
        <v>0</v>
      </c>
      <c r="X1320" s="31">
        <f>[1]consoCURRENT!AA30768</f>
        <v>0</v>
      </c>
      <c r="Y1320" s="31">
        <f>[1]consoCURRENT!AB30768</f>
        <v>0</v>
      </c>
      <c r="Z1320" s="31">
        <f>SUM(M1320:Y1320)</f>
        <v>0</v>
      </c>
      <c r="AA1320" s="31">
        <f>D1320-Z1320</f>
        <v>0</v>
      </c>
      <c r="AB1320" s="39"/>
      <c r="AC1320" s="32"/>
      <c r="AE1320" s="128"/>
      <c r="AF1320" s="128"/>
      <c r="AG1320" s="128"/>
      <c r="AH1320" s="128"/>
      <c r="AI1320" s="128"/>
      <c r="AJ1320" s="128"/>
      <c r="AK1320" s="128"/>
    </row>
    <row r="1321" spans="1:37" s="33" customFormat="1" ht="18" customHeight="1" x14ac:dyDescent="0.2">
      <c r="A1321" s="36" t="s">
        <v>35</v>
      </c>
      <c r="B1321" s="31">
        <f>[1]consoCURRENT!E30881</f>
        <v>27850731.970000006</v>
      </c>
      <c r="C1321" s="31">
        <f>[1]consoCURRENT!F30881</f>
        <v>0</v>
      </c>
      <c r="D1321" s="31">
        <f>[1]consoCURRENT!G30881</f>
        <v>27850731.97000001</v>
      </c>
      <c r="E1321" s="31">
        <f>[1]consoCURRENT!H30881</f>
        <v>568110.56000000006</v>
      </c>
      <c r="F1321" s="31">
        <f>[1]consoCURRENT!I30881</f>
        <v>0</v>
      </c>
      <c r="G1321" s="31">
        <f>[1]consoCURRENT!J30881</f>
        <v>0</v>
      </c>
      <c r="H1321" s="31">
        <f>[1]consoCURRENT!K30881</f>
        <v>0</v>
      </c>
      <c r="I1321" s="31">
        <f>[1]consoCURRENT!L30881</f>
        <v>430562.56</v>
      </c>
      <c r="J1321" s="31">
        <f>[1]consoCURRENT!M30881</f>
        <v>0</v>
      </c>
      <c r="K1321" s="31">
        <f>[1]consoCURRENT!N30881</f>
        <v>0</v>
      </c>
      <c r="L1321" s="31">
        <f>[1]consoCURRENT!O30881</f>
        <v>0</v>
      </c>
      <c r="M1321" s="31">
        <f>[1]consoCURRENT!P30881</f>
        <v>430562.56</v>
      </c>
      <c r="N1321" s="31">
        <f>[1]consoCURRENT!Q30881</f>
        <v>0</v>
      </c>
      <c r="O1321" s="31">
        <f>[1]consoCURRENT!R30881</f>
        <v>0</v>
      </c>
      <c r="P1321" s="31">
        <f>[1]consoCURRENT!S30881</f>
        <v>137548</v>
      </c>
      <c r="Q1321" s="31">
        <f>[1]consoCURRENT!T30881</f>
        <v>0</v>
      </c>
      <c r="R1321" s="31">
        <f>[1]consoCURRENT!U30881</f>
        <v>0</v>
      </c>
      <c r="S1321" s="31">
        <f>[1]consoCURRENT!V30881</f>
        <v>0</v>
      </c>
      <c r="T1321" s="31">
        <f>[1]consoCURRENT!W30881</f>
        <v>0</v>
      </c>
      <c r="U1321" s="31">
        <f>[1]consoCURRENT!X30881</f>
        <v>0</v>
      </c>
      <c r="V1321" s="31">
        <f>[1]consoCURRENT!Y30881</f>
        <v>0</v>
      </c>
      <c r="W1321" s="31">
        <f>[1]consoCURRENT!Z30881</f>
        <v>0</v>
      </c>
      <c r="X1321" s="31">
        <f>[1]consoCURRENT!AA30881</f>
        <v>0</v>
      </c>
      <c r="Y1321" s="31">
        <f>[1]consoCURRENT!AB30881</f>
        <v>0</v>
      </c>
      <c r="Z1321" s="31">
        <f t="shared" ref="Z1321:Z1323" si="620">SUM(M1321:Y1321)</f>
        <v>568110.56000000006</v>
      </c>
      <c r="AA1321" s="31">
        <f>D1321-Z1321</f>
        <v>27282621.410000011</v>
      </c>
      <c r="AB1321" s="39">
        <f>Z1321/D1321</f>
        <v>2.0398406785572174E-2</v>
      </c>
      <c r="AC1321" s="32"/>
      <c r="AE1321" s="128"/>
      <c r="AF1321" s="128"/>
      <c r="AG1321" s="128"/>
      <c r="AH1321" s="128"/>
      <c r="AI1321" s="128"/>
      <c r="AJ1321" s="128"/>
      <c r="AK1321" s="128"/>
    </row>
    <row r="1322" spans="1:37" s="33" customFormat="1" ht="18" customHeight="1" x14ac:dyDescent="0.2">
      <c r="A1322" s="36" t="s">
        <v>36</v>
      </c>
      <c r="B1322" s="31">
        <f>[1]consoCURRENT!E30887</f>
        <v>0</v>
      </c>
      <c r="C1322" s="31">
        <f>[1]consoCURRENT!F30887</f>
        <v>0</v>
      </c>
      <c r="D1322" s="31">
        <f>[1]consoCURRENT!G30887</f>
        <v>0</v>
      </c>
      <c r="E1322" s="31">
        <f>[1]consoCURRENT!H30887</f>
        <v>0</v>
      </c>
      <c r="F1322" s="31">
        <f>[1]consoCURRENT!I30887</f>
        <v>0</v>
      </c>
      <c r="G1322" s="31">
        <f>[1]consoCURRENT!J30887</f>
        <v>0</v>
      </c>
      <c r="H1322" s="31">
        <f>[1]consoCURRENT!K30887</f>
        <v>0</v>
      </c>
      <c r="I1322" s="31">
        <f>[1]consoCURRENT!L30887</f>
        <v>0</v>
      </c>
      <c r="J1322" s="31">
        <f>[1]consoCURRENT!M30887</f>
        <v>0</v>
      </c>
      <c r="K1322" s="31">
        <f>[1]consoCURRENT!N30887</f>
        <v>0</v>
      </c>
      <c r="L1322" s="31">
        <f>[1]consoCURRENT!O30887</f>
        <v>0</v>
      </c>
      <c r="M1322" s="31">
        <f>[1]consoCURRENT!P30887</f>
        <v>0</v>
      </c>
      <c r="N1322" s="31">
        <f>[1]consoCURRENT!Q30887</f>
        <v>0</v>
      </c>
      <c r="O1322" s="31">
        <f>[1]consoCURRENT!R30887</f>
        <v>0</v>
      </c>
      <c r="P1322" s="31">
        <f>[1]consoCURRENT!S30887</f>
        <v>0</v>
      </c>
      <c r="Q1322" s="31">
        <f>[1]consoCURRENT!T30887</f>
        <v>0</v>
      </c>
      <c r="R1322" s="31">
        <f>[1]consoCURRENT!U30887</f>
        <v>0</v>
      </c>
      <c r="S1322" s="31">
        <f>[1]consoCURRENT!V30887</f>
        <v>0</v>
      </c>
      <c r="T1322" s="31">
        <f>[1]consoCURRENT!W30887</f>
        <v>0</v>
      </c>
      <c r="U1322" s="31">
        <f>[1]consoCURRENT!X30887</f>
        <v>0</v>
      </c>
      <c r="V1322" s="31">
        <f>[1]consoCURRENT!Y30887</f>
        <v>0</v>
      </c>
      <c r="W1322" s="31">
        <f>[1]consoCURRENT!Z30887</f>
        <v>0</v>
      </c>
      <c r="X1322" s="31">
        <f>[1]consoCURRENT!AA30887</f>
        <v>0</v>
      </c>
      <c r="Y1322" s="31">
        <f>[1]consoCURRENT!AB30887</f>
        <v>0</v>
      </c>
      <c r="Z1322" s="31">
        <f t="shared" si="620"/>
        <v>0</v>
      </c>
      <c r="AA1322" s="31">
        <f>D1322-Z1322</f>
        <v>0</v>
      </c>
      <c r="AB1322" s="39"/>
      <c r="AC1322" s="32"/>
      <c r="AE1322" s="128"/>
      <c r="AF1322" s="128"/>
      <c r="AG1322" s="128"/>
      <c r="AH1322" s="128"/>
      <c r="AI1322" s="128"/>
      <c r="AJ1322" s="128"/>
      <c r="AK1322" s="128"/>
    </row>
    <row r="1323" spans="1:37" s="33" customFormat="1" ht="18" customHeight="1" x14ac:dyDescent="0.2">
      <c r="A1323" s="36" t="s">
        <v>37</v>
      </c>
      <c r="B1323" s="31">
        <f>[1]consoCURRENT!E30916</f>
        <v>0</v>
      </c>
      <c r="C1323" s="31">
        <f>[1]consoCURRENT!F30916</f>
        <v>0</v>
      </c>
      <c r="D1323" s="31">
        <f>[1]consoCURRENT!G30916</f>
        <v>0</v>
      </c>
      <c r="E1323" s="31">
        <f>[1]consoCURRENT!H30916</f>
        <v>0</v>
      </c>
      <c r="F1323" s="31">
        <f>[1]consoCURRENT!I30916</f>
        <v>0</v>
      </c>
      <c r="G1323" s="31">
        <f>[1]consoCURRENT!J30916</f>
        <v>0</v>
      </c>
      <c r="H1323" s="31">
        <f>[1]consoCURRENT!K30916</f>
        <v>0</v>
      </c>
      <c r="I1323" s="31">
        <f>[1]consoCURRENT!L30916</f>
        <v>0</v>
      </c>
      <c r="J1323" s="31">
        <f>[1]consoCURRENT!M30916</f>
        <v>0</v>
      </c>
      <c r="K1323" s="31">
        <f>[1]consoCURRENT!N30916</f>
        <v>0</v>
      </c>
      <c r="L1323" s="31">
        <f>[1]consoCURRENT!O30916</f>
        <v>0</v>
      </c>
      <c r="M1323" s="31">
        <f>[1]consoCURRENT!P30916</f>
        <v>0</v>
      </c>
      <c r="N1323" s="31">
        <f>[1]consoCURRENT!Q30916</f>
        <v>0</v>
      </c>
      <c r="O1323" s="31">
        <f>[1]consoCURRENT!R30916</f>
        <v>0</v>
      </c>
      <c r="P1323" s="31">
        <f>[1]consoCURRENT!S30916</f>
        <v>0</v>
      </c>
      <c r="Q1323" s="31">
        <f>[1]consoCURRENT!T30916</f>
        <v>0</v>
      </c>
      <c r="R1323" s="31">
        <f>[1]consoCURRENT!U30916</f>
        <v>0</v>
      </c>
      <c r="S1323" s="31">
        <f>[1]consoCURRENT!V30916</f>
        <v>0</v>
      </c>
      <c r="T1323" s="31">
        <f>[1]consoCURRENT!W30916</f>
        <v>0</v>
      </c>
      <c r="U1323" s="31">
        <f>[1]consoCURRENT!X30916</f>
        <v>0</v>
      </c>
      <c r="V1323" s="31">
        <f>[1]consoCURRENT!Y30916</f>
        <v>0</v>
      </c>
      <c r="W1323" s="31">
        <f>[1]consoCURRENT!Z30916</f>
        <v>0</v>
      </c>
      <c r="X1323" s="31">
        <f>[1]consoCURRENT!AA30916</f>
        <v>0</v>
      </c>
      <c r="Y1323" s="31">
        <f>[1]consoCURRENT!AB30916</f>
        <v>0</v>
      </c>
      <c r="Z1323" s="31">
        <f t="shared" si="620"/>
        <v>0</v>
      </c>
      <c r="AA1323" s="31">
        <f>D1323-Z1323</f>
        <v>0</v>
      </c>
      <c r="AB1323" s="39"/>
      <c r="AC1323" s="32"/>
      <c r="AE1323" s="128"/>
      <c r="AF1323" s="128"/>
      <c r="AG1323" s="128"/>
      <c r="AH1323" s="128"/>
      <c r="AI1323" s="128"/>
      <c r="AJ1323" s="128"/>
      <c r="AK1323" s="128"/>
    </row>
    <row r="1324" spans="1:37" s="33" customFormat="1" ht="18" hidden="1" customHeight="1" x14ac:dyDescent="0.25">
      <c r="A1324" s="40" t="s">
        <v>38</v>
      </c>
      <c r="B1324" s="41">
        <f t="shared" ref="B1324:AA1324" si="621">SUM(B1320:B1323)</f>
        <v>27850731.970000006</v>
      </c>
      <c r="C1324" s="41">
        <f t="shared" si="621"/>
        <v>0</v>
      </c>
      <c r="D1324" s="41">
        <f t="shared" si="621"/>
        <v>27850731.97000001</v>
      </c>
      <c r="E1324" s="41">
        <f t="shared" si="621"/>
        <v>568110.56000000006</v>
      </c>
      <c r="F1324" s="41">
        <f t="shared" si="621"/>
        <v>0</v>
      </c>
      <c r="G1324" s="41">
        <f t="shared" si="621"/>
        <v>0</v>
      </c>
      <c r="H1324" s="41">
        <f t="shared" si="621"/>
        <v>0</v>
      </c>
      <c r="I1324" s="41">
        <f t="shared" si="621"/>
        <v>430562.56</v>
      </c>
      <c r="J1324" s="41">
        <f t="shared" si="621"/>
        <v>0</v>
      </c>
      <c r="K1324" s="41">
        <f t="shared" si="621"/>
        <v>0</v>
      </c>
      <c r="L1324" s="41">
        <f t="shared" si="621"/>
        <v>0</v>
      </c>
      <c r="M1324" s="41">
        <f t="shared" si="621"/>
        <v>430562.56</v>
      </c>
      <c r="N1324" s="41">
        <f t="shared" si="621"/>
        <v>0</v>
      </c>
      <c r="O1324" s="41">
        <f t="shared" si="621"/>
        <v>0</v>
      </c>
      <c r="P1324" s="41">
        <f t="shared" si="621"/>
        <v>137548</v>
      </c>
      <c r="Q1324" s="41">
        <f t="shared" si="621"/>
        <v>0</v>
      </c>
      <c r="R1324" s="41">
        <f t="shared" si="621"/>
        <v>0</v>
      </c>
      <c r="S1324" s="41">
        <f t="shared" si="621"/>
        <v>0</v>
      </c>
      <c r="T1324" s="41">
        <f t="shared" si="621"/>
        <v>0</v>
      </c>
      <c r="U1324" s="41">
        <f t="shared" si="621"/>
        <v>0</v>
      </c>
      <c r="V1324" s="41">
        <f t="shared" si="621"/>
        <v>0</v>
      </c>
      <c r="W1324" s="41">
        <f t="shared" si="621"/>
        <v>0</v>
      </c>
      <c r="X1324" s="41">
        <f t="shared" si="621"/>
        <v>0</v>
      </c>
      <c r="Y1324" s="41">
        <f t="shared" si="621"/>
        <v>0</v>
      </c>
      <c r="Z1324" s="41">
        <f t="shared" si="621"/>
        <v>568110.56000000006</v>
      </c>
      <c r="AA1324" s="41">
        <f t="shared" si="621"/>
        <v>27282621.410000011</v>
      </c>
      <c r="AB1324" s="42">
        <f>Z1324/D1324</f>
        <v>2.0398406785572174E-2</v>
      </c>
      <c r="AC1324" s="32"/>
      <c r="AE1324" s="128"/>
      <c r="AF1324" s="128"/>
      <c r="AG1324" s="128"/>
      <c r="AH1324" s="128"/>
      <c r="AI1324" s="128"/>
      <c r="AJ1324" s="128"/>
      <c r="AK1324" s="128"/>
    </row>
    <row r="1325" spans="1:37" s="33" customFormat="1" ht="18" hidden="1" customHeight="1" x14ac:dyDescent="0.25">
      <c r="A1325" s="43" t="s">
        <v>39</v>
      </c>
      <c r="B1325" s="31">
        <f>[1]consoCURRENT!E30920</f>
        <v>0</v>
      </c>
      <c r="C1325" s="31">
        <f>[1]consoCURRENT!F30920</f>
        <v>0</v>
      </c>
      <c r="D1325" s="31">
        <f>[1]consoCURRENT!G30920</f>
        <v>0</v>
      </c>
      <c r="E1325" s="31">
        <f>[1]consoCURRENT!H30920</f>
        <v>0</v>
      </c>
      <c r="F1325" s="31">
        <f>[1]consoCURRENT!I30920</f>
        <v>0</v>
      </c>
      <c r="G1325" s="31">
        <f>[1]consoCURRENT!J30920</f>
        <v>0</v>
      </c>
      <c r="H1325" s="31">
        <f>[1]consoCURRENT!K30920</f>
        <v>0</v>
      </c>
      <c r="I1325" s="31">
        <f>[1]consoCURRENT!L30920</f>
        <v>0</v>
      </c>
      <c r="J1325" s="31">
        <f>[1]consoCURRENT!M30920</f>
        <v>0</v>
      </c>
      <c r="K1325" s="31">
        <f>[1]consoCURRENT!N30920</f>
        <v>0</v>
      </c>
      <c r="L1325" s="31">
        <f>[1]consoCURRENT!O30920</f>
        <v>0</v>
      </c>
      <c r="M1325" s="31">
        <f>[1]consoCURRENT!P30920</f>
        <v>0</v>
      </c>
      <c r="N1325" s="31">
        <f>[1]consoCURRENT!Q30920</f>
        <v>0</v>
      </c>
      <c r="O1325" s="31">
        <f>[1]consoCURRENT!R30920</f>
        <v>0</v>
      </c>
      <c r="P1325" s="31">
        <f>[1]consoCURRENT!S30920</f>
        <v>0</v>
      </c>
      <c r="Q1325" s="31">
        <f>[1]consoCURRENT!T30920</f>
        <v>0</v>
      </c>
      <c r="R1325" s="31">
        <f>[1]consoCURRENT!U30920</f>
        <v>0</v>
      </c>
      <c r="S1325" s="31">
        <f>[1]consoCURRENT!V30920</f>
        <v>0</v>
      </c>
      <c r="T1325" s="31">
        <f>[1]consoCURRENT!W30920</f>
        <v>0</v>
      </c>
      <c r="U1325" s="31">
        <f>[1]consoCURRENT!X30920</f>
        <v>0</v>
      </c>
      <c r="V1325" s="31">
        <f>[1]consoCURRENT!Y30920</f>
        <v>0</v>
      </c>
      <c r="W1325" s="31">
        <f>[1]consoCURRENT!Z30920</f>
        <v>0</v>
      </c>
      <c r="X1325" s="31">
        <f>[1]consoCURRENT!AA30920</f>
        <v>0</v>
      </c>
      <c r="Y1325" s="31">
        <f>[1]consoCURRENT!AB30920</f>
        <v>0</v>
      </c>
      <c r="Z1325" s="31">
        <f t="shared" ref="Z1325" si="622">SUM(M1325:Y1325)</f>
        <v>0</v>
      </c>
      <c r="AA1325" s="31">
        <f>D1325-Z1325</f>
        <v>0</v>
      </c>
      <c r="AB1325" s="39"/>
      <c r="AC1325" s="32"/>
      <c r="AE1325" s="128"/>
      <c r="AF1325" s="128"/>
      <c r="AG1325" s="128"/>
      <c r="AH1325" s="128"/>
      <c r="AI1325" s="128"/>
      <c r="AJ1325" s="128"/>
      <c r="AK1325" s="128"/>
    </row>
    <row r="1326" spans="1:37" s="33" customFormat="1" ht="18" customHeight="1" x14ac:dyDescent="0.25">
      <c r="A1326" s="40" t="s">
        <v>40</v>
      </c>
      <c r="B1326" s="41">
        <f t="shared" ref="B1326:AA1326" si="623">B1325+B1324</f>
        <v>27850731.970000006</v>
      </c>
      <c r="C1326" s="41">
        <f t="shared" si="623"/>
        <v>0</v>
      </c>
      <c r="D1326" s="41">
        <f t="shared" si="623"/>
        <v>27850731.97000001</v>
      </c>
      <c r="E1326" s="41">
        <f t="shared" si="623"/>
        <v>568110.56000000006</v>
      </c>
      <c r="F1326" s="41">
        <f t="shared" si="623"/>
        <v>0</v>
      </c>
      <c r="G1326" s="41">
        <f t="shared" si="623"/>
        <v>0</v>
      </c>
      <c r="H1326" s="41">
        <f t="shared" si="623"/>
        <v>0</v>
      </c>
      <c r="I1326" s="41">
        <f t="shared" si="623"/>
        <v>430562.56</v>
      </c>
      <c r="J1326" s="41">
        <f t="shared" si="623"/>
        <v>0</v>
      </c>
      <c r="K1326" s="41">
        <f t="shared" si="623"/>
        <v>0</v>
      </c>
      <c r="L1326" s="41">
        <f t="shared" si="623"/>
        <v>0</v>
      </c>
      <c r="M1326" s="41">
        <f t="shared" si="623"/>
        <v>430562.56</v>
      </c>
      <c r="N1326" s="41">
        <f t="shared" si="623"/>
        <v>0</v>
      </c>
      <c r="O1326" s="41">
        <f t="shared" si="623"/>
        <v>0</v>
      </c>
      <c r="P1326" s="41">
        <f t="shared" si="623"/>
        <v>137548</v>
      </c>
      <c r="Q1326" s="41">
        <f t="shared" si="623"/>
        <v>0</v>
      </c>
      <c r="R1326" s="41">
        <f t="shared" si="623"/>
        <v>0</v>
      </c>
      <c r="S1326" s="41">
        <f t="shared" si="623"/>
        <v>0</v>
      </c>
      <c r="T1326" s="41">
        <f t="shared" si="623"/>
        <v>0</v>
      </c>
      <c r="U1326" s="41">
        <f t="shared" si="623"/>
        <v>0</v>
      </c>
      <c r="V1326" s="41">
        <f t="shared" si="623"/>
        <v>0</v>
      </c>
      <c r="W1326" s="41">
        <f t="shared" si="623"/>
        <v>0</v>
      </c>
      <c r="X1326" s="41">
        <f t="shared" si="623"/>
        <v>0</v>
      </c>
      <c r="Y1326" s="41">
        <f t="shared" si="623"/>
        <v>0</v>
      </c>
      <c r="Z1326" s="41">
        <f t="shared" si="623"/>
        <v>568110.56000000006</v>
      </c>
      <c r="AA1326" s="41">
        <f t="shared" si="623"/>
        <v>27282621.410000011</v>
      </c>
      <c r="AB1326" s="42">
        <f>Z1326/D1326</f>
        <v>2.0398406785572174E-2</v>
      </c>
      <c r="AC1326" s="44"/>
      <c r="AE1326" s="128"/>
      <c r="AF1326" s="128"/>
      <c r="AG1326" s="128"/>
      <c r="AH1326" s="128"/>
      <c r="AI1326" s="128"/>
      <c r="AJ1326" s="128"/>
      <c r="AK1326" s="128"/>
    </row>
    <row r="1327" spans="1:37" s="33" customFormat="1" ht="15" customHeight="1" x14ac:dyDescent="0.25">
      <c r="A1327" s="34"/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  <c r="V1327" s="31"/>
      <c r="W1327" s="31"/>
      <c r="X1327" s="31"/>
      <c r="Y1327" s="31"/>
      <c r="Z1327" s="31"/>
      <c r="AA1327" s="31"/>
      <c r="AB1327" s="31"/>
      <c r="AC1327" s="32"/>
      <c r="AE1327" s="128"/>
      <c r="AF1327" s="128"/>
      <c r="AG1327" s="128"/>
      <c r="AH1327" s="128"/>
      <c r="AI1327" s="128"/>
      <c r="AJ1327" s="128"/>
      <c r="AK1327" s="128"/>
    </row>
    <row r="1328" spans="1:37" s="33" customFormat="1" ht="15" customHeight="1" x14ac:dyDescent="0.25">
      <c r="A1328" s="34"/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  <c r="V1328" s="31"/>
      <c r="W1328" s="31"/>
      <c r="X1328" s="31"/>
      <c r="Y1328" s="31"/>
      <c r="Z1328" s="31"/>
      <c r="AA1328" s="31"/>
      <c r="AB1328" s="31"/>
      <c r="AC1328" s="32"/>
      <c r="AE1328" s="128"/>
      <c r="AF1328" s="128"/>
      <c r="AG1328" s="128"/>
      <c r="AH1328" s="128"/>
      <c r="AI1328" s="128"/>
      <c r="AJ1328" s="128"/>
      <c r="AK1328" s="128"/>
    </row>
    <row r="1329" spans="1:37" s="33" customFormat="1" ht="15" customHeight="1" x14ac:dyDescent="0.25">
      <c r="A1329" s="35" t="s">
        <v>91</v>
      </c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  <c r="V1329" s="31"/>
      <c r="W1329" s="31"/>
      <c r="X1329" s="31"/>
      <c r="Y1329" s="31"/>
      <c r="Z1329" s="31"/>
      <c r="AA1329" s="31"/>
      <c r="AB1329" s="31"/>
      <c r="AC1329" s="32"/>
      <c r="AE1329" s="128"/>
      <c r="AF1329" s="128"/>
      <c r="AG1329" s="128"/>
      <c r="AH1329" s="128"/>
      <c r="AI1329" s="128"/>
      <c r="AJ1329" s="128"/>
      <c r="AK1329" s="128"/>
    </row>
    <row r="1330" spans="1:37" s="33" customFormat="1" ht="18" customHeight="1" x14ac:dyDescent="0.2">
      <c r="A1330" s="36" t="s">
        <v>34</v>
      </c>
      <c r="B1330" s="31">
        <f>[1]consoCURRENT!E30981</f>
        <v>0</v>
      </c>
      <c r="C1330" s="31">
        <f>[1]consoCURRENT!F30981</f>
        <v>0</v>
      </c>
      <c r="D1330" s="31">
        <f>[1]consoCURRENT!G30981</f>
        <v>0</v>
      </c>
      <c r="E1330" s="31">
        <f>[1]consoCURRENT!H30981</f>
        <v>0</v>
      </c>
      <c r="F1330" s="31">
        <f>[1]consoCURRENT!I30981</f>
        <v>0</v>
      </c>
      <c r="G1330" s="31">
        <f>[1]consoCURRENT!J30981</f>
        <v>0</v>
      </c>
      <c r="H1330" s="31">
        <f>[1]consoCURRENT!K30981</f>
        <v>0</v>
      </c>
      <c r="I1330" s="31">
        <f>[1]consoCURRENT!L30981</f>
        <v>0</v>
      </c>
      <c r="J1330" s="31">
        <f>[1]consoCURRENT!M30981</f>
        <v>0</v>
      </c>
      <c r="K1330" s="31">
        <f>[1]consoCURRENT!N30981</f>
        <v>0</v>
      </c>
      <c r="L1330" s="31">
        <f>[1]consoCURRENT!O30981</f>
        <v>0</v>
      </c>
      <c r="M1330" s="31">
        <f>[1]consoCURRENT!P30981</f>
        <v>0</v>
      </c>
      <c r="N1330" s="31">
        <f>[1]consoCURRENT!Q30981</f>
        <v>0</v>
      </c>
      <c r="O1330" s="31">
        <f>[1]consoCURRENT!R30981</f>
        <v>0</v>
      </c>
      <c r="P1330" s="31">
        <f>[1]consoCURRENT!S30981</f>
        <v>0</v>
      </c>
      <c r="Q1330" s="31">
        <f>[1]consoCURRENT!T30981</f>
        <v>0</v>
      </c>
      <c r="R1330" s="31">
        <f>[1]consoCURRENT!U30981</f>
        <v>0</v>
      </c>
      <c r="S1330" s="31">
        <f>[1]consoCURRENT!V30981</f>
        <v>0</v>
      </c>
      <c r="T1330" s="31">
        <f>[1]consoCURRENT!W30981</f>
        <v>0</v>
      </c>
      <c r="U1330" s="31">
        <f>[1]consoCURRENT!X30981</f>
        <v>0</v>
      </c>
      <c r="V1330" s="31">
        <f>[1]consoCURRENT!Y30981</f>
        <v>0</v>
      </c>
      <c r="W1330" s="31">
        <f>[1]consoCURRENT!Z30981</f>
        <v>0</v>
      </c>
      <c r="X1330" s="31">
        <f>[1]consoCURRENT!AA30981</f>
        <v>0</v>
      </c>
      <c r="Y1330" s="31">
        <f>[1]consoCURRENT!AB30981</f>
        <v>0</v>
      </c>
      <c r="Z1330" s="31">
        <f>SUM(M1330:Y1330)</f>
        <v>0</v>
      </c>
      <c r="AA1330" s="31">
        <f>D1330-Z1330</f>
        <v>0</v>
      </c>
      <c r="AB1330" s="39"/>
      <c r="AC1330" s="32"/>
      <c r="AE1330" s="128"/>
      <c r="AF1330" s="128"/>
      <c r="AG1330" s="128"/>
      <c r="AH1330" s="128"/>
      <c r="AI1330" s="128"/>
      <c r="AJ1330" s="128"/>
      <c r="AK1330" s="128"/>
    </row>
    <row r="1331" spans="1:37" s="33" customFormat="1" ht="18" customHeight="1" x14ac:dyDescent="0.2">
      <c r="A1331" s="36" t="s">
        <v>35</v>
      </c>
      <c r="B1331" s="31">
        <f>[1]consoCURRENT!E31094</f>
        <v>328809079.56000006</v>
      </c>
      <c r="C1331" s="31">
        <f>[1]consoCURRENT!F31094</f>
        <v>0</v>
      </c>
      <c r="D1331" s="31">
        <f>[1]consoCURRENT!G31094</f>
        <v>328809079.56000006</v>
      </c>
      <c r="E1331" s="31">
        <f>[1]consoCURRENT!H31094</f>
        <v>12778614.489999998</v>
      </c>
      <c r="F1331" s="31">
        <f>[1]consoCURRENT!I31094</f>
        <v>0</v>
      </c>
      <c r="G1331" s="31">
        <f>[1]consoCURRENT!J31094</f>
        <v>0</v>
      </c>
      <c r="H1331" s="31">
        <f>[1]consoCURRENT!K31094</f>
        <v>0</v>
      </c>
      <c r="I1331" s="31">
        <f>[1]consoCURRENT!L31094</f>
        <v>12712476.17</v>
      </c>
      <c r="J1331" s="31">
        <f>[1]consoCURRENT!M31094</f>
        <v>0</v>
      </c>
      <c r="K1331" s="31">
        <f>[1]consoCURRENT!N31094</f>
        <v>0</v>
      </c>
      <c r="L1331" s="31">
        <f>[1]consoCURRENT!O31094</f>
        <v>0</v>
      </c>
      <c r="M1331" s="31">
        <f>[1]consoCURRENT!P31094</f>
        <v>12712476.17</v>
      </c>
      <c r="N1331" s="31">
        <f>[1]consoCURRENT!Q31094</f>
        <v>0</v>
      </c>
      <c r="O1331" s="31">
        <f>[1]consoCURRENT!R31094</f>
        <v>0</v>
      </c>
      <c r="P1331" s="31">
        <f>[1]consoCURRENT!S31094</f>
        <v>66138.320000000007</v>
      </c>
      <c r="Q1331" s="31">
        <f>[1]consoCURRENT!T31094</f>
        <v>0</v>
      </c>
      <c r="R1331" s="31">
        <f>[1]consoCURRENT!U31094</f>
        <v>0</v>
      </c>
      <c r="S1331" s="31">
        <f>[1]consoCURRENT!V31094</f>
        <v>0</v>
      </c>
      <c r="T1331" s="31">
        <f>[1]consoCURRENT!W31094</f>
        <v>0</v>
      </c>
      <c r="U1331" s="31">
        <f>[1]consoCURRENT!X31094</f>
        <v>0</v>
      </c>
      <c r="V1331" s="31">
        <f>[1]consoCURRENT!Y31094</f>
        <v>0</v>
      </c>
      <c r="W1331" s="31">
        <f>[1]consoCURRENT!Z31094</f>
        <v>0</v>
      </c>
      <c r="X1331" s="31">
        <f>[1]consoCURRENT!AA31094</f>
        <v>0</v>
      </c>
      <c r="Y1331" s="31">
        <f>[1]consoCURRENT!AB31094</f>
        <v>0</v>
      </c>
      <c r="Z1331" s="31">
        <f t="shared" ref="Z1331:Z1333" si="624">SUM(M1331:Y1331)</f>
        <v>12778614.49</v>
      </c>
      <c r="AA1331" s="31">
        <f>D1331-Z1331</f>
        <v>316030465.07000005</v>
      </c>
      <c r="AB1331" s="39">
        <f>Z1331/D1331</f>
        <v>3.8863326119521584E-2</v>
      </c>
      <c r="AC1331" s="32"/>
      <c r="AE1331" s="128"/>
      <c r="AF1331" s="128"/>
      <c r="AG1331" s="128"/>
      <c r="AH1331" s="128"/>
      <c r="AI1331" s="128"/>
      <c r="AJ1331" s="128"/>
      <c r="AK1331" s="128"/>
    </row>
    <row r="1332" spans="1:37" s="33" customFormat="1" ht="18" customHeight="1" x14ac:dyDescent="0.2">
      <c r="A1332" s="36" t="s">
        <v>36</v>
      </c>
      <c r="B1332" s="31">
        <f>[1]consoCURRENT!E31100</f>
        <v>0</v>
      </c>
      <c r="C1332" s="31">
        <f>[1]consoCURRENT!F30897</f>
        <v>0</v>
      </c>
      <c r="D1332" s="31">
        <f>[1]consoCURRENT!G30897</f>
        <v>0</v>
      </c>
      <c r="E1332" s="31">
        <f>[1]consoCURRENT!H30897</f>
        <v>0</v>
      </c>
      <c r="F1332" s="31">
        <f>[1]consoCURRENT!I30897</f>
        <v>0</v>
      </c>
      <c r="G1332" s="31">
        <f>[1]consoCURRENT!J30897</f>
        <v>0</v>
      </c>
      <c r="H1332" s="31">
        <f>[1]consoCURRENT!K30897</f>
        <v>0</v>
      </c>
      <c r="I1332" s="31">
        <f>[1]consoCURRENT!L30897</f>
        <v>0</v>
      </c>
      <c r="J1332" s="31">
        <f>[1]consoCURRENT!M30897</f>
        <v>0</v>
      </c>
      <c r="K1332" s="31">
        <f>[1]consoCURRENT!N30897</f>
        <v>0</v>
      </c>
      <c r="L1332" s="31">
        <f>[1]consoCURRENT!O30897</f>
        <v>0</v>
      </c>
      <c r="M1332" s="31">
        <f>[1]consoCURRENT!P30897</f>
        <v>0</v>
      </c>
      <c r="N1332" s="31">
        <f>[1]consoCURRENT!Q30897</f>
        <v>0</v>
      </c>
      <c r="O1332" s="31">
        <f>[1]consoCURRENT!R30897</f>
        <v>0</v>
      </c>
      <c r="P1332" s="31">
        <f>[1]consoCURRENT!S30897</f>
        <v>0</v>
      </c>
      <c r="Q1332" s="31">
        <f>[1]consoCURRENT!T30897</f>
        <v>0</v>
      </c>
      <c r="R1332" s="31">
        <f>[1]consoCURRENT!U30897</f>
        <v>0</v>
      </c>
      <c r="S1332" s="31">
        <f>[1]consoCURRENT!V30897</f>
        <v>0</v>
      </c>
      <c r="T1332" s="31">
        <f>[1]consoCURRENT!W30897</f>
        <v>0</v>
      </c>
      <c r="U1332" s="31">
        <f>[1]consoCURRENT!X30897</f>
        <v>0</v>
      </c>
      <c r="V1332" s="31">
        <f>[1]consoCURRENT!Y30897</f>
        <v>0</v>
      </c>
      <c r="W1332" s="31">
        <f>[1]consoCURRENT!Z30897</f>
        <v>0</v>
      </c>
      <c r="X1332" s="31">
        <f>[1]consoCURRENT!AA30897</f>
        <v>0</v>
      </c>
      <c r="Y1332" s="31">
        <f>[1]consoCURRENT!AB30897</f>
        <v>0</v>
      </c>
      <c r="Z1332" s="31">
        <f t="shared" si="624"/>
        <v>0</v>
      </c>
      <c r="AA1332" s="31">
        <f>D1332-Z1332</f>
        <v>0</v>
      </c>
      <c r="AB1332" s="39"/>
      <c r="AC1332" s="32"/>
      <c r="AE1332" s="128"/>
      <c r="AF1332" s="128"/>
      <c r="AG1332" s="128"/>
      <c r="AH1332" s="128"/>
      <c r="AI1332" s="128"/>
      <c r="AJ1332" s="128"/>
      <c r="AK1332" s="128"/>
    </row>
    <row r="1333" spans="1:37" s="33" customFormat="1" ht="18" customHeight="1" x14ac:dyDescent="0.2">
      <c r="A1333" s="36" t="s">
        <v>37</v>
      </c>
      <c r="B1333" s="31">
        <f>[1]consoCURRENT!E31129</f>
        <v>0</v>
      </c>
      <c r="C1333" s="31">
        <f>[1]consoCURRENT!F30926</f>
        <v>0</v>
      </c>
      <c r="D1333" s="31">
        <f>[1]consoCURRENT!G30926</f>
        <v>0</v>
      </c>
      <c r="E1333" s="31">
        <f>[1]consoCURRENT!H30926</f>
        <v>0</v>
      </c>
      <c r="F1333" s="31">
        <f>[1]consoCURRENT!I30926</f>
        <v>0</v>
      </c>
      <c r="G1333" s="31">
        <f>[1]consoCURRENT!J30926</f>
        <v>0</v>
      </c>
      <c r="H1333" s="31">
        <f>[1]consoCURRENT!K30926</f>
        <v>0</v>
      </c>
      <c r="I1333" s="31">
        <f>[1]consoCURRENT!L30926</f>
        <v>0</v>
      </c>
      <c r="J1333" s="31">
        <f>[1]consoCURRENT!M30926</f>
        <v>0</v>
      </c>
      <c r="K1333" s="31">
        <f>[1]consoCURRENT!N30926</f>
        <v>0</v>
      </c>
      <c r="L1333" s="31">
        <f>[1]consoCURRENT!O30926</f>
        <v>0</v>
      </c>
      <c r="M1333" s="31">
        <f>[1]consoCURRENT!P30926</f>
        <v>0</v>
      </c>
      <c r="N1333" s="31">
        <f>[1]consoCURRENT!Q30926</f>
        <v>0</v>
      </c>
      <c r="O1333" s="31">
        <f>[1]consoCURRENT!R30926</f>
        <v>0</v>
      </c>
      <c r="P1333" s="31">
        <f>[1]consoCURRENT!S30926</f>
        <v>0</v>
      </c>
      <c r="Q1333" s="31">
        <f>[1]consoCURRENT!T30926</f>
        <v>0</v>
      </c>
      <c r="R1333" s="31">
        <f>[1]consoCURRENT!U30926</f>
        <v>0</v>
      </c>
      <c r="S1333" s="31">
        <f>[1]consoCURRENT!V30926</f>
        <v>0</v>
      </c>
      <c r="T1333" s="31">
        <f>[1]consoCURRENT!W30926</f>
        <v>0</v>
      </c>
      <c r="U1333" s="31">
        <f>[1]consoCURRENT!X30926</f>
        <v>0</v>
      </c>
      <c r="V1333" s="31">
        <f>[1]consoCURRENT!Y30926</f>
        <v>0</v>
      </c>
      <c r="W1333" s="31">
        <f>[1]consoCURRENT!Z30926</f>
        <v>0</v>
      </c>
      <c r="X1333" s="31">
        <f>[1]consoCURRENT!AA30926</f>
        <v>0</v>
      </c>
      <c r="Y1333" s="31">
        <f>[1]consoCURRENT!AB30926</f>
        <v>0</v>
      </c>
      <c r="Z1333" s="31">
        <f t="shared" si="624"/>
        <v>0</v>
      </c>
      <c r="AA1333" s="31">
        <f>D1333-Z1333</f>
        <v>0</v>
      </c>
      <c r="AB1333" s="39"/>
      <c r="AC1333" s="32"/>
      <c r="AE1333" s="128"/>
      <c r="AF1333" s="128"/>
      <c r="AG1333" s="128"/>
      <c r="AH1333" s="128"/>
      <c r="AI1333" s="128"/>
      <c r="AJ1333" s="128"/>
      <c r="AK1333" s="128"/>
    </row>
    <row r="1334" spans="1:37" s="33" customFormat="1" ht="18" hidden="1" customHeight="1" x14ac:dyDescent="0.25">
      <c r="A1334" s="40" t="s">
        <v>38</v>
      </c>
      <c r="B1334" s="41">
        <f t="shared" ref="B1334:AA1334" si="625">SUM(B1330:B1333)</f>
        <v>328809079.56000006</v>
      </c>
      <c r="C1334" s="41">
        <f t="shared" si="625"/>
        <v>0</v>
      </c>
      <c r="D1334" s="41">
        <f t="shared" si="625"/>
        <v>328809079.56000006</v>
      </c>
      <c r="E1334" s="41">
        <f t="shared" si="625"/>
        <v>12778614.489999998</v>
      </c>
      <c r="F1334" s="41">
        <f t="shared" si="625"/>
        <v>0</v>
      </c>
      <c r="G1334" s="41">
        <f t="shared" si="625"/>
        <v>0</v>
      </c>
      <c r="H1334" s="41">
        <f t="shared" si="625"/>
        <v>0</v>
      </c>
      <c r="I1334" s="41">
        <f t="shared" si="625"/>
        <v>12712476.17</v>
      </c>
      <c r="J1334" s="41">
        <f t="shared" si="625"/>
        <v>0</v>
      </c>
      <c r="K1334" s="41">
        <f t="shared" si="625"/>
        <v>0</v>
      </c>
      <c r="L1334" s="41">
        <f t="shared" si="625"/>
        <v>0</v>
      </c>
      <c r="M1334" s="41">
        <f t="shared" si="625"/>
        <v>12712476.17</v>
      </c>
      <c r="N1334" s="41">
        <f t="shared" si="625"/>
        <v>0</v>
      </c>
      <c r="O1334" s="41">
        <f t="shared" si="625"/>
        <v>0</v>
      </c>
      <c r="P1334" s="41">
        <f t="shared" si="625"/>
        <v>66138.320000000007</v>
      </c>
      <c r="Q1334" s="41">
        <f t="shared" si="625"/>
        <v>0</v>
      </c>
      <c r="R1334" s="41">
        <f t="shared" si="625"/>
        <v>0</v>
      </c>
      <c r="S1334" s="41">
        <f t="shared" si="625"/>
        <v>0</v>
      </c>
      <c r="T1334" s="41">
        <f t="shared" si="625"/>
        <v>0</v>
      </c>
      <c r="U1334" s="41">
        <f t="shared" si="625"/>
        <v>0</v>
      </c>
      <c r="V1334" s="41">
        <f t="shared" si="625"/>
        <v>0</v>
      </c>
      <c r="W1334" s="41">
        <f t="shared" si="625"/>
        <v>0</v>
      </c>
      <c r="X1334" s="41">
        <f t="shared" si="625"/>
        <v>0</v>
      </c>
      <c r="Y1334" s="41">
        <f t="shared" si="625"/>
        <v>0</v>
      </c>
      <c r="Z1334" s="41">
        <f t="shared" si="625"/>
        <v>12778614.49</v>
      </c>
      <c r="AA1334" s="41">
        <f t="shared" si="625"/>
        <v>316030465.07000005</v>
      </c>
      <c r="AB1334" s="42">
        <f>Z1334/D1334</f>
        <v>3.8863326119521584E-2</v>
      </c>
      <c r="AC1334" s="32"/>
      <c r="AE1334" s="128"/>
      <c r="AF1334" s="128"/>
      <c r="AG1334" s="128"/>
      <c r="AH1334" s="128"/>
      <c r="AI1334" s="128"/>
      <c r="AJ1334" s="128"/>
      <c r="AK1334" s="128"/>
    </row>
    <row r="1335" spans="1:37" s="33" customFormat="1" ht="18" hidden="1" customHeight="1" x14ac:dyDescent="0.25">
      <c r="A1335" s="43" t="s">
        <v>39</v>
      </c>
      <c r="B1335" s="31">
        <f>[1]consoCURRENT!E31133</f>
        <v>0</v>
      </c>
      <c r="C1335" s="31">
        <f>[1]consoCURRENT!F30930</f>
        <v>0</v>
      </c>
      <c r="D1335" s="31">
        <f>[1]consoCURRENT!G30930</f>
        <v>0</v>
      </c>
      <c r="E1335" s="31">
        <f>[1]consoCURRENT!H30930</f>
        <v>0</v>
      </c>
      <c r="F1335" s="31">
        <f>[1]consoCURRENT!I30930</f>
        <v>0</v>
      </c>
      <c r="G1335" s="31">
        <f>[1]consoCURRENT!J30930</f>
        <v>0</v>
      </c>
      <c r="H1335" s="31">
        <f>[1]consoCURRENT!K30930</f>
        <v>0</v>
      </c>
      <c r="I1335" s="31">
        <f>[1]consoCURRENT!L30930</f>
        <v>0</v>
      </c>
      <c r="J1335" s="31">
        <f>[1]consoCURRENT!M30930</f>
        <v>0</v>
      </c>
      <c r="K1335" s="31">
        <f>[1]consoCURRENT!N30930</f>
        <v>0</v>
      </c>
      <c r="L1335" s="31">
        <f>[1]consoCURRENT!O30930</f>
        <v>0</v>
      </c>
      <c r="M1335" s="31">
        <f>[1]consoCURRENT!P30930</f>
        <v>0</v>
      </c>
      <c r="N1335" s="31">
        <f>[1]consoCURRENT!Q30930</f>
        <v>0</v>
      </c>
      <c r="O1335" s="31">
        <f>[1]consoCURRENT!R30930</f>
        <v>0</v>
      </c>
      <c r="P1335" s="31">
        <f>[1]consoCURRENT!S30930</f>
        <v>0</v>
      </c>
      <c r="Q1335" s="31">
        <f>[1]consoCURRENT!T30930</f>
        <v>0</v>
      </c>
      <c r="R1335" s="31">
        <f>[1]consoCURRENT!U30930</f>
        <v>0</v>
      </c>
      <c r="S1335" s="31">
        <f>[1]consoCURRENT!V30930</f>
        <v>0</v>
      </c>
      <c r="T1335" s="31">
        <f>[1]consoCURRENT!W30930</f>
        <v>0</v>
      </c>
      <c r="U1335" s="31">
        <f>[1]consoCURRENT!X30930</f>
        <v>0</v>
      </c>
      <c r="V1335" s="31">
        <f>[1]consoCURRENT!Y30930</f>
        <v>0</v>
      </c>
      <c r="W1335" s="31">
        <f>[1]consoCURRENT!Z30930</f>
        <v>0</v>
      </c>
      <c r="X1335" s="31">
        <f>[1]consoCURRENT!AA30930</f>
        <v>0</v>
      </c>
      <c r="Y1335" s="31">
        <f>[1]consoCURRENT!AB30930</f>
        <v>0</v>
      </c>
      <c r="Z1335" s="31">
        <f t="shared" ref="Z1335" si="626">SUM(M1335:Y1335)</f>
        <v>0</v>
      </c>
      <c r="AA1335" s="31">
        <f>D1335-Z1335</f>
        <v>0</v>
      </c>
      <c r="AB1335" s="39"/>
      <c r="AC1335" s="32"/>
      <c r="AE1335" s="128"/>
      <c r="AF1335" s="128"/>
      <c r="AG1335" s="128"/>
      <c r="AH1335" s="128"/>
      <c r="AI1335" s="128"/>
      <c r="AJ1335" s="128"/>
      <c r="AK1335" s="128"/>
    </row>
    <row r="1336" spans="1:37" s="33" customFormat="1" ht="18" customHeight="1" x14ac:dyDescent="0.25">
      <c r="A1336" s="40" t="s">
        <v>40</v>
      </c>
      <c r="B1336" s="41">
        <f t="shared" ref="B1336:AA1336" si="627">B1335+B1334</f>
        <v>328809079.56000006</v>
      </c>
      <c r="C1336" s="41">
        <f t="shared" si="627"/>
        <v>0</v>
      </c>
      <c r="D1336" s="41">
        <f t="shared" si="627"/>
        <v>328809079.56000006</v>
      </c>
      <c r="E1336" s="41">
        <f t="shared" si="627"/>
        <v>12778614.489999998</v>
      </c>
      <c r="F1336" s="41">
        <f t="shared" si="627"/>
        <v>0</v>
      </c>
      <c r="G1336" s="41">
        <f t="shared" si="627"/>
        <v>0</v>
      </c>
      <c r="H1336" s="41">
        <f t="shared" si="627"/>
        <v>0</v>
      </c>
      <c r="I1336" s="41">
        <f t="shared" si="627"/>
        <v>12712476.17</v>
      </c>
      <c r="J1336" s="41">
        <f t="shared" si="627"/>
        <v>0</v>
      </c>
      <c r="K1336" s="41">
        <f t="shared" si="627"/>
        <v>0</v>
      </c>
      <c r="L1336" s="41">
        <f t="shared" si="627"/>
        <v>0</v>
      </c>
      <c r="M1336" s="41">
        <f t="shared" si="627"/>
        <v>12712476.17</v>
      </c>
      <c r="N1336" s="41">
        <f t="shared" si="627"/>
        <v>0</v>
      </c>
      <c r="O1336" s="41">
        <f t="shared" si="627"/>
        <v>0</v>
      </c>
      <c r="P1336" s="41">
        <f t="shared" si="627"/>
        <v>66138.320000000007</v>
      </c>
      <c r="Q1336" s="41">
        <f t="shared" si="627"/>
        <v>0</v>
      </c>
      <c r="R1336" s="41">
        <f t="shared" si="627"/>
        <v>0</v>
      </c>
      <c r="S1336" s="41">
        <f t="shared" si="627"/>
        <v>0</v>
      </c>
      <c r="T1336" s="41">
        <f t="shared" si="627"/>
        <v>0</v>
      </c>
      <c r="U1336" s="41">
        <f t="shared" si="627"/>
        <v>0</v>
      </c>
      <c r="V1336" s="41">
        <f t="shared" si="627"/>
        <v>0</v>
      </c>
      <c r="W1336" s="41">
        <f t="shared" si="627"/>
        <v>0</v>
      </c>
      <c r="X1336" s="41">
        <f t="shared" si="627"/>
        <v>0</v>
      </c>
      <c r="Y1336" s="41">
        <f t="shared" si="627"/>
        <v>0</v>
      </c>
      <c r="Z1336" s="41">
        <f t="shared" si="627"/>
        <v>12778614.49</v>
      </c>
      <c r="AA1336" s="41">
        <f t="shared" si="627"/>
        <v>316030465.07000005</v>
      </c>
      <c r="AB1336" s="42">
        <f>Z1336/D1336</f>
        <v>3.8863326119521584E-2</v>
      </c>
      <c r="AC1336" s="44"/>
      <c r="AE1336" s="128"/>
      <c r="AF1336" s="128"/>
      <c r="AG1336" s="128"/>
      <c r="AH1336" s="128"/>
      <c r="AI1336" s="128"/>
      <c r="AJ1336" s="128"/>
      <c r="AK1336" s="128"/>
    </row>
    <row r="1337" spans="1:37" s="33" customFormat="1" ht="15" customHeight="1" x14ac:dyDescent="0.25">
      <c r="A1337" s="34"/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  <c r="V1337" s="31"/>
      <c r="W1337" s="31"/>
      <c r="X1337" s="31"/>
      <c r="Y1337" s="31"/>
      <c r="Z1337" s="31"/>
      <c r="AA1337" s="31"/>
      <c r="AB1337" s="31"/>
      <c r="AC1337" s="32"/>
      <c r="AE1337" s="128"/>
      <c r="AF1337" s="128"/>
      <c r="AG1337" s="128"/>
      <c r="AH1337" s="128"/>
      <c r="AI1337" s="128"/>
      <c r="AJ1337" s="128"/>
      <c r="AK1337" s="128"/>
    </row>
    <row r="1338" spans="1:37" s="33" customFormat="1" ht="15" customHeight="1" x14ac:dyDescent="0.25">
      <c r="A1338" s="34"/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  <c r="V1338" s="31"/>
      <c r="W1338" s="31"/>
      <c r="X1338" s="31"/>
      <c r="Y1338" s="31"/>
      <c r="Z1338" s="31"/>
      <c r="AA1338" s="31"/>
      <c r="AB1338" s="31"/>
      <c r="AC1338" s="32"/>
      <c r="AE1338" s="128"/>
      <c r="AF1338" s="128"/>
      <c r="AG1338" s="128"/>
      <c r="AH1338" s="128"/>
      <c r="AI1338" s="128"/>
      <c r="AJ1338" s="128"/>
      <c r="AK1338" s="128"/>
    </row>
    <row r="1339" spans="1:37" s="33" customFormat="1" ht="15" customHeight="1" x14ac:dyDescent="0.25">
      <c r="A1339" s="48" t="s">
        <v>92</v>
      </c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  <c r="V1339" s="31"/>
      <c r="W1339" s="31"/>
      <c r="X1339" s="31"/>
      <c r="Y1339" s="31"/>
      <c r="Z1339" s="31"/>
      <c r="AA1339" s="31"/>
      <c r="AB1339" s="31"/>
      <c r="AC1339" s="32"/>
      <c r="AE1339" s="128"/>
      <c r="AF1339" s="128"/>
      <c r="AG1339" s="128"/>
      <c r="AH1339" s="128"/>
      <c r="AI1339" s="128"/>
      <c r="AJ1339" s="128"/>
      <c r="AK1339" s="128"/>
    </row>
    <row r="1340" spans="1:37" s="33" customFormat="1" ht="18" customHeight="1" x14ac:dyDescent="0.2">
      <c r="A1340" s="36" t="s">
        <v>34</v>
      </c>
      <c r="B1340" s="31">
        <f>B1350+B1360+B1370</f>
        <v>0</v>
      </c>
      <c r="C1340" s="31">
        <f t="shared" ref="C1340:Y1340" si="628">C1350+C1360+C1370</f>
        <v>0</v>
      </c>
      <c r="D1340" s="31">
        <f t="shared" si="628"/>
        <v>0</v>
      </c>
      <c r="E1340" s="31">
        <f t="shared" si="628"/>
        <v>0</v>
      </c>
      <c r="F1340" s="31">
        <f t="shared" si="628"/>
        <v>0</v>
      </c>
      <c r="G1340" s="31">
        <f t="shared" si="628"/>
        <v>0</v>
      </c>
      <c r="H1340" s="31">
        <f t="shared" si="628"/>
        <v>0</v>
      </c>
      <c r="I1340" s="31">
        <f t="shared" si="628"/>
        <v>0</v>
      </c>
      <c r="J1340" s="31">
        <f t="shared" si="628"/>
        <v>0</v>
      </c>
      <c r="K1340" s="31">
        <f t="shared" si="628"/>
        <v>0</v>
      </c>
      <c r="L1340" s="31">
        <f t="shared" si="628"/>
        <v>0</v>
      </c>
      <c r="M1340" s="31">
        <f t="shared" si="628"/>
        <v>0</v>
      </c>
      <c r="N1340" s="31">
        <f t="shared" si="628"/>
        <v>0</v>
      </c>
      <c r="O1340" s="31">
        <f t="shared" si="628"/>
        <v>0</v>
      </c>
      <c r="P1340" s="31">
        <f t="shared" si="628"/>
        <v>0</v>
      </c>
      <c r="Q1340" s="31">
        <f t="shared" si="628"/>
        <v>0</v>
      </c>
      <c r="R1340" s="31">
        <f t="shared" si="628"/>
        <v>0</v>
      </c>
      <c r="S1340" s="31">
        <f t="shared" si="628"/>
        <v>0</v>
      </c>
      <c r="T1340" s="31">
        <f t="shared" si="628"/>
        <v>0</v>
      </c>
      <c r="U1340" s="31">
        <f t="shared" si="628"/>
        <v>0</v>
      </c>
      <c r="V1340" s="31">
        <f t="shared" si="628"/>
        <v>0</v>
      </c>
      <c r="W1340" s="31">
        <f t="shared" si="628"/>
        <v>0</v>
      </c>
      <c r="X1340" s="31">
        <f t="shared" si="628"/>
        <v>0</v>
      </c>
      <c r="Y1340" s="31">
        <f t="shared" si="628"/>
        <v>0</v>
      </c>
      <c r="Z1340" s="31">
        <f>SUM(M1340:Y1340)</f>
        <v>0</v>
      </c>
      <c r="AA1340" s="31">
        <f>D1340-Z1340</f>
        <v>0</v>
      </c>
      <c r="AB1340" s="37" t="e">
        <f>Z1340/D1340</f>
        <v>#DIV/0!</v>
      </c>
      <c r="AC1340" s="32"/>
      <c r="AE1340" s="128"/>
      <c r="AF1340" s="128"/>
      <c r="AG1340" s="128"/>
      <c r="AH1340" s="128"/>
      <c r="AI1340" s="128"/>
      <c r="AJ1340" s="128"/>
      <c r="AK1340" s="128"/>
    </row>
    <row r="1341" spans="1:37" s="33" customFormat="1" ht="18" customHeight="1" x14ac:dyDescent="0.2">
      <c r="A1341" s="36" t="s">
        <v>35</v>
      </c>
      <c r="B1341" s="31">
        <f t="shared" ref="B1341:Y1343" si="629">B1351+B1361+B1371</f>
        <v>21906924.509999998</v>
      </c>
      <c r="C1341" s="31">
        <f t="shared" si="629"/>
        <v>0</v>
      </c>
      <c r="D1341" s="31">
        <f t="shared" si="629"/>
        <v>21906924.509999998</v>
      </c>
      <c r="E1341" s="31">
        <f t="shared" si="629"/>
        <v>260233.75999999998</v>
      </c>
      <c r="F1341" s="31">
        <f t="shared" si="629"/>
        <v>0</v>
      </c>
      <c r="G1341" s="31">
        <f t="shared" si="629"/>
        <v>0</v>
      </c>
      <c r="H1341" s="31">
        <f t="shared" si="629"/>
        <v>0</v>
      </c>
      <c r="I1341" s="31">
        <f t="shared" si="629"/>
        <v>204445.63</v>
      </c>
      <c r="J1341" s="31">
        <f t="shared" si="629"/>
        <v>0</v>
      </c>
      <c r="K1341" s="31">
        <f t="shared" si="629"/>
        <v>0</v>
      </c>
      <c r="L1341" s="31">
        <f t="shared" si="629"/>
        <v>0</v>
      </c>
      <c r="M1341" s="31">
        <f t="shared" si="629"/>
        <v>204445.63</v>
      </c>
      <c r="N1341" s="31">
        <f t="shared" si="629"/>
        <v>0</v>
      </c>
      <c r="O1341" s="31">
        <f t="shared" si="629"/>
        <v>25732.78</v>
      </c>
      <c r="P1341" s="31">
        <f t="shared" si="629"/>
        <v>30055.350000000002</v>
      </c>
      <c r="Q1341" s="31">
        <f t="shared" si="629"/>
        <v>0</v>
      </c>
      <c r="R1341" s="31">
        <f t="shared" si="629"/>
        <v>0</v>
      </c>
      <c r="S1341" s="31">
        <f t="shared" si="629"/>
        <v>0</v>
      </c>
      <c r="T1341" s="31">
        <f t="shared" si="629"/>
        <v>0</v>
      </c>
      <c r="U1341" s="31">
        <f t="shared" si="629"/>
        <v>0</v>
      </c>
      <c r="V1341" s="31">
        <f t="shared" si="629"/>
        <v>0</v>
      </c>
      <c r="W1341" s="31">
        <f t="shared" si="629"/>
        <v>0</v>
      </c>
      <c r="X1341" s="31">
        <f t="shared" si="629"/>
        <v>0</v>
      </c>
      <c r="Y1341" s="31">
        <f t="shared" si="629"/>
        <v>0</v>
      </c>
      <c r="Z1341" s="31">
        <f t="shared" ref="Z1341:Z1343" si="630">SUM(M1341:Y1341)</f>
        <v>260233.76</v>
      </c>
      <c r="AA1341" s="31">
        <f>D1341-Z1341</f>
        <v>21646690.749999996</v>
      </c>
      <c r="AB1341" s="39">
        <f>Z1341/D1341</f>
        <v>1.1879064077717043E-2</v>
      </c>
      <c r="AC1341" s="32"/>
      <c r="AE1341" s="128"/>
      <c r="AF1341" s="128"/>
      <c r="AG1341" s="128"/>
      <c r="AH1341" s="128"/>
      <c r="AI1341" s="128"/>
      <c r="AJ1341" s="128"/>
      <c r="AK1341" s="128"/>
    </row>
    <row r="1342" spans="1:37" s="33" customFormat="1" ht="18" customHeight="1" x14ac:dyDescent="0.2">
      <c r="A1342" s="36" t="s">
        <v>36</v>
      </c>
      <c r="B1342" s="31">
        <f t="shared" si="629"/>
        <v>0</v>
      </c>
      <c r="C1342" s="31">
        <f t="shared" si="629"/>
        <v>0</v>
      </c>
      <c r="D1342" s="31">
        <f t="shared" si="629"/>
        <v>0</v>
      </c>
      <c r="E1342" s="31">
        <f t="shared" si="629"/>
        <v>0</v>
      </c>
      <c r="F1342" s="31">
        <f t="shared" si="629"/>
        <v>0</v>
      </c>
      <c r="G1342" s="31">
        <f t="shared" si="629"/>
        <v>0</v>
      </c>
      <c r="H1342" s="31">
        <f t="shared" si="629"/>
        <v>0</v>
      </c>
      <c r="I1342" s="31">
        <f t="shared" si="629"/>
        <v>0</v>
      </c>
      <c r="J1342" s="31">
        <f t="shared" si="629"/>
        <v>0</v>
      </c>
      <c r="K1342" s="31">
        <f t="shared" si="629"/>
        <v>0</v>
      </c>
      <c r="L1342" s="31">
        <f t="shared" si="629"/>
        <v>0</v>
      </c>
      <c r="M1342" s="31">
        <f t="shared" si="629"/>
        <v>0</v>
      </c>
      <c r="N1342" s="31">
        <f t="shared" si="629"/>
        <v>0</v>
      </c>
      <c r="O1342" s="31">
        <f t="shared" si="629"/>
        <v>0</v>
      </c>
      <c r="P1342" s="31">
        <f t="shared" si="629"/>
        <v>0</v>
      </c>
      <c r="Q1342" s="31">
        <f t="shared" si="629"/>
        <v>0</v>
      </c>
      <c r="R1342" s="31">
        <f t="shared" si="629"/>
        <v>0</v>
      </c>
      <c r="S1342" s="31">
        <f t="shared" si="629"/>
        <v>0</v>
      </c>
      <c r="T1342" s="31">
        <f t="shared" si="629"/>
        <v>0</v>
      </c>
      <c r="U1342" s="31">
        <f t="shared" si="629"/>
        <v>0</v>
      </c>
      <c r="V1342" s="31">
        <f t="shared" si="629"/>
        <v>0</v>
      </c>
      <c r="W1342" s="31">
        <f t="shared" si="629"/>
        <v>0</v>
      </c>
      <c r="X1342" s="31">
        <f t="shared" si="629"/>
        <v>0</v>
      </c>
      <c r="Y1342" s="31">
        <f t="shared" si="629"/>
        <v>0</v>
      </c>
      <c r="Z1342" s="31">
        <f t="shared" si="630"/>
        <v>0</v>
      </c>
      <c r="AA1342" s="31">
        <f>D1342-Z1342</f>
        <v>0</v>
      </c>
      <c r="AB1342" s="39"/>
      <c r="AC1342" s="32"/>
      <c r="AE1342" s="128"/>
      <c r="AF1342" s="128"/>
      <c r="AG1342" s="128"/>
      <c r="AH1342" s="128"/>
      <c r="AI1342" s="128"/>
      <c r="AJ1342" s="128"/>
      <c r="AK1342" s="128"/>
    </row>
    <row r="1343" spans="1:37" s="33" customFormat="1" ht="18" customHeight="1" x14ac:dyDescent="0.2">
      <c r="A1343" s="36" t="s">
        <v>37</v>
      </c>
      <c r="B1343" s="31">
        <f t="shared" si="629"/>
        <v>0</v>
      </c>
      <c r="C1343" s="31">
        <f t="shared" si="629"/>
        <v>0</v>
      </c>
      <c r="D1343" s="31">
        <f t="shared" si="629"/>
        <v>0</v>
      </c>
      <c r="E1343" s="31">
        <f t="shared" si="629"/>
        <v>0</v>
      </c>
      <c r="F1343" s="31">
        <f t="shared" si="629"/>
        <v>0</v>
      </c>
      <c r="G1343" s="31">
        <f t="shared" si="629"/>
        <v>0</v>
      </c>
      <c r="H1343" s="31">
        <f t="shared" si="629"/>
        <v>0</v>
      </c>
      <c r="I1343" s="31">
        <f t="shared" si="629"/>
        <v>0</v>
      </c>
      <c r="J1343" s="31">
        <f t="shared" si="629"/>
        <v>0</v>
      </c>
      <c r="K1343" s="31">
        <f t="shared" si="629"/>
        <v>0</v>
      </c>
      <c r="L1343" s="31">
        <f t="shared" si="629"/>
        <v>0</v>
      </c>
      <c r="M1343" s="31">
        <f t="shared" si="629"/>
        <v>0</v>
      </c>
      <c r="N1343" s="31">
        <f t="shared" si="629"/>
        <v>0</v>
      </c>
      <c r="O1343" s="31">
        <f t="shared" si="629"/>
        <v>0</v>
      </c>
      <c r="P1343" s="31">
        <f t="shared" si="629"/>
        <v>0</v>
      </c>
      <c r="Q1343" s="31">
        <f t="shared" si="629"/>
        <v>0</v>
      </c>
      <c r="R1343" s="31">
        <f t="shared" si="629"/>
        <v>0</v>
      </c>
      <c r="S1343" s="31">
        <f t="shared" si="629"/>
        <v>0</v>
      </c>
      <c r="T1343" s="31">
        <f t="shared" si="629"/>
        <v>0</v>
      </c>
      <c r="U1343" s="31">
        <f t="shared" si="629"/>
        <v>0</v>
      </c>
      <c r="V1343" s="31">
        <f t="shared" si="629"/>
        <v>0</v>
      </c>
      <c r="W1343" s="31">
        <f t="shared" si="629"/>
        <v>0</v>
      </c>
      <c r="X1343" s="31">
        <f t="shared" si="629"/>
        <v>0</v>
      </c>
      <c r="Y1343" s="31">
        <f t="shared" si="629"/>
        <v>0</v>
      </c>
      <c r="Z1343" s="31">
        <f t="shared" si="630"/>
        <v>0</v>
      </c>
      <c r="AA1343" s="31">
        <f>D1343-Z1343</f>
        <v>0</v>
      </c>
      <c r="AB1343" s="39"/>
      <c r="AC1343" s="32"/>
      <c r="AE1343" s="128"/>
      <c r="AF1343" s="128"/>
      <c r="AG1343" s="128"/>
      <c r="AH1343" s="128"/>
      <c r="AI1343" s="128"/>
      <c r="AJ1343" s="128"/>
      <c r="AK1343" s="128"/>
    </row>
    <row r="1344" spans="1:37" s="33" customFormat="1" ht="18" hidden="1" customHeight="1" x14ac:dyDescent="0.25">
      <c r="A1344" s="40" t="s">
        <v>38</v>
      </c>
      <c r="B1344" s="41">
        <f t="shared" ref="B1344" si="631">SUM(B1340:B1343)</f>
        <v>21906924.509999998</v>
      </c>
      <c r="C1344" s="41">
        <f t="shared" ref="C1344:AA1344" si="632">SUM(C1340:C1343)</f>
        <v>0</v>
      </c>
      <c r="D1344" s="41">
        <f t="shared" si="632"/>
        <v>21906924.509999998</v>
      </c>
      <c r="E1344" s="41">
        <f t="shared" si="632"/>
        <v>260233.75999999998</v>
      </c>
      <c r="F1344" s="41">
        <f t="shared" si="632"/>
        <v>0</v>
      </c>
      <c r="G1344" s="41">
        <f t="shared" si="632"/>
        <v>0</v>
      </c>
      <c r="H1344" s="41">
        <f t="shared" si="632"/>
        <v>0</v>
      </c>
      <c r="I1344" s="41">
        <f t="shared" si="632"/>
        <v>204445.63</v>
      </c>
      <c r="J1344" s="41">
        <f t="shared" si="632"/>
        <v>0</v>
      </c>
      <c r="K1344" s="41">
        <f t="shared" si="632"/>
        <v>0</v>
      </c>
      <c r="L1344" s="41">
        <f t="shared" si="632"/>
        <v>0</v>
      </c>
      <c r="M1344" s="41">
        <f t="shared" si="632"/>
        <v>204445.63</v>
      </c>
      <c r="N1344" s="41">
        <f t="shared" si="632"/>
        <v>0</v>
      </c>
      <c r="O1344" s="41">
        <f t="shared" si="632"/>
        <v>25732.78</v>
      </c>
      <c r="P1344" s="41">
        <f t="shared" si="632"/>
        <v>30055.350000000002</v>
      </c>
      <c r="Q1344" s="41">
        <f t="shared" si="632"/>
        <v>0</v>
      </c>
      <c r="R1344" s="41">
        <f t="shared" si="632"/>
        <v>0</v>
      </c>
      <c r="S1344" s="41">
        <f t="shared" si="632"/>
        <v>0</v>
      </c>
      <c r="T1344" s="41">
        <f t="shared" si="632"/>
        <v>0</v>
      </c>
      <c r="U1344" s="41">
        <f t="shared" si="632"/>
        <v>0</v>
      </c>
      <c r="V1344" s="41">
        <f t="shared" si="632"/>
        <v>0</v>
      </c>
      <c r="W1344" s="41">
        <f t="shared" si="632"/>
        <v>0</v>
      </c>
      <c r="X1344" s="41">
        <f t="shared" si="632"/>
        <v>0</v>
      </c>
      <c r="Y1344" s="41">
        <f t="shared" si="632"/>
        <v>0</v>
      </c>
      <c r="Z1344" s="41">
        <f t="shared" si="632"/>
        <v>260233.76</v>
      </c>
      <c r="AA1344" s="41">
        <f t="shared" si="632"/>
        <v>21646690.749999996</v>
      </c>
      <c r="AB1344" s="42">
        <f>Z1344/D1344</f>
        <v>1.1879064077717043E-2</v>
      </c>
      <c r="AC1344" s="32"/>
      <c r="AE1344" s="128"/>
      <c r="AF1344" s="128"/>
      <c r="AG1344" s="128"/>
      <c r="AH1344" s="128"/>
      <c r="AI1344" s="128"/>
      <c r="AJ1344" s="128"/>
      <c r="AK1344" s="128"/>
    </row>
    <row r="1345" spans="1:37" s="33" customFormat="1" ht="18" hidden="1" customHeight="1" x14ac:dyDescent="0.25">
      <c r="A1345" s="43" t="s">
        <v>39</v>
      </c>
      <c r="B1345" s="31">
        <f t="shared" ref="B1345:Y1345" si="633">B1355+B1365+B1375</f>
        <v>0</v>
      </c>
      <c r="C1345" s="31">
        <f t="shared" si="633"/>
        <v>0</v>
      </c>
      <c r="D1345" s="31">
        <f t="shared" si="633"/>
        <v>0</v>
      </c>
      <c r="E1345" s="31">
        <f t="shared" si="633"/>
        <v>0</v>
      </c>
      <c r="F1345" s="31">
        <f t="shared" si="633"/>
        <v>0</v>
      </c>
      <c r="G1345" s="31">
        <f t="shared" si="633"/>
        <v>0</v>
      </c>
      <c r="H1345" s="31">
        <f t="shared" si="633"/>
        <v>0</v>
      </c>
      <c r="I1345" s="31">
        <f t="shared" si="633"/>
        <v>0</v>
      </c>
      <c r="J1345" s="31">
        <f t="shared" si="633"/>
        <v>0</v>
      </c>
      <c r="K1345" s="31">
        <f t="shared" si="633"/>
        <v>0</v>
      </c>
      <c r="L1345" s="31">
        <f t="shared" si="633"/>
        <v>0</v>
      </c>
      <c r="M1345" s="31">
        <f t="shared" si="633"/>
        <v>0</v>
      </c>
      <c r="N1345" s="31">
        <f t="shared" si="633"/>
        <v>0</v>
      </c>
      <c r="O1345" s="31">
        <f t="shared" si="633"/>
        <v>0</v>
      </c>
      <c r="P1345" s="31">
        <f t="shared" si="633"/>
        <v>0</v>
      </c>
      <c r="Q1345" s="31">
        <f t="shared" si="633"/>
        <v>0</v>
      </c>
      <c r="R1345" s="31">
        <f t="shared" si="633"/>
        <v>0</v>
      </c>
      <c r="S1345" s="31">
        <f t="shared" si="633"/>
        <v>0</v>
      </c>
      <c r="T1345" s="31">
        <f t="shared" si="633"/>
        <v>0</v>
      </c>
      <c r="U1345" s="31">
        <f t="shared" si="633"/>
        <v>0</v>
      </c>
      <c r="V1345" s="31">
        <f t="shared" si="633"/>
        <v>0</v>
      </c>
      <c r="W1345" s="31">
        <f t="shared" si="633"/>
        <v>0</v>
      </c>
      <c r="X1345" s="31">
        <f t="shared" si="633"/>
        <v>0</v>
      </c>
      <c r="Y1345" s="31">
        <f t="shared" si="633"/>
        <v>0</v>
      </c>
      <c r="Z1345" s="31">
        <f t="shared" ref="Z1345" si="634">SUM(M1345:Y1345)</f>
        <v>0</v>
      </c>
      <c r="AA1345" s="31">
        <f>D1345-Z1345</f>
        <v>0</v>
      </c>
      <c r="AB1345" s="39"/>
      <c r="AC1345" s="32"/>
      <c r="AE1345" s="128"/>
      <c r="AF1345" s="128"/>
      <c r="AG1345" s="128"/>
      <c r="AH1345" s="128"/>
      <c r="AI1345" s="128"/>
      <c r="AJ1345" s="128"/>
      <c r="AK1345" s="128"/>
    </row>
    <row r="1346" spans="1:37" s="33" customFormat="1" ht="18" customHeight="1" x14ac:dyDescent="0.25">
      <c r="A1346" s="40" t="s">
        <v>40</v>
      </c>
      <c r="B1346" s="41">
        <f t="shared" ref="B1346:AA1346" si="635">B1345+B1344</f>
        <v>21906924.509999998</v>
      </c>
      <c r="C1346" s="41">
        <f t="shared" si="635"/>
        <v>0</v>
      </c>
      <c r="D1346" s="41">
        <f t="shared" si="635"/>
        <v>21906924.509999998</v>
      </c>
      <c r="E1346" s="41">
        <f t="shared" si="635"/>
        <v>260233.75999999998</v>
      </c>
      <c r="F1346" s="41">
        <f t="shared" si="635"/>
        <v>0</v>
      </c>
      <c r="G1346" s="41">
        <f t="shared" si="635"/>
        <v>0</v>
      </c>
      <c r="H1346" s="41">
        <f t="shared" si="635"/>
        <v>0</v>
      </c>
      <c r="I1346" s="41">
        <f t="shared" si="635"/>
        <v>204445.63</v>
      </c>
      <c r="J1346" s="41">
        <f t="shared" si="635"/>
        <v>0</v>
      </c>
      <c r="K1346" s="41">
        <f t="shared" si="635"/>
        <v>0</v>
      </c>
      <c r="L1346" s="41">
        <f t="shared" si="635"/>
        <v>0</v>
      </c>
      <c r="M1346" s="41">
        <f t="shared" si="635"/>
        <v>204445.63</v>
      </c>
      <c r="N1346" s="41">
        <f t="shared" si="635"/>
        <v>0</v>
      </c>
      <c r="O1346" s="41">
        <f t="shared" si="635"/>
        <v>25732.78</v>
      </c>
      <c r="P1346" s="41">
        <f t="shared" si="635"/>
        <v>30055.350000000002</v>
      </c>
      <c r="Q1346" s="41">
        <f t="shared" si="635"/>
        <v>0</v>
      </c>
      <c r="R1346" s="41">
        <f t="shared" si="635"/>
        <v>0</v>
      </c>
      <c r="S1346" s="41">
        <f t="shared" si="635"/>
        <v>0</v>
      </c>
      <c r="T1346" s="41">
        <f t="shared" si="635"/>
        <v>0</v>
      </c>
      <c r="U1346" s="41">
        <f t="shared" si="635"/>
        <v>0</v>
      </c>
      <c r="V1346" s="41">
        <f t="shared" si="635"/>
        <v>0</v>
      </c>
      <c r="W1346" s="41">
        <f t="shared" si="635"/>
        <v>0</v>
      </c>
      <c r="X1346" s="41">
        <f t="shared" si="635"/>
        <v>0</v>
      </c>
      <c r="Y1346" s="41">
        <f t="shared" si="635"/>
        <v>0</v>
      </c>
      <c r="Z1346" s="41">
        <f t="shared" si="635"/>
        <v>260233.76</v>
      </c>
      <c r="AA1346" s="41">
        <f t="shared" si="635"/>
        <v>21646690.749999996</v>
      </c>
      <c r="AB1346" s="42">
        <f>Z1346/D1346</f>
        <v>1.1879064077717043E-2</v>
      </c>
      <c r="AC1346" s="44"/>
      <c r="AE1346" s="128"/>
      <c r="AF1346" s="128"/>
      <c r="AG1346" s="128"/>
      <c r="AH1346" s="128"/>
      <c r="AI1346" s="128"/>
      <c r="AJ1346" s="128"/>
      <c r="AK1346" s="128"/>
    </row>
    <row r="1347" spans="1:37" s="33" customFormat="1" ht="15" customHeight="1" x14ac:dyDescent="0.25">
      <c r="A1347" s="34"/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  <c r="V1347" s="31"/>
      <c r="W1347" s="31"/>
      <c r="X1347" s="31"/>
      <c r="Y1347" s="31"/>
      <c r="Z1347" s="31"/>
      <c r="AA1347" s="31"/>
      <c r="AB1347" s="31"/>
      <c r="AC1347" s="32"/>
      <c r="AE1347" s="128"/>
      <c r="AF1347" s="128"/>
      <c r="AG1347" s="128"/>
      <c r="AH1347" s="128"/>
      <c r="AI1347" s="128"/>
      <c r="AJ1347" s="128"/>
      <c r="AK1347" s="128"/>
    </row>
    <row r="1348" spans="1:37" s="33" customFormat="1" ht="15" customHeight="1" x14ac:dyDescent="0.25">
      <c r="A1348" s="34"/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  <c r="V1348" s="31"/>
      <c r="W1348" s="31"/>
      <c r="X1348" s="31"/>
      <c r="Y1348" s="31"/>
      <c r="Z1348" s="31"/>
      <c r="AA1348" s="31"/>
      <c r="AB1348" s="31"/>
      <c r="AC1348" s="32"/>
      <c r="AE1348" s="128"/>
      <c r="AF1348" s="128"/>
      <c r="AG1348" s="128"/>
      <c r="AH1348" s="128"/>
      <c r="AI1348" s="128"/>
      <c r="AJ1348" s="128"/>
      <c r="AK1348" s="128"/>
    </row>
    <row r="1349" spans="1:37" s="33" customFormat="1" ht="15" customHeight="1" x14ac:dyDescent="0.25">
      <c r="A1349" s="35" t="s">
        <v>93</v>
      </c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  <c r="V1349" s="31"/>
      <c r="W1349" s="31"/>
      <c r="X1349" s="31"/>
      <c r="Y1349" s="31"/>
      <c r="Z1349" s="31"/>
      <c r="AA1349" s="31"/>
      <c r="AB1349" s="31"/>
      <c r="AC1349" s="32"/>
      <c r="AE1349" s="128"/>
      <c r="AF1349" s="128"/>
      <c r="AG1349" s="128"/>
      <c r="AH1349" s="128"/>
      <c r="AI1349" s="128"/>
      <c r="AJ1349" s="128"/>
      <c r="AK1349" s="128"/>
    </row>
    <row r="1350" spans="1:37" s="33" customFormat="1" ht="18" customHeight="1" x14ac:dyDescent="0.2">
      <c r="A1350" s="36" t="s">
        <v>34</v>
      </c>
      <c r="B1350" s="31">
        <f>[1]consoCURRENT!E31407</f>
        <v>0</v>
      </c>
      <c r="C1350" s="31">
        <f>[1]consoCURRENT!F31407</f>
        <v>0</v>
      </c>
      <c r="D1350" s="31">
        <f>[1]consoCURRENT!G31407</f>
        <v>0</v>
      </c>
      <c r="E1350" s="31">
        <f>[1]consoCURRENT!H31407</f>
        <v>0</v>
      </c>
      <c r="F1350" s="31">
        <f>[1]consoCURRENT!I31407</f>
        <v>0</v>
      </c>
      <c r="G1350" s="31">
        <f>[1]consoCURRENT!J31407</f>
        <v>0</v>
      </c>
      <c r="H1350" s="31">
        <f>[1]consoCURRENT!K31407</f>
        <v>0</v>
      </c>
      <c r="I1350" s="31">
        <f>[1]consoCURRENT!L31407</f>
        <v>0</v>
      </c>
      <c r="J1350" s="31">
        <f>[1]consoCURRENT!M31407</f>
        <v>0</v>
      </c>
      <c r="K1350" s="31">
        <f>[1]consoCURRENT!N31407</f>
        <v>0</v>
      </c>
      <c r="L1350" s="31">
        <f>[1]consoCURRENT!O31407</f>
        <v>0</v>
      </c>
      <c r="M1350" s="31">
        <f>[1]consoCURRENT!P31407</f>
        <v>0</v>
      </c>
      <c r="N1350" s="31">
        <f>[1]consoCURRENT!Q31407</f>
        <v>0</v>
      </c>
      <c r="O1350" s="31">
        <f>[1]consoCURRENT!R31407</f>
        <v>0</v>
      </c>
      <c r="P1350" s="31">
        <f>[1]consoCURRENT!S31407</f>
        <v>0</v>
      </c>
      <c r="Q1350" s="31">
        <f>[1]consoCURRENT!T31407</f>
        <v>0</v>
      </c>
      <c r="R1350" s="31">
        <f>[1]consoCURRENT!U31407</f>
        <v>0</v>
      </c>
      <c r="S1350" s="31">
        <f>[1]consoCURRENT!V31407</f>
        <v>0</v>
      </c>
      <c r="T1350" s="31">
        <f>[1]consoCURRENT!W31407</f>
        <v>0</v>
      </c>
      <c r="U1350" s="31">
        <f>[1]consoCURRENT!X31407</f>
        <v>0</v>
      </c>
      <c r="V1350" s="31">
        <f>[1]consoCURRENT!Y31407</f>
        <v>0</v>
      </c>
      <c r="W1350" s="31">
        <f>[1]consoCURRENT!Z31407</f>
        <v>0</v>
      </c>
      <c r="X1350" s="31">
        <f>[1]consoCURRENT!AA31407</f>
        <v>0</v>
      </c>
      <c r="Y1350" s="31">
        <f>[1]consoCURRENT!AB31407</f>
        <v>0</v>
      </c>
      <c r="Z1350" s="31">
        <f>SUM(M1350:Y1350)</f>
        <v>0</v>
      </c>
      <c r="AA1350" s="31">
        <f>D1350-Z1350</f>
        <v>0</v>
      </c>
      <c r="AB1350" s="37" t="e">
        <f>Z1350/D1350</f>
        <v>#DIV/0!</v>
      </c>
      <c r="AC1350" s="32"/>
      <c r="AE1350" s="128"/>
      <c r="AF1350" s="128"/>
      <c r="AG1350" s="128"/>
      <c r="AH1350" s="128"/>
      <c r="AI1350" s="128"/>
      <c r="AJ1350" s="128"/>
      <c r="AK1350" s="128"/>
    </row>
    <row r="1351" spans="1:37" s="33" customFormat="1" ht="18" customHeight="1" x14ac:dyDescent="0.2">
      <c r="A1351" s="36" t="s">
        <v>35</v>
      </c>
      <c r="B1351" s="31">
        <f>[1]consoCURRENT!E31520</f>
        <v>20857906.089999996</v>
      </c>
      <c r="C1351" s="31">
        <f>[1]consoCURRENT!F31520</f>
        <v>0</v>
      </c>
      <c r="D1351" s="31">
        <f>[1]consoCURRENT!G31520</f>
        <v>20857906.089999996</v>
      </c>
      <c r="E1351" s="31">
        <f>[1]consoCURRENT!H31520</f>
        <v>134912.07999999999</v>
      </c>
      <c r="F1351" s="31">
        <f>[1]consoCURRENT!I31520</f>
        <v>0</v>
      </c>
      <c r="G1351" s="31">
        <f>[1]consoCURRENT!J31520</f>
        <v>0</v>
      </c>
      <c r="H1351" s="31">
        <f>[1]consoCURRENT!K31520</f>
        <v>0</v>
      </c>
      <c r="I1351" s="31">
        <f>[1]consoCURRENT!L31520</f>
        <v>134912.07999999999</v>
      </c>
      <c r="J1351" s="31">
        <f>[1]consoCURRENT!M31520</f>
        <v>0</v>
      </c>
      <c r="K1351" s="31">
        <f>[1]consoCURRENT!N31520</f>
        <v>0</v>
      </c>
      <c r="L1351" s="31">
        <f>[1]consoCURRENT!O31520</f>
        <v>0</v>
      </c>
      <c r="M1351" s="31">
        <f>[1]consoCURRENT!P31520</f>
        <v>134912.07999999999</v>
      </c>
      <c r="N1351" s="31">
        <f>[1]consoCURRENT!Q31520</f>
        <v>0</v>
      </c>
      <c r="O1351" s="31">
        <f>[1]consoCURRENT!R31520</f>
        <v>0</v>
      </c>
      <c r="P1351" s="31">
        <f>[1]consoCURRENT!S31520</f>
        <v>0</v>
      </c>
      <c r="Q1351" s="31">
        <f>[1]consoCURRENT!T31520</f>
        <v>0</v>
      </c>
      <c r="R1351" s="31">
        <f>[1]consoCURRENT!U31520</f>
        <v>0</v>
      </c>
      <c r="S1351" s="31">
        <f>[1]consoCURRENT!V31520</f>
        <v>0</v>
      </c>
      <c r="T1351" s="31">
        <f>[1]consoCURRENT!W31520</f>
        <v>0</v>
      </c>
      <c r="U1351" s="31">
        <f>[1]consoCURRENT!X31520</f>
        <v>0</v>
      </c>
      <c r="V1351" s="31">
        <f>[1]consoCURRENT!Y31520</f>
        <v>0</v>
      </c>
      <c r="W1351" s="31">
        <f>[1]consoCURRENT!Z31520</f>
        <v>0</v>
      </c>
      <c r="X1351" s="31">
        <f>[1]consoCURRENT!AA31520</f>
        <v>0</v>
      </c>
      <c r="Y1351" s="31">
        <f>[1]consoCURRENT!AB31520</f>
        <v>0</v>
      </c>
      <c r="Z1351" s="31">
        <f t="shared" ref="Z1351:Z1353" si="636">SUM(M1351:Y1351)</f>
        <v>134912.07999999999</v>
      </c>
      <c r="AA1351" s="31">
        <f>D1351-Z1351</f>
        <v>20722994.009999998</v>
      </c>
      <c r="AB1351" s="39">
        <f>Z1351/D1351</f>
        <v>6.4681507059177676E-3</v>
      </c>
      <c r="AC1351" s="32"/>
      <c r="AE1351" s="128"/>
      <c r="AF1351" s="128"/>
      <c r="AG1351" s="128"/>
      <c r="AH1351" s="128"/>
      <c r="AI1351" s="128"/>
      <c r="AJ1351" s="128"/>
      <c r="AK1351" s="128"/>
    </row>
    <row r="1352" spans="1:37" s="33" customFormat="1" ht="18" customHeight="1" x14ac:dyDescent="0.2">
      <c r="A1352" s="36" t="s">
        <v>36</v>
      </c>
      <c r="B1352" s="31">
        <f>[1]consoCURRENT!E31526</f>
        <v>0</v>
      </c>
      <c r="C1352" s="31">
        <f>[1]consoCURRENT!F31526</f>
        <v>0</v>
      </c>
      <c r="D1352" s="31">
        <f>[1]consoCURRENT!G31526</f>
        <v>0</v>
      </c>
      <c r="E1352" s="31">
        <f>[1]consoCURRENT!H31526</f>
        <v>0</v>
      </c>
      <c r="F1352" s="31">
        <f>[1]consoCURRENT!I31526</f>
        <v>0</v>
      </c>
      <c r="G1352" s="31">
        <f>[1]consoCURRENT!J31526</f>
        <v>0</v>
      </c>
      <c r="H1352" s="31">
        <f>[1]consoCURRENT!K31526</f>
        <v>0</v>
      </c>
      <c r="I1352" s="31">
        <f>[1]consoCURRENT!L31526</f>
        <v>0</v>
      </c>
      <c r="J1352" s="31">
        <f>[1]consoCURRENT!M31526</f>
        <v>0</v>
      </c>
      <c r="K1352" s="31">
        <f>[1]consoCURRENT!N31526</f>
        <v>0</v>
      </c>
      <c r="L1352" s="31">
        <f>[1]consoCURRENT!O31526</f>
        <v>0</v>
      </c>
      <c r="M1352" s="31">
        <f>[1]consoCURRENT!P31526</f>
        <v>0</v>
      </c>
      <c r="N1352" s="31">
        <f>[1]consoCURRENT!Q31526</f>
        <v>0</v>
      </c>
      <c r="O1352" s="31">
        <f>[1]consoCURRENT!R31526</f>
        <v>0</v>
      </c>
      <c r="P1352" s="31">
        <f>[1]consoCURRENT!S31526</f>
        <v>0</v>
      </c>
      <c r="Q1352" s="31">
        <f>[1]consoCURRENT!T31526</f>
        <v>0</v>
      </c>
      <c r="R1352" s="31">
        <f>[1]consoCURRENT!U31526</f>
        <v>0</v>
      </c>
      <c r="S1352" s="31">
        <f>[1]consoCURRENT!V31526</f>
        <v>0</v>
      </c>
      <c r="T1352" s="31">
        <f>[1]consoCURRENT!W31526</f>
        <v>0</v>
      </c>
      <c r="U1352" s="31">
        <f>[1]consoCURRENT!X31526</f>
        <v>0</v>
      </c>
      <c r="V1352" s="31">
        <f>[1]consoCURRENT!Y31526</f>
        <v>0</v>
      </c>
      <c r="W1352" s="31">
        <f>[1]consoCURRENT!Z31526</f>
        <v>0</v>
      </c>
      <c r="X1352" s="31">
        <f>[1]consoCURRENT!AA31526</f>
        <v>0</v>
      </c>
      <c r="Y1352" s="31">
        <f>[1]consoCURRENT!AB31526</f>
        <v>0</v>
      </c>
      <c r="Z1352" s="31">
        <f t="shared" si="636"/>
        <v>0</v>
      </c>
      <c r="AA1352" s="31">
        <f>D1352-Z1352</f>
        <v>0</v>
      </c>
      <c r="AB1352" s="39"/>
      <c r="AC1352" s="32"/>
      <c r="AE1352" s="128"/>
      <c r="AF1352" s="128"/>
      <c r="AG1352" s="128"/>
      <c r="AH1352" s="128"/>
      <c r="AI1352" s="128"/>
      <c r="AJ1352" s="128"/>
      <c r="AK1352" s="128"/>
    </row>
    <row r="1353" spans="1:37" s="33" customFormat="1" ht="18" customHeight="1" x14ac:dyDescent="0.2">
      <c r="A1353" s="36" t="s">
        <v>37</v>
      </c>
      <c r="B1353" s="31">
        <f>[1]consoCURRENT!E31555</f>
        <v>0</v>
      </c>
      <c r="C1353" s="31">
        <f>[1]consoCURRENT!F31555</f>
        <v>0</v>
      </c>
      <c r="D1353" s="31">
        <f>[1]consoCURRENT!G31555</f>
        <v>0</v>
      </c>
      <c r="E1353" s="31">
        <f>[1]consoCURRENT!H31555</f>
        <v>0</v>
      </c>
      <c r="F1353" s="31">
        <f>[1]consoCURRENT!I31555</f>
        <v>0</v>
      </c>
      <c r="G1353" s="31">
        <f>[1]consoCURRENT!J31555</f>
        <v>0</v>
      </c>
      <c r="H1353" s="31">
        <f>[1]consoCURRENT!K31555</f>
        <v>0</v>
      </c>
      <c r="I1353" s="31">
        <f>[1]consoCURRENT!L31555</f>
        <v>0</v>
      </c>
      <c r="J1353" s="31">
        <f>[1]consoCURRENT!M31555</f>
        <v>0</v>
      </c>
      <c r="K1353" s="31">
        <f>[1]consoCURRENT!N31555</f>
        <v>0</v>
      </c>
      <c r="L1353" s="31">
        <f>[1]consoCURRENT!O31555</f>
        <v>0</v>
      </c>
      <c r="M1353" s="31">
        <f>[1]consoCURRENT!P31555</f>
        <v>0</v>
      </c>
      <c r="N1353" s="31">
        <f>[1]consoCURRENT!Q31555</f>
        <v>0</v>
      </c>
      <c r="O1353" s="31">
        <f>[1]consoCURRENT!R31555</f>
        <v>0</v>
      </c>
      <c r="P1353" s="31">
        <f>[1]consoCURRENT!S31555</f>
        <v>0</v>
      </c>
      <c r="Q1353" s="31">
        <f>[1]consoCURRENT!T31555</f>
        <v>0</v>
      </c>
      <c r="R1353" s="31">
        <f>[1]consoCURRENT!U31555</f>
        <v>0</v>
      </c>
      <c r="S1353" s="31">
        <f>[1]consoCURRENT!V31555</f>
        <v>0</v>
      </c>
      <c r="T1353" s="31">
        <f>[1]consoCURRENT!W31555</f>
        <v>0</v>
      </c>
      <c r="U1353" s="31">
        <f>[1]consoCURRENT!X31555</f>
        <v>0</v>
      </c>
      <c r="V1353" s="31">
        <f>[1]consoCURRENT!Y31555</f>
        <v>0</v>
      </c>
      <c r="W1353" s="31">
        <f>[1]consoCURRENT!Z31555</f>
        <v>0</v>
      </c>
      <c r="X1353" s="31">
        <f>[1]consoCURRENT!AA31555</f>
        <v>0</v>
      </c>
      <c r="Y1353" s="31">
        <f>[1]consoCURRENT!AB31555</f>
        <v>0</v>
      </c>
      <c r="Z1353" s="31">
        <f t="shared" si="636"/>
        <v>0</v>
      </c>
      <c r="AA1353" s="31">
        <f>D1353-Z1353</f>
        <v>0</v>
      </c>
      <c r="AB1353" s="39"/>
      <c r="AC1353" s="32"/>
      <c r="AE1353" s="128"/>
      <c r="AF1353" s="128"/>
      <c r="AG1353" s="128"/>
      <c r="AH1353" s="128"/>
      <c r="AI1353" s="128"/>
      <c r="AJ1353" s="128"/>
      <c r="AK1353" s="128"/>
    </row>
    <row r="1354" spans="1:37" s="33" customFormat="1" ht="18" hidden="1" customHeight="1" x14ac:dyDescent="0.25">
      <c r="A1354" s="40" t="s">
        <v>38</v>
      </c>
      <c r="B1354" s="41">
        <f t="shared" ref="B1354:AA1354" si="637">SUM(B1350:B1353)</f>
        <v>20857906.089999996</v>
      </c>
      <c r="C1354" s="41">
        <f t="shared" si="637"/>
        <v>0</v>
      </c>
      <c r="D1354" s="41">
        <f t="shared" si="637"/>
        <v>20857906.089999996</v>
      </c>
      <c r="E1354" s="41">
        <f t="shared" si="637"/>
        <v>134912.07999999999</v>
      </c>
      <c r="F1354" s="41">
        <f t="shared" si="637"/>
        <v>0</v>
      </c>
      <c r="G1354" s="41">
        <f t="shared" si="637"/>
        <v>0</v>
      </c>
      <c r="H1354" s="41">
        <f t="shared" si="637"/>
        <v>0</v>
      </c>
      <c r="I1354" s="41">
        <f t="shared" si="637"/>
        <v>134912.07999999999</v>
      </c>
      <c r="J1354" s="41">
        <f t="shared" si="637"/>
        <v>0</v>
      </c>
      <c r="K1354" s="41">
        <f t="shared" si="637"/>
        <v>0</v>
      </c>
      <c r="L1354" s="41">
        <f t="shared" si="637"/>
        <v>0</v>
      </c>
      <c r="M1354" s="41">
        <f t="shared" si="637"/>
        <v>134912.07999999999</v>
      </c>
      <c r="N1354" s="41">
        <f t="shared" si="637"/>
        <v>0</v>
      </c>
      <c r="O1354" s="41">
        <f t="shared" si="637"/>
        <v>0</v>
      </c>
      <c r="P1354" s="41">
        <f t="shared" si="637"/>
        <v>0</v>
      </c>
      <c r="Q1354" s="41">
        <f t="shared" si="637"/>
        <v>0</v>
      </c>
      <c r="R1354" s="41">
        <f t="shared" si="637"/>
        <v>0</v>
      </c>
      <c r="S1354" s="41">
        <f t="shared" si="637"/>
        <v>0</v>
      </c>
      <c r="T1354" s="41">
        <f t="shared" si="637"/>
        <v>0</v>
      </c>
      <c r="U1354" s="41">
        <f t="shared" si="637"/>
        <v>0</v>
      </c>
      <c r="V1354" s="41">
        <f t="shared" si="637"/>
        <v>0</v>
      </c>
      <c r="W1354" s="41">
        <f t="shared" si="637"/>
        <v>0</v>
      </c>
      <c r="X1354" s="41">
        <f t="shared" si="637"/>
        <v>0</v>
      </c>
      <c r="Y1354" s="41">
        <f t="shared" si="637"/>
        <v>0</v>
      </c>
      <c r="Z1354" s="41">
        <f t="shared" si="637"/>
        <v>134912.07999999999</v>
      </c>
      <c r="AA1354" s="41">
        <f t="shared" si="637"/>
        <v>20722994.009999998</v>
      </c>
      <c r="AB1354" s="42">
        <f>Z1354/D1354</f>
        <v>6.4681507059177676E-3</v>
      </c>
      <c r="AC1354" s="32"/>
      <c r="AE1354" s="128"/>
      <c r="AF1354" s="128"/>
      <c r="AG1354" s="128"/>
      <c r="AH1354" s="128"/>
      <c r="AI1354" s="128"/>
      <c r="AJ1354" s="128"/>
      <c r="AK1354" s="128"/>
    </row>
    <row r="1355" spans="1:37" s="33" customFormat="1" ht="18" hidden="1" customHeight="1" x14ac:dyDescent="0.25">
      <c r="A1355" s="43" t="s">
        <v>39</v>
      </c>
      <c r="B1355" s="31">
        <f>[1]consoCURRENT!E31559</f>
        <v>0</v>
      </c>
      <c r="C1355" s="31">
        <f>[1]consoCURRENT!F31559</f>
        <v>0</v>
      </c>
      <c r="D1355" s="31">
        <f>[1]consoCURRENT!G31559</f>
        <v>0</v>
      </c>
      <c r="E1355" s="31">
        <f>[1]consoCURRENT!H31559</f>
        <v>0</v>
      </c>
      <c r="F1355" s="31">
        <f>[1]consoCURRENT!I31559</f>
        <v>0</v>
      </c>
      <c r="G1355" s="31">
        <f>[1]consoCURRENT!J31559</f>
        <v>0</v>
      </c>
      <c r="H1355" s="31">
        <f>[1]consoCURRENT!K31559</f>
        <v>0</v>
      </c>
      <c r="I1355" s="31">
        <f>[1]consoCURRENT!L31559</f>
        <v>0</v>
      </c>
      <c r="J1355" s="31">
        <f>[1]consoCURRENT!M31559</f>
        <v>0</v>
      </c>
      <c r="K1355" s="31">
        <f>[1]consoCURRENT!N31559</f>
        <v>0</v>
      </c>
      <c r="L1355" s="31">
        <f>[1]consoCURRENT!O31559</f>
        <v>0</v>
      </c>
      <c r="M1355" s="31">
        <f>[1]consoCURRENT!P31559</f>
        <v>0</v>
      </c>
      <c r="N1355" s="31">
        <f>[1]consoCURRENT!Q31559</f>
        <v>0</v>
      </c>
      <c r="O1355" s="31">
        <f>[1]consoCURRENT!R31559</f>
        <v>0</v>
      </c>
      <c r="P1355" s="31">
        <f>[1]consoCURRENT!S31559</f>
        <v>0</v>
      </c>
      <c r="Q1355" s="31">
        <f>[1]consoCURRENT!T31559</f>
        <v>0</v>
      </c>
      <c r="R1355" s="31">
        <f>[1]consoCURRENT!U31559</f>
        <v>0</v>
      </c>
      <c r="S1355" s="31">
        <f>[1]consoCURRENT!V31559</f>
        <v>0</v>
      </c>
      <c r="T1355" s="31">
        <f>[1]consoCURRENT!W31559</f>
        <v>0</v>
      </c>
      <c r="U1355" s="31">
        <f>[1]consoCURRENT!X31559</f>
        <v>0</v>
      </c>
      <c r="V1355" s="31">
        <f>[1]consoCURRENT!Y31559</f>
        <v>0</v>
      </c>
      <c r="W1355" s="31">
        <f>[1]consoCURRENT!Z31559</f>
        <v>0</v>
      </c>
      <c r="X1355" s="31">
        <f>[1]consoCURRENT!AA31559</f>
        <v>0</v>
      </c>
      <c r="Y1355" s="31">
        <f>[1]consoCURRENT!AB31559</f>
        <v>0</v>
      </c>
      <c r="Z1355" s="31">
        <f t="shared" ref="Z1355" si="638">SUM(M1355:Y1355)</f>
        <v>0</v>
      </c>
      <c r="AA1355" s="31">
        <f>D1355-Z1355</f>
        <v>0</v>
      </c>
      <c r="AB1355" s="39"/>
      <c r="AC1355" s="32"/>
      <c r="AE1355" s="128"/>
      <c r="AF1355" s="128"/>
      <c r="AG1355" s="128"/>
      <c r="AH1355" s="128"/>
      <c r="AI1355" s="128"/>
      <c r="AJ1355" s="128"/>
      <c r="AK1355" s="128"/>
    </row>
    <row r="1356" spans="1:37" s="33" customFormat="1" ht="18" customHeight="1" x14ac:dyDescent="0.25">
      <c r="A1356" s="40" t="s">
        <v>40</v>
      </c>
      <c r="B1356" s="41">
        <f t="shared" ref="B1356:AA1356" si="639">B1355+B1354</f>
        <v>20857906.089999996</v>
      </c>
      <c r="C1356" s="41">
        <f t="shared" si="639"/>
        <v>0</v>
      </c>
      <c r="D1356" s="41">
        <f t="shared" si="639"/>
        <v>20857906.089999996</v>
      </c>
      <c r="E1356" s="41">
        <f t="shared" si="639"/>
        <v>134912.07999999999</v>
      </c>
      <c r="F1356" s="41">
        <f t="shared" si="639"/>
        <v>0</v>
      </c>
      <c r="G1356" s="41">
        <f t="shared" si="639"/>
        <v>0</v>
      </c>
      <c r="H1356" s="41">
        <f t="shared" si="639"/>
        <v>0</v>
      </c>
      <c r="I1356" s="41">
        <f t="shared" si="639"/>
        <v>134912.07999999999</v>
      </c>
      <c r="J1356" s="41">
        <f t="shared" si="639"/>
        <v>0</v>
      </c>
      <c r="K1356" s="41">
        <f t="shared" si="639"/>
        <v>0</v>
      </c>
      <c r="L1356" s="41">
        <f t="shared" si="639"/>
        <v>0</v>
      </c>
      <c r="M1356" s="41">
        <f t="shared" si="639"/>
        <v>134912.07999999999</v>
      </c>
      <c r="N1356" s="41">
        <f t="shared" si="639"/>
        <v>0</v>
      </c>
      <c r="O1356" s="41">
        <f t="shared" si="639"/>
        <v>0</v>
      </c>
      <c r="P1356" s="41">
        <f t="shared" si="639"/>
        <v>0</v>
      </c>
      <c r="Q1356" s="41">
        <f t="shared" si="639"/>
        <v>0</v>
      </c>
      <c r="R1356" s="41">
        <f t="shared" si="639"/>
        <v>0</v>
      </c>
      <c r="S1356" s="41">
        <f t="shared" si="639"/>
        <v>0</v>
      </c>
      <c r="T1356" s="41">
        <f t="shared" si="639"/>
        <v>0</v>
      </c>
      <c r="U1356" s="41">
        <f t="shared" si="639"/>
        <v>0</v>
      </c>
      <c r="V1356" s="41">
        <f t="shared" si="639"/>
        <v>0</v>
      </c>
      <c r="W1356" s="41">
        <f t="shared" si="639"/>
        <v>0</v>
      </c>
      <c r="X1356" s="41">
        <f t="shared" si="639"/>
        <v>0</v>
      </c>
      <c r="Y1356" s="41">
        <f t="shared" si="639"/>
        <v>0</v>
      </c>
      <c r="Z1356" s="41">
        <f t="shared" si="639"/>
        <v>134912.07999999999</v>
      </c>
      <c r="AA1356" s="41">
        <f t="shared" si="639"/>
        <v>20722994.009999998</v>
      </c>
      <c r="AB1356" s="42">
        <f>Z1356/D1356</f>
        <v>6.4681507059177676E-3</v>
      </c>
      <c r="AC1356" s="44"/>
      <c r="AE1356" s="128"/>
      <c r="AF1356" s="128"/>
      <c r="AG1356" s="128"/>
      <c r="AH1356" s="128"/>
      <c r="AI1356" s="128"/>
      <c r="AJ1356" s="128"/>
      <c r="AK1356" s="128"/>
    </row>
    <row r="1357" spans="1:37" s="33" customFormat="1" ht="15" customHeight="1" x14ac:dyDescent="0.25">
      <c r="A1357" s="34"/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  <c r="V1357" s="31"/>
      <c r="W1357" s="31"/>
      <c r="X1357" s="31"/>
      <c r="Y1357" s="31"/>
      <c r="Z1357" s="31"/>
      <c r="AA1357" s="31"/>
      <c r="AB1357" s="31"/>
      <c r="AC1357" s="32"/>
      <c r="AE1357" s="128"/>
      <c r="AF1357" s="128"/>
      <c r="AG1357" s="128"/>
      <c r="AH1357" s="128"/>
      <c r="AI1357" s="128"/>
      <c r="AJ1357" s="128"/>
      <c r="AK1357" s="128"/>
    </row>
    <row r="1358" spans="1:37" s="33" customFormat="1" ht="15" customHeight="1" x14ac:dyDescent="0.25">
      <c r="A1358" s="34"/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  <c r="V1358" s="31"/>
      <c r="W1358" s="31"/>
      <c r="X1358" s="31"/>
      <c r="Y1358" s="31"/>
      <c r="Z1358" s="31"/>
      <c r="AA1358" s="31"/>
      <c r="AB1358" s="31"/>
      <c r="AC1358" s="32"/>
      <c r="AE1358" s="128"/>
      <c r="AF1358" s="128"/>
      <c r="AG1358" s="128"/>
      <c r="AH1358" s="128"/>
      <c r="AI1358" s="128"/>
      <c r="AJ1358" s="128"/>
      <c r="AK1358" s="128"/>
    </row>
    <row r="1359" spans="1:37" s="33" customFormat="1" ht="15" customHeight="1" x14ac:dyDescent="0.25">
      <c r="A1359" s="35" t="s">
        <v>94</v>
      </c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  <c r="V1359" s="31"/>
      <c r="W1359" s="31"/>
      <c r="X1359" s="31"/>
      <c r="Y1359" s="31"/>
      <c r="Z1359" s="31"/>
      <c r="AA1359" s="31"/>
      <c r="AB1359" s="31"/>
      <c r="AC1359" s="32"/>
      <c r="AE1359" s="128"/>
      <c r="AF1359" s="128"/>
      <c r="AG1359" s="128"/>
      <c r="AH1359" s="128"/>
      <c r="AI1359" s="128"/>
      <c r="AJ1359" s="128"/>
      <c r="AK1359" s="128"/>
    </row>
    <row r="1360" spans="1:37" s="33" customFormat="1" ht="18" customHeight="1" x14ac:dyDescent="0.2">
      <c r="A1360" s="36" t="s">
        <v>34</v>
      </c>
      <c r="B1360" s="31">
        <f>[1]consoCURRENT!E31620</f>
        <v>0</v>
      </c>
      <c r="C1360" s="31">
        <f>[1]consoCURRENT!F31620</f>
        <v>0</v>
      </c>
      <c r="D1360" s="31">
        <f>[1]consoCURRENT!G31620</f>
        <v>0</v>
      </c>
      <c r="E1360" s="31">
        <f>[1]consoCURRENT!H31620</f>
        <v>0</v>
      </c>
      <c r="F1360" s="31">
        <f>[1]consoCURRENT!I31620</f>
        <v>0</v>
      </c>
      <c r="G1360" s="31">
        <f>[1]consoCURRENT!J31620</f>
        <v>0</v>
      </c>
      <c r="H1360" s="31">
        <f>[1]consoCURRENT!K31620</f>
        <v>0</v>
      </c>
      <c r="I1360" s="31">
        <f>[1]consoCURRENT!L31620</f>
        <v>0</v>
      </c>
      <c r="J1360" s="31">
        <f>[1]consoCURRENT!M31620</f>
        <v>0</v>
      </c>
      <c r="K1360" s="31">
        <f>[1]consoCURRENT!N31620</f>
        <v>0</v>
      </c>
      <c r="L1360" s="31">
        <f>[1]consoCURRENT!O31620</f>
        <v>0</v>
      </c>
      <c r="M1360" s="31">
        <f>[1]consoCURRENT!P31620</f>
        <v>0</v>
      </c>
      <c r="N1360" s="31">
        <f>[1]consoCURRENT!Q31620</f>
        <v>0</v>
      </c>
      <c r="O1360" s="31">
        <f>[1]consoCURRENT!R31620</f>
        <v>0</v>
      </c>
      <c r="P1360" s="31">
        <f>[1]consoCURRENT!S31620</f>
        <v>0</v>
      </c>
      <c r="Q1360" s="31">
        <f>[1]consoCURRENT!T31620</f>
        <v>0</v>
      </c>
      <c r="R1360" s="31">
        <f>[1]consoCURRENT!U31620</f>
        <v>0</v>
      </c>
      <c r="S1360" s="31">
        <f>[1]consoCURRENT!V31620</f>
        <v>0</v>
      </c>
      <c r="T1360" s="31">
        <f>[1]consoCURRENT!W31620</f>
        <v>0</v>
      </c>
      <c r="U1360" s="31">
        <f>[1]consoCURRENT!X31620</f>
        <v>0</v>
      </c>
      <c r="V1360" s="31">
        <f>[1]consoCURRENT!Y31620</f>
        <v>0</v>
      </c>
      <c r="W1360" s="31">
        <f>[1]consoCURRENT!Z31620</f>
        <v>0</v>
      </c>
      <c r="X1360" s="31">
        <f>[1]consoCURRENT!AA31620</f>
        <v>0</v>
      </c>
      <c r="Y1360" s="31">
        <f>[1]consoCURRENT!AB31620</f>
        <v>0</v>
      </c>
      <c r="Z1360" s="31">
        <f>SUM(M1360:Y1360)</f>
        <v>0</v>
      </c>
      <c r="AA1360" s="31">
        <f>D1360-Z1360</f>
        <v>0</v>
      </c>
      <c r="AB1360" s="39"/>
      <c r="AC1360" s="32"/>
      <c r="AE1360" s="128"/>
      <c r="AF1360" s="128"/>
      <c r="AG1360" s="128"/>
      <c r="AH1360" s="128"/>
      <c r="AI1360" s="128"/>
      <c r="AJ1360" s="128"/>
      <c r="AK1360" s="128"/>
    </row>
    <row r="1361" spans="1:37" s="33" customFormat="1" ht="18" customHeight="1" x14ac:dyDescent="0.2">
      <c r="A1361" s="36" t="s">
        <v>35</v>
      </c>
      <c r="B1361" s="31">
        <f>[1]consoCURRENT!E31733</f>
        <v>129787.3</v>
      </c>
      <c r="C1361" s="31">
        <f>[1]consoCURRENT!F31733</f>
        <v>0</v>
      </c>
      <c r="D1361" s="31">
        <f>[1]consoCURRENT!G31733</f>
        <v>129787.3</v>
      </c>
      <c r="E1361" s="31">
        <f>[1]consoCURRENT!H31733</f>
        <v>0</v>
      </c>
      <c r="F1361" s="31">
        <f>[1]consoCURRENT!I31733</f>
        <v>0</v>
      </c>
      <c r="G1361" s="31">
        <f>[1]consoCURRENT!J31733</f>
        <v>0</v>
      </c>
      <c r="H1361" s="31">
        <f>[1]consoCURRENT!K31733</f>
        <v>0</v>
      </c>
      <c r="I1361" s="31">
        <f>[1]consoCURRENT!L31733</f>
        <v>0</v>
      </c>
      <c r="J1361" s="31">
        <f>[1]consoCURRENT!M31733</f>
        <v>0</v>
      </c>
      <c r="K1361" s="31">
        <f>[1]consoCURRENT!N31733</f>
        <v>0</v>
      </c>
      <c r="L1361" s="31">
        <f>[1]consoCURRENT!O31733</f>
        <v>0</v>
      </c>
      <c r="M1361" s="31">
        <f>[1]consoCURRENT!P31733</f>
        <v>0</v>
      </c>
      <c r="N1361" s="31">
        <f>[1]consoCURRENT!Q31733</f>
        <v>0</v>
      </c>
      <c r="O1361" s="31">
        <f>[1]consoCURRENT!R31733</f>
        <v>0</v>
      </c>
      <c r="P1361" s="31">
        <f>[1]consoCURRENT!S31733</f>
        <v>0</v>
      </c>
      <c r="Q1361" s="31">
        <f>[1]consoCURRENT!T31733</f>
        <v>0</v>
      </c>
      <c r="R1361" s="31">
        <f>[1]consoCURRENT!U31733</f>
        <v>0</v>
      </c>
      <c r="S1361" s="31">
        <f>[1]consoCURRENT!V31733</f>
        <v>0</v>
      </c>
      <c r="T1361" s="31">
        <f>[1]consoCURRENT!W31733</f>
        <v>0</v>
      </c>
      <c r="U1361" s="31">
        <f>[1]consoCURRENT!X31733</f>
        <v>0</v>
      </c>
      <c r="V1361" s="31">
        <f>[1]consoCURRENT!Y31733</f>
        <v>0</v>
      </c>
      <c r="W1361" s="31">
        <f>[1]consoCURRENT!Z31733</f>
        <v>0</v>
      </c>
      <c r="X1361" s="31">
        <f>[1]consoCURRENT!AA31733</f>
        <v>0</v>
      </c>
      <c r="Y1361" s="31">
        <f>[1]consoCURRENT!AB31733</f>
        <v>0</v>
      </c>
      <c r="Z1361" s="31">
        <f t="shared" ref="Z1361:Z1363" si="640">SUM(M1361:Y1361)</f>
        <v>0</v>
      </c>
      <c r="AA1361" s="31">
        <f>D1361-Z1361</f>
        <v>129787.3</v>
      </c>
      <c r="AB1361" s="39">
        <f>Z1361/D1361</f>
        <v>0</v>
      </c>
      <c r="AC1361" s="32"/>
      <c r="AE1361" s="128"/>
      <c r="AF1361" s="128"/>
      <c r="AG1361" s="128"/>
      <c r="AH1361" s="128"/>
      <c r="AI1361" s="128"/>
      <c r="AJ1361" s="128"/>
      <c r="AK1361" s="128"/>
    </row>
    <row r="1362" spans="1:37" s="33" customFormat="1" ht="18" customHeight="1" x14ac:dyDescent="0.2">
      <c r="A1362" s="36" t="s">
        <v>36</v>
      </c>
      <c r="B1362" s="31">
        <f>[1]consoCURRENT!E31739</f>
        <v>0</v>
      </c>
      <c r="C1362" s="31">
        <f>[1]consoCURRENT!F31739</f>
        <v>0</v>
      </c>
      <c r="D1362" s="31">
        <f>[1]consoCURRENT!G31739</f>
        <v>0</v>
      </c>
      <c r="E1362" s="31">
        <f>[1]consoCURRENT!H31739</f>
        <v>0</v>
      </c>
      <c r="F1362" s="31">
        <f>[1]consoCURRENT!I31739</f>
        <v>0</v>
      </c>
      <c r="G1362" s="31">
        <f>[1]consoCURRENT!J31739</f>
        <v>0</v>
      </c>
      <c r="H1362" s="31">
        <f>[1]consoCURRENT!K31739</f>
        <v>0</v>
      </c>
      <c r="I1362" s="31">
        <f>[1]consoCURRENT!L31739</f>
        <v>0</v>
      </c>
      <c r="J1362" s="31">
        <f>[1]consoCURRENT!M31739</f>
        <v>0</v>
      </c>
      <c r="K1362" s="31">
        <f>[1]consoCURRENT!N31739</f>
        <v>0</v>
      </c>
      <c r="L1362" s="31">
        <f>[1]consoCURRENT!O31739</f>
        <v>0</v>
      </c>
      <c r="M1362" s="31">
        <f>[1]consoCURRENT!P31739</f>
        <v>0</v>
      </c>
      <c r="N1362" s="31">
        <f>[1]consoCURRENT!Q31739</f>
        <v>0</v>
      </c>
      <c r="O1362" s="31">
        <f>[1]consoCURRENT!R31739</f>
        <v>0</v>
      </c>
      <c r="P1362" s="31">
        <f>[1]consoCURRENT!S31739</f>
        <v>0</v>
      </c>
      <c r="Q1362" s="31">
        <f>[1]consoCURRENT!T31739</f>
        <v>0</v>
      </c>
      <c r="R1362" s="31">
        <f>[1]consoCURRENT!U31739</f>
        <v>0</v>
      </c>
      <c r="S1362" s="31">
        <f>[1]consoCURRENT!V31739</f>
        <v>0</v>
      </c>
      <c r="T1362" s="31">
        <f>[1]consoCURRENT!W31739</f>
        <v>0</v>
      </c>
      <c r="U1362" s="31">
        <f>[1]consoCURRENT!X31739</f>
        <v>0</v>
      </c>
      <c r="V1362" s="31">
        <f>[1]consoCURRENT!Y31739</f>
        <v>0</v>
      </c>
      <c r="W1362" s="31">
        <f>[1]consoCURRENT!Z31739</f>
        <v>0</v>
      </c>
      <c r="X1362" s="31">
        <f>[1]consoCURRENT!AA31739</f>
        <v>0</v>
      </c>
      <c r="Y1362" s="31">
        <f>[1]consoCURRENT!AB31739</f>
        <v>0</v>
      </c>
      <c r="Z1362" s="31">
        <f t="shared" si="640"/>
        <v>0</v>
      </c>
      <c r="AA1362" s="31">
        <f>D1362-Z1362</f>
        <v>0</v>
      </c>
      <c r="AB1362" s="39"/>
      <c r="AC1362" s="32"/>
      <c r="AE1362" s="128"/>
      <c r="AF1362" s="128"/>
      <c r="AG1362" s="128"/>
      <c r="AH1362" s="128"/>
      <c r="AI1362" s="128"/>
      <c r="AJ1362" s="128"/>
      <c r="AK1362" s="128"/>
    </row>
    <row r="1363" spans="1:37" s="33" customFormat="1" ht="18" customHeight="1" x14ac:dyDescent="0.2">
      <c r="A1363" s="36" t="s">
        <v>37</v>
      </c>
      <c r="B1363" s="31">
        <f>[1]consoCURRENT!E31768</f>
        <v>0</v>
      </c>
      <c r="C1363" s="31">
        <f>[1]consoCURRENT!F31768</f>
        <v>0</v>
      </c>
      <c r="D1363" s="31">
        <f>[1]consoCURRENT!G31768</f>
        <v>0</v>
      </c>
      <c r="E1363" s="31">
        <f>[1]consoCURRENT!H31768</f>
        <v>0</v>
      </c>
      <c r="F1363" s="31">
        <f>[1]consoCURRENT!I31768</f>
        <v>0</v>
      </c>
      <c r="G1363" s="31">
        <f>[1]consoCURRENT!J31768</f>
        <v>0</v>
      </c>
      <c r="H1363" s="31">
        <f>[1]consoCURRENT!K31768</f>
        <v>0</v>
      </c>
      <c r="I1363" s="31">
        <f>[1]consoCURRENT!L31768</f>
        <v>0</v>
      </c>
      <c r="J1363" s="31">
        <f>[1]consoCURRENT!M31768</f>
        <v>0</v>
      </c>
      <c r="K1363" s="31">
        <f>[1]consoCURRENT!N31768</f>
        <v>0</v>
      </c>
      <c r="L1363" s="31">
        <f>[1]consoCURRENT!O31768</f>
        <v>0</v>
      </c>
      <c r="M1363" s="31">
        <f>[1]consoCURRENT!P31768</f>
        <v>0</v>
      </c>
      <c r="N1363" s="31">
        <f>[1]consoCURRENT!Q31768</f>
        <v>0</v>
      </c>
      <c r="O1363" s="31">
        <f>[1]consoCURRENT!R31768</f>
        <v>0</v>
      </c>
      <c r="P1363" s="31">
        <f>[1]consoCURRENT!S31768</f>
        <v>0</v>
      </c>
      <c r="Q1363" s="31">
        <f>[1]consoCURRENT!T31768</f>
        <v>0</v>
      </c>
      <c r="R1363" s="31">
        <f>[1]consoCURRENT!U31768</f>
        <v>0</v>
      </c>
      <c r="S1363" s="31">
        <f>[1]consoCURRENT!V31768</f>
        <v>0</v>
      </c>
      <c r="T1363" s="31">
        <f>[1]consoCURRENT!W31768</f>
        <v>0</v>
      </c>
      <c r="U1363" s="31">
        <f>[1]consoCURRENT!X31768</f>
        <v>0</v>
      </c>
      <c r="V1363" s="31">
        <f>[1]consoCURRENT!Y31768</f>
        <v>0</v>
      </c>
      <c r="W1363" s="31">
        <f>[1]consoCURRENT!Z31768</f>
        <v>0</v>
      </c>
      <c r="X1363" s="31">
        <f>[1]consoCURRENT!AA31768</f>
        <v>0</v>
      </c>
      <c r="Y1363" s="31">
        <f>[1]consoCURRENT!AB31768</f>
        <v>0</v>
      </c>
      <c r="Z1363" s="31">
        <f t="shared" si="640"/>
        <v>0</v>
      </c>
      <c r="AA1363" s="31">
        <f>D1363-Z1363</f>
        <v>0</v>
      </c>
      <c r="AB1363" s="39"/>
      <c r="AC1363" s="32"/>
      <c r="AE1363" s="128"/>
      <c r="AF1363" s="128"/>
      <c r="AG1363" s="128"/>
      <c r="AH1363" s="128"/>
      <c r="AI1363" s="128"/>
      <c r="AJ1363" s="128"/>
      <c r="AK1363" s="128"/>
    </row>
    <row r="1364" spans="1:37" s="33" customFormat="1" ht="18" hidden="1" customHeight="1" x14ac:dyDescent="0.25">
      <c r="A1364" s="40" t="s">
        <v>38</v>
      </c>
      <c r="B1364" s="41">
        <f t="shared" ref="B1364:AA1364" si="641">SUM(B1360:B1363)</f>
        <v>129787.3</v>
      </c>
      <c r="C1364" s="41">
        <f t="shared" si="641"/>
        <v>0</v>
      </c>
      <c r="D1364" s="41">
        <f t="shared" si="641"/>
        <v>129787.3</v>
      </c>
      <c r="E1364" s="41">
        <f t="shared" si="641"/>
        <v>0</v>
      </c>
      <c r="F1364" s="41">
        <f t="shared" si="641"/>
        <v>0</v>
      </c>
      <c r="G1364" s="41">
        <f t="shared" si="641"/>
        <v>0</v>
      </c>
      <c r="H1364" s="41">
        <f t="shared" si="641"/>
        <v>0</v>
      </c>
      <c r="I1364" s="41">
        <f t="shared" si="641"/>
        <v>0</v>
      </c>
      <c r="J1364" s="41">
        <f t="shared" si="641"/>
        <v>0</v>
      </c>
      <c r="K1364" s="41">
        <f t="shared" si="641"/>
        <v>0</v>
      </c>
      <c r="L1364" s="41">
        <f t="shared" si="641"/>
        <v>0</v>
      </c>
      <c r="M1364" s="41">
        <f t="shared" si="641"/>
        <v>0</v>
      </c>
      <c r="N1364" s="41">
        <f t="shared" si="641"/>
        <v>0</v>
      </c>
      <c r="O1364" s="41">
        <f t="shared" si="641"/>
        <v>0</v>
      </c>
      <c r="P1364" s="41">
        <f t="shared" si="641"/>
        <v>0</v>
      </c>
      <c r="Q1364" s="41">
        <f t="shared" si="641"/>
        <v>0</v>
      </c>
      <c r="R1364" s="41">
        <f t="shared" si="641"/>
        <v>0</v>
      </c>
      <c r="S1364" s="41">
        <f t="shared" si="641"/>
        <v>0</v>
      </c>
      <c r="T1364" s="41">
        <f t="shared" si="641"/>
        <v>0</v>
      </c>
      <c r="U1364" s="41">
        <f t="shared" si="641"/>
        <v>0</v>
      </c>
      <c r="V1364" s="41">
        <f t="shared" si="641"/>
        <v>0</v>
      </c>
      <c r="W1364" s="41">
        <f t="shared" si="641"/>
        <v>0</v>
      </c>
      <c r="X1364" s="41">
        <f t="shared" si="641"/>
        <v>0</v>
      </c>
      <c r="Y1364" s="41">
        <f t="shared" si="641"/>
        <v>0</v>
      </c>
      <c r="Z1364" s="41">
        <f t="shared" si="641"/>
        <v>0</v>
      </c>
      <c r="AA1364" s="41">
        <f t="shared" si="641"/>
        <v>129787.3</v>
      </c>
      <c r="AB1364" s="42">
        <f>Z1364/D1364</f>
        <v>0</v>
      </c>
      <c r="AC1364" s="32"/>
      <c r="AE1364" s="128"/>
      <c r="AF1364" s="128"/>
      <c r="AG1364" s="128"/>
      <c r="AH1364" s="128"/>
      <c r="AI1364" s="128"/>
      <c r="AJ1364" s="128"/>
      <c r="AK1364" s="128"/>
    </row>
    <row r="1365" spans="1:37" s="33" customFormat="1" ht="18" hidden="1" customHeight="1" x14ac:dyDescent="0.25">
      <c r="A1365" s="43" t="s">
        <v>39</v>
      </c>
      <c r="B1365" s="31">
        <f>[1]consoCURRENT!E31772</f>
        <v>0</v>
      </c>
      <c r="C1365" s="31">
        <f>[1]consoCURRENT!F31772</f>
        <v>0</v>
      </c>
      <c r="D1365" s="31">
        <f>[1]consoCURRENT!G31772</f>
        <v>0</v>
      </c>
      <c r="E1365" s="31">
        <f>[1]consoCURRENT!H31772</f>
        <v>0</v>
      </c>
      <c r="F1365" s="31">
        <f>[1]consoCURRENT!I31772</f>
        <v>0</v>
      </c>
      <c r="G1365" s="31">
        <f>[1]consoCURRENT!J31772</f>
        <v>0</v>
      </c>
      <c r="H1365" s="31">
        <f>[1]consoCURRENT!K31772</f>
        <v>0</v>
      </c>
      <c r="I1365" s="31">
        <f>[1]consoCURRENT!L31772</f>
        <v>0</v>
      </c>
      <c r="J1365" s="31">
        <f>[1]consoCURRENT!M31772</f>
        <v>0</v>
      </c>
      <c r="K1365" s="31">
        <f>[1]consoCURRENT!N31772</f>
        <v>0</v>
      </c>
      <c r="L1365" s="31">
        <f>[1]consoCURRENT!O31772</f>
        <v>0</v>
      </c>
      <c r="M1365" s="31">
        <f>[1]consoCURRENT!P31772</f>
        <v>0</v>
      </c>
      <c r="N1365" s="31">
        <f>[1]consoCURRENT!Q31772</f>
        <v>0</v>
      </c>
      <c r="O1365" s="31">
        <f>[1]consoCURRENT!R31772</f>
        <v>0</v>
      </c>
      <c r="P1365" s="31">
        <f>[1]consoCURRENT!S31772</f>
        <v>0</v>
      </c>
      <c r="Q1365" s="31">
        <f>[1]consoCURRENT!T31772</f>
        <v>0</v>
      </c>
      <c r="R1365" s="31">
        <f>[1]consoCURRENT!U31772</f>
        <v>0</v>
      </c>
      <c r="S1365" s="31">
        <f>[1]consoCURRENT!V31772</f>
        <v>0</v>
      </c>
      <c r="T1365" s="31">
        <f>[1]consoCURRENT!W31772</f>
        <v>0</v>
      </c>
      <c r="U1365" s="31">
        <f>[1]consoCURRENT!X31772</f>
        <v>0</v>
      </c>
      <c r="V1365" s="31">
        <f>[1]consoCURRENT!Y31772</f>
        <v>0</v>
      </c>
      <c r="W1365" s="31">
        <f>[1]consoCURRENT!Z31772</f>
        <v>0</v>
      </c>
      <c r="X1365" s="31">
        <f>[1]consoCURRENT!AA31772</f>
        <v>0</v>
      </c>
      <c r="Y1365" s="31">
        <f>[1]consoCURRENT!AB31772</f>
        <v>0</v>
      </c>
      <c r="Z1365" s="31">
        <f t="shared" ref="Z1365" si="642">SUM(M1365:Y1365)</f>
        <v>0</v>
      </c>
      <c r="AA1365" s="31">
        <f>D1365-Z1365</f>
        <v>0</v>
      </c>
      <c r="AB1365" s="39"/>
      <c r="AC1365" s="32"/>
      <c r="AE1365" s="128"/>
      <c r="AF1365" s="128"/>
      <c r="AG1365" s="128"/>
      <c r="AH1365" s="128"/>
      <c r="AI1365" s="128"/>
      <c r="AJ1365" s="128"/>
      <c r="AK1365" s="128"/>
    </row>
    <row r="1366" spans="1:37" s="33" customFormat="1" ht="18" customHeight="1" x14ac:dyDescent="0.25">
      <c r="A1366" s="40" t="s">
        <v>40</v>
      </c>
      <c r="B1366" s="41">
        <f t="shared" ref="B1366:AA1366" si="643">B1365+B1364</f>
        <v>129787.3</v>
      </c>
      <c r="C1366" s="41">
        <f t="shared" si="643"/>
        <v>0</v>
      </c>
      <c r="D1366" s="41">
        <f t="shared" si="643"/>
        <v>129787.3</v>
      </c>
      <c r="E1366" s="41">
        <f t="shared" si="643"/>
        <v>0</v>
      </c>
      <c r="F1366" s="41">
        <f t="shared" si="643"/>
        <v>0</v>
      </c>
      <c r="G1366" s="41">
        <f t="shared" si="643"/>
        <v>0</v>
      </c>
      <c r="H1366" s="41">
        <f t="shared" si="643"/>
        <v>0</v>
      </c>
      <c r="I1366" s="41">
        <f t="shared" si="643"/>
        <v>0</v>
      </c>
      <c r="J1366" s="41">
        <f t="shared" si="643"/>
        <v>0</v>
      </c>
      <c r="K1366" s="41">
        <f t="shared" si="643"/>
        <v>0</v>
      </c>
      <c r="L1366" s="41">
        <f t="shared" si="643"/>
        <v>0</v>
      </c>
      <c r="M1366" s="41">
        <f t="shared" si="643"/>
        <v>0</v>
      </c>
      <c r="N1366" s="41">
        <f t="shared" si="643"/>
        <v>0</v>
      </c>
      <c r="O1366" s="41">
        <f t="shared" si="643"/>
        <v>0</v>
      </c>
      <c r="P1366" s="41">
        <f t="shared" si="643"/>
        <v>0</v>
      </c>
      <c r="Q1366" s="41">
        <f t="shared" si="643"/>
        <v>0</v>
      </c>
      <c r="R1366" s="41">
        <f t="shared" si="643"/>
        <v>0</v>
      </c>
      <c r="S1366" s="41">
        <f t="shared" si="643"/>
        <v>0</v>
      </c>
      <c r="T1366" s="41">
        <f t="shared" si="643"/>
        <v>0</v>
      </c>
      <c r="U1366" s="41">
        <f t="shared" si="643"/>
        <v>0</v>
      </c>
      <c r="V1366" s="41">
        <f t="shared" si="643"/>
        <v>0</v>
      </c>
      <c r="W1366" s="41">
        <f t="shared" si="643"/>
        <v>0</v>
      </c>
      <c r="X1366" s="41">
        <f t="shared" si="643"/>
        <v>0</v>
      </c>
      <c r="Y1366" s="41">
        <f t="shared" si="643"/>
        <v>0</v>
      </c>
      <c r="Z1366" s="41">
        <f t="shared" si="643"/>
        <v>0</v>
      </c>
      <c r="AA1366" s="41">
        <f t="shared" si="643"/>
        <v>129787.3</v>
      </c>
      <c r="AB1366" s="42">
        <f>Z1366/D1366</f>
        <v>0</v>
      </c>
      <c r="AC1366" s="44"/>
      <c r="AE1366" s="128"/>
      <c r="AF1366" s="128"/>
      <c r="AG1366" s="128"/>
      <c r="AH1366" s="128"/>
      <c r="AI1366" s="128"/>
      <c r="AJ1366" s="128"/>
      <c r="AK1366" s="128"/>
    </row>
    <row r="1367" spans="1:37" s="33" customFormat="1" ht="15" customHeight="1" x14ac:dyDescent="0.25">
      <c r="A1367" s="34"/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  <c r="V1367" s="31"/>
      <c r="W1367" s="31"/>
      <c r="X1367" s="31"/>
      <c r="Y1367" s="31"/>
      <c r="Z1367" s="31"/>
      <c r="AA1367" s="31"/>
      <c r="AB1367" s="31"/>
      <c r="AC1367" s="32"/>
      <c r="AE1367" s="128"/>
      <c r="AF1367" s="128"/>
      <c r="AG1367" s="128"/>
      <c r="AH1367" s="128"/>
      <c r="AI1367" s="128"/>
      <c r="AJ1367" s="128"/>
      <c r="AK1367" s="128"/>
    </row>
    <row r="1368" spans="1:37" s="33" customFormat="1" ht="15" customHeight="1" x14ac:dyDescent="0.25">
      <c r="A1368" s="34"/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  <c r="V1368" s="31"/>
      <c r="W1368" s="31"/>
      <c r="X1368" s="31"/>
      <c r="Y1368" s="31"/>
      <c r="Z1368" s="31"/>
      <c r="AA1368" s="31"/>
      <c r="AB1368" s="31"/>
      <c r="AC1368" s="32"/>
      <c r="AE1368" s="128"/>
      <c r="AF1368" s="128"/>
      <c r="AG1368" s="128"/>
      <c r="AH1368" s="128"/>
      <c r="AI1368" s="128"/>
      <c r="AJ1368" s="128"/>
      <c r="AK1368" s="128"/>
    </row>
    <row r="1369" spans="1:37" s="33" customFormat="1" ht="15" customHeight="1" x14ac:dyDescent="0.25">
      <c r="A1369" s="35" t="s">
        <v>95</v>
      </c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  <c r="V1369" s="31"/>
      <c r="W1369" s="31"/>
      <c r="X1369" s="31"/>
      <c r="Y1369" s="31"/>
      <c r="Z1369" s="31"/>
      <c r="AA1369" s="31"/>
      <c r="AB1369" s="31"/>
      <c r="AC1369" s="32"/>
      <c r="AE1369" s="128"/>
      <c r="AF1369" s="128"/>
      <c r="AG1369" s="128"/>
      <c r="AH1369" s="128"/>
      <c r="AI1369" s="128"/>
      <c r="AJ1369" s="128"/>
      <c r="AK1369" s="128"/>
    </row>
    <row r="1370" spans="1:37" s="33" customFormat="1" ht="18" customHeight="1" x14ac:dyDescent="0.2">
      <c r="A1370" s="36" t="s">
        <v>34</v>
      </c>
      <c r="B1370" s="31">
        <f t="shared" ref="B1370:Q1373" si="644">B1380+B1390+B1400+B1410+B1420+B1430+B1440+B1450+B1460+B1470+B1480+B1490+B1500+B1510+B1520+B1530+B1540</f>
        <v>0</v>
      </c>
      <c r="C1370" s="31">
        <f t="shared" si="644"/>
        <v>0</v>
      </c>
      <c r="D1370" s="31">
        <f>D1380+D1390+D1400+D1410+D1420+D1430+D1440+D1450+D1460+D1470+D1480+D1490+D1500+D1510+D1520+D1530+D1540</f>
        <v>0</v>
      </c>
      <c r="E1370" s="31">
        <f t="shared" ref="E1370:Y1373" si="645">E1380+E1390+E1400+E1410+E1420+E1430+E1440+E1450+E1460+E1470+E1480+E1490+E1500+E1510+E1520+E1530+E1540</f>
        <v>0</v>
      </c>
      <c r="F1370" s="31">
        <f t="shared" si="645"/>
        <v>0</v>
      </c>
      <c r="G1370" s="31">
        <f t="shared" si="645"/>
        <v>0</v>
      </c>
      <c r="H1370" s="31">
        <f t="shared" si="645"/>
        <v>0</v>
      </c>
      <c r="I1370" s="31">
        <f t="shared" si="645"/>
        <v>0</v>
      </c>
      <c r="J1370" s="31">
        <f t="shared" si="645"/>
        <v>0</v>
      </c>
      <c r="K1370" s="31">
        <f t="shared" si="645"/>
        <v>0</v>
      </c>
      <c r="L1370" s="31">
        <f t="shared" si="645"/>
        <v>0</v>
      </c>
      <c r="M1370" s="31">
        <f t="shared" si="645"/>
        <v>0</v>
      </c>
      <c r="N1370" s="31">
        <f t="shared" si="645"/>
        <v>0</v>
      </c>
      <c r="O1370" s="31">
        <f t="shared" si="645"/>
        <v>0</v>
      </c>
      <c r="P1370" s="31">
        <f t="shared" si="645"/>
        <v>0</v>
      </c>
      <c r="Q1370" s="31">
        <f t="shared" si="645"/>
        <v>0</v>
      </c>
      <c r="R1370" s="31">
        <f t="shared" si="645"/>
        <v>0</v>
      </c>
      <c r="S1370" s="31">
        <f t="shared" si="645"/>
        <v>0</v>
      </c>
      <c r="T1370" s="31">
        <f t="shared" si="645"/>
        <v>0</v>
      </c>
      <c r="U1370" s="31">
        <f t="shared" si="645"/>
        <v>0</v>
      </c>
      <c r="V1370" s="31">
        <f t="shared" si="645"/>
        <v>0</v>
      </c>
      <c r="W1370" s="31">
        <f t="shared" si="645"/>
        <v>0</v>
      </c>
      <c r="X1370" s="31">
        <f t="shared" si="645"/>
        <v>0</v>
      </c>
      <c r="Y1370" s="31">
        <f t="shared" si="645"/>
        <v>0</v>
      </c>
      <c r="Z1370" s="31">
        <f>SUM(M1370:Y1370)</f>
        <v>0</v>
      </c>
      <c r="AA1370" s="31">
        <f>D1370-Z1370</f>
        <v>0</v>
      </c>
      <c r="AB1370" s="39"/>
      <c r="AC1370" s="32"/>
      <c r="AE1370" s="128"/>
      <c r="AF1370" s="128"/>
      <c r="AG1370" s="128"/>
      <c r="AH1370" s="128"/>
      <c r="AI1370" s="128"/>
      <c r="AJ1370" s="128"/>
      <c r="AK1370" s="128"/>
    </row>
    <row r="1371" spans="1:37" s="33" customFormat="1" ht="18" customHeight="1" x14ac:dyDescent="0.2">
      <c r="A1371" s="36" t="s">
        <v>35</v>
      </c>
      <c r="B1371" s="31">
        <f t="shared" si="644"/>
        <v>919231.12000000023</v>
      </c>
      <c r="C1371" s="31">
        <f t="shared" si="644"/>
        <v>0</v>
      </c>
      <c r="D1371" s="31">
        <f t="shared" si="644"/>
        <v>919231.12000000023</v>
      </c>
      <c r="E1371" s="31">
        <f t="shared" si="644"/>
        <v>125321.68</v>
      </c>
      <c r="F1371" s="31">
        <f t="shared" si="644"/>
        <v>0</v>
      </c>
      <c r="G1371" s="31">
        <f t="shared" si="644"/>
        <v>0</v>
      </c>
      <c r="H1371" s="31">
        <f t="shared" si="644"/>
        <v>0</v>
      </c>
      <c r="I1371" s="31">
        <f t="shared" si="644"/>
        <v>69533.55</v>
      </c>
      <c r="J1371" s="31">
        <f t="shared" si="644"/>
        <v>0</v>
      </c>
      <c r="K1371" s="31">
        <f t="shared" si="644"/>
        <v>0</v>
      </c>
      <c r="L1371" s="31">
        <f t="shared" si="644"/>
        <v>0</v>
      </c>
      <c r="M1371" s="31">
        <f t="shared" si="644"/>
        <v>69533.55</v>
      </c>
      <c r="N1371" s="31">
        <f t="shared" si="644"/>
        <v>0</v>
      </c>
      <c r="O1371" s="31">
        <f t="shared" si="644"/>
        <v>25732.78</v>
      </c>
      <c r="P1371" s="31">
        <f t="shared" si="644"/>
        <v>30055.350000000002</v>
      </c>
      <c r="Q1371" s="31">
        <f t="shared" si="644"/>
        <v>0</v>
      </c>
      <c r="R1371" s="31">
        <f t="shared" si="645"/>
        <v>0</v>
      </c>
      <c r="S1371" s="31">
        <f t="shared" si="645"/>
        <v>0</v>
      </c>
      <c r="T1371" s="31">
        <f t="shared" si="645"/>
        <v>0</v>
      </c>
      <c r="U1371" s="31">
        <f t="shared" si="645"/>
        <v>0</v>
      </c>
      <c r="V1371" s="31">
        <f t="shared" si="645"/>
        <v>0</v>
      </c>
      <c r="W1371" s="31">
        <f t="shared" si="645"/>
        <v>0</v>
      </c>
      <c r="X1371" s="31">
        <f t="shared" si="645"/>
        <v>0</v>
      </c>
      <c r="Y1371" s="31">
        <f t="shared" si="645"/>
        <v>0</v>
      </c>
      <c r="Z1371" s="31">
        <f t="shared" ref="Z1371:Z1373" si="646">SUM(M1371:Y1371)</f>
        <v>125321.68000000001</v>
      </c>
      <c r="AA1371" s="31">
        <f>D1371-Z1371</f>
        <v>793909.44000000018</v>
      </c>
      <c r="AB1371" s="39">
        <f>Z1371/D1371</f>
        <v>0.13633315634483739</v>
      </c>
      <c r="AC1371" s="32"/>
      <c r="AE1371" s="128"/>
      <c r="AF1371" s="128"/>
      <c r="AG1371" s="128"/>
      <c r="AH1371" s="128"/>
      <c r="AI1371" s="128"/>
      <c r="AJ1371" s="128"/>
      <c r="AK1371" s="128"/>
    </row>
    <row r="1372" spans="1:37" s="33" customFormat="1" ht="18" customHeight="1" x14ac:dyDescent="0.2">
      <c r="A1372" s="36" t="s">
        <v>36</v>
      </c>
      <c r="B1372" s="31">
        <f t="shared" si="644"/>
        <v>0</v>
      </c>
      <c r="C1372" s="31">
        <f t="shared" si="644"/>
        <v>0</v>
      </c>
      <c r="D1372" s="31">
        <f t="shared" si="644"/>
        <v>0</v>
      </c>
      <c r="E1372" s="31">
        <f t="shared" si="644"/>
        <v>0</v>
      </c>
      <c r="F1372" s="31">
        <f t="shared" si="644"/>
        <v>0</v>
      </c>
      <c r="G1372" s="31">
        <f t="shared" si="644"/>
        <v>0</v>
      </c>
      <c r="H1372" s="31">
        <f t="shared" si="644"/>
        <v>0</v>
      </c>
      <c r="I1372" s="31">
        <f t="shared" si="644"/>
        <v>0</v>
      </c>
      <c r="J1372" s="31">
        <f t="shared" si="644"/>
        <v>0</v>
      </c>
      <c r="K1372" s="31">
        <f t="shared" si="644"/>
        <v>0</v>
      </c>
      <c r="L1372" s="31">
        <f t="shared" si="644"/>
        <v>0</v>
      </c>
      <c r="M1372" s="31">
        <f t="shared" si="644"/>
        <v>0</v>
      </c>
      <c r="N1372" s="31">
        <f t="shared" si="644"/>
        <v>0</v>
      </c>
      <c r="O1372" s="31">
        <f t="shared" si="644"/>
        <v>0</v>
      </c>
      <c r="P1372" s="31">
        <f t="shared" si="644"/>
        <v>0</v>
      </c>
      <c r="Q1372" s="31">
        <f t="shared" si="644"/>
        <v>0</v>
      </c>
      <c r="R1372" s="31">
        <f t="shared" si="645"/>
        <v>0</v>
      </c>
      <c r="S1372" s="31">
        <f t="shared" si="645"/>
        <v>0</v>
      </c>
      <c r="T1372" s="31">
        <f t="shared" si="645"/>
        <v>0</v>
      </c>
      <c r="U1372" s="31">
        <f t="shared" si="645"/>
        <v>0</v>
      </c>
      <c r="V1372" s="31">
        <f t="shared" si="645"/>
        <v>0</v>
      </c>
      <c r="W1372" s="31">
        <f t="shared" si="645"/>
        <v>0</v>
      </c>
      <c r="X1372" s="31">
        <f t="shared" si="645"/>
        <v>0</v>
      </c>
      <c r="Y1372" s="31">
        <f t="shared" si="645"/>
        <v>0</v>
      </c>
      <c r="Z1372" s="31">
        <f t="shared" si="646"/>
        <v>0</v>
      </c>
      <c r="AA1372" s="31">
        <f>D1372-Z1372</f>
        <v>0</v>
      </c>
      <c r="AB1372" s="39"/>
      <c r="AC1372" s="32"/>
      <c r="AE1372" s="128"/>
      <c r="AF1372" s="128"/>
      <c r="AG1372" s="128"/>
      <c r="AH1372" s="128"/>
      <c r="AI1372" s="128"/>
      <c r="AJ1372" s="128"/>
      <c r="AK1372" s="128"/>
    </row>
    <row r="1373" spans="1:37" s="33" customFormat="1" ht="18" customHeight="1" x14ac:dyDescent="0.2">
      <c r="A1373" s="36" t="s">
        <v>37</v>
      </c>
      <c r="B1373" s="31">
        <f t="shared" si="644"/>
        <v>0</v>
      </c>
      <c r="C1373" s="31">
        <f t="shared" si="644"/>
        <v>0</v>
      </c>
      <c r="D1373" s="31">
        <f t="shared" si="644"/>
        <v>0</v>
      </c>
      <c r="E1373" s="31">
        <f t="shared" si="644"/>
        <v>0</v>
      </c>
      <c r="F1373" s="31">
        <f t="shared" si="644"/>
        <v>0</v>
      </c>
      <c r="G1373" s="31">
        <f t="shared" si="644"/>
        <v>0</v>
      </c>
      <c r="H1373" s="31">
        <f t="shared" si="644"/>
        <v>0</v>
      </c>
      <c r="I1373" s="31">
        <f t="shared" si="644"/>
        <v>0</v>
      </c>
      <c r="J1373" s="31">
        <f t="shared" si="644"/>
        <v>0</v>
      </c>
      <c r="K1373" s="31">
        <f t="shared" si="644"/>
        <v>0</v>
      </c>
      <c r="L1373" s="31">
        <f t="shared" si="644"/>
        <v>0</v>
      </c>
      <c r="M1373" s="31">
        <f t="shared" si="644"/>
        <v>0</v>
      </c>
      <c r="N1373" s="31">
        <f t="shared" si="644"/>
        <v>0</v>
      </c>
      <c r="O1373" s="31">
        <f t="shared" si="644"/>
        <v>0</v>
      </c>
      <c r="P1373" s="31">
        <f t="shared" si="644"/>
        <v>0</v>
      </c>
      <c r="Q1373" s="31">
        <f t="shared" si="644"/>
        <v>0</v>
      </c>
      <c r="R1373" s="31">
        <f t="shared" si="645"/>
        <v>0</v>
      </c>
      <c r="S1373" s="31">
        <f t="shared" si="645"/>
        <v>0</v>
      </c>
      <c r="T1373" s="31">
        <f t="shared" si="645"/>
        <v>0</v>
      </c>
      <c r="U1373" s="31">
        <f t="shared" si="645"/>
        <v>0</v>
      </c>
      <c r="V1373" s="31">
        <f t="shared" si="645"/>
        <v>0</v>
      </c>
      <c r="W1373" s="31">
        <f t="shared" si="645"/>
        <v>0</v>
      </c>
      <c r="X1373" s="31">
        <f t="shared" si="645"/>
        <v>0</v>
      </c>
      <c r="Y1373" s="31">
        <f t="shared" si="645"/>
        <v>0</v>
      </c>
      <c r="Z1373" s="31">
        <f t="shared" si="646"/>
        <v>0</v>
      </c>
      <c r="AA1373" s="31">
        <f>D1373-Z1373</f>
        <v>0</v>
      </c>
      <c r="AB1373" s="39"/>
      <c r="AC1373" s="32"/>
      <c r="AE1373" s="128"/>
      <c r="AF1373" s="128"/>
      <c r="AG1373" s="128"/>
      <c r="AH1373" s="128"/>
      <c r="AI1373" s="128"/>
      <c r="AJ1373" s="128"/>
      <c r="AK1373" s="128"/>
    </row>
    <row r="1374" spans="1:37" s="33" customFormat="1" ht="18" hidden="1" customHeight="1" x14ac:dyDescent="0.25">
      <c r="A1374" s="40" t="s">
        <v>38</v>
      </c>
      <c r="B1374" s="41">
        <f t="shared" ref="B1374" si="647">SUM(B1370:B1373)</f>
        <v>919231.12000000023</v>
      </c>
      <c r="C1374" s="41">
        <f t="shared" ref="C1374" si="648">SUM(C1370:C1373)</f>
        <v>0</v>
      </c>
      <c r="D1374" s="41">
        <f>SUM(D1370:D1373)</f>
        <v>919231.12000000023</v>
      </c>
      <c r="E1374" s="41">
        <f t="shared" ref="E1374:AA1374" si="649">SUM(E1370:E1373)</f>
        <v>125321.68</v>
      </c>
      <c r="F1374" s="41">
        <f t="shared" si="649"/>
        <v>0</v>
      </c>
      <c r="G1374" s="41">
        <f t="shared" si="649"/>
        <v>0</v>
      </c>
      <c r="H1374" s="41">
        <f t="shared" si="649"/>
        <v>0</v>
      </c>
      <c r="I1374" s="41">
        <f t="shared" si="649"/>
        <v>69533.55</v>
      </c>
      <c r="J1374" s="41">
        <f t="shared" si="649"/>
        <v>0</v>
      </c>
      <c r="K1374" s="41">
        <f t="shared" si="649"/>
        <v>0</v>
      </c>
      <c r="L1374" s="41">
        <f t="shared" si="649"/>
        <v>0</v>
      </c>
      <c r="M1374" s="41">
        <f t="shared" si="649"/>
        <v>69533.55</v>
      </c>
      <c r="N1374" s="41">
        <f t="shared" si="649"/>
        <v>0</v>
      </c>
      <c r="O1374" s="41">
        <f t="shared" si="649"/>
        <v>25732.78</v>
      </c>
      <c r="P1374" s="41">
        <f t="shared" si="649"/>
        <v>30055.350000000002</v>
      </c>
      <c r="Q1374" s="41">
        <f t="shared" si="649"/>
        <v>0</v>
      </c>
      <c r="R1374" s="41">
        <f t="shared" si="649"/>
        <v>0</v>
      </c>
      <c r="S1374" s="41">
        <f t="shared" si="649"/>
        <v>0</v>
      </c>
      <c r="T1374" s="41">
        <f t="shared" si="649"/>
        <v>0</v>
      </c>
      <c r="U1374" s="41">
        <f t="shared" si="649"/>
        <v>0</v>
      </c>
      <c r="V1374" s="41">
        <f t="shared" si="649"/>
        <v>0</v>
      </c>
      <c r="W1374" s="41">
        <f t="shared" si="649"/>
        <v>0</v>
      </c>
      <c r="X1374" s="41">
        <f t="shared" si="649"/>
        <v>0</v>
      </c>
      <c r="Y1374" s="41">
        <f t="shared" si="649"/>
        <v>0</v>
      </c>
      <c r="Z1374" s="41">
        <f t="shared" si="649"/>
        <v>125321.68000000001</v>
      </c>
      <c r="AA1374" s="41">
        <f t="shared" si="649"/>
        <v>793909.44000000018</v>
      </c>
      <c r="AB1374" s="42">
        <f>Z1374/D1374</f>
        <v>0.13633315634483739</v>
      </c>
      <c r="AC1374" s="32"/>
      <c r="AE1374" s="128"/>
      <c r="AF1374" s="128"/>
      <c r="AG1374" s="128"/>
      <c r="AH1374" s="128"/>
      <c r="AI1374" s="128"/>
      <c r="AJ1374" s="128"/>
      <c r="AK1374" s="128"/>
    </row>
    <row r="1375" spans="1:37" s="33" customFormat="1" ht="18" hidden="1" customHeight="1" x14ac:dyDescent="0.25">
      <c r="A1375" s="43" t="s">
        <v>39</v>
      </c>
      <c r="B1375" s="31">
        <f t="shared" ref="B1375:Y1375" si="650">B1385+B1395+B1405+B1415+B1425+B1435+B1445+B1455+B1465+B1475+B1485+B1495+B1505+B1515+B1525+B1535+B1545</f>
        <v>0</v>
      </c>
      <c r="C1375" s="31">
        <f t="shared" si="650"/>
        <v>0</v>
      </c>
      <c r="D1375" s="31">
        <f t="shared" si="650"/>
        <v>0</v>
      </c>
      <c r="E1375" s="31">
        <f t="shared" si="650"/>
        <v>0</v>
      </c>
      <c r="F1375" s="31">
        <f t="shared" si="650"/>
        <v>0</v>
      </c>
      <c r="G1375" s="31">
        <f t="shared" si="650"/>
        <v>0</v>
      </c>
      <c r="H1375" s="31">
        <f t="shared" si="650"/>
        <v>0</v>
      </c>
      <c r="I1375" s="31">
        <f t="shared" si="650"/>
        <v>0</v>
      </c>
      <c r="J1375" s="31">
        <f t="shared" si="650"/>
        <v>0</v>
      </c>
      <c r="K1375" s="31">
        <f t="shared" si="650"/>
        <v>0</v>
      </c>
      <c r="L1375" s="31">
        <f t="shared" si="650"/>
        <v>0</v>
      </c>
      <c r="M1375" s="31">
        <f t="shared" si="650"/>
        <v>0</v>
      </c>
      <c r="N1375" s="31">
        <f t="shared" si="650"/>
        <v>0</v>
      </c>
      <c r="O1375" s="31">
        <f t="shared" si="650"/>
        <v>0</v>
      </c>
      <c r="P1375" s="31">
        <f t="shared" si="650"/>
        <v>0</v>
      </c>
      <c r="Q1375" s="31">
        <f t="shared" si="650"/>
        <v>0</v>
      </c>
      <c r="R1375" s="31">
        <f t="shared" si="650"/>
        <v>0</v>
      </c>
      <c r="S1375" s="31">
        <f t="shared" si="650"/>
        <v>0</v>
      </c>
      <c r="T1375" s="31">
        <f t="shared" si="650"/>
        <v>0</v>
      </c>
      <c r="U1375" s="31">
        <f t="shared" si="650"/>
        <v>0</v>
      </c>
      <c r="V1375" s="31">
        <f t="shared" si="650"/>
        <v>0</v>
      </c>
      <c r="W1375" s="31">
        <f t="shared" si="650"/>
        <v>0</v>
      </c>
      <c r="X1375" s="31">
        <f t="shared" si="650"/>
        <v>0</v>
      </c>
      <c r="Y1375" s="31">
        <f t="shared" si="650"/>
        <v>0</v>
      </c>
      <c r="Z1375" s="31">
        <f t="shared" ref="Z1375" si="651">SUM(M1375:Y1375)</f>
        <v>0</v>
      </c>
      <c r="AA1375" s="31">
        <f>D1375-Z1375</f>
        <v>0</v>
      </c>
      <c r="AB1375" s="39"/>
      <c r="AC1375" s="32"/>
      <c r="AE1375" s="128"/>
      <c r="AF1375" s="128"/>
      <c r="AG1375" s="128"/>
      <c r="AH1375" s="128"/>
      <c r="AI1375" s="128"/>
      <c r="AJ1375" s="128"/>
      <c r="AK1375" s="128"/>
    </row>
    <row r="1376" spans="1:37" s="33" customFormat="1" ht="18" customHeight="1" x14ac:dyDescent="0.25">
      <c r="A1376" s="40" t="s">
        <v>40</v>
      </c>
      <c r="B1376" s="41">
        <f t="shared" ref="B1376:C1376" si="652">B1375+B1374</f>
        <v>919231.12000000023</v>
      </c>
      <c r="C1376" s="41">
        <f t="shared" si="652"/>
        <v>0</v>
      </c>
      <c r="D1376" s="41">
        <f>D1375+D1374</f>
        <v>919231.12000000023</v>
      </c>
      <c r="E1376" s="41">
        <f t="shared" ref="E1376:AA1376" si="653">E1375+E1374</f>
        <v>125321.68</v>
      </c>
      <c r="F1376" s="41">
        <f t="shared" si="653"/>
        <v>0</v>
      </c>
      <c r="G1376" s="41">
        <f t="shared" si="653"/>
        <v>0</v>
      </c>
      <c r="H1376" s="41">
        <f t="shared" si="653"/>
        <v>0</v>
      </c>
      <c r="I1376" s="41">
        <f t="shared" si="653"/>
        <v>69533.55</v>
      </c>
      <c r="J1376" s="41">
        <f t="shared" si="653"/>
        <v>0</v>
      </c>
      <c r="K1376" s="41">
        <f t="shared" si="653"/>
        <v>0</v>
      </c>
      <c r="L1376" s="41">
        <f t="shared" si="653"/>
        <v>0</v>
      </c>
      <c r="M1376" s="41">
        <f t="shared" si="653"/>
        <v>69533.55</v>
      </c>
      <c r="N1376" s="41">
        <f t="shared" si="653"/>
        <v>0</v>
      </c>
      <c r="O1376" s="41">
        <f t="shared" si="653"/>
        <v>25732.78</v>
      </c>
      <c r="P1376" s="41">
        <f t="shared" si="653"/>
        <v>30055.350000000002</v>
      </c>
      <c r="Q1376" s="41">
        <f t="shared" si="653"/>
        <v>0</v>
      </c>
      <c r="R1376" s="41">
        <f t="shared" si="653"/>
        <v>0</v>
      </c>
      <c r="S1376" s="41">
        <f t="shared" si="653"/>
        <v>0</v>
      </c>
      <c r="T1376" s="41">
        <f t="shared" si="653"/>
        <v>0</v>
      </c>
      <c r="U1376" s="41">
        <f t="shared" si="653"/>
        <v>0</v>
      </c>
      <c r="V1376" s="41">
        <f t="shared" si="653"/>
        <v>0</v>
      </c>
      <c r="W1376" s="41">
        <f t="shared" si="653"/>
        <v>0</v>
      </c>
      <c r="X1376" s="41">
        <f t="shared" si="653"/>
        <v>0</v>
      </c>
      <c r="Y1376" s="41">
        <f t="shared" si="653"/>
        <v>0</v>
      </c>
      <c r="Z1376" s="41">
        <f t="shared" si="653"/>
        <v>125321.68000000001</v>
      </c>
      <c r="AA1376" s="41">
        <f t="shared" si="653"/>
        <v>793909.44000000018</v>
      </c>
      <c r="AB1376" s="42">
        <f>Z1376/D1376</f>
        <v>0.13633315634483739</v>
      </c>
      <c r="AC1376" s="44"/>
      <c r="AE1376" s="128"/>
      <c r="AF1376" s="128"/>
      <c r="AG1376" s="128"/>
      <c r="AH1376" s="128"/>
      <c r="AI1376" s="128"/>
      <c r="AJ1376" s="128"/>
      <c r="AK1376" s="128"/>
    </row>
    <row r="1377" spans="1:37" s="47" customFormat="1" ht="15" hidden="1" customHeight="1" x14ac:dyDescent="0.25">
      <c r="A1377" s="45"/>
      <c r="B1377" s="46"/>
      <c r="C1377" s="46"/>
      <c r="D1377" s="46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  <c r="V1377" s="31"/>
      <c r="W1377" s="31"/>
      <c r="X1377" s="31"/>
      <c r="Y1377" s="31"/>
      <c r="Z1377" s="31"/>
      <c r="AA1377" s="31"/>
      <c r="AB1377" s="31"/>
      <c r="AC1377" s="32"/>
      <c r="AE1377" s="128"/>
      <c r="AF1377" s="128"/>
      <c r="AG1377" s="128"/>
      <c r="AH1377" s="128"/>
      <c r="AI1377" s="128"/>
      <c r="AJ1377" s="128"/>
      <c r="AK1377" s="128"/>
    </row>
    <row r="1378" spans="1:37" s="33" customFormat="1" ht="15" hidden="1" customHeight="1" x14ac:dyDescent="0.25">
      <c r="A1378" s="34"/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  <c r="V1378" s="31"/>
      <c r="W1378" s="31"/>
      <c r="X1378" s="31"/>
      <c r="Y1378" s="31"/>
      <c r="Z1378" s="31"/>
      <c r="AA1378" s="31"/>
      <c r="AB1378" s="31"/>
      <c r="AC1378" s="32"/>
      <c r="AE1378" s="128"/>
      <c r="AF1378" s="128"/>
      <c r="AG1378" s="128"/>
      <c r="AH1378" s="128"/>
      <c r="AI1378" s="128"/>
      <c r="AJ1378" s="128"/>
      <c r="AK1378" s="128"/>
    </row>
    <row r="1379" spans="1:37" s="33" customFormat="1" ht="15" hidden="1" customHeight="1" x14ac:dyDescent="0.25">
      <c r="A1379" s="48" t="s">
        <v>41</v>
      </c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  <c r="V1379" s="31"/>
      <c r="W1379" s="31"/>
      <c r="X1379" s="31"/>
      <c r="Y1379" s="31"/>
      <c r="Z1379" s="31"/>
      <c r="AA1379" s="31"/>
      <c r="AB1379" s="31"/>
      <c r="AC1379" s="32"/>
      <c r="AE1379" s="128"/>
      <c r="AF1379" s="128"/>
      <c r="AG1379" s="128"/>
      <c r="AH1379" s="128"/>
      <c r="AI1379" s="128"/>
      <c r="AJ1379" s="128"/>
      <c r="AK1379" s="128"/>
    </row>
    <row r="1380" spans="1:37" s="33" customFormat="1" ht="18" hidden="1" customHeight="1" x14ac:dyDescent="0.2">
      <c r="A1380" s="36" t="s">
        <v>34</v>
      </c>
      <c r="B1380" s="31">
        <f>[1]consoCURRENT!E32046</f>
        <v>0</v>
      </c>
      <c r="C1380" s="31">
        <f>[1]consoCURRENT!F32046</f>
        <v>0</v>
      </c>
      <c r="D1380" s="31">
        <f>[1]consoCURRENT!G32046</f>
        <v>0</v>
      </c>
      <c r="E1380" s="31">
        <f>[1]consoCURRENT!H32046</f>
        <v>0</v>
      </c>
      <c r="F1380" s="31">
        <f>[1]consoCURRENT!I32046</f>
        <v>0</v>
      </c>
      <c r="G1380" s="31">
        <f>[1]consoCURRENT!J32046</f>
        <v>0</v>
      </c>
      <c r="H1380" s="31">
        <f>[1]consoCURRENT!K32046</f>
        <v>0</v>
      </c>
      <c r="I1380" s="31">
        <f>[1]consoCURRENT!L32046</f>
        <v>0</v>
      </c>
      <c r="J1380" s="31">
        <f>[1]consoCURRENT!M32046</f>
        <v>0</v>
      </c>
      <c r="K1380" s="31">
        <f>[1]consoCURRENT!N32046</f>
        <v>0</v>
      </c>
      <c r="L1380" s="31">
        <f>[1]consoCURRENT!O32046</f>
        <v>0</v>
      </c>
      <c r="M1380" s="31">
        <f>[1]consoCURRENT!P32046</f>
        <v>0</v>
      </c>
      <c r="N1380" s="31">
        <f>[1]consoCURRENT!Q32046</f>
        <v>0</v>
      </c>
      <c r="O1380" s="31">
        <f>[1]consoCURRENT!R32046</f>
        <v>0</v>
      </c>
      <c r="P1380" s="31">
        <f>[1]consoCURRENT!S32046</f>
        <v>0</v>
      </c>
      <c r="Q1380" s="31">
        <f>[1]consoCURRENT!T32046</f>
        <v>0</v>
      </c>
      <c r="R1380" s="31">
        <f>[1]consoCURRENT!U32046</f>
        <v>0</v>
      </c>
      <c r="S1380" s="31">
        <f>[1]consoCURRENT!V32046</f>
        <v>0</v>
      </c>
      <c r="T1380" s="31">
        <f>[1]consoCURRENT!W32046</f>
        <v>0</v>
      </c>
      <c r="U1380" s="31">
        <f>[1]consoCURRENT!X32046</f>
        <v>0</v>
      </c>
      <c r="V1380" s="31">
        <f>[1]consoCURRENT!Y32046</f>
        <v>0</v>
      </c>
      <c r="W1380" s="31">
        <f>[1]consoCURRENT!Z32046</f>
        <v>0</v>
      </c>
      <c r="X1380" s="31">
        <f>[1]consoCURRENT!AA32046</f>
        <v>0</v>
      </c>
      <c r="Y1380" s="31">
        <f>[1]consoCURRENT!AB32046</f>
        <v>0</v>
      </c>
      <c r="Z1380" s="31">
        <f>SUM(M1380:Y1380)</f>
        <v>0</v>
      </c>
      <c r="AA1380" s="31">
        <f>D1380-Z1380</f>
        <v>0</v>
      </c>
      <c r="AB1380" s="39"/>
      <c r="AC1380" s="32"/>
      <c r="AE1380" s="128"/>
      <c r="AF1380" s="128"/>
      <c r="AG1380" s="128"/>
      <c r="AH1380" s="128"/>
      <c r="AI1380" s="128"/>
      <c r="AJ1380" s="128"/>
      <c r="AK1380" s="128"/>
    </row>
    <row r="1381" spans="1:37" s="33" customFormat="1" ht="18" hidden="1" customHeight="1" x14ac:dyDescent="0.2">
      <c r="A1381" s="36" t="s">
        <v>35</v>
      </c>
      <c r="B1381" s="31">
        <f>[1]consoCURRENT!E32159</f>
        <v>214196.13000000012</v>
      </c>
      <c r="C1381" s="31">
        <f>[1]consoCURRENT!F32159</f>
        <v>0</v>
      </c>
      <c r="D1381" s="31">
        <f>[1]consoCURRENT!G32159</f>
        <v>214196.13000000012</v>
      </c>
      <c r="E1381" s="31">
        <f>[1]consoCURRENT!H32159</f>
        <v>69533.55</v>
      </c>
      <c r="F1381" s="31">
        <f>[1]consoCURRENT!I32159</f>
        <v>0</v>
      </c>
      <c r="G1381" s="31">
        <f>[1]consoCURRENT!J32159</f>
        <v>0</v>
      </c>
      <c r="H1381" s="31">
        <f>[1]consoCURRENT!K32159</f>
        <v>0</v>
      </c>
      <c r="I1381" s="31">
        <f>[1]consoCURRENT!L32159</f>
        <v>69533.55</v>
      </c>
      <c r="J1381" s="31">
        <f>[1]consoCURRENT!M32159</f>
        <v>0</v>
      </c>
      <c r="K1381" s="31">
        <f>[1]consoCURRENT!N32159</f>
        <v>0</v>
      </c>
      <c r="L1381" s="31">
        <f>[1]consoCURRENT!O32159</f>
        <v>0</v>
      </c>
      <c r="M1381" s="31">
        <f>[1]consoCURRENT!P32159</f>
        <v>69533.55</v>
      </c>
      <c r="N1381" s="31">
        <f>[1]consoCURRENT!Q32159</f>
        <v>0</v>
      </c>
      <c r="O1381" s="31">
        <f>[1]consoCURRENT!R32159</f>
        <v>0</v>
      </c>
      <c r="P1381" s="31">
        <f>[1]consoCURRENT!S32159</f>
        <v>0</v>
      </c>
      <c r="Q1381" s="31">
        <f>[1]consoCURRENT!T32159</f>
        <v>0</v>
      </c>
      <c r="R1381" s="31">
        <f>[1]consoCURRENT!U32159</f>
        <v>0</v>
      </c>
      <c r="S1381" s="31">
        <f>[1]consoCURRENT!V32159</f>
        <v>0</v>
      </c>
      <c r="T1381" s="31">
        <f>[1]consoCURRENT!W32159</f>
        <v>0</v>
      </c>
      <c r="U1381" s="31">
        <f>[1]consoCURRENT!X32159</f>
        <v>0</v>
      </c>
      <c r="V1381" s="31">
        <f>[1]consoCURRENT!Y32159</f>
        <v>0</v>
      </c>
      <c r="W1381" s="31">
        <f>[1]consoCURRENT!Z32159</f>
        <v>0</v>
      </c>
      <c r="X1381" s="31">
        <f>[1]consoCURRENT!AA32159</f>
        <v>0</v>
      </c>
      <c r="Y1381" s="31">
        <f>[1]consoCURRENT!AB32159</f>
        <v>0</v>
      </c>
      <c r="Z1381" s="31">
        <f t="shared" ref="Z1381:Z1383" si="654">SUM(M1381:Y1381)</f>
        <v>69533.55</v>
      </c>
      <c r="AA1381" s="31">
        <f>D1381-Z1381</f>
        <v>144662.58000000013</v>
      </c>
      <c r="AB1381" s="39">
        <f>Z1381/D1381</f>
        <v>0.3246256129837638</v>
      </c>
      <c r="AC1381" s="32"/>
      <c r="AE1381" s="128"/>
      <c r="AF1381" s="128"/>
      <c r="AG1381" s="128"/>
      <c r="AH1381" s="128"/>
      <c r="AI1381" s="128"/>
      <c r="AJ1381" s="128"/>
      <c r="AK1381" s="128"/>
    </row>
    <row r="1382" spans="1:37" s="33" customFormat="1" ht="18" hidden="1" customHeight="1" x14ac:dyDescent="0.2">
      <c r="A1382" s="36" t="s">
        <v>36</v>
      </c>
      <c r="B1382" s="31">
        <f>[1]consoCURRENT!E32165</f>
        <v>0</v>
      </c>
      <c r="C1382" s="31">
        <f>[1]consoCURRENT!F32165</f>
        <v>0</v>
      </c>
      <c r="D1382" s="31">
        <f>[1]consoCURRENT!G32165</f>
        <v>0</v>
      </c>
      <c r="E1382" s="31">
        <f>[1]consoCURRENT!H32165</f>
        <v>0</v>
      </c>
      <c r="F1382" s="31">
        <f>[1]consoCURRENT!I32165</f>
        <v>0</v>
      </c>
      <c r="G1382" s="31">
        <f>[1]consoCURRENT!J32165</f>
        <v>0</v>
      </c>
      <c r="H1382" s="31">
        <f>[1]consoCURRENT!K32165</f>
        <v>0</v>
      </c>
      <c r="I1382" s="31">
        <f>[1]consoCURRENT!L32165</f>
        <v>0</v>
      </c>
      <c r="J1382" s="31">
        <f>[1]consoCURRENT!M32165</f>
        <v>0</v>
      </c>
      <c r="K1382" s="31">
        <f>[1]consoCURRENT!N32165</f>
        <v>0</v>
      </c>
      <c r="L1382" s="31">
        <f>[1]consoCURRENT!O32165</f>
        <v>0</v>
      </c>
      <c r="M1382" s="31">
        <f>[1]consoCURRENT!P32165</f>
        <v>0</v>
      </c>
      <c r="N1382" s="31">
        <f>[1]consoCURRENT!Q32165</f>
        <v>0</v>
      </c>
      <c r="O1382" s="31">
        <f>[1]consoCURRENT!R32165</f>
        <v>0</v>
      </c>
      <c r="P1382" s="31">
        <f>[1]consoCURRENT!S32165</f>
        <v>0</v>
      </c>
      <c r="Q1382" s="31">
        <f>[1]consoCURRENT!T32165</f>
        <v>0</v>
      </c>
      <c r="R1382" s="31">
        <f>[1]consoCURRENT!U32165</f>
        <v>0</v>
      </c>
      <c r="S1382" s="31">
        <f>[1]consoCURRENT!V32165</f>
        <v>0</v>
      </c>
      <c r="T1382" s="31">
        <f>[1]consoCURRENT!W32165</f>
        <v>0</v>
      </c>
      <c r="U1382" s="31">
        <f>[1]consoCURRENT!X32165</f>
        <v>0</v>
      </c>
      <c r="V1382" s="31">
        <f>[1]consoCURRENT!Y32165</f>
        <v>0</v>
      </c>
      <c r="W1382" s="31">
        <f>[1]consoCURRENT!Z32165</f>
        <v>0</v>
      </c>
      <c r="X1382" s="31">
        <f>[1]consoCURRENT!AA32165</f>
        <v>0</v>
      </c>
      <c r="Y1382" s="31">
        <f>[1]consoCURRENT!AB32165</f>
        <v>0</v>
      </c>
      <c r="Z1382" s="31">
        <f t="shared" si="654"/>
        <v>0</v>
      </c>
      <c r="AA1382" s="31">
        <f>D1382-Z1382</f>
        <v>0</v>
      </c>
      <c r="AB1382" s="39"/>
      <c r="AC1382" s="32"/>
      <c r="AE1382" s="128"/>
      <c r="AF1382" s="128"/>
      <c r="AG1382" s="128"/>
      <c r="AH1382" s="128"/>
      <c r="AI1382" s="128"/>
      <c r="AJ1382" s="128"/>
      <c r="AK1382" s="128"/>
    </row>
    <row r="1383" spans="1:37" s="33" customFormat="1" ht="18" hidden="1" customHeight="1" x14ac:dyDescent="0.2">
      <c r="A1383" s="36" t="s">
        <v>37</v>
      </c>
      <c r="B1383" s="31">
        <f>[1]consoCURRENT!E32194</f>
        <v>0</v>
      </c>
      <c r="C1383" s="31">
        <f>[1]consoCURRENT!F32194</f>
        <v>0</v>
      </c>
      <c r="D1383" s="31">
        <f>[1]consoCURRENT!G32194</f>
        <v>0</v>
      </c>
      <c r="E1383" s="31">
        <f>[1]consoCURRENT!H32194</f>
        <v>0</v>
      </c>
      <c r="F1383" s="31">
        <f>[1]consoCURRENT!I32194</f>
        <v>0</v>
      </c>
      <c r="G1383" s="31">
        <f>[1]consoCURRENT!J32194</f>
        <v>0</v>
      </c>
      <c r="H1383" s="31">
        <f>[1]consoCURRENT!K32194</f>
        <v>0</v>
      </c>
      <c r="I1383" s="31">
        <f>[1]consoCURRENT!L32194</f>
        <v>0</v>
      </c>
      <c r="J1383" s="31">
        <f>[1]consoCURRENT!M32194</f>
        <v>0</v>
      </c>
      <c r="K1383" s="31">
        <f>[1]consoCURRENT!N32194</f>
        <v>0</v>
      </c>
      <c r="L1383" s="31">
        <f>[1]consoCURRENT!O32194</f>
        <v>0</v>
      </c>
      <c r="M1383" s="31">
        <f>[1]consoCURRENT!P32194</f>
        <v>0</v>
      </c>
      <c r="N1383" s="31">
        <f>[1]consoCURRENT!Q32194</f>
        <v>0</v>
      </c>
      <c r="O1383" s="31">
        <f>[1]consoCURRENT!R32194</f>
        <v>0</v>
      </c>
      <c r="P1383" s="31">
        <f>[1]consoCURRENT!S32194</f>
        <v>0</v>
      </c>
      <c r="Q1383" s="31">
        <f>[1]consoCURRENT!T32194</f>
        <v>0</v>
      </c>
      <c r="R1383" s="31">
        <f>[1]consoCURRENT!U32194</f>
        <v>0</v>
      </c>
      <c r="S1383" s="31">
        <f>[1]consoCURRENT!V32194</f>
        <v>0</v>
      </c>
      <c r="T1383" s="31">
        <f>[1]consoCURRENT!W32194</f>
        <v>0</v>
      </c>
      <c r="U1383" s="31">
        <f>[1]consoCURRENT!X32194</f>
        <v>0</v>
      </c>
      <c r="V1383" s="31">
        <f>[1]consoCURRENT!Y32194</f>
        <v>0</v>
      </c>
      <c r="W1383" s="31">
        <f>[1]consoCURRENT!Z32194</f>
        <v>0</v>
      </c>
      <c r="X1383" s="31">
        <f>[1]consoCURRENT!AA32194</f>
        <v>0</v>
      </c>
      <c r="Y1383" s="31">
        <f>[1]consoCURRENT!AB32194</f>
        <v>0</v>
      </c>
      <c r="Z1383" s="31">
        <f t="shared" si="654"/>
        <v>0</v>
      </c>
      <c r="AA1383" s="31">
        <f>D1383-Z1383</f>
        <v>0</v>
      </c>
      <c r="AB1383" s="39"/>
      <c r="AC1383" s="32"/>
      <c r="AE1383" s="128"/>
      <c r="AF1383" s="128"/>
      <c r="AG1383" s="128"/>
      <c r="AH1383" s="128"/>
      <c r="AI1383" s="128"/>
      <c r="AJ1383" s="128"/>
      <c r="AK1383" s="128"/>
    </row>
    <row r="1384" spans="1:37" s="33" customFormat="1" ht="18" hidden="1" customHeight="1" x14ac:dyDescent="0.25">
      <c r="A1384" s="40" t="s">
        <v>38</v>
      </c>
      <c r="B1384" s="41">
        <f t="shared" ref="B1384:AA1384" si="655">SUM(B1380:B1383)</f>
        <v>214196.13000000012</v>
      </c>
      <c r="C1384" s="41">
        <f t="shared" si="655"/>
        <v>0</v>
      </c>
      <c r="D1384" s="41">
        <f t="shared" si="655"/>
        <v>214196.13000000012</v>
      </c>
      <c r="E1384" s="41">
        <f t="shared" si="655"/>
        <v>69533.55</v>
      </c>
      <c r="F1384" s="41">
        <f t="shared" si="655"/>
        <v>0</v>
      </c>
      <c r="G1384" s="41">
        <f t="shared" si="655"/>
        <v>0</v>
      </c>
      <c r="H1384" s="41">
        <f t="shared" si="655"/>
        <v>0</v>
      </c>
      <c r="I1384" s="41">
        <f t="shared" si="655"/>
        <v>69533.55</v>
      </c>
      <c r="J1384" s="41">
        <f t="shared" si="655"/>
        <v>0</v>
      </c>
      <c r="K1384" s="41">
        <f t="shared" si="655"/>
        <v>0</v>
      </c>
      <c r="L1384" s="41">
        <f t="shared" si="655"/>
        <v>0</v>
      </c>
      <c r="M1384" s="41">
        <f t="shared" si="655"/>
        <v>69533.55</v>
      </c>
      <c r="N1384" s="41">
        <f t="shared" si="655"/>
        <v>0</v>
      </c>
      <c r="O1384" s="41">
        <f t="shared" si="655"/>
        <v>0</v>
      </c>
      <c r="P1384" s="41">
        <f t="shared" si="655"/>
        <v>0</v>
      </c>
      <c r="Q1384" s="41">
        <f t="shared" si="655"/>
        <v>0</v>
      </c>
      <c r="R1384" s="41">
        <f t="shared" si="655"/>
        <v>0</v>
      </c>
      <c r="S1384" s="41">
        <f t="shared" si="655"/>
        <v>0</v>
      </c>
      <c r="T1384" s="41">
        <f t="shared" si="655"/>
        <v>0</v>
      </c>
      <c r="U1384" s="41">
        <f t="shared" si="655"/>
        <v>0</v>
      </c>
      <c r="V1384" s="41">
        <f t="shared" si="655"/>
        <v>0</v>
      </c>
      <c r="W1384" s="41">
        <f t="shared" si="655"/>
        <v>0</v>
      </c>
      <c r="X1384" s="41">
        <f t="shared" si="655"/>
        <v>0</v>
      </c>
      <c r="Y1384" s="41">
        <f t="shared" si="655"/>
        <v>0</v>
      </c>
      <c r="Z1384" s="41">
        <f t="shared" si="655"/>
        <v>69533.55</v>
      </c>
      <c r="AA1384" s="41">
        <f t="shared" si="655"/>
        <v>144662.58000000013</v>
      </c>
      <c r="AB1384" s="42">
        <f>Z1384/D1384</f>
        <v>0.3246256129837638</v>
      </c>
      <c r="AC1384" s="32"/>
      <c r="AE1384" s="128"/>
      <c r="AF1384" s="128"/>
      <c r="AG1384" s="128"/>
      <c r="AH1384" s="128"/>
      <c r="AI1384" s="128"/>
      <c r="AJ1384" s="128"/>
      <c r="AK1384" s="128"/>
    </row>
    <row r="1385" spans="1:37" s="33" customFormat="1" ht="18" hidden="1" customHeight="1" x14ac:dyDescent="0.25">
      <c r="A1385" s="43" t="s">
        <v>39</v>
      </c>
      <c r="B1385" s="31">
        <f>[1]consoCURRENT!E32198</f>
        <v>0</v>
      </c>
      <c r="C1385" s="31">
        <f>[1]consoCURRENT!F32198</f>
        <v>0</v>
      </c>
      <c r="D1385" s="31">
        <f>[1]consoCURRENT!G32198</f>
        <v>0</v>
      </c>
      <c r="E1385" s="31">
        <f>[1]consoCURRENT!H32198</f>
        <v>0</v>
      </c>
      <c r="F1385" s="31">
        <f>[1]consoCURRENT!I32198</f>
        <v>0</v>
      </c>
      <c r="G1385" s="31">
        <f>[1]consoCURRENT!J32198</f>
        <v>0</v>
      </c>
      <c r="H1385" s="31">
        <f>[1]consoCURRENT!K32198</f>
        <v>0</v>
      </c>
      <c r="I1385" s="31">
        <f>[1]consoCURRENT!L32198</f>
        <v>0</v>
      </c>
      <c r="J1385" s="31">
        <f>[1]consoCURRENT!M32198</f>
        <v>0</v>
      </c>
      <c r="K1385" s="31">
        <f>[1]consoCURRENT!N32198</f>
        <v>0</v>
      </c>
      <c r="L1385" s="31">
        <f>[1]consoCURRENT!O32198</f>
        <v>0</v>
      </c>
      <c r="M1385" s="31">
        <f>[1]consoCURRENT!P32198</f>
        <v>0</v>
      </c>
      <c r="N1385" s="31">
        <f>[1]consoCURRENT!Q32198</f>
        <v>0</v>
      </c>
      <c r="O1385" s="31">
        <f>[1]consoCURRENT!R32198</f>
        <v>0</v>
      </c>
      <c r="P1385" s="31">
        <f>[1]consoCURRENT!S32198</f>
        <v>0</v>
      </c>
      <c r="Q1385" s="31">
        <f>[1]consoCURRENT!T32198</f>
        <v>0</v>
      </c>
      <c r="R1385" s="31">
        <f>[1]consoCURRENT!U32198</f>
        <v>0</v>
      </c>
      <c r="S1385" s="31">
        <f>[1]consoCURRENT!V32198</f>
        <v>0</v>
      </c>
      <c r="T1385" s="31">
        <f>[1]consoCURRENT!W32198</f>
        <v>0</v>
      </c>
      <c r="U1385" s="31">
        <f>[1]consoCURRENT!X32198</f>
        <v>0</v>
      </c>
      <c r="V1385" s="31">
        <f>[1]consoCURRENT!Y32198</f>
        <v>0</v>
      </c>
      <c r="W1385" s="31">
        <f>[1]consoCURRENT!Z32198</f>
        <v>0</v>
      </c>
      <c r="X1385" s="31">
        <f>[1]consoCURRENT!AA32198</f>
        <v>0</v>
      </c>
      <c r="Y1385" s="31">
        <f>[1]consoCURRENT!AB32198</f>
        <v>0</v>
      </c>
      <c r="Z1385" s="31">
        <f t="shared" ref="Z1385" si="656">SUM(M1385:Y1385)</f>
        <v>0</v>
      </c>
      <c r="AA1385" s="31">
        <f>D1385-Z1385</f>
        <v>0</v>
      </c>
      <c r="AB1385" s="39"/>
      <c r="AC1385" s="32"/>
      <c r="AE1385" s="128"/>
      <c r="AF1385" s="128"/>
      <c r="AG1385" s="128"/>
      <c r="AH1385" s="128"/>
      <c r="AI1385" s="128"/>
      <c r="AJ1385" s="128"/>
      <c r="AK1385" s="128"/>
    </row>
    <row r="1386" spans="1:37" s="33" customFormat="1" ht="18" hidden="1" customHeight="1" x14ac:dyDescent="0.25">
      <c r="A1386" s="40" t="s">
        <v>40</v>
      </c>
      <c r="B1386" s="41">
        <f t="shared" ref="B1386:AA1386" si="657">B1385+B1384</f>
        <v>214196.13000000012</v>
      </c>
      <c r="C1386" s="41">
        <f t="shared" si="657"/>
        <v>0</v>
      </c>
      <c r="D1386" s="41">
        <f t="shared" si="657"/>
        <v>214196.13000000012</v>
      </c>
      <c r="E1386" s="41">
        <f t="shared" si="657"/>
        <v>69533.55</v>
      </c>
      <c r="F1386" s="41">
        <f t="shared" si="657"/>
        <v>0</v>
      </c>
      <c r="G1386" s="41">
        <f t="shared" si="657"/>
        <v>0</v>
      </c>
      <c r="H1386" s="41">
        <f t="shared" si="657"/>
        <v>0</v>
      </c>
      <c r="I1386" s="41">
        <f t="shared" si="657"/>
        <v>69533.55</v>
      </c>
      <c r="J1386" s="41">
        <f t="shared" si="657"/>
        <v>0</v>
      </c>
      <c r="K1386" s="41">
        <f t="shared" si="657"/>
        <v>0</v>
      </c>
      <c r="L1386" s="41">
        <f t="shared" si="657"/>
        <v>0</v>
      </c>
      <c r="M1386" s="41">
        <f t="shared" si="657"/>
        <v>69533.55</v>
      </c>
      <c r="N1386" s="41">
        <f t="shared" si="657"/>
        <v>0</v>
      </c>
      <c r="O1386" s="41">
        <f t="shared" si="657"/>
        <v>0</v>
      </c>
      <c r="P1386" s="41">
        <f t="shared" si="657"/>
        <v>0</v>
      </c>
      <c r="Q1386" s="41">
        <f t="shared" si="657"/>
        <v>0</v>
      </c>
      <c r="R1386" s="41">
        <f t="shared" si="657"/>
        <v>0</v>
      </c>
      <c r="S1386" s="41">
        <f t="shared" si="657"/>
        <v>0</v>
      </c>
      <c r="T1386" s="41">
        <f t="shared" si="657"/>
        <v>0</v>
      </c>
      <c r="U1386" s="41">
        <f t="shared" si="657"/>
        <v>0</v>
      </c>
      <c r="V1386" s="41">
        <f t="shared" si="657"/>
        <v>0</v>
      </c>
      <c r="W1386" s="41">
        <f t="shared" si="657"/>
        <v>0</v>
      </c>
      <c r="X1386" s="41">
        <f t="shared" si="657"/>
        <v>0</v>
      </c>
      <c r="Y1386" s="41">
        <f t="shared" si="657"/>
        <v>0</v>
      </c>
      <c r="Z1386" s="41">
        <f t="shared" si="657"/>
        <v>69533.55</v>
      </c>
      <c r="AA1386" s="41">
        <f t="shared" si="657"/>
        <v>144662.58000000013</v>
      </c>
      <c r="AB1386" s="42">
        <f>Z1386/D1386</f>
        <v>0.3246256129837638</v>
      </c>
      <c r="AC1386" s="44"/>
      <c r="AE1386" s="128"/>
      <c r="AF1386" s="128"/>
      <c r="AG1386" s="128"/>
      <c r="AH1386" s="128"/>
      <c r="AI1386" s="128"/>
      <c r="AJ1386" s="128"/>
      <c r="AK1386" s="128"/>
    </row>
    <row r="1387" spans="1:37" s="33" customFormat="1" ht="15" hidden="1" customHeight="1" x14ac:dyDescent="0.25">
      <c r="A1387" s="34"/>
      <c r="B1387" s="31"/>
      <c r="C1387" s="31"/>
      <c r="D1387" s="31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  <c r="V1387" s="31"/>
      <c r="W1387" s="31"/>
      <c r="X1387" s="31"/>
      <c r="Y1387" s="31"/>
      <c r="Z1387" s="31"/>
      <c r="AA1387" s="31"/>
      <c r="AB1387" s="31"/>
      <c r="AC1387" s="32"/>
      <c r="AE1387" s="128"/>
      <c r="AF1387" s="128"/>
      <c r="AG1387" s="128"/>
      <c r="AH1387" s="128"/>
      <c r="AI1387" s="128"/>
      <c r="AJ1387" s="128"/>
      <c r="AK1387" s="128"/>
    </row>
    <row r="1388" spans="1:37" s="33" customFormat="1" ht="15" hidden="1" customHeight="1" x14ac:dyDescent="0.25">
      <c r="A1388" s="34"/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  <c r="V1388" s="31"/>
      <c r="W1388" s="31"/>
      <c r="X1388" s="31"/>
      <c r="Y1388" s="31"/>
      <c r="Z1388" s="31"/>
      <c r="AA1388" s="31"/>
      <c r="AB1388" s="31"/>
      <c r="AC1388" s="32"/>
      <c r="AE1388" s="128"/>
      <c r="AF1388" s="128"/>
      <c r="AG1388" s="128"/>
      <c r="AH1388" s="128"/>
      <c r="AI1388" s="128"/>
      <c r="AJ1388" s="128"/>
      <c r="AK1388" s="128"/>
    </row>
    <row r="1389" spans="1:37" s="33" customFormat="1" ht="15" hidden="1" customHeight="1" x14ac:dyDescent="0.25">
      <c r="A1389" s="48" t="s">
        <v>42</v>
      </c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  <c r="V1389" s="31"/>
      <c r="W1389" s="31"/>
      <c r="X1389" s="31"/>
      <c r="Y1389" s="31"/>
      <c r="Z1389" s="31"/>
      <c r="AA1389" s="31"/>
      <c r="AB1389" s="31"/>
      <c r="AC1389" s="32"/>
      <c r="AE1389" s="128"/>
      <c r="AF1389" s="128"/>
      <c r="AG1389" s="128"/>
      <c r="AH1389" s="128"/>
      <c r="AI1389" s="128"/>
      <c r="AJ1389" s="128"/>
      <c r="AK1389" s="128"/>
    </row>
    <row r="1390" spans="1:37" s="33" customFormat="1" ht="18" hidden="1" customHeight="1" x14ac:dyDescent="0.2">
      <c r="A1390" s="36" t="s">
        <v>34</v>
      </c>
      <c r="B1390" s="31">
        <f>[1]consoCURRENT!E32259</f>
        <v>0</v>
      </c>
      <c r="C1390" s="31">
        <f>[1]consoCURRENT!F32259</f>
        <v>0</v>
      </c>
      <c r="D1390" s="31">
        <f>[1]consoCURRENT!G32259</f>
        <v>0</v>
      </c>
      <c r="E1390" s="31">
        <f>[1]consoCURRENT!H32259</f>
        <v>0</v>
      </c>
      <c r="F1390" s="31">
        <f>[1]consoCURRENT!I32259</f>
        <v>0</v>
      </c>
      <c r="G1390" s="31">
        <f>[1]consoCURRENT!J32259</f>
        <v>0</v>
      </c>
      <c r="H1390" s="31">
        <f>[1]consoCURRENT!K32259</f>
        <v>0</v>
      </c>
      <c r="I1390" s="31">
        <f>[1]consoCURRENT!L32259</f>
        <v>0</v>
      </c>
      <c r="J1390" s="31">
        <f>[1]consoCURRENT!M32259</f>
        <v>0</v>
      </c>
      <c r="K1390" s="31">
        <f>[1]consoCURRENT!N32259</f>
        <v>0</v>
      </c>
      <c r="L1390" s="31">
        <f>[1]consoCURRENT!O32259</f>
        <v>0</v>
      </c>
      <c r="M1390" s="31">
        <f>[1]consoCURRENT!P32259</f>
        <v>0</v>
      </c>
      <c r="N1390" s="31">
        <f>[1]consoCURRENT!Q32259</f>
        <v>0</v>
      </c>
      <c r="O1390" s="31">
        <f>[1]consoCURRENT!R32259</f>
        <v>0</v>
      </c>
      <c r="P1390" s="31">
        <f>[1]consoCURRENT!S32259</f>
        <v>0</v>
      </c>
      <c r="Q1390" s="31">
        <f>[1]consoCURRENT!T32259</f>
        <v>0</v>
      </c>
      <c r="R1390" s="31">
        <f>[1]consoCURRENT!U32259</f>
        <v>0</v>
      </c>
      <c r="S1390" s="31">
        <f>[1]consoCURRENT!V32259</f>
        <v>0</v>
      </c>
      <c r="T1390" s="31">
        <f>[1]consoCURRENT!W32259</f>
        <v>0</v>
      </c>
      <c r="U1390" s="31">
        <f>[1]consoCURRENT!X32259</f>
        <v>0</v>
      </c>
      <c r="V1390" s="31">
        <f>[1]consoCURRENT!Y32259</f>
        <v>0</v>
      </c>
      <c r="W1390" s="31">
        <f>[1]consoCURRENT!Z32259</f>
        <v>0</v>
      </c>
      <c r="X1390" s="31">
        <f>[1]consoCURRENT!AA32259</f>
        <v>0</v>
      </c>
      <c r="Y1390" s="31">
        <f>[1]consoCURRENT!AB32259</f>
        <v>0</v>
      </c>
      <c r="Z1390" s="31">
        <f>SUM(M1390:Y1390)</f>
        <v>0</v>
      </c>
      <c r="AA1390" s="31">
        <f>D1390-Z1390</f>
        <v>0</v>
      </c>
      <c r="AB1390" s="39"/>
      <c r="AC1390" s="32"/>
      <c r="AE1390" s="128"/>
      <c r="AF1390" s="128"/>
      <c r="AG1390" s="128"/>
      <c r="AH1390" s="128"/>
      <c r="AI1390" s="128"/>
      <c r="AJ1390" s="128"/>
      <c r="AK1390" s="128"/>
    </row>
    <row r="1391" spans="1:37" s="33" customFormat="1" ht="18" hidden="1" customHeight="1" x14ac:dyDescent="0.2">
      <c r="A1391" s="36" t="s">
        <v>35</v>
      </c>
      <c r="B1391" s="31">
        <f>[1]consoCURRENT!E32372</f>
        <v>164125.83000000007</v>
      </c>
      <c r="C1391" s="31">
        <f>[1]consoCURRENT!F32372</f>
        <v>0</v>
      </c>
      <c r="D1391" s="31">
        <f>[1]consoCURRENT!G32372</f>
        <v>164125.83000000007</v>
      </c>
      <c r="E1391" s="31">
        <f>[1]consoCURRENT!H32372</f>
        <v>0</v>
      </c>
      <c r="F1391" s="31">
        <f>[1]consoCURRENT!I32372</f>
        <v>0</v>
      </c>
      <c r="G1391" s="31">
        <f>[1]consoCURRENT!J32372</f>
        <v>0</v>
      </c>
      <c r="H1391" s="31">
        <f>[1]consoCURRENT!K32372</f>
        <v>0</v>
      </c>
      <c r="I1391" s="31">
        <f>[1]consoCURRENT!L32372</f>
        <v>0</v>
      </c>
      <c r="J1391" s="31">
        <f>[1]consoCURRENT!M32372</f>
        <v>0</v>
      </c>
      <c r="K1391" s="31">
        <f>[1]consoCURRENT!N32372</f>
        <v>0</v>
      </c>
      <c r="L1391" s="31">
        <f>[1]consoCURRENT!O32372</f>
        <v>0</v>
      </c>
      <c r="M1391" s="31">
        <f>[1]consoCURRENT!P32372</f>
        <v>0</v>
      </c>
      <c r="N1391" s="31">
        <f>[1]consoCURRENT!Q32372</f>
        <v>0</v>
      </c>
      <c r="O1391" s="31">
        <f>[1]consoCURRENT!R32372</f>
        <v>0</v>
      </c>
      <c r="P1391" s="31">
        <f>[1]consoCURRENT!S32372</f>
        <v>0</v>
      </c>
      <c r="Q1391" s="31">
        <f>[1]consoCURRENT!T32372</f>
        <v>0</v>
      </c>
      <c r="R1391" s="31">
        <f>[1]consoCURRENT!U32372</f>
        <v>0</v>
      </c>
      <c r="S1391" s="31">
        <f>[1]consoCURRENT!V32372</f>
        <v>0</v>
      </c>
      <c r="T1391" s="31">
        <f>[1]consoCURRENT!W32372</f>
        <v>0</v>
      </c>
      <c r="U1391" s="31">
        <f>[1]consoCURRENT!X32372</f>
        <v>0</v>
      </c>
      <c r="V1391" s="31">
        <f>[1]consoCURRENT!Y32372</f>
        <v>0</v>
      </c>
      <c r="W1391" s="31">
        <f>[1]consoCURRENT!Z32372</f>
        <v>0</v>
      </c>
      <c r="X1391" s="31">
        <f>[1]consoCURRENT!AA32372</f>
        <v>0</v>
      </c>
      <c r="Y1391" s="31">
        <f>[1]consoCURRENT!AB32372</f>
        <v>0</v>
      </c>
      <c r="Z1391" s="31">
        <f t="shared" ref="Z1391:Z1393" si="658">SUM(M1391:Y1391)</f>
        <v>0</v>
      </c>
      <c r="AA1391" s="31">
        <f>D1391-Z1391</f>
        <v>164125.83000000007</v>
      </c>
      <c r="AB1391" s="39">
        <f>Z1391/D1391</f>
        <v>0</v>
      </c>
      <c r="AC1391" s="32"/>
      <c r="AE1391" s="128"/>
      <c r="AF1391" s="128"/>
      <c r="AG1391" s="128"/>
      <c r="AH1391" s="128"/>
      <c r="AI1391" s="128"/>
      <c r="AJ1391" s="128"/>
      <c r="AK1391" s="128"/>
    </row>
    <row r="1392" spans="1:37" s="33" customFormat="1" ht="18" hidden="1" customHeight="1" x14ac:dyDescent="0.2">
      <c r="A1392" s="36" t="s">
        <v>36</v>
      </c>
      <c r="B1392" s="31">
        <f>[1]consoCURRENT!E32378</f>
        <v>0</v>
      </c>
      <c r="C1392" s="31">
        <f>[1]consoCURRENT!F32378</f>
        <v>0</v>
      </c>
      <c r="D1392" s="31">
        <f>[1]consoCURRENT!G32378</f>
        <v>0</v>
      </c>
      <c r="E1392" s="31">
        <f>[1]consoCURRENT!H32378</f>
        <v>0</v>
      </c>
      <c r="F1392" s="31">
        <f>[1]consoCURRENT!I32378</f>
        <v>0</v>
      </c>
      <c r="G1392" s="31">
        <f>[1]consoCURRENT!J32378</f>
        <v>0</v>
      </c>
      <c r="H1392" s="31">
        <f>[1]consoCURRENT!K32378</f>
        <v>0</v>
      </c>
      <c r="I1392" s="31">
        <f>[1]consoCURRENT!L32378</f>
        <v>0</v>
      </c>
      <c r="J1392" s="31">
        <f>[1]consoCURRENT!M32378</f>
        <v>0</v>
      </c>
      <c r="K1392" s="31">
        <f>[1]consoCURRENT!N32378</f>
        <v>0</v>
      </c>
      <c r="L1392" s="31">
        <f>[1]consoCURRENT!O32378</f>
        <v>0</v>
      </c>
      <c r="M1392" s="31">
        <f>[1]consoCURRENT!P32378</f>
        <v>0</v>
      </c>
      <c r="N1392" s="31">
        <f>[1]consoCURRENT!Q32378</f>
        <v>0</v>
      </c>
      <c r="O1392" s="31">
        <f>[1]consoCURRENT!R32378</f>
        <v>0</v>
      </c>
      <c r="P1392" s="31">
        <f>[1]consoCURRENT!S32378</f>
        <v>0</v>
      </c>
      <c r="Q1392" s="31">
        <f>[1]consoCURRENT!T32378</f>
        <v>0</v>
      </c>
      <c r="R1392" s="31">
        <f>[1]consoCURRENT!U32378</f>
        <v>0</v>
      </c>
      <c r="S1392" s="31">
        <f>[1]consoCURRENT!V32378</f>
        <v>0</v>
      </c>
      <c r="T1392" s="31">
        <f>[1]consoCURRENT!W32378</f>
        <v>0</v>
      </c>
      <c r="U1392" s="31">
        <f>[1]consoCURRENT!X32378</f>
        <v>0</v>
      </c>
      <c r="V1392" s="31">
        <f>[1]consoCURRENT!Y32378</f>
        <v>0</v>
      </c>
      <c r="W1392" s="31">
        <f>[1]consoCURRENT!Z32378</f>
        <v>0</v>
      </c>
      <c r="X1392" s="31">
        <f>[1]consoCURRENT!AA32378</f>
        <v>0</v>
      </c>
      <c r="Y1392" s="31">
        <f>[1]consoCURRENT!AB32378</f>
        <v>0</v>
      </c>
      <c r="Z1392" s="31">
        <f t="shared" si="658"/>
        <v>0</v>
      </c>
      <c r="AA1392" s="31">
        <f>D1392-Z1392</f>
        <v>0</v>
      </c>
      <c r="AB1392" s="39"/>
      <c r="AC1392" s="32"/>
      <c r="AE1392" s="128"/>
      <c r="AF1392" s="128"/>
      <c r="AG1392" s="128"/>
      <c r="AH1392" s="128"/>
      <c r="AI1392" s="128"/>
      <c r="AJ1392" s="128"/>
      <c r="AK1392" s="128"/>
    </row>
    <row r="1393" spans="1:37" s="33" customFormat="1" ht="18" hidden="1" customHeight="1" x14ac:dyDescent="0.2">
      <c r="A1393" s="36" t="s">
        <v>37</v>
      </c>
      <c r="B1393" s="31">
        <f>[1]consoCURRENT!E32407</f>
        <v>0</v>
      </c>
      <c r="C1393" s="31">
        <f>[1]consoCURRENT!F32407</f>
        <v>0</v>
      </c>
      <c r="D1393" s="31">
        <f>[1]consoCURRENT!G32407</f>
        <v>0</v>
      </c>
      <c r="E1393" s="31">
        <f>[1]consoCURRENT!H32407</f>
        <v>0</v>
      </c>
      <c r="F1393" s="31">
        <f>[1]consoCURRENT!I32407</f>
        <v>0</v>
      </c>
      <c r="G1393" s="31">
        <f>[1]consoCURRENT!J32407</f>
        <v>0</v>
      </c>
      <c r="H1393" s="31">
        <f>[1]consoCURRENT!K32407</f>
        <v>0</v>
      </c>
      <c r="I1393" s="31">
        <f>[1]consoCURRENT!L32407</f>
        <v>0</v>
      </c>
      <c r="J1393" s="31">
        <f>[1]consoCURRENT!M32407</f>
        <v>0</v>
      </c>
      <c r="K1393" s="31">
        <f>[1]consoCURRENT!N32407</f>
        <v>0</v>
      </c>
      <c r="L1393" s="31">
        <f>[1]consoCURRENT!O32407</f>
        <v>0</v>
      </c>
      <c r="M1393" s="31">
        <f>[1]consoCURRENT!P32407</f>
        <v>0</v>
      </c>
      <c r="N1393" s="31">
        <f>[1]consoCURRENT!Q32407</f>
        <v>0</v>
      </c>
      <c r="O1393" s="31">
        <f>[1]consoCURRENT!R32407</f>
        <v>0</v>
      </c>
      <c r="P1393" s="31">
        <f>[1]consoCURRENT!S32407</f>
        <v>0</v>
      </c>
      <c r="Q1393" s="31">
        <f>[1]consoCURRENT!T32407</f>
        <v>0</v>
      </c>
      <c r="R1393" s="31">
        <f>[1]consoCURRENT!U32407</f>
        <v>0</v>
      </c>
      <c r="S1393" s="31">
        <f>[1]consoCURRENT!V32407</f>
        <v>0</v>
      </c>
      <c r="T1393" s="31">
        <f>[1]consoCURRENT!W32407</f>
        <v>0</v>
      </c>
      <c r="U1393" s="31">
        <f>[1]consoCURRENT!X32407</f>
        <v>0</v>
      </c>
      <c r="V1393" s="31">
        <f>[1]consoCURRENT!Y32407</f>
        <v>0</v>
      </c>
      <c r="W1393" s="31">
        <f>[1]consoCURRENT!Z32407</f>
        <v>0</v>
      </c>
      <c r="X1393" s="31">
        <f>[1]consoCURRENT!AA32407</f>
        <v>0</v>
      </c>
      <c r="Y1393" s="31">
        <f>[1]consoCURRENT!AB32407</f>
        <v>0</v>
      </c>
      <c r="Z1393" s="31">
        <f t="shared" si="658"/>
        <v>0</v>
      </c>
      <c r="AA1393" s="31">
        <f>D1393-Z1393</f>
        <v>0</v>
      </c>
      <c r="AB1393" s="39"/>
      <c r="AC1393" s="32"/>
      <c r="AE1393" s="128"/>
      <c r="AF1393" s="128"/>
      <c r="AG1393" s="128"/>
      <c r="AH1393" s="128"/>
      <c r="AI1393" s="128"/>
      <c r="AJ1393" s="128"/>
      <c r="AK1393" s="128"/>
    </row>
    <row r="1394" spans="1:37" s="33" customFormat="1" ht="18" hidden="1" customHeight="1" x14ac:dyDescent="0.25">
      <c r="A1394" s="40" t="s">
        <v>38</v>
      </c>
      <c r="B1394" s="41">
        <f t="shared" ref="B1394:AA1394" si="659">SUM(B1390:B1393)</f>
        <v>164125.83000000007</v>
      </c>
      <c r="C1394" s="41">
        <f t="shared" si="659"/>
        <v>0</v>
      </c>
      <c r="D1394" s="41">
        <f t="shared" si="659"/>
        <v>164125.83000000007</v>
      </c>
      <c r="E1394" s="41">
        <f t="shared" si="659"/>
        <v>0</v>
      </c>
      <c r="F1394" s="41">
        <f t="shared" si="659"/>
        <v>0</v>
      </c>
      <c r="G1394" s="41">
        <f t="shared" si="659"/>
        <v>0</v>
      </c>
      <c r="H1394" s="41">
        <f t="shared" si="659"/>
        <v>0</v>
      </c>
      <c r="I1394" s="41">
        <f t="shared" si="659"/>
        <v>0</v>
      </c>
      <c r="J1394" s="41">
        <f t="shared" si="659"/>
        <v>0</v>
      </c>
      <c r="K1394" s="41">
        <f t="shared" si="659"/>
        <v>0</v>
      </c>
      <c r="L1394" s="41">
        <f t="shared" si="659"/>
        <v>0</v>
      </c>
      <c r="M1394" s="41">
        <f t="shared" si="659"/>
        <v>0</v>
      </c>
      <c r="N1394" s="41">
        <f t="shared" si="659"/>
        <v>0</v>
      </c>
      <c r="O1394" s="41">
        <f t="shared" si="659"/>
        <v>0</v>
      </c>
      <c r="P1394" s="41">
        <f t="shared" si="659"/>
        <v>0</v>
      </c>
      <c r="Q1394" s="41">
        <f t="shared" si="659"/>
        <v>0</v>
      </c>
      <c r="R1394" s="41">
        <f t="shared" si="659"/>
        <v>0</v>
      </c>
      <c r="S1394" s="41">
        <f t="shared" si="659"/>
        <v>0</v>
      </c>
      <c r="T1394" s="41">
        <f t="shared" si="659"/>
        <v>0</v>
      </c>
      <c r="U1394" s="41">
        <f t="shared" si="659"/>
        <v>0</v>
      </c>
      <c r="V1394" s="41">
        <f t="shared" si="659"/>
        <v>0</v>
      </c>
      <c r="W1394" s="41">
        <f t="shared" si="659"/>
        <v>0</v>
      </c>
      <c r="X1394" s="41">
        <f t="shared" si="659"/>
        <v>0</v>
      </c>
      <c r="Y1394" s="41">
        <f t="shared" si="659"/>
        <v>0</v>
      </c>
      <c r="Z1394" s="41">
        <f t="shared" si="659"/>
        <v>0</v>
      </c>
      <c r="AA1394" s="41">
        <f t="shared" si="659"/>
        <v>164125.83000000007</v>
      </c>
      <c r="AB1394" s="42">
        <f>Z1394/D1394</f>
        <v>0</v>
      </c>
      <c r="AC1394" s="32"/>
      <c r="AE1394" s="128"/>
      <c r="AF1394" s="128"/>
      <c r="AG1394" s="128"/>
      <c r="AH1394" s="128"/>
      <c r="AI1394" s="128"/>
      <c r="AJ1394" s="128"/>
      <c r="AK1394" s="128"/>
    </row>
    <row r="1395" spans="1:37" s="33" customFormat="1" ht="18" hidden="1" customHeight="1" x14ac:dyDescent="0.25">
      <c r="A1395" s="43" t="s">
        <v>39</v>
      </c>
      <c r="B1395" s="31">
        <f>[1]consoCURRENT!E32411</f>
        <v>0</v>
      </c>
      <c r="C1395" s="31">
        <f>[1]consoCURRENT!F32411</f>
        <v>0</v>
      </c>
      <c r="D1395" s="31">
        <f>[1]consoCURRENT!G32411</f>
        <v>0</v>
      </c>
      <c r="E1395" s="31">
        <f>[1]consoCURRENT!H32411</f>
        <v>0</v>
      </c>
      <c r="F1395" s="31">
        <f>[1]consoCURRENT!I32411</f>
        <v>0</v>
      </c>
      <c r="G1395" s="31">
        <f>[1]consoCURRENT!J32411</f>
        <v>0</v>
      </c>
      <c r="H1395" s="31">
        <f>[1]consoCURRENT!K32411</f>
        <v>0</v>
      </c>
      <c r="I1395" s="31">
        <f>[1]consoCURRENT!L32411</f>
        <v>0</v>
      </c>
      <c r="J1395" s="31">
        <f>[1]consoCURRENT!M32411</f>
        <v>0</v>
      </c>
      <c r="K1395" s="31">
        <f>[1]consoCURRENT!N32411</f>
        <v>0</v>
      </c>
      <c r="L1395" s="31">
        <f>[1]consoCURRENT!O32411</f>
        <v>0</v>
      </c>
      <c r="M1395" s="31">
        <f>[1]consoCURRENT!P32411</f>
        <v>0</v>
      </c>
      <c r="N1395" s="31">
        <f>[1]consoCURRENT!Q32411</f>
        <v>0</v>
      </c>
      <c r="O1395" s="31">
        <f>[1]consoCURRENT!R32411</f>
        <v>0</v>
      </c>
      <c r="P1395" s="31">
        <f>[1]consoCURRENT!S32411</f>
        <v>0</v>
      </c>
      <c r="Q1395" s="31">
        <f>[1]consoCURRENT!T32411</f>
        <v>0</v>
      </c>
      <c r="R1395" s="31">
        <f>[1]consoCURRENT!U32411</f>
        <v>0</v>
      </c>
      <c r="S1395" s="31">
        <f>[1]consoCURRENT!V32411</f>
        <v>0</v>
      </c>
      <c r="T1395" s="31">
        <f>[1]consoCURRENT!W32411</f>
        <v>0</v>
      </c>
      <c r="U1395" s="31">
        <f>[1]consoCURRENT!X32411</f>
        <v>0</v>
      </c>
      <c r="V1395" s="31">
        <f>[1]consoCURRENT!Y32411</f>
        <v>0</v>
      </c>
      <c r="W1395" s="31">
        <f>[1]consoCURRENT!Z32411</f>
        <v>0</v>
      </c>
      <c r="X1395" s="31">
        <f>[1]consoCURRENT!AA32411</f>
        <v>0</v>
      </c>
      <c r="Y1395" s="31">
        <f>[1]consoCURRENT!AB32411</f>
        <v>0</v>
      </c>
      <c r="Z1395" s="31">
        <f t="shared" ref="Z1395" si="660">SUM(M1395:Y1395)</f>
        <v>0</v>
      </c>
      <c r="AA1395" s="31">
        <f>D1395-Z1395</f>
        <v>0</v>
      </c>
      <c r="AB1395" s="39"/>
      <c r="AC1395" s="32"/>
      <c r="AE1395" s="128"/>
      <c r="AF1395" s="128"/>
      <c r="AG1395" s="128"/>
      <c r="AH1395" s="128"/>
      <c r="AI1395" s="128"/>
      <c r="AJ1395" s="128"/>
      <c r="AK1395" s="128"/>
    </row>
    <row r="1396" spans="1:37" s="33" customFormat="1" ht="18" hidden="1" customHeight="1" x14ac:dyDescent="0.25">
      <c r="A1396" s="40" t="s">
        <v>40</v>
      </c>
      <c r="B1396" s="41">
        <f t="shared" ref="B1396:AA1396" si="661">B1395+B1394</f>
        <v>164125.83000000007</v>
      </c>
      <c r="C1396" s="41">
        <f t="shared" si="661"/>
        <v>0</v>
      </c>
      <c r="D1396" s="41">
        <f t="shared" si="661"/>
        <v>164125.83000000007</v>
      </c>
      <c r="E1396" s="41">
        <f t="shared" si="661"/>
        <v>0</v>
      </c>
      <c r="F1396" s="41">
        <f t="shared" si="661"/>
        <v>0</v>
      </c>
      <c r="G1396" s="41">
        <f t="shared" si="661"/>
        <v>0</v>
      </c>
      <c r="H1396" s="41">
        <f t="shared" si="661"/>
        <v>0</v>
      </c>
      <c r="I1396" s="41">
        <f t="shared" si="661"/>
        <v>0</v>
      </c>
      <c r="J1396" s="41">
        <f t="shared" si="661"/>
        <v>0</v>
      </c>
      <c r="K1396" s="41">
        <f t="shared" si="661"/>
        <v>0</v>
      </c>
      <c r="L1396" s="41">
        <f t="shared" si="661"/>
        <v>0</v>
      </c>
      <c r="M1396" s="41">
        <f t="shared" si="661"/>
        <v>0</v>
      </c>
      <c r="N1396" s="41">
        <f t="shared" si="661"/>
        <v>0</v>
      </c>
      <c r="O1396" s="41">
        <f t="shared" si="661"/>
        <v>0</v>
      </c>
      <c r="P1396" s="41">
        <f t="shared" si="661"/>
        <v>0</v>
      </c>
      <c r="Q1396" s="41">
        <f t="shared" si="661"/>
        <v>0</v>
      </c>
      <c r="R1396" s="41">
        <f t="shared" si="661"/>
        <v>0</v>
      </c>
      <c r="S1396" s="41">
        <f t="shared" si="661"/>
        <v>0</v>
      </c>
      <c r="T1396" s="41">
        <f t="shared" si="661"/>
        <v>0</v>
      </c>
      <c r="U1396" s="41">
        <f t="shared" si="661"/>
        <v>0</v>
      </c>
      <c r="V1396" s="41">
        <f t="shared" si="661"/>
        <v>0</v>
      </c>
      <c r="W1396" s="41">
        <f t="shared" si="661"/>
        <v>0</v>
      </c>
      <c r="X1396" s="41">
        <f t="shared" si="661"/>
        <v>0</v>
      </c>
      <c r="Y1396" s="41">
        <f t="shared" si="661"/>
        <v>0</v>
      </c>
      <c r="Z1396" s="41">
        <f t="shared" si="661"/>
        <v>0</v>
      </c>
      <c r="AA1396" s="41">
        <f t="shared" si="661"/>
        <v>164125.83000000007</v>
      </c>
      <c r="AB1396" s="42">
        <f>Z1396/D1396</f>
        <v>0</v>
      </c>
      <c r="AC1396" s="44"/>
      <c r="AE1396" s="128"/>
      <c r="AF1396" s="128"/>
      <c r="AG1396" s="128"/>
      <c r="AH1396" s="128"/>
      <c r="AI1396" s="128"/>
      <c r="AJ1396" s="128"/>
      <c r="AK1396" s="128"/>
    </row>
    <row r="1397" spans="1:37" s="33" customFormat="1" ht="15" hidden="1" customHeight="1" x14ac:dyDescent="0.25">
      <c r="A1397" s="34"/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  <c r="V1397" s="31"/>
      <c r="W1397" s="31"/>
      <c r="X1397" s="31"/>
      <c r="Y1397" s="31"/>
      <c r="Z1397" s="31"/>
      <c r="AA1397" s="31"/>
      <c r="AB1397" s="31"/>
      <c r="AC1397" s="32"/>
      <c r="AE1397" s="128"/>
      <c r="AF1397" s="128"/>
      <c r="AG1397" s="128"/>
      <c r="AH1397" s="128"/>
      <c r="AI1397" s="128"/>
      <c r="AJ1397" s="128"/>
      <c r="AK1397" s="128"/>
    </row>
    <row r="1398" spans="1:37" s="33" customFormat="1" ht="15" hidden="1" customHeight="1" x14ac:dyDescent="0.25">
      <c r="A1398" s="34"/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  <c r="V1398" s="31"/>
      <c r="W1398" s="31"/>
      <c r="X1398" s="31"/>
      <c r="Y1398" s="31"/>
      <c r="Z1398" s="31">
        <f>612890.05+10000000+500000+3417120+350000+500000</f>
        <v>15380010.050000001</v>
      </c>
      <c r="AA1398" s="31"/>
      <c r="AB1398" s="31"/>
      <c r="AC1398" s="32"/>
      <c r="AE1398" s="128"/>
      <c r="AF1398" s="128"/>
      <c r="AG1398" s="128"/>
      <c r="AH1398" s="128"/>
      <c r="AI1398" s="128"/>
      <c r="AJ1398" s="128"/>
      <c r="AK1398" s="128"/>
    </row>
    <row r="1399" spans="1:37" s="33" customFormat="1" ht="15" hidden="1" customHeight="1" x14ac:dyDescent="0.25">
      <c r="A1399" s="48" t="s">
        <v>43</v>
      </c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  <c r="V1399" s="31"/>
      <c r="W1399" s="31"/>
      <c r="X1399" s="31"/>
      <c r="Y1399" s="31"/>
      <c r="Z1399" s="31"/>
      <c r="AA1399" s="31"/>
      <c r="AB1399" s="31"/>
      <c r="AC1399" s="32"/>
      <c r="AE1399" s="128"/>
      <c r="AF1399" s="128"/>
      <c r="AG1399" s="128"/>
      <c r="AH1399" s="128"/>
      <c r="AI1399" s="128"/>
      <c r="AJ1399" s="128"/>
      <c r="AK1399" s="128"/>
    </row>
    <row r="1400" spans="1:37" s="33" customFormat="1" ht="18" hidden="1" customHeight="1" x14ac:dyDescent="0.2">
      <c r="A1400" s="36" t="s">
        <v>34</v>
      </c>
      <c r="B1400" s="31">
        <f>[1]consoCURRENT!E32472</f>
        <v>0</v>
      </c>
      <c r="C1400" s="31">
        <f>[1]consoCURRENT!F32472</f>
        <v>0</v>
      </c>
      <c r="D1400" s="31">
        <f>[1]consoCURRENT!G32472</f>
        <v>0</v>
      </c>
      <c r="E1400" s="31">
        <f>[1]consoCURRENT!H32472</f>
        <v>0</v>
      </c>
      <c r="F1400" s="31">
        <f>[1]consoCURRENT!I32472</f>
        <v>0</v>
      </c>
      <c r="G1400" s="31">
        <f>[1]consoCURRENT!J32472</f>
        <v>0</v>
      </c>
      <c r="H1400" s="31">
        <f>[1]consoCURRENT!K32472</f>
        <v>0</v>
      </c>
      <c r="I1400" s="31">
        <f>[1]consoCURRENT!L32472</f>
        <v>0</v>
      </c>
      <c r="J1400" s="31">
        <f>[1]consoCURRENT!M32472</f>
        <v>0</v>
      </c>
      <c r="K1400" s="31">
        <f>[1]consoCURRENT!N32472</f>
        <v>0</v>
      </c>
      <c r="L1400" s="31">
        <f>[1]consoCURRENT!O32472</f>
        <v>0</v>
      </c>
      <c r="M1400" s="31">
        <f>[1]consoCURRENT!P32472</f>
        <v>0</v>
      </c>
      <c r="N1400" s="31">
        <f>[1]consoCURRENT!Q32472</f>
        <v>0</v>
      </c>
      <c r="O1400" s="31">
        <f>[1]consoCURRENT!R32472</f>
        <v>0</v>
      </c>
      <c r="P1400" s="31">
        <f>[1]consoCURRENT!S32472</f>
        <v>0</v>
      </c>
      <c r="Q1400" s="31">
        <f>[1]consoCURRENT!T32472</f>
        <v>0</v>
      </c>
      <c r="R1400" s="31">
        <f>[1]consoCURRENT!U32472</f>
        <v>0</v>
      </c>
      <c r="S1400" s="31">
        <f>[1]consoCURRENT!V32472</f>
        <v>0</v>
      </c>
      <c r="T1400" s="31">
        <f>[1]consoCURRENT!W32472</f>
        <v>0</v>
      </c>
      <c r="U1400" s="31">
        <f>[1]consoCURRENT!X32472</f>
        <v>0</v>
      </c>
      <c r="V1400" s="31">
        <f>[1]consoCURRENT!Y32472</f>
        <v>0</v>
      </c>
      <c r="W1400" s="31">
        <f>[1]consoCURRENT!Z32472</f>
        <v>0</v>
      </c>
      <c r="X1400" s="31">
        <f>[1]consoCURRENT!AA32472</f>
        <v>0</v>
      </c>
      <c r="Y1400" s="31">
        <f>[1]consoCURRENT!AB32472</f>
        <v>0</v>
      </c>
      <c r="Z1400" s="31">
        <f>SUM(M1400:Y1400)</f>
        <v>0</v>
      </c>
      <c r="AA1400" s="31">
        <f>D1400-Z1400</f>
        <v>0</v>
      </c>
      <c r="AB1400" s="39"/>
      <c r="AC1400" s="32"/>
      <c r="AE1400" s="128"/>
      <c r="AF1400" s="128"/>
      <c r="AG1400" s="128"/>
      <c r="AH1400" s="128"/>
      <c r="AI1400" s="128"/>
      <c r="AJ1400" s="128"/>
      <c r="AK1400" s="128"/>
    </row>
    <row r="1401" spans="1:37" s="33" customFormat="1" ht="18" hidden="1" customHeight="1" x14ac:dyDescent="0.2">
      <c r="A1401" s="36" t="s">
        <v>35</v>
      </c>
      <c r="B1401" s="31">
        <f>[1]consoCURRENT!E32585</f>
        <v>11982.9</v>
      </c>
      <c r="C1401" s="31">
        <f>[1]consoCURRENT!F32585</f>
        <v>0</v>
      </c>
      <c r="D1401" s="31">
        <f>[1]consoCURRENT!G32585</f>
        <v>11982.9</v>
      </c>
      <c r="E1401" s="31">
        <f>[1]consoCURRENT!H32585</f>
        <v>480</v>
      </c>
      <c r="F1401" s="31">
        <f>[1]consoCURRENT!I32585</f>
        <v>0</v>
      </c>
      <c r="G1401" s="31">
        <f>[1]consoCURRENT!J32585</f>
        <v>0</v>
      </c>
      <c r="H1401" s="31">
        <f>[1]consoCURRENT!K32585</f>
        <v>0</v>
      </c>
      <c r="I1401" s="31">
        <f>[1]consoCURRENT!L32585</f>
        <v>0</v>
      </c>
      <c r="J1401" s="31">
        <f>[1]consoCURRENT!M32585</f>
        <v>0</v>
      </c>
      <c r="K1401" s="31">
        <f>[1]consoCURRENT!N32585</f>
        <v>0</v>
      </c>
      <c r="L1401" s="31">
        <f>[1]consoCURRENT!O32585</f>
        <v>0</v>
      </c>
      <c r="M1401" s="31">
        <f>[1]consoCURRENT!P32585</f>
        <v>0</v>
      </c>
      <c r="N1401" s="31">
        <f>[1]consoCURRENT!Q32585</f>
        <v>0</v>
      </c>
      <c r="O1401" s="31">
        <f>[1]consoCURRENT!R32585</f>
        <v>0</v>
      </c>
      <c r="P1401" s="31">
        <f>[1]consoCURRENT!S32585</f>
        <v>480</v>
      </c>
      <c r="Q1401" s="31">
        <f>[1]consoCURRENT!T32585</f>
        <v>0</v>
      </c>
      <c r="R1401" s="31">
        <f>[1]consoCURRENT!U32585</f>
        <v>0</v>
      </c>
      <c r="S1401" s="31">
        <f>[1]consoCURRENT!V32585</f>
        <v>0</v>
      </c>
      <c r="T1401" s="31">
        <f>[1]consoCURRENT!W32585</f>
        <v>0</v>
      </c>
      <c r="U1401" s="31">
        <f>[1]consoCURRENT!X32585</f>
        <v>0</v>
      </c>
      <c r="V1401" s="31">
        <f>[1]consoCURRENT!Y32585</f>
        <v>0</v>
      </c>
      <c r="W1401" s="31">
        <f>[1]consoCURRENT!Z32585</f>
        <v>0</v>
      </c>
      <c r="X1401" s="31">
        <f>[1]consoCURRENT!AA32585</f>
        <v>0</v>
      </c>
      <c r="Y1401" s="31">
        <f>[1]consoCURRENT!AB32585</f>
        <v>0</v>
      </c>
      <c r="Z1401" s="31">
        <f t="shared" ref="Z1401:Z1403" si="662">SUM(M1401:Y1401)</f>
        <v>480</v>
      </c>
      <c r="AA1401" s="31">
        <f>D1401-Z1401</f>
        <v>11502.9</v>
      </c>
      <c r="AB1401" s="39">
        <f>Z1401/D1401</f>
        <v>4.0057081340910801E-2</v>
      </c>
      <c r="AC1401" s="32"/>
      <c r="AE1401" s="128"/>
      <c r="AF1401" s="128"/>
      <c r="AG1401" s="128"/>
      <c r="AH1401" s="128"/>
      <c r="AI1401" s="128"/>
      <c r="AJ1401" s="128"/>
      <c r="AK1401" s="128"/>
    </row>
    <row r="1402" spans="1:37" s="33" customFormat="1" ht="18" hidden="1" customHeight="1" x14ac:dyDescent="0.2">
      <c r="A1402" s="36" t="s">
        <v>36</v>
      </c>
      <c r="B1402" s="31">
        <f>[1]consoCURRENT!E32591</f>
        <v>0</v>
      </c>
      <c r="C1402" s="31">
        <f>[1]consoCURRENT!F32591</f>
        <v>0</v>
      </c>
      <c r="D1402" s="31">
        <f>[1]consoCURRENT!G32591</f>
        <v>0</v>
      </c>
      <c r="E1402" s="31">
        <f>[1]consoCURRENT!H32591</f>
        <v>0</v>
      </c>
      <c r="F1402" s="31">
        <f>[1]consoCURRENT!I32591</f>
        <v>0</v>
      </c>
      <c r="G1402" s="31">
        <f>[1]consoCURRENT!J32591</f>
        <v>0</v>
      </c>
      <c r="H1402" s="31">
        <f>[1]consoCURRENT!K32591</f>
        <v>0</v>
      </c>
      <c r="I1402" s="31">
        <f>[1]consoCURRENT!L32591</f>
        <v>0</v>
      </c>
      <c r="J1402" s="31">
        <f>[1]consoCURRENT!M32591</f>
        <v>0</v>
      </c>
      <c r="K1402" s="31">
        <f>[1]consoCURRENT!N32591</f>
        <v>0</v>
      </c>
      <c r="L1402" s="31">
        <f>[1]consoCURRENT!O32591</f>
        <v>0</v>
      </c>
      <c r="M1402" s="31">
        <f>[1]consoCURRENT!P32591</f>
        <v>0</v>
      </c>
      <c r="N1402" s="31">
        <f>[1]consoCURRENT!Q32591</f>
        <v>0</v>
      </c>
      <c r="O1402" s="31">
        <f>[1]consoCURRENT!R32591</f>
        <v>0</v>
      </c>
      <c r="P1402" s="31">
        <f>[1]consoCURRENT!S32591</f>
        <v>0</v>
      </c>
      <c r="Q1402" s="31">
        <f>[1]consoCURRENT!T32591</f>
        <v>0</v>
      </c>
      <c r="R1402" s="31">
        <f>[1]consoCURRENT!U32591</f>
        <v>0</v>
      </c>
      <c r="S1402" s="31">
        <f>[1]consoCURRENT!V32591</f>
        <v>0</v>
      </c>
      <c r="T1402" s="31">
        <f>[1]consoCURRENT!W32591</f>
        <v>0</v>
      </c>
      <c r="U1402" s="31">
        <f>[1]consoCURRENT!X32591</f>
        <v>0</v>
      </c>
      <c r="V1402" s="31">
        <f>[1]consoCURRENT!Y32591</f>
        <v>0</v>
      </c>
      <c r="W1402" s="31">
        <f>[1]consoCURRENT!Z32591</f>
        <v>0</v>
      </c>
      <c r="X1402" s="31">
        <f>[1]consoCURRENT!AA32591</f>
        <v>0</v>
      </c>
      <c r="Y1402" s="31">
        <f>[1]consoCURRENT!AB32591</f>
        <v>0</v>
      </c>
      <c r="Z1402" s="31">
        <f t="shared" si="662"/>
        <v>0</v>
      </c>
      <c r="AA1402" s="31">
        <f>D1402-Z1402</f>
        <v>0</v>
      </c>
      <c r="AB1402" s="39"/>
      <c r="AC1402" s="32"/>
      <c r="AE1402" s="128"/>
      <c r="AF1402" s="128"/>
      <c r="AG1402" s="128"/>
      <c r="AH1402" s="128"/>
      <c r="AI1402" s="128"/>
      <c r="AJ1402" s="128"/>
      <c r="AK1402" s="128"/>
    </row>
    <row r="1403" spans="1:37" s="33" customFormat="1" ht="18" hidden="1" customHeight="1" x14ac:dyDescent="0.2">
      <c r="A1403" s="36" t="s">
        <v>37</v>
      </c>
      <c r="B1403" s="31">
        <f>[1]consoCURRENT!E32620</f>
        <v>0</v>
      </c>
      <c r="C1403" s="31">
        <f>[1]consoCURRENT!F32620</f>
        <v>0</v>
      </c>
      <c r="D1403" s="31">
        <f>[1]consoCURRENT!G32620</f>
        <v>0</v>
      </c>
      <c r="E1403" s="31">
        <f>[1]consoCURRENT!H32620</f>
        <v>0</v>
      </c>
      <c r="F1403" s="31">
        <f>[1]consoCURRENT!I32620</f>
        <v>0</v>
      </c>
      <c r="G1403" s="31">
        <f>[1]consoCURRENT!J32620</f>
        <v>0</v>
      </c>
      <c r="H1403" s="31">
        <f>[1]consoCURRENT!K32620</f>
        <v>0</v>
      </c>
      <c r="I1403" s="31">
        <f>[1]consoCURRENT!L32620</f>
        <v>0</v>
      </c>
      <c r="J1403" s="31">
        <f>[1]consoCURRENT!M32620</f>
        <v>0</v>
      </c>
      <c r="K1403" s="31">
        <f>[1]consoCURRENT!N32620</f>
        <v>0</v>
      </c>
      <c r="L1403" s="31">
        <f>[1]consoCURRENT!O32620</f>
        <v>0</v>
      </c>
      <c r="M1403" s="31">
        <f>[1]consoCURRENT!P32620</f>
        <v>0</v>
      </c>
      <c r="N1403" s="31">
        <f>[1]consoCURRENT!Q32620</f>
        <v>0</v>
      </c>
      <c r="O1403" s="31">
        <f>[1]consoCURRENT!R32620</f>
        <v>0</v>
      </c>
      <c r="P1403" s="31">
        <f>[1]consoCURRENT!S32620</f>
        <v>0</v>
      </c>
      <c r="Q1403" s="31">
        <f>[1]consoCURRENT!T32620</f>
        <v>0</v>
      </c>
      <c r="R1403" s="31">
        <f>[1]consoCURRENT!U32620</f>
        <v>0</v>
      </c>
      <c r="S1403" s="31">
        <f>[1]consoCURRENT!V32620</f>
        <v>0</v>
      </c>
      <c r="T1403" s="31">
        <f>[1]consoCURRENT!W32620</f>
        <v>0</v>
      </c>
      <c r="U1403" s="31">
        <f>[1]consoCURRENT!X32620</f>
        <v>0</v>
      </c>
      <c r="V1403" s="31">
        <f>[1]consoCURRENT!Y32620</f>
        <v>0</v>
      </c>
      <c r="W1403" s="31">
        <f>[1]consoCURRENT!Z32620</f>
        <v>0</v>
      </c>
      <c r="X1403" s="31">
        <f>[1]consoCURRENT!AA32620</f>
        <v>0</v>
      </c>
      <c r="Y1403" s="31">
        <f>[1]consoCURRENT!AB32620</f>
        <v>0</v>
      </c>
      <c r="Z1403" s="31">
        <f t="shared" si="662"/>
        <v>0</v>
      </c>
      <c r="AA1403" s="31">
        <f>D1403-Z1403</f>
        <v>0</v>
      </c>
      <c r="AB1403" s="39"/>
      <c r="AC1403" s="32"/>
      <c r="AE1403" s="128"/>
      <c r="AF1403" s="128"/>
      <c r="AG1403" s="128"/>
      <c r="AH1403" s="128"/>
      <c r="AI1403" s="128"/>
      <c r="AJ1403" s="128"/>
      <c r="AK1403" s="128"/>
    </row>
    <row r="1404" spans="1:37" s="33" customFormat="1" ht="18" hidden="1" customHeight="1" x14ac:dyDescent="0.25">
      <c r="A1404" s="40" t="s">
        <v>38</v>
      </c>
      <c r="B1404" s="41">
        <f t="shared" ref="B1404:AA1404" si="663">SUM(B1400:B1403)</f>
        <v>11982.9</v>
      </c>
      <c r="C1404" s="41">
        <f t="shared" si="663"/>
        <v>0</v>
      </c>
      <c r="D1404" s="41">
        <f t="shared" si="663"/>
        <v>11982.9</v>
      </c>
      <c r="E1404" s="41">
        <f t="shared" si="663"/>
        <v>480</v>
      </c>
      <c r="F1404" s="41">
        <f t="shared" si="663"/>
        <v>0</v>
      </c>
      <c r="G1404" s="41">
        <f t="shared" si="663"/>
        <v>0</v>
      </c>
      <c r="H1404" s="41">
        <f t="shared" si="663"/>
        <v>0</v>
      </c>
      <c r="I1404" s="41">
        <f t="shared" si="663"/>
        <v>0</v>
      </c>
      <c r="J1404" s="41">
        <f t="shared" si="663"/>
        <v>0</v>
      </c>
      <c r="K1404" s="41">
        <f t="shared" si="663"/>
        <v>0</v>
      </c>
      <c r="L1404" s="41">
        <f t="shared" si="663"/>
        <v>0</v>
      </c>
      <c r="M1404" s="41">
        <f t="shared" si="663"/>
        <v>0</v>
      </c>
      <c r="N1404" s="41">
        <f t="shared" si="663"/>
        <v>0</v>
      </c>
      <c r="O1404" s="41">
        <f t="shared" si="663"/>
        <v>0</v>
      </c>
      <c r="P1404" s="41">
        <f t="shared" si="663"/>
        <v>480</v>
      </c>
      <c r="Q1404" s="41">
        <f t="shared" si="663"/>
        <v>0</v>
      </c>
      <c r="R1404" s="41">
        <f t="shared" si="663"/>
        <v>0</v>
      </c>
      <c r="S1404" s="41">
        <f t="shared" si="663"/>
        <v>0</v>
      </c>
      <c r="T1404" s="41">
        <f t="shared" si="663"/>
        <v>0</v>
      </c>
      <c r="U1404" s="41">
        <f t="shared" si="663"/>
        <v>0</v>
      </c>
      <c r="V1404" s="41">
        <f t="shared" si="663"/>
        <v>0</v>
      </c>
      <c r="W1404" s="41">
        <f t="shared" si="663"/>
        <v>0</v>
      </c>
      <c r="X1404" s="41">
        <f t="shared" si="663"/>
        <v>0</v>
      </c>
      <c r="Y1404" s="41">
        <f t="shared" si="663"/>
        <v>0</v>
      </c>
      <c r="Z1404" s="41">
        <f t="shared" si="663"/>
        <v>480</v>
      </c>
      <c r="AA1404" s="41">
        <f t="shared" si="663"/>
        <v>11502.9</v>
      </c>
      <c r="AB1404" s="42">
        <f>Z1404/D1404</f>
        <v>4.0057081340910801E-2</v>
      </c>
      <c r="AC1404" s="32"/>
      <c r="AE1404" s="128"/>
      <c r="AF1404" s="128"/>
      <c r="AG1404" s="128"/>
      <c r="AH1404" s="128"/>
      <c r="AI1404" s="128"/>
      <c r="AJ1404" s="128"/>
      <c r="AK1404" s="128"/>
    </row>
    <row r="1405" spans="1:37" s="33" customFormat="1" ht="18" hidden="1" customHeight="1" x14ac:dyDescent="0.25">
      <c r="A1405" s="43" t="s">
        <v>39</v>
      </c>
      <c r="B1405" s="31">
        <f>[1]consoCURRENT!E32624</f>
        <v>0</v>
      </c>
      <c r="C1405" s="31">
        <f>[1]consoCURRENT!F32624</f>
        <v>0</v>
      </c>
      <c r="D1405" s="31">
        <f>[1]consoCURRENT!G32624</f>
        <v>0</v>
      </c>
      <c r="E1405" s="31">
        <f>[1]consoCURRENT!H32624</f>
        <v>0</v>
      </c>
      <c r="F1405" s="31">
        <f>[1]consoCURRENT!I32624</f>
        <v>0</v>
      </c>
      <c r="G1405" s="31">
        <f>[1]consoCURRENT!J32624</f>
        <v>0</v>
      </c>
      <c r="H1405" s="31">
        <f>[1]consoCURRENT!K32624</f>
        <v>0</v>
      </c>
      <c r="I1405" s="31">
        <f>[1]consoCURRENT!L32624</f>
        <v>0</v>
      </c>
      <c r="J1405" s="31">
        <f>[1]consoCURRENT!M32624</f>
        <v>0</v>
      </c>
      <c r="K1405" s="31">
        <f>[1]consoCURRENT!N32624</f>
        <v>0</v>
      </c>
      <c r="L1405" s="31">
        <f>[1]consoCURRENT!O32624</f>
        <v>0</v>
      </c>
      <c r="M1405" s="31">
        <f>[1]consoCURRENT!P32624</f>
        <v>0</v>
      </c>
      <c r="N1405" s="31">
        <f>[1]consoCURRENT!Q32624</f>
        <v>0</v>
      </c>
      <c r="O1405" s="31">
        <f>[1]consoCURRENT!R32624</f>
        <v>0</v>
      </c>
      <c r="P1405" s="31">
        <f>[1]consoCURRENT!S32624</f>
        <v>0</v>
      </c>
      <c r="Q1405" s="31">
        <f>[1]consoCURRENT!T32624</f>
        <v>0</v>
      </c>
      <c r="R1405" s="31">
        <f>[1]consoCURRENT!U32624</f>
        <v>0</v>
      </c>
      <c r="S1405" s="31">
        <f>[1]consoCURRENT!V32624</f>
        <v>0</v>
      </c>
      <c r="T1405" s="31">
        <f>[1]consoCURRENT!W32624</f>
        <v>0</v>
      </c>
      <c r="U1405" s="31">
        <f>[1]consoCURRENT!X32624</f>
        <v>0</v>
      </c>
      <c r="V1405" s="31">
        <f>[1]consoCURRENT!Y32624</f>
        <v>0</v>
      </c>
      <c r="W1405" s="31">
        <f>[1]consoCURRENT!Z32624</f>
        <v>0</v>
      </c>
      <c r="X1405" s="31">
        <f>[1]consoCURRENT!AA32624</f>
        <v>0</v>
      </c>
      <c r="Y1405" s="31">
        <f>[1]consoCURRENT!AB32624</f>
        <v>0</v>
      </c>
      <c r="Z1405" s="31">
        <f t="shared" ref="Z1405" si="664">SUM(M1405:Y1405)</f>
        <v>0</v>
      </c>
      <c r="AA1405" s="31">
        <f>D1405-Z1405</f>
        <v>0</v>
      </c>
      <c r="AB1405" s="39"/>
      <c r="AC1405" s="32"/>
      <c r="AE1405" s="128"/>
      <c r="AF1405" s="128"/>
      <c r="AG1405" s="128"/>
      <c r="AH1405" s="128"/>
      <c r="AI1405" s="128"/>
      <c r="AJ1405" s="128"/>
      <c r="AK1405" s="128"/>
    </row>
    <row r="1406" spans="1:37" s="33" customFormat="1" ht="18" hidden="1" customHeight="1" x14ac:dyDescent="0.25">
      <c r="A1406" s="40" t="s">
        <v>40</v>
      </c>
      <c r="B1406" s="41">
        <f t="shared" ref="B1406:AA1406" si="665">B1405+B1404</f>
        <v>11982.9</v>
      </c>
      <c r="C1406" s="41">
        <f t="shared" si="665"/>
        <v>0</v>
      </c>
      <c r="D1406" s="41">
        <f t="shared" si="665"/>
        <v>11982.9</v>
      </c>
      <c r="E1406" s="41">
        <f t="shared" si="665"/>
        <v>480</v>
      </c>
      <c r="F1406" s="41">
        <f t="shared" si="665"/>
        <v>0</v>
      </c>
      <c r="G1406" s="41">
        <f t="shared" si="665"/>
        <v>0</v>
      </c>
      <c r="H1406" s="41">
        <f t="shared" si="665"/>
        <v>0</v>
      </c>
      <c r="I1406" s="41">
        <f t="shared" si="665"/>
        <v>0</v>
      </c>
      <c r="J1406" s="41">
        <f t="shared" si="665"/>
        <v>0</v>
      </c>
      <c r="K1406" s="41">
        <f t="shared" si="665"/>
        <v>0</v>
      </c>
      <c r="L1406" s="41">
        <f t="shared" si="665"/>
        <v>0</v>
      </c>
      <c r="M1406" s="41">
        <f t="shared" si="665"/>
        <v>0</v>
      </c>
      <c r="N1406" s="41">
        <f t="shared" si="665"/>
        <v>0</v>
      </c>
      <c r="O1406" s="41">
        <f t="shared" si="665"/>
        <v>0</v>
      </c>
      <c r="P1406" s="41">
        <f t="shared" si="665"/>
        <v>480</v>
      </c>
      <c r="Q1406" s="41">
        <f t="shared" si="665"/>
        <v>0</v>
      </c>
      <c r="R1406" s="41">
        <f t="shared" si="665"/>
        <v>0</v>
      </c>
      <c r="S1406" s="41">
        <f t="shared" si="665"/>
        <v>0</v>
      </c>
      <c r="T1406" s="41">
        <f t="shared" si="665"/>
        <v>0</v>
      </c>
      <c r="U1406" s="41">
        <f t="shared" si="665"/>
        <v>0</v>
      </c>
      <c r="V1406" s="41">
        <f t="shared" si="665"/>
        <v>0</v>
      </c>
      <c r="W1406" s="41">
        <f t="shared" si="665"/>
        <v>0</v>
      </c>
      <c r="X1406" s="41">
        <f t="shared" si="665"/>
        <v>0</v>
      </c>
      <c r="Y1406" s="41">
        <f t="shared" si="665"/>
        <v>0</v>
      </c>
      <c r="Z1406" s="41">
        <f t="shared" si="665"/>
        <v>480</v>
      </c>
      <c r="AA1406" s="41">
        <f t="shared" si="665"/>
        <v>11502.9</v>
      </c>
      <c r="AB1406" s="42">
        <f>Z1406/D1406</f>
        <v>4.0057081340910801E-2</v>
      </c>
      <c r="AC1406" s="44"/>
      <c r="AE1406" s="128"/>
      <c r="AF1406" s="128"/>
      <c r="AG1406" s="128"/>
      <c r="AH1406" s="128"/>
      <c r="AI1406" s="128"/>
      <c r="AJ1406" s="128"/>
      <c r="AK1406" s="128"/>
    </row>
    <row r="1407" spans="1:37" s="33" customFormat="1" ht="15" hidden="1" customHeight="1" x14ac:dyDescent="0.25">
      <c r="A1407" s="34"/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  <c r="V1407" s="31"/>
      <c r="W1407" s="31"/>
      <c r="X1407" s="31"/>
      <c r="Y1407" s="31"/>
      <c r="Z1407" s="31"/>
      <c r="AA1407" s="31"/>
      <c r="AB1407" s="31"/>
      <c r="AC1407" s="32"/>
      <c r="AE1407" s="128"/>
      <c r="AF1407" s="128"/>
      <c r="AG1407" s="128"/>
      <c r="AH1407" s="128"/>
      <c r="AI1407" s="128"/>
      <c r="AJ1407" s="128"/>
      <c r="AK1407" s="128"/>
    </row>
    <row r="1408" spans="1:37" s="33" customFormat="1" ht="15" hidden="1" customHeight="1" x14ac:dyDescent="0.25">
      <c r="A1408" s="34"/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  <c r="V1408" s="31"/>
      <c r="W1408" s="31"/>
      <c r="X1408" s="31"/>
      <c r="Y1408" s="31"/>
      <c r="Z1408" s="31"/>
      <c r="AA1408" s="31"/>
      <c r="AB1408" s="31"/>
      <c r="AC1408" s="32"/>
      <c r="AE1408" s="128"/>
      <c r="AF1408" s="128"/>
      <c r="AG1408" s="128"/>
      <c r="AH1408" s="128"/>
      <c r="AI1408" s="128"/>
      <c r="AJ1408" s="128"/>
      <c r="AK1408" s="128"/>
    </row>
    <row r="1409" spans="1:37" s="33" customFormat="1" ht="15" hidden="1" customHeight="1" x14ac:dyDescent="0.25">
      <c r="A1409" s="48" t="s">
        <v>44</v>
      </c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  <c r="V1409" s="31"/>
      <c r="W1409" s="31"/>
      <c r="X1409" s="31"/>
      <c r="Y1409" s="31"/>
      <c r="Z1409" s="31"/>
      <c r="AA1409" s="31"/>
      <c r="AB1409" s="31"/>
      <c r="AC1409" s="32"/>
      <c r="AE1409" s="128"/>
      <c r="AF1409" s="128"/>
      <c r="AG1409" s="128"/>
      <c r="AH1409" s="128"/>
      <c r="AI1409" s="128"/>
      <c r="AJ1409" s="128"/>
      <c r="AK1409" s="128"/>
    </row>
    <row r="1410" spans="1:37" s="33" customFormat="1" ht="18" hidden="1" customHeight="1" x14ac:dyDescent="0.2">
      <c r="A1410" s="36" t="s">
        <v>34</v>
      </c>
      <c r="B1410" s="31">
        <f>[1]consoCURRENT!E32685</f>
        <v>0</v>
      </c>
      <c r="C1410" s="31">
        <f>[1]consoCURRENT!F32685</f>
        <v>0</v>
      </c>
      <c r="D1410" s="31">
        <f>[1]consoCURRENT!G32685</f>
        <v>0</v>
      </c>
      <c r="E1410" s="31">
        <f>[1]consoCURRENT!H32685</f>
        <v>0</v>
      </c>
      <c r="F1410" s="31">
        <f>[1]consoCURRENT!I32685</f>
        <v>0</v>
      </c>
      <c r="G1410" s="31">
        <f>[1]consoCURRENT!J32685</f>
        <v>0</v>
      </c>
      <c r="H1410" s="31">
        <f>[1]consoCURRENT!K32685</f>
        <v>0</v>
      </c>
      <c r="I1410" s="31">
        <f>[1]consoCURRENT!L32685</f>
        <v>0</v>
      </c>
      <c r="J1410" s="31">
        <f>[1]consoCURRENT!M32685</f>
        <v>0</v>
      </c>
      <c r="K1410" s="31">
        <f>[1]consoCURRENT!N32685</f>
        <v>0</v>
      </c>
      <c r="L1410" s="31">
        <f>[1]consoCURRENT!O32685</f>
        <v>0</v>
      </c>
      <c r="M1410" s="31">
        <f>[1]consoCURRENT!P32685</f>
        <v>0</v>
      </c>
      <c r="N1410" s="31">
        <f>[1]consoCURRENT!Q32685</f>
        <v>0</v>
      </c>
      <c r="O1410" s="31">
        <f>[1]consoCURRENT!R32685</f>
        <v>0</v>
      </c>
      <c r="P1410" s="31">
        <f>[1]consoCURRENT!S32685</f>
        <v>0</v>
      </c>
      <c r="Q1410" s="31">
        <f>[1]consoCURRENT!T32685</f>
        <v>0</v>
      </c>
      <c r="R1410" s="31">
        <f>[1]consoCURRENT!U32685</f>
        <v>0</v>
      </c>
      <c r="S1410" s="31">
        <f>[1]consoCURRENT!V32685</f>
        <v>0</v>
      </c>
      <c r="T1410" s="31">
        <f>[1]consoCURRENT!W32685</f>
        <v>0</v>
      </c>
      <c r="U1410" s="31">
        <f>[1]consoCURRENT!X32685</f>
        <v>0</v>
      </c>
      <c r="V1410" s="31">
        <f>[1]consoCURRENT!Y32685</f>
        <v>0</v>
      </c>
      <c r="W1410" s="31">
        <f>[1]consoCURRENT!Z32685</f>
        <v>0</v>
      </c>
      <c r="X1410" s="31">
        <f>[1]consoCURRENT!AA32685</f>
        <v>0</v>
      </c>
      <c r="Y1410" s="31">
        <f>[1]consoCURRENT!AB32685</f>
        <v>0</v>
      </c>
      <c r="Z1410" s="31">
        <f>SUM(M1410:Y1410)</f>
        <v>0</v>
      </c>
      <c r="AA1410" s="31">
        <f>D1410-Z1410</f>
        <v>0</v>
      </c>
      <c r="AB1410" s="39"/>
      <c r="AC1410" s="32"/>
      <c r="AE1410" s="128"/>
      <c r="AF1410" s="128"/>
      <c r="AG1410" s="128"/>
      <c r="AH1410" s="128"/>
      <c r="AI1410" s="128"/>
      <c r="AJ1410" s="128"/>
      <c r="AK1410" s="128"/>
    </row>
    <row r="1411" spans="1:37" s="33" customFormat="1" ht="18" hidden="1" customHeight="1" x14ac:dyDescent="0.2">
      <c r="A1411" s="36" t="s">
        <v>35</v>
      </c>
      <c r="B1411" s="31">
        <f>[1]consoCURRENT!E32798</f>
        <v>62275.66</v>
      </c>
      <c r="C1411" s="31">
        <f>[1]consoCURRENT!F32798</f>
        <v>0</v>
      </c>
      <c r="D1411" s="31">
        <f>[1]consoCURRENT!G32798</f>
        <v>62275.66</v>
      </c>
      <c r="E1411" s="31">
        <f>[1]consoCURRENT!H32798</f>
        <v>0</v>
      </c>
      <c r="F1411" s="31">
        <f>[1]consoCURRENT!I32798</f>
        <v>0</v>
      </c>
      <c r="G1411" s="31">
        <f>[1]consoCURRENT!J32798</f>
        <v>0</v>
      </c>
      <c r="H1411" s="31">
        <f>[1]consoCURRENT!K32798</f>
        <v>0</v>
      </c>
      <c r="I1411" s="31">
        <f>[1]consoCURRENT!L32798</f>
        <v>0</v>
      </c>
      <c r="J1411" s="31">
        <f>[1]consoCURRENT!M32798</f>
        <v>0</v>
      </c>
      <c r="K1411" s="31">
        <f>[1]consoCURRENT!N32798</f>
        <v>0</v>
      </c>
      <c r="L1411" s="31">
        <f>[1]consoCURRENT!O32798</f>
        <v>0</v>
      </c>
      <c r="M1411" s="31">
        <f>[1]consoCURRENT!P32798</f>
        <v>0</v>
      </c>
      <c r="N1411" s="31">
        <f>[1]consoCURRENT!Q32798</f>
        <v>0</v>
      </c>
      <c r="O1411" s="31">
        <f>[1]consoCURRENT!R32798</f>
        <v>0</v>
      </c>
      <c r="P1411" s="31">
        <f>[1]consoCURRENT!S32798</f>
        <v>0</v>
      </c>
      <c r="Q1411" s="31">
        <f>[1]consoCURRENT!T32798</f>
        <v>0</v>
      </c>
      <c r="R1411" s="31">
        <f>[1]consoCURRENT!U32798</f>
        <v>0</v>
      </c>
      <c r="S1411" s="31">
        <f>[1]consoCURRENT!V32798</f>
        <v>0</v>
      </c>
      <c r="T1411" s="31">
        <f>[1]consoCURRENT!W32798</f>
        <v>0</v>
      </c>
      <c r="U1411" s="31">
        <f>[1]consoCURRENT!X32798</f>
        <v>0</v>
      </c>
      <c r="V1411" s="31">
        <f>[1]consoCURRENT!Y32798</f>
        <v>0</v>
      </c>
      <c r="W1411" s="31">
        <f>[1]consoCURRENT!Z32798</f>
        <v>0</v>
      </c>
      <c r="X1411" s="31">
        <f>[1]consoCURRENT!AA32798</f>
        <v>0</v>
      </c>
      <c r="Y1411" s="31">
        <f>[1]consoCURRENT!AB32798</f>
        <v>0</v>
      </c>
      <c r="Z1411" s="31">
        <f t="shared" ref="Z1411:Z1413" si="666">SUM(M1411:Y1411)</f>
        <v>0</v>
      </c>
      <c r="AA1411" s="31">
        <f>D1411-Z1411</f>
        <v>62275.66</v>
      </c>
      <c r="AB1411" s="39">
        <f>Z1411/D1411</f>
        <v>0</v>
      </c>
      <c r="AC1411" s="32"/>
      <c r="AE1411" s="128"/>
      <c r="AF1411" s="128"/>
      <c r="AG1411" s="128"/>
      <c r="AH1411" s="128"/>
      <c r="AI1411" s="128"/>
      <c r="AJ1411" s="128"/>
      <c r="AK1411" s="128"/>
    </row>
    <row r="1412" spans="1:37" s="33" customFormat="1" ht="18" hidden="1" customHeight="1" x14ac:dyDescent="0.2">
      <c r="A1412" s="36" t="s">
        <v>36</v>
      </c>
      <c r="B1412" s="31">
        <f>[1]consoCURRENT!E32804</f>
        <v>0</v>
      </c>
      <c r="C1412" s="31">
        <f>[1]consoCURRENT!F32804</f>
        <v>0</v>
      </c>
      <c r="D1412" s="31">
        <f>[1]consoCURRENT!G32804</f>
        <v>0</v>
      </c>
      <c r="E1412" s="31">
        <f>[1]consoCURRENT!H32804</f>
        <v>0</v>
      </c>
      <c r="F1412" s="31">
        <f>[1]consoCURRENT!I32804</f>
        <v>0</v>
      </c>
      <c r="G1412" s="31">
        <f>[1]consoCURRENT!J32804</f>
        <v>0</v>
      </c>
      <c r="H1412" s="31">
        <f>[1]consoCURRENT!K32804</f>
        <v>0</v>
      </c>
      <c r="I1412" s="31">
        <f>[1]consoCURRENT!L32804</f>
        <v>0</v>
      </c>
      <c r="J1412" s="31">
        <f>[1]consoCURRENT!M32804</f>
        <v>0</v>
      </c>
      <c r="K1412" s="31">
        <f>[1]consoCURRENT!N32804</f>
        <v>0</v>
      </c>
      <c r="L1412" s="31">
        <f>[1]consoCURRENT!O32804</f>
        <v>0</v>
      </c>
      <c r="M1412" s="31">
        <f>[1]consoCURRENT!P32804</f>
        <v>0</v>
      </c>
      <c r="N1412" s="31">
        <f>[1]consoCURRENT!Q32804</f>
        <v>0</v>
      </c>
      <c r="O1412" s="31">
        <f>[1]consoCURRENT!R32804</f>
        <v>0</v>
      </c>
      <c r="P1412" s="31">
        <f>[1]consoCURRENT!S32804</f>
        <v>0</v>
      </c>
      <c r="Q1412" s="31">
        <f>[1]consoCURRENT!T32804</f>
        <v>0</v>
      </c>
      <c r="R1412" s="31">
        <f>[1]consoCURRENT!U32804</f>
        <v>0</v>
      </c>
      <c r="S1412" s="31">
        <f>[1]consoCURRENT!V32804</f>
        <v>0</v>
      </c>
      <c r="T1412" s="31">
        <f>[1]consoCURRENT!W32804</f>
        <v>0</v>
      </c>
      <c r="U1412" s="31">
        <f>[1]consoCURRENT!X32804</f>
        <v>0</v>
      </c>
      <c r="V1412" s="31">
        <f>[1]consoCURRENT!Y32804</f>
        <v>0</v>
      </c>
      <c r="W1412" s="31">
        <f>[1]consoCURRENT!Z32804</f>
        <v>0</v>
      </c>
      <c r="X1412" s="31">
        <f>[1]consoCURRENT!AA32804</f>
        <v>0</v>
      </c>
      <c r="Y1412" s="31">
        <f>[1]consoCURRENT!AB32804</f>
        <v>0</v>
      </c>
      <c r="Z1412" s="31">
        <f t="shared" si="666"/>
        <v>0</v>
      </c>
      <c r="AA1412" s="31">
        <f>D1412-Z1412</f>
        <v>0</v>
      </c>
      <c r="AB1412" s="39"/>
      <c r="AC1412" s="32"/>
      <c r="AE1412" s="128"/>
      <c r="AF1412" s="128"/>
      <c r="AG1412" s="128"/>
      <c r="AH1412" s="128"/>
      <c r="AI1412" s="128"/>
      <c r="AJ1412" s="128"/>
      <c r="AK1412" s="128"/>
    </row>
    <row r="1413" spans="1:37" s="33" customFormat="1" ht="18" hidden="1" customHeight="1" x14ac:dyDescent="0.2">
      <c r="A1413" s="36" t="s">
        <v>37</v>
      </c>
      <c r="B1413" s="31">
        <f>[1]consoCURRENT!E32833</f>
        <v>0</v>
      </c>
      <c r="C1413" s="31">
        <f>[1]consoCURRENT!F32833</f>
        <v>0</v>
      </c>
      <c r="D1413" s="31">
        <f>[1]consoCURRENT!G32833</f>
        <v>0</v>
      </c>
      <c r="E1413" s="31">
        <f>[1]consoCURRENT!H32833</f>
        <v>0</v>
      </c>
      <c r="F1413" s="31">
        <f>[1]consoCURRENT!I32833</f>
        <v>0</v>
      </c>
      <c r="G1413" s="31">
        <f>[1]consoCURRENT!J32833</f>
        <v>0</v>
      </c>
      <c r="H1413" s="31">
        <f>[1]consoCURRENT!K32833</f>
        <v>0</v>
      </c>
      <c r="I1413" s="31">
        <f>[1]consoCURRENT!L32833</f>
        <v>0</v>
      </c>
      <c r="J1413" s="31">
        <f>[1]consoCURRENT!M32833</f>
        <v>0</v>
      </c>
      <c r="K1413" s="31">
        <f>[1]consoCURRENT!N32833</f>
        <v>0</v>
      </c>
      <c r="L1413" s="31">
        <f>[1]consoCURRENT!O32833</f>
        <v>0</v>
      </c>
      <c r="M1413" s="31">
        <f>[1]consoCURRENT!P32833</f>
        <v>0</v>
      </c>
      <c r="N1413" s="31">
        <f>[1]consoCURRENT!Q32833</f>
        <v>0</v>
      </c>
      <c r="O1413" s="31">
        <f>[1]consoCURRENT!R32833</f>
        <v>0</v>
      </c>
      <c r="P1413" s="31">
        <f>[1]consoCURRENT!S32833</f>
        <v>0</v>
      </c>
      <c r="Q1413" s="31">
        <f>[1]consoCURRENT!T32833</f>
        <v>0</v>
      </c>
      <c r="R1413" s="31">
        <f>[1]consoCURRENT!U32833</f>
        <v>0</v>
      </c>
      <c r="S1413" s="31">
        <f>[1]consoCURRENT!V32833</f>
        <v>0</v>
      </c>
      <c r="T1413" s="31">
        <f>[1]consoCURRENT!W32833</f>
        <v>0</v>
      </c>
      <c r="U1413" s="31">
        <f>[1]consoCURRENT!X32833</f>
        <v>0</v>
      </c>
      <c r="V1413" s="31">
        <f>[1]consoCURRENT!Y32833</f>
        <v>0</v>
      </c>
      <c r="W1413" s="31">
        <f>[1]consoCURRENT!Z32833</f>
        <v>0</v>
      </c>
      <c r="X1413" s="31">
        <f>[1]consoCURRENT!AA32833</f>
        <v>0</v>
      </c>
      <c r="Y1413" s="31">
        <f>[1]consoCURRENT!AB32833</f>
        <v>0</v>
      </c>
      <c r="Z1413" s="31">
        <f t="shared" si="666"/>
        <v>0</v>
      </c>
      <c r="AA1413" s="31">
        <f>D1413-Z1413</f>
        <v>0</v>
      </c>
      <c r="AB1413" s="39"/>
      <c r="AC1413" s="32"/>
      <c r="AE1413" s="128"/>
      <c r="AF1413" s="128"/>
      <c r="AG1413" s="128"/>
      <c r="AH1413" s="128"/>
      <c r="AI1413" s="128"/>
      <c r="AJ1413" s="128"/>
      <c r="AK1413" s="128"/>
    </row>
    <row r="1414" spans="1:37" s="33" customFormat="1" ht="18" hidden="1" customHeight="1" x14ac:dyDescent="0.25">
      <c r="A1414" s="40" t="s">
        <v>38</v>
      </c>
      <c r="B1414" s="41">
        <f t="shared" ref="B1414:AA1414" si="667">SUM(B1410:B1413)</f>
        <v>62275.66</v>
      </c>
      <c r="C1414" s="41">
        <f t="shared" si="667"/>
        <v>0</v>
      </c>
      <c r="D1414" s="41">
        <f t="shared" si="667"/>
        <v>62275.66</v>
      </c>
      <c r="E1414" s="41">
        <f t="shared" si="667"/>
        <v>0</v>
      </c>
      <c r="F1414" s="41">
        <f t="shared" si="667"/>
        <v>0</v>
      </c>
      <c r="G1414" s="41">
        <f t="shared" si="667"/>
        <v>0</v>
      </c>
      <c r="H1414" s="41">
        <f t="shared" si="667"/>
        <v>0</v>
      </c>
      <c r="I1414" s="41">
        <f t="shared" si="667"/>
        <v>0</v>
      </c>
      <c r="J1414" s="41">
        <f t="shared" si="667"/>
        <v>0</v>
      </c>
      <c r="K1414" s="41">
        <f t="shared" si="667"/>
        <v>0</v>
      </c>
      <c r="L1414" s="41">
        <f t="shared" si="667"/>
        <v>0</v>
      </c>
      <c r="M1414" s="41">
        <f t="shared" si="667"/>
        <v>0</v>
      </c>
      <c r="N1414" s="41">
        <f t="shared" si="667"/>
        <v>0</v>
      </c>
      <c r="O1414" s="41">
        <f t="shared" si="667"/>
        <v>0</v>
      </c>
      <c r="P1414" s="41">
        <f t="shared" si="667"/>
        <v>0</v>
      </c>
      <c r="Q1414" s="41">
        <f t="shared" si="667"/>
        <v>0</v>
      </c>
      <c r="R1414" s="41">
        <f t="shared" si="667"/>
        <v>0</v>
      </c>
      <c r="S1414" s="41">
        <f t="shared" si="667"/>
        <v>0</v>
      </c>
      <c r="T1414" s="41">
        <f t="shared" si="667"/>
        <v>0</v>
      </c>
      <c r="U1414" s="41">
        <f t="shared" si="667"/>
        <v>0</v>
      </c>
      <c r="V1414" s="41">
        <f t="shared" si="667"/>
        <v>0</v>
      </c>
      <c r="W1414" s="41">
        <f t="shared" si="667"/>
        <v>0</v>
      </c>
      <c r="X1414" s="41">
        <f t="shared" si="667"/>
        <v>0</v>
      </c>
      <c r="Y1414" s="41">
        <f t="shared" si="667"/>
        <v>0</v>
      </c>
      <c r="Z1414" s="41">
        <f t="shared" si="667"/>
        <v>0</v>
      </c>
      <c r="AA1414" s="41">
        <f t="shared" si="667"/>
        <v>62275.66</v>
      </c>
      <c r="AB1414" s="42">
        <f>Z1414/D1414</f>
        <v>0</v>
      </c>
      <c r="AC1414" s="32"/>
      <c r="AE1414" s="128"/>
      <c r="AF1414" s="128"/>
      <c r="AG1414" s="128"/>
      <c r="AH1414" s="128"/>
      <c r="AI1414" s="128"/>
      <c r="AJ1414" s="128"/>
      <c r="AK1414" s="128"/>
    </row>
    <row r="1415" spans="1:37" s="33" customFormat="1" ht="18" hidden="1" customHeight="1" x14ac:dyDescent="0.25">
      <c r="A1415" s="43" t="s">
        <v>39</v>
      </c>
      <c r="B1415" s="31">
        <f>[1]consoCURRENT!E32837</f>
        <v>0</v>
      </c>
      <c r="C1415" s="31">
        <f>[1]consoCURRENT!F32837</f>
        <v>0</v>
      </c>
      <c r="D1415" s="31">
        <f>[1]consoCURRENT!G32837</f>
        <v>0</v>
      </c>
      <c r="E1415" s="31">
        <f>[1]consoCURRENT!H32837</f>
        <v>0</v>
      </c>
      <c r="F1415" s="31">
        <f>[1]consoCURRENT!I32837</f>
        <v>0</v>
      </c>
      <c r="G1415" s="31">
        <f>[1]consoCURRENT!J32837</f>
        <v>0</v>
      </c>
      <c r="H1415" s="31">
        <f>[1]consoCURRENT!K32837</f>
        <v>0</v>
      </c>
      <c r="I1415" s="31">
        <f>[1]consoCURRENT!L32837</f>
        <v>0</v>
      </c>
      <c r="J1415" s="31">
        <f>[1]consoCURRENT!M32837</f>
        <v>0</v>
      </c>
      <c r="K1415" s="31">
        <f>[1]consoCURRENT!N32837</f>
        <v>0</v>
      </c>
      <c r="L1415" s="31">
        <f>[1]consoCURRENT!O32837</f>
        <v>0</v>
      </c>
      <c r="M1415" s="31">
        <f>[1]consoCURRENT!P32837</f>
        <v>0</v>
      </c>
      <c r="N1415" s="31">
        <f>[1]consoCURRENT!Q32837</f>
        <v>0</v>
      </c>
      <c r="O1415" s="31">
        <f>[1]consoCURRENT!R32837</f>
        <v>0</v>
      </c>
      <c r="P1415" s="31">
        <f>[1]consoCURRENT!S32837</f>
        <v>0</v>
      </c>
      <c r="Q1415" s="31">
        <f>[1]consoCURRENT!T32837</f>
        <v>0</v>
      </c>
      <c r="R1415" s="31">
        <f>[1]consoCURRENT!U32837</f>
        <v>0</v>
      </c>
      <c r="S1415" s="31">
        <f>[1]consoCURRENT!V32837</f>
        <v>0</v>
      </c>
      <c r="T1415" s="31">
        <f>[1]consoCURRENT!W32837</f>
        <v>0</v>
      </c>
      <c r="U1415" s="31">
        <f>[1]consoCURRENT!X32837</f>
        <v>0</v>
      </c>
      <c r="V1415" s="31">
        <f>[1]consoCURRENT!Y32837</f>
        <v>0</v>
      </c>
      <c r="W1415" s="31">
        <f>[1]consoCURRENT!Z32837</f>
        <v>0</v>
      </c>
      <c r="X1415" s="31">
        <f>[1]consoCURRENT!AA32837</f>
        <v>0</v>
      </c>
      <c r="Y1415" s="31">
        <f>[1]consoCURRENT!AB32837</f>
        <v>0</v>
      </c>
      <c r="Z1415" s="31">
        <f t="shared" ref="Z1415" si="668">SUM(M1415:Y1415)</f>
        <v>0</v>
      </c>
      <c r="AA1415" s="31">
        <f>D1415-Z1415</f>
        <v>0</v>
      </c>
      <c r="AB1415" s="39"/>
      <c r="AC1415" s="32"/>
      <c r="AE1415" s="128"/>
      <c r="AF1415" s="128"/>
      <c r="AG1415" s="128"/>
      <c r="AH1415" s="128"/>
      <c r="AI1415" s="128"/>
      <c r="AJ1415" s="128"/>
      <c r="AK1415" s="128"/>
    </row>
    <row r="1416" spans="1:37" s="33" customFormat="1" ht="18" hidden="1" customHeight="1" x14ac:dyDescent="0.25">
      <c r="A1416" s="40" t="s">
        <v>40</v>
      </c>
      <c r="B1416" s="41">
        <f t="shared" ref="B1416:AA1416" si="669">B1415+B1414</f>
        <v>62275.66</v>
      </c>
      <c r="C1416" s="41">
        <f t="shared" si="669"/>
        <v>0</v>
      </c>
      <c r="D1416" s="41">
        <f t="shared" si="669"/>
        <v>62275.66</v>
      </c>
      <c r="E1416" s="41">
        <f t="shared" si="669"/>
        <v>0</v>
      </c>
      <c r="F1416" s="41">
        <f t="shared" si="669"/>
        <v>0</v>
      </c>
      <c r="G1416" s="41">
        <f t="shared" si="669"/>
        <v>0</v>
      </c>
      <c r="H1416" s="41">
        <f t="shared" si="669"/>
        <v>0</v>
      </c>
      <c r="I1416" s="41">
        <f t="shared" si="669"/>
        <v>0</v>
      </c>
      <c r="J1416" s="41">
        <f t="shared" si="669"/>
        <v>0</v>
      </c>
      <c r="K1416" s="41">
        <f t="shared" si="669"/>
        <v>0</v>
      </c>
      <c r="L1416" s="41">
        <f t="shared" si="669"/>
        <v>0</v>
      </c>
      <c r="M1416" s="41">
        <f t="shared" si="669"/>
        <v>0</v>
      </c>
      <c r="N1416" s="41">
        <f t="shared" si="669"/>
        <v>0</v>
      </c>
      <c r="O1416" s="41">
        <f t="shared" si="669"/>
        <v>0</v>
      </c>
      <c r="P1416" s="41">
        <f t="shared" si="669"/>
        <v>0</v>
      </c>
      <c r="Q1416" s="41">
        <f t="shared" si="669"/>
        <v>0</v>
      </c>
      <c r="R1416" s="41">
        <f t="shared" si="669"/>
        <v>0</v>
      </c>
      <c r="S1416" s="41">
        <f t="shared" si="669"/>
        <v>0</v>
      </c>
      <c r="T1416" s="41">
        <f t="shared" si="669"/>
        <v>0</v>
      </c>
      <c r="U1416" s="41">
        <f t="shared" si="669"/>
        <v>0</v>
      </c>
      <c r="V1416" s="41">
        <f t="shared" si="669"/>
        <v>0</v>
      </c>
      <c r="W1416" s="41">
        <f t="shared" si="669"/>
        <v>0</v>
      </c>
      <c r="X1416" s="41">
        <f t="shared" si="669"/>
        <v>0</v>
      </c>
      <c r="Y1416" s="41">
        <f t="shared" si="669"/>
        <v>0</v>
      </c>
      <c r="Z1416" s="41">
        <f t="shared" si="669"/>
        <v>0</v>
      </c>
      <c r="AA1416" s="41">
        <f t="shared" si="669"/>
        <v>62275.66</v>
      </c>
      <c r="AB1416" s="42">
        <f>Z1416/D1416</f>
        <v>0</v>
      </c>
      <c r="AC1416" s="44"/>
      <c r="AE1416" s="128"/>
      <c r="AF1416" s="128"/>
      <c r="AG1416" s="128"/>
      <c r="AH1416" s="128"/>
      <c r="AI1416" s="128"/>
      <c r="AJ1416" s="128"/>
      <c r="AK1416" s="128"/>
    </row>
    <row r="1417" spans="1:37" s="33" customFormat="1" ht="10.7" hidden="1" customHeight="1" x14ac:dyDescent="0.25">
      <c r="A1417" s="34"/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  <c r="V1417" s="31"/>
      <c r="W1417" s="31"/>
      <c r="X1417" s="31"/>
      <c r="Y1417" s="31"/>
      <c r="Z1417" s="31"/>
      <c r="AA1417" s="31"/>
      <c r="AB1417" s="31"/>
      <c r="AC1417" s="32"/>
      <c r="AE1417" s="128"/>
      <c r="AF1417" s="128"/>
      <c r="AG1417" s="128"/>
      <c r="AH1417" s="128"/>
      <c r="AI1417" s="128"/>
      <c r="AJ1417" s="128"/>
      <c r="AK1417" s="128"/>
    </row>
    <row r="1418" spans="1:37" s="33" customFormat="1" ht="10.7" hidden="1" customHeight="1" x14ac:dyDescent="0.25">
      <c r="A1418" s="48"/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  <c r="V1418" s="31"/>
      <c r="W1418" s="31"/>
      <c r="X1418" s="31"/>
      <c r="Y1418" s="31"/>
      <c r="Z1418" s="31"/>
      <c r="AA1418" s="31"/>
      <c r="AB1418" s="31"/>
      <c r="AC1418" s="32"/>
      <c r="AE1418" s="128"/>
      <c r="AF1418" s="128"/>
      <c r="AG1418" s="128"/>
      <c r="AH1418" s="128"/>
      <c r="AI1418" s="128"/>
      <c r="AJ1418" s="128"/>
      <c r="AK1418" s="128"/>
    </row>
    <row r="1419" spans="1:37" s="33" customFormat="1" ht="15" hidden="1" customHeight="1" x14ac:dyDescent="0.25">
      <c r="A1419" s="48" t="s">
        <v>45</v>
      </c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  <c r="V1419" s="31"/>
      <c r="W1419" s="31"/>
      <c r="X1419" s="31"/>
      <c r="Y1419" s="31"/>
      <c r="Z1419" s="31"/>
      <c r="AA1419" s="31"/>
      <c r="AB1419" s="31"/>
      <c r="AC1419" s="32"/>
      <c r="AE1419" s="128"/>
      <c r="AF1419" s="128"/>
      <c r="AG1419" s="128"/>
      <c r="AH1419" s="128"/>
      <c r="AI1419" s="128"/>
      <c r="AJ1419" s="128"/>
      <c r="AK1419" s="128"/>
    </row>
    <row r="1420" spans="1:37" s="33" customFormat="1" ht="18" hidden="1" customHeight="1" x14ac:dyDescent="0.2">
      <c r="A1420" s="36" t="s">
        <v>34</v>
      </c>
      <c r="B1420" s="31">
        <f>[1]consoCURRENT!E32898</f>
        <v>0</v>
      </c>
      <c r="C1420" s="31">
        <f>[1]consoCURRENT!F32898</f>
        <v>0</v>
      </c>
      <c r="D1420" s="31">
        <f>[1]consoCURRENT!G32898</f>
        <v>0</v>
      </c>
      <c r="E1420" s="31">
        <f>[1]consoCURRENT!H32898</f>
        <v>0</v>
      </c>
      <c r="F1420" s="31">
        <f>[1]consoCURRENT!I32898</f>
        <v>0</v>
      </c>
      <c r="G1420" s="31">
        <f>[1]consoCURRENT!J32898</f>
        <v>0</v>
      </c>
      <c r="H1420" s="31">
        <f>[1]consoCURRENT!K32898</f>
        <v>0</v>
      </c>
      <c r="I1420" s="31">
        <f>[1]consoCURRENT!L32898</f>
        <v>0</v>
      </c>
      <c r="J1420" s="31">
        <f>[1]consoCURRENT!M32898</f>
        <v>0</v>
      </c>
      <c r="K1420" s="31">
        <f>[1]consoCURRENT!N32898</f>
        <v>0</v>
      </c>
      <c r="L1420" s="31">
        <f>[1]consoCURRENT!O32898</f>
        <v>0</v>
      </c>
      <c r="M1420" s="31">
        <f>[1]consoCURRENT!P32898</f>
        <v>0</v>
      </c>
      <c r="N1420" s="31">
        <f>[1]consoCURRENT!Q32898</f>
        <v>0</v>
      </c>
      <c r="O1420" s="31">
        <f>[1]consoCURRENT!R32898</f>
        <v>0</v>
      </c>
      <c r="P1420" s="31">
        <f>[1]consoCURRENT!S32898</f>
        <v>0</v>
      </c>
      <c r="Q1420" s="31">
        <f>[1]consoCURRENT!T32898</f>
        <v>0</v>
      </c>
      <c r="R1420" s="31">
        <f>[1]consoCURRENT!U32898</f>
        <v>0</v>
      </c>
      <c r="S1420" s="31">
        <f>[1]consoCURRENT!V32898</f>
        <v>0</v>
      </c>
      <c r="T1420" s="31">
        <f>[1]consoCURRENT!W32898</f>
        <v>0</v>
      </c>
      <c r="U1420" s="31">
        <f>[1]consoCURRENT!X32898</f>
        <v>0</v>
      </c>
      <c r="V1420" s="31">
        <f>[1]consoCURRENT!Y32898</f>
        <v>0</v>
      </c>
      <c r="W1420" s="31">
        <f>[1]consoCURRENT!Z32898</f>
        <v>0</v>
      </c>
      <c r="X1420" s="31">
        <f>[1]consoCURRENT!AA32898</f>
        <v>0</v>
      </c>
      <c r="Y1420" s="31">
        <f>[1]consoCURRENT!AB32898</f>
        <v>0</v>
      </c>
      <c r="Z1420" s="31">
        <f>SUM(M1420:Y1420)</f>
        <v>0</v>
      </c>
      <c r="AA1420" s="31">
        <f>D1420-Z1420</f>
        <v>0</v>
      </c>
      <c r="AB1420" s="39"/>
      <c r="AC1420" s="32"/>
      <c r="AE1420" s="128"/>
      <c r="AF1420" s="128"/>
      <c r="AG1420" s="128"/>
      <c r="AH1420" s="128"/>
      <c r="AI1420" s="128"/>
      <c r="AJ1420" s="128"/>
      <c r="AK1420" s="128"/>
    </row>
    <row r="1421" spans="1:37" s="33" customFormat="1" ht="18" hidden="1" customHeight="1" x14ac:dyDescent="0.2">
      <c r="A1421" s="36" t="s">
        <v>35</v>
      </c>
      <c r="B1421" s="31">
        <f>[1]consoCURRENT!E33011</f>
        <v>176745.01</v>
      </c>
      <c r="C1421" s="31">
        <f>[1]consoCURRENT!F33011</f>
        <v>0</v>
      </c>
      <c r="D1421" s="31">
        <f>[1]consoCURRENT!G33011</f>
        <v>176745.01</v>
      </c>
      <c r="E1421" s="31">
        <f>[1]consoCURRENT!H33011</f>
        <v>3000</v>
      </c>
      <c r="F1421" s="31">
        <f>[1]consoCURRENT!I33011</f>
        <v>0</v>
      </c>
      <c r="G1421" s="31">
        <f>[1]consoCURRENT!J33011</f>
        <v>0</v>
      </c>
      <c r="H1421" s="31">
        <f>[1]consoCURRENT!K33011</f>
        <v>0</v>
      </c>
      <c r="I1421" s="31">
        <f>[1]consoCURRENT!L33011</f>
        <v>0</v>
      </c>
      <c r="J1421" s="31">
        <f>[1]consoCURRENT!M33011</f>
        <v>0</v>
      </c>
      <c r="K1421" s="31">
        <f>[1]consoCURRENT!N33011</f>
        <v>0</v>
      </c>
      <c r="L1421" s="31">
        <f>[1]consoCURRENT!O33011</f>
        <v>0</v>
      </c>
      <c r="M1421" s="31">
        <f>[1]consoCURRENT!P33011</f>
        <v>0</v>
      </c>
      <c r="N1421" s="31">
        <f>[1]consoCURRENT!Q33011</f>
        <v>0</v>
      </c>
      <c r="O1421" s="31">
        <f>[1]consoCURRENT!R33011</f>
        <v>3000</v>
      </c>
      <c r="P1421" s="31">
        <f>[1]consoCURRENT!S33011</f>
        <v>0</v>
      </c>
      <c r="Q1421" s="31">
        <f>[1]consoCURRENT!T33011</f>
        <v>0</v>
      </c>
      <c r="R1421" s="31">
        <f>[1]consoCURRENT!U33011</f>
        <v>0</v>
      </c>
      <c r="S1421" s="31">
        <f>[1]consoCURRENT!V33011</f>
        <v>0</v>
      </c>
      <c r="T1421" s="31">
        <f>[1]consoCURRENT!W33011</f>
        <v>0</v>
      </c>
      <c r="U1421" s="31">
        <f>[1]consoCURRENT!X33011</f>
        <v>0</v>
      </c>
      <c r="V1421" s="31">
        <f>[1]consoCURRENT!Y33011</f>
        <v>0</v>
      </c>
      <c r="W1421" s="31">
        <f>[1]consoCURRENT!Z33011</f>
        <v>0</v>
      </c>
      <c r="X1421" s="31">
        <f>[1]consoCURRENT!AA33011</f>
        <v>0</v>
      </c>
      <c r="Y1421" s="31">
        <f>[1]consoCURRENT!AB33011</f>
        <v>0</v>
      </c>
      <c r="Z1421" s="31">
        <f t="shared" ref="Z1421:Z1423" si="670">SUM(M1421:Y1421)</f>
        <v>3000</v>
      </c>
      <c r="AA1421" s="31">
        <f>D1421-Z1421</f>
        <v>173745.01</v>
      </c>
      <c r="AB1421" s="39">
        <f>Z1421/D1421</f>
        <v>1.6973605082259466E-2</v>
      </c>
      <c r="AC1421" s="32"/>
      <c r="AE1421" s="128"/>
      <c r="AF1421" s="128"/>
      <c r="AG1421" s="128"/>
      <c r="AH1421" s="128"/>
      <c r="AI1421" s="128"/>
      <c r="AJ1421" s="128"/>
      <c r="AK1421" s="128"/>
    </row>
    <row r="1422" spans="1:37" s="33" customFormat="1" ht="18" hidden="1" customHeight="1" x14ac:dyDescent="0.2">
      <c r="A1422" s="49" t="s">
        <v>36</v>
      </c>
      <c r="B1422" s="50">
        <f>[1]consoCURRENT!E33017</f>
        <v>0</v>
      </c>
      <c r="C1422" s="50">
        <f>[1]consoCURRENT!F33017</f>
        <v>0</v>
      </c>
      <c r="D1422" s="50">
        <f>[1]consoCURRENT!G33017</f>
        <v>0</v>
      </c>
      <c r="E1422" s="50">
        <f>[1]consoCURRENT!H33017</f>
        <v>0</v>
      </c>
      <c r="F1422" s="50">
        <f>[1]consoCURRENT!I33017</f>
        <v>0</v>
      </c>
      <c r="G1422" s="50">
        <f>[1]consoCURRENT!J33017</f>
        <v>0</v>
      </c>
      <c r="H1422" s="50">
        <f>[1]consoCURRENT!K33017</f>
        <v>0</v>
      </c>
      <c r="I1422" s="50">
        <f>[1]consoCURRENT!L33017</f>
        <v>0</v>
      </c>
      <c r="J1422" s="50">
        <f>[1]consoCURRENT!M33017</f>
        <v>0</v>
      </c>
      <c r="K1422" s="50">
        <f>[1]consoCURRENT!N33017</f>
        <v>0</v>
      </c>
      <c r="L1422" s="50">
        <f>[1]consoCURRENT!O33017</f>
        <v>0</v>
      </c>
      <c r="M1422" s="50">
        <f>[1]consoCURRENT!P33017</f>
        <v>0</v>
      </c>
      <c r="N1422" s="50">
        <f>[1]consoCURRENT!Q33017</f>
        <v>0</v>
      </c>
      <c r="O1422" s="50">
        <f>[1]consoCURRENT!R33017</f>
        <v>0</v>
      </c>
      <c r="P1422" s="50">
        <f>[1]consoCURRENT!S33017</f>
        <v>0</v>
      </c>
      <c r="Q1422" s="50">
        <f>[1]consoCURRENT!T33017</f>
        <v>0</v>
      </c>
      <c r="R1422" s="50">
        <f>[1]consoCURRENT!U33017</f>
        <v>0</v>
      </c>
      <c r="S1422" s="50">
        <f>[1]consoCURRENT!V33017</f>
        <v>0</v>
      </c>
      <c r="T1422" s="50">
        <f>[1]consoCURRENT!W33017</f>
        <v>0</v>
      </c>
      <c r="U1422" s="50">
        <f>[1]consoCURRENT!X33017</f>
        <v>0</v>
      </c>
      <c r="V1422" s="50">
        <f>[1]consoCURRENT!Y33017</f>
        <v>0</v>
      </c>
      <c r="W1422" s="50">
        <f>[1]consoCURRENT!Z33017</f>
        <v>0</v>
      </c>
      <c r="X1422" s="50">
        <f>[1]consoCURRENT!AA33017</f>
        <v>0</v>
      </c>
      <c r="Y1422" s="50">
        <f>[1]consoCURRENT!AB33017</f>
        <v>0</v>
      </c>
      <c r="Z1422" s="50">
        <f t="shared" si="670"/>
        <v>0</v>
      </c>
      <c r="AA1422" s="50">
        <f>D1422-Z1422</f>
        <v>0</v>
      </c>
      <c r="AB1422" s="51"/>
      <c r="AC1422" s="50"/>
      <c r="AE1422" s="128"/>
      <c r="AF1422" s="128"/>
      <c r="AG1422" s="128"/>
      <c r="AH1422" s="128"/>
      <c r="AI1422" s="128"/>
      <c r="AJ1422" s="128"/>
      <c r="AK1422" s="128"/>
    </row>
    <row r="1423" spans="1:37" s="33" customFormat="1" ht="18" hidden="1" customHeight="1" x14ac:dyDescent="0.2">
      <c r="A1423" s="36" t="s">
        <v>37</v>
      </c>
      <c r="B1423" s="31">
        <f>[1]consoCURRENT!E33046</f>
        <v>0</v>
      </c>
      <c r="C1423" s="31">
        <f>[1]consoCURRENT!F33046</f>
        <v>0</v>
      </c>
      <c r="D1423" s="31">
        <f>[1]consoCURRENT!G33046</f>
        <v>0</v>
      </c>
      <c r="E1423" s="31">
        <f>[1]consoCURRENT!H33046</f>
        <v>0</v>
      </c>
      <c r="F1423" s="31">
        <f>[1]consoCURRENT!I33046</f>
        <v>0</v>
      </c>
      <c r="G1423" s="31">
        <f>[1]consoCURRENT!J33046</f>
        <v>0</v>
      </c>
      <c r="H1423" s="31">
        <f>[1]consoCURRENT!K33046</f>
        <v>0</v>
      </c>
      <c r="I1423" s="31">
        <f>[1]consoCURRENT!L33046</f>
        <v>0</v>
      </c>
      <c r="J1423" s="31">
        <f>[1]consoCURRENT!M33046</f>
        <v>0</v>
      </c>
      <c r="K1423" s="31">
        <f>[1]consoCURRENT!N33046</f>
        <v>0</v>
      </c>
      <c r="L1423" s="31">
        <f>[1]consoCURRENT!O33046</f>
        <v>0</v>
      </c>
      <c r="M1423" s="31">
        <f>[1]consoCURRENT!P33046</f>
        <v>0</v>
      </c>
      <c r="N1423" s="31">
        <f>[1]consoCURRENT!Q33046</f>
        <v>0</v>
      </c>
      <c r="O1423" s="31">
        <f>[1]consoCURRENT!R33046</f>
        <v>0</v>
      </c>
      <c r="P1423" s="31">
        <f>[1]consoCURRENT!S33046</f>
        <v>0</v>
      </c>
      <c r="Q1423" s="31">
        <f>[1]consoCURRENT!T33046</f>
        <v>0</v>
      </c>
      <c r="R1423" s="31">
        <f>[1]consoCURRENT!U33046</f>
        <v>0</v>
      </c>
      <c r="S1423" s="31">
        <f>[1]consoCURRENT!V33046</f>
        <v>0</v>
      </c>
      <c r="T1423" s="31">
        <f>[1]consoCURRENT!W33046</f>
        <v>0</v>
      </c>
      <c r="U1423" s="31">
        <f>[1]consoCURRENT!X33046</f>
        <v>0</v>
      </c>
      <c r="V1423" s="31">
        <f>[1]consoCURRENT!Y33046</f>
        <v>0</v>
      </c>
      <c r="W1423" s="31">
        <f>[1]consoCURRENT!Z33046</f>
        <v>0</v>
      </c>
      <c r="X1423" s="31">
        <f>[1]consoCURRENT!AA33046</f>
        <v>0</v>
      </c>
      <c r="Y1423" s="31">
        <f>[1]consoCURRENT!AB33046</f>
        <v>0</v>
      </c>
      <c r="Z1423" s="31">
        <f t="shared" si="670"/>
        <v>0</v>
      </c>
      <c r="AA1423" s="31">
        <f>D1423-Z1423</f>
        <v>0</v>
      </c>
      <c r="AB1423" s="39"/>
      <c r="AC1423" s="32"/>
      <c r="AE1423" s="128"/>
      <c r="AF1423" s="128"/>
      <c r="AG1423" s="128"/>
      <c r="AH1423" s="128"/>
      <c r="AI1423" s="128"/>
      <c r="AJ1423" s="128"/>
      <c r="AK1423" s="128"/>
    </row>
    <row r="1424" spans="1:37" s="33" customFormat="1" ht="18" hidden="1" customHeight="1" x14ac:dyDescent="0.25">
      <c r="A1424" s="40" t="s">
        <v>38</v>
      </c>
      <c r="B1424" s="41">
        <f t="shared" ref="B1424:AA1424" si="671">SUM(B1420:B1423)</f>
        <v>176745.01</v>
      </c>
      <c r="C1424" s="41">
        <f t="shared" si="671"/>
        <v>0</v>
      </c>
      <c r="D1424" s="41">
        <f t="shared" si="671"/>
        <v>176745.01</v>
      </c>
      <c r="E1424" s="41">
        <f t="shared" si="671"/>
        <v>3000</v>
      </c>
      <c r="F1424" s="41">
        <f t="shared" si="671"/>
        <v>0</v>
      </c>
      <c r="G1424" s="41">
        <f t="shared" si="671"/>
        <v>0</v>
      </c>
      <c r="H1424" s="41">
        <f t="shared" si="671"/>
        <v>0</v>
      </c>
      <c r="I1424" s="41">
        <f t="shared" si="671"/>
        <v>0</v>
      </c>
      <c r="J1424" s="41">
        <f t="shared" si="671"/>
        <v>0</v>
      </c>
      <c r="K1424" s="41">
        <f t="shared" si="671"/>
        <v>0</v>
      </c>
      <c r="L1424" s="41">
        <f t="shared" si="671"/>
        <v>0</v>
      </c>
      <c r="M1424" s="41">
        <f t="shared" si="671"/>
        <v>0</v>
      </c>
      <c r="N1424" s="41">
        <f t="shared" si="671"/>
        <v>0</v>
      </c>
      <c r="O1424" s="41">
        <f t="shared" si="671"/>
        <v>3000</v>
      </c>
      <c r="P1424" s="41">
        <f t="shared" si="671"/>
        <v>0</v>
      </c>
      <c r="Q1424" s="41">
        <f t="shared" si="671"/>
        <v>0</v>
      </c>
      <c r="R1424" s="41">
        <f t="shared" si="671"/>
        <v>0</v>
      </c>
      <c r="S1424" s="41">
        <f t="shared" si="671"/>
        <v>0</v>
      </c>
      <c r="T1424" s="41">
        <f t="shared" si="671"/>
        <v>0</v>
      </c>
      <c r="U1424" s="41">
        <f t="shared" si="671"/>
        <v>0</v>
      </c>
      <c r="V1424" s="41">
        <f t="shared" si="671"/>
        <v>0</v>
      </c>
      <c r="W1424" s="41">
        <f t="shared" si="671"/>
        <v>0</v>
      </c>
      <c r="X1424" s="41">
        <f t="shared" si="671"/>
        <v>0</v>
      </c>
      <c r="Y1424" s="41">
        <f t="shared" si="671"/>
        <v>0</v>
      </c>
      <c r="Z1424" s="41">
        <f t="shared" si="671"/>
        <v>3000</v>
      </c>
      <c r="AA1424" s="41">
        <f t="shared" si="671"/>
        <v>173745.01</v>
      </c>
      <c r="AB1424" s="42">
        <f>Z1424/D1424</f>
        <v>1.6973605082259466E-2</v>
      </c>
      <c r="AC1424" s="32"/>
      <c r="AE1424" s="128"/>
      <c r="AF1424" s="128"/>
      <c r="AG1424" s="128"/>
      <c r="AH1424" s="128"/>
      <c r="AI1424" s="128"/>
      <c r="AJ1424" s="128"/>
      <c r="AK1424" s="128"/>
    </row>
    <row r="1425" spans="1:37" s="33" customFormat="1" ht="14.45" hidden="1" customHeight="1" x14ac:dyDescent="0.25">
      <c r="A1425" s="43" t="s">
        <v>39</v>
      </c>
      <c r="B1425" s="31">
        <f>[1]consoCURRENT!E33050</f>
        <v>0</v>
      </c>
      <c r="C1425" s="31">
        <f>[1]consoCURRENT!F33050</f>
        <v>0</v>
      </c>
      <c r="D1425" s="31">
        <f>[1]consoCURRENT!G33050</f>
        <v>0</v>
      </c>
      <c r="E1425" s="31">
        <f>[1]consoCURRENT!H33050</f>
        <v>0</v>
      </c>
      <c r="F1425" s="31">
        <f>[1]consoCURRENT!I33050</f>
        <v>0</v>
      </c>
      <c r="G1425" s="31">
        <f>[1]consoCURRENT!J33050</f>
        <v>0</v>
      </c>
      <c r="H1425" s="31">
        <f>[1]consoCURRENT!K33050</f>
        <v>0</v>
      </c>
      <c r="I1425" s="31">
        <f>[1]consoCURRENT!L33050</f>
        <v>0</v>
      </c>
      <c r="J1425" s="31">
        <f>[1]consoCURRENT!M33050</f>
        <v>0</v>
      </c>
      <c r="K1425" s="31">
        <f>[1]consoCURRENT!N33050</f>
        <v>0</v>
      </c>
      <c r="L1425" s="31">
        <f>[1]consoCURRENT!O33050</f>
        <v>0</v>
      </c>
      <c r="M1425" s="31">
        <f>[1]consoCURRENT!P33050</f>
        <v>0</v>
      </c>
      <c r="N1425" s="31">
        <f>[1]consoCURRENT!Q33050</f>
        <v>0</v>
      </c>
      <c r="O1425" s="31">
        <f>[1]consoCURRENT!R33050</f>
        <v>0</v>
      </c>
      <c r="P1425" s="31">
        <f>[1]consoCURRENT!S33050</f>
        <v>0</v>
      </c>
      <c r="Q1425" s="31">
        <f>[1]consoCURRENT!T33050</f>
        <v>0</v>
      </c>
      <c r="R1425" s="31">
        <f>[1]consoCURRENT!U33050</f>
        <v>0</v>
      </c>
      <c r="S1425" s="31">
        <f>[1]consoCURRENT!V33050</f>
        <v>0</v>
      </c>
      <c r="T1425" s="31">
        <f>[1]consoCURRENT!W33050</f>
        <v>0</v>
      </c>
      <c r="U1425" s="31">
        <f>[1]consoCURRENT!X33050</f>
        <v>0</v>
      </c>
      <c r="V1425" s="31">
        <f>[1]consoCURRENT!Y33050</f>
        <v>0</v>
      </c>
      <c r="W1425" s="31">
        <f>[1]consoCURRENT!Z33050</f>
        <v>0</v>
      </c>
      <c r="X1425" s="31">
        <f>[1]consoCURRENT!AA33050</f>
        <v>0</v>
      </c>
      <c r="Y1425" s="31">
        <f>[1]consoCURRENT!AB33050</f>
        <v>0</v>
      </c>
      <c r="Z1425" s="31">
        <f t="shared" ref="Z1425" si="672">SUM(M1425:Y1425)</f>
        <v>0</v>
      </c>
      <c r="AA1425" s="31">
        <f>D1425-Z1425</f>
        <v>0</v>
      </c>
      <c r="AB1425" s="39"/>
      <c r="AC1425" s="32"/>
      <c r="AE1425" s="128"/>
      <c r="AF1425" s="128"/>
      <c r="AG1425" s="128"/>
      <c r="AH1425" s="128"/>
      <c r="AI1425" s="128"/>
      <c r="AJ1425" s="128"/>
      <c r="AK1425" s="128"/>
    </row>
    <row r="1426" spans="1:37" s="33" customFormat="1" ht="18" hidden="1" customHeight="1" x14ac:dyDescent="0.25">
      <c r="A1426" s="40" t="s">
        <v>40</v>
      </c>
      <c r="B1426" s="41">
        <f t="shared" ref="B1426:AA1426" si="673">B1425+B1424</f>
        <v>176745.01</v>
      </c>
      <c r="C1426" s="41">
        <f t="shared" si="673"/>
        <v>0</v>
      </c>
      <c r="D1426" s="41">
        <f t="shared" si="673"/>
        <v>176745.01</v>
      </c>
      <c r="E1426" s="41">
        <f t="shared" si="673"/>
        <v>3000</v>
      </c>
      <c r="F1426" s="41">
        <f t="shared" si="673"/>
        <v>0</v>
      </c>
      <c r="G1426" s="41">
        <f t="shared" si="673"/>
        <v>0</v>
      </c>
      <c r="H1426" s="41">
        <f t="shared" si="673"/>
        <v>0</v>
      </c>
      <c r="I1426" s="41">
        <f t="shared" si="673"/>
        <v>0</v>
      </c>
      <c r="J1426" s="41">
        <f t="shared" si="673"/>
        <v>0</v>
      </c>
      <c r="K1426" s="41">
        <f t="shared" si="673"/>
        <v>0</v>
      </c>
      <c r="L1426" s="41">
        <f t="shared" si="673"/>
        <v>0</v>
      </c>
      <c r="M1426" s="41">
        <f t="shared" si="673"/>
        <v>0</v>
      </c>
      <c r="N1426" s="41">
        <f t="shared" si="673"/>
        <v>0</v>
      </c>
      <c r="O1426" s="41">
        <f t="shared" si="673"/>
        <v>3000</v>
      </c>
      <c r="P1426" s="41">
        <f t="shared" si="673"/>
        <v>0</v>
      </c>
      <c r="Q1426" s="41">
        <f t="shared" si="673"/>
        <v>0</v>
      </c>
      <c r="R1426" s="41">
        <f t="shared" si="673"/>
        <v>0</v>
      </c>
      <c r="S1426" s="41">
        <f t="shared" si="673"/>
        <v>0</v>
      </c>
      <c r="T1426" s="41">
        <f t="shared" si="673"/>
        <v>0</v>
      </c>
      <c r="U1426" s="41">
        <f t="shared" si="673"/>
        <v>0</v>
      </c>
      <c r="V1426" s="41">
        <f t="shared" si="673"/>
        <v>0</v>
      </c>
      <c r="W1426" s="41">
        <f t="shared" si="673"/>
        <v>0</v>
      </c>
      <c r="X1426" s="41">
        <f t="shared" si="673"/>
        <v>0</v>
      </c>
      <c r="Y1426" s="41">
        <f t="shared" si="673"/>
        <v>0</v>
      </c>
      <c r="Z1426" s="41">
        <f t="shared" si="673"/>
        <v>3000</v>
      </c>
      <c r="AA1426" s="41">
        <f t="shared" si="673"/>
        <v>173745.01</v>
      </c>
      <c r="AB1426" s="42">
        <f>Z1426/D1426</f>
        <v>1.6973605082259466E-2</v>
      </c>
      <c r="AC1426" s="44"/>
      <c r="AE1426" s="128"/>
      <c r="AF1426" s="128"/>
      <c r="AG1426" s="128"/>
      <c r="AH1426" s="128"/>
      <c r="AI1426" s="128"/>
      <c r="AJ1426" s="128"/>
      <c r="AK1426" s="128"/>
    </row>
    <row r="1427" spans="1:37" s="33" customFormat="1" ht="15" hidden="1" customHeight="1" x14ac:dyDescent="0.25">
      <c r="A1427" s="34"/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  <c r="V1427" s="31"/>
      <c r="W1427" s="31"/>
      <c r="X1427" s="31"/>
      <c r="Y1427" s="31"/>
      <c r="Z1427" s="31"/>
      <c r="AA1427" s="31"/>
      <c r="AB1427" s="31"/>
      <c r="AC1427" s="32"/>
      <c r="AE1427" s="128"/>
      <c r="AF1427" s="128"/>
      <c r="AG1427" s="128"/>
      <c r="AH1427" s="128"/>
      <c r="AI1427" s="128"/>
      <c r="AJ1427" s="128"/>
      <c r="AK1427" s="128"/>
    </row>
    <row r="1428" spans="1:37" s="33" customFormat="1" ht="15" hidden="1" customHeight="1" x14ac:dyDescent="0.25">
      <c r="A1428" s="34"/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  <c r="V1428" s="31"/>
      <c r="W1428" s="31"/>
      <c r="X1428" s="31"/>
      <c r="Y1428" s="31"/>
      <c r="Z1428" s="31"/>
      <c r="AA1428" s="31"/>
      <c r="AB1428" s="31"/>
      <c r="AC1428" s="32"/>
      <c r="AE1428" s="128"/>
      <c r="AF1428" s="128"/>
      <c r="AG1428" s="128"/>
      <c r="AH1428" s="128"/>
      <c r="AI1428" s="128"/>
      <c r="AJ1428" s="128"/>
      <c r="AK1428" s="128"/>
    </row>
    <row r="1429" spans="1:37" s="33" customFormat="1" ht="15" hidden="1" customHeight="1" x14ac:dyDescent="0.25">
      <c r="A1429" s="48" t="s">
        <v>46</v>
      </c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  <c r="V1429" s="31"/>
      <c r="W1429" s="31"/>
      <c r="X1429" s="31"/>
      <c r="Y1429" s="31"/>
      <c r="Z1429" s="31"/>
      <c r="AA1429" s="31"/>
      <c r="AB1429" s="31"/>
      <c r="AC1429" s="32"/>
      <c r="AE1429" s="128"/>
      <c r="AF1429" s="128"/>
      <c r="AG1429" s="128"/>
      <c r="AH1429" s="128"/>
      <c r="AI1429" s="128"/>
      <c r="AJ1429" s="128"/>
      <c r="AK1429" s="128"/>
    </row>
    <row r="1430" spans="1:37" s="33" customFormat="1" ht="18" hidden="1" customHeight="1" x14ac:dyDescent="0.2">
      <c r="A1430" s="36" t="s">
        <v>34</v>
      </c>
      <c r="B1430" s="31">
        <f>[1]consoCURRENT!E33111</f>
        <v>0</v>
      </c>
      <c r="C1430" s="31">
        <f>[1]consoCURRENT!F33111</f>
        <v>0</v>
      </c>
      <c r="D1430" s="31">
        <f>[1]consoCURRENT!G33111</f>
        <v>0</v>
      </c>
      <c r="E1430" s="31">
        <f>[1]consoCURRENT!H33111</f>
        <v>0</v>
      </c>
      <c r="F1430" s="31">
        <f>[1]consoCURRENT!I33111</f>
        <v>0</v>
      </c>
      <c r="G1430" s="31">
        <f>[1]consoCURRENT!J33111</f>
        <v>0</v>
      </c>
      <c r="H1430" s="31">
        <f>[1]consoCURRENT!K33111</f>
        <v>0</v>
      </c>
      <c r="I1430" s="31">
        <f>[1]consoCURRENT!L33111</f>
        <v>0</v>
      </c>
      <c r="J1430" s="31">
        <f>[1]consoCURRENT!M33111</f>
        <v>0</v>
      </c>
      <c r="K1430" s="31">
        <f>[1]consoCURRENT!N33111</f>
        <v>0</v>
      </c>
      <c r="L1430" s="31">
        <f>[1]consoCURRENT!O33111</f>
        <v>0</v>
      </c>
      <c r="M1430" s="31">
        <f>[1]consoCURRENT!P33111</f>
        <v>0</v>
      </c>
      <c r="N1430" s="31">
        <f>[1]consoCURRENT!Q33111</f>
        <v>0</v>
      </c>
      <c r="O1430" s="31">
        <f>[1]consoCURRENT!R33111</f>
        <v>0</v>
      </c>
      <c r="P1430" s="31">
        <f>[1]consoCURRENT!S33111</f>
        <v>0</v>
      </c>
      <c r="Q1430" s="31">
        <f>[1]consoCURRENT!T33111</f>
        <v>0</v>
      </c>
      <c r="R1430" s="31">
        <f>[1]consoCURRENT!U33111</f>
        <v>0</v>
      </c>
      <c r="S1430" s="31">
        <f>[1]consoCURRENT!V33111</f>
        <v>0</v>
      </c>
      <c r="T1430" s="31">
        <f>[1]consoCURRENT!W33111</f>
        <v>0</v>
      </c>
      <c r="U1430" s="31">
        <f>[1]consoCURRENT!X33111</f>
        <v>0</v>
      </c>
      <c r="V1430" s="31">
        <f>[1]consoCURRENT!Y33111</f>
        <v>0</v>
      </c>
      <c r="W1430" s="31">
        <f>[1]consoCURRENT!Z33111</f>
        <v>0</v>
      </c>
      <c r="X1430" s="31">
        <f>[1]consoCURRENT!AA33111</f>
        <v>0</v>
      </c>
      <c r="Y1430" s="31">
        <f>[1]consoCURRENT!AB33111</f>
        <v>0</v>
      </c>
      <c r="Z1430" s="31">
        <f>SUM(M1430:Y1430)</f>
        <v>0</v>
      </c>
      <c r="AA1430" s="31">
        <f>D1430-Z1430</f>
        <v>0</v>
      </c>
      <c r="AB1430" s="39"/>
      <c r="AC1430" s="32"/>
      <c r="AE1430" s="128"/>
      <c r="AF1430" s="128"/>
      <c r="AG1430" s="128"/>
      <c r="AH1430" s="128"/>
      <c r="AI1430" s="128"/>
      <c r="AJ1430" s="128"/>
      <c r="AK1430" s="128"/>
    </row>
    <row r="1431" spans="1:37" s="33" customFormat="1" ht="18" hidden="1" customHeight="1" x14ac:dyDescent="0.2">
      <c r="A1431" s="36" t="s">
        <v>35</v>
      </c>
      <c r="B1431" s="31">
        <f>[1]consoCURRENT!E33224</f>
        <v>103973.13000000003</v>
      </c>
      <c r="C1431" s="31">
        <f>[1]consoCURRENT!F33224</f>
        <v>0</v>
      </c>
      <c r="D1431" s="31">
        <f>[1]consoCURRENT!G33224</f>
        <v>103973.13000000003</v>
      </c>
      <c r="E1431" s="31">
        <f>[1]consoCURRENT!H33224</f>
        <v>0</v>
      </c>
      <c r="F1431" s="31">
        <f>[1]consoCURRENT!I33224</f>
        <v>0</v>
      </c>
      <c r="G1431" s="31">
        <f>[1]consoCURRENT!J33224</f>
        <v>0</v>
      </c>
      <c r="H1431" s="31">
        <f>[1]consoCURRENT!K33224</f>
        <v>0</v>
      </c>
      <c r="I1431" s="31">
        <f>[1]consoCURRENT!L33224</f>
        <v>0</v>
      </c>
      <c r="J1431" s="31">
        <f>[1]consoCURRENT!M33224</f>
        <v>0</v>
      </c>
      <c r="K1431" s="31">
        <f>[1]consoCURRENT!N33224</f>
        <v>0</v>
      </c>
      <c r="L1431" s="31">
        <f>[1]consoCURRENT!O33224</f>
        <v>0</v>
      </c>
      <c r="M1431" s="31">
        <f>[1]consoCURRENT!P33224</f>
        <v>0</v>
      </c>
      <c r="N1431" s="31">
        <f>[1]consoCURRENT!Q33224</f>
        <v>0</v>
      </c>
      <c r="O1431" s="31">
        <f>[1]consoCURRENT!R33224</f>
        <v>0</v>
      </c>
      <c r="P1431" s="31">
        <f>[1]consoCURRENT!S33224</f>
        <v>0</v>
      </c>
      <c r="Q1431" s="31">
        <f>[1]consoCURRENT!T33224</f>
        <v>0</v>
      </c>
      <c r="R1431" s="31">
        <f>[1]consoCURRENT!U33224</f>
        <v>0</v>
      </c>
      <c r="S1431" s="31">
        <f>[1]consoCURRENT!V33224</f>
        <v>0</v>
      </c>
      <c r="T1431" s="31">
        <f>[1]consoCURRENT!W33224</f>
        <v>0</v>
      </c>
      <c r="U1431" s="31">
        <f>[1]consoCURRENT!X33224</f>
        <v>0</v>
      </c>
      <c r="V1431" s="31">
        <f>[1]consoCURRENT!Y33224</f>
        <v>0</v>
      </c>
      <c r="W1431" s="31">
        <f>[1]consoCURRENT!Z33224</f>
        <v>0</v>
      </c>
      <c r="X1431" s="31">
        <f>[1]consoCURRENT!AA33224</f>
        <v>0</v>
      </c>
      <c r="Y1431" s="31">
        <f>[1]consoCURRENT!AB33224</f>
        <v>0</v>
      </c>
      <c r="Z1431" s="31">
        <f t="shared" ref="Z1431:Z1433" si="674">SUM(M1431:Y1431)</f>
        <v>0</v>
      </c>
      <c r="AA1431" s="31">
        <f>D1431-Z1431</f>
        <v>103973.13000000003</v>
      </c>
      <c r="AB1431" s="39">
        <f>Z1431/D1431</f>
        <v>0</v>
      </c>
      <c r="AC1431" s="32"/>
      <c r="AE1431" s="128"/>
      <c r="AF1431" s="128"/>
      <c r="AG1431" s="128"/>
      <c r="AH1431" s="128"/>
      <c r="AI1431" s="128"/>
      <c r="AJ1431" s="128"/>
      <c r="AK1431" s="128"/>
    </row>
    <row r="1432" spans="1:37" s="33" customFormat="1" ht="18" hidden="1" customHeight="1" x14ac:dyDescent="0.2">
      <c r="A1432" s="36" t="s">
        <v>36</v>
      </c>
      <c r="B1432" s="31">
        <f>[1]consoCURRENT!E33230</f>
        <v>0</v>
      </c>
      <c r="C1432" s="31">
        <f>[1]consoCURRENT!F33230</f>
        <v>0</v>
      </c>
      <c r="D1432" s="31">
        <f>[1]consoCURRENT!G33230</f>
        <v>0</v>
      </c>
      <c r="E1432" s="31">
        <f>[1]consoCURRENT!H33230</f>
        <v>0</v>
      </c>
      <c r="F1432" s="31">
        <f>[1]consoCURRENT!I33230</f>
        <v>0</v>
      </c>
      <c r="G1432" s="31">
        <f>[1]consoCURRENT!J33230</f>
        <v>0</v>
      </c>
      <c r="H1432" s="31">
        <f>[1]consoCURRENT!K33230</f>
        <v>0</v>
      </c>
      <c r="I1432" s="31">
        <f>[1]consoCURRENT!L33230</f>
        <v>0</v>
      </c>
      <c r="J1432" s="31">
        <f>[1]consoCURRENT!M33230</f>
        <v>0</v>
      </c>
      <c r="K1432" s="31">
        <f>[1]consoCURRENT!N33230</f>
        <v>0</v>
      </c>
      <c r="L1432" s="31">
        <f>[1]consoCURRENT!O33230</f>
        <v>0</v>
      </c>
      <c r="M1432" s="31">
        <f>[1]consoCURRENT!P33230</f>
        <v>0</v>
      </c>
      <c r="N1432" s="31">
        <f>[1]consoCURRENT!Q33230</f>
        <v>0</v>
      </c>
      <c r="O1432" s="31">
        <f>[1]consoCURRENT!R33230</f>
        <v>0</v>
      </c>
      <c r="P1432" s="31">
        <f>[1]consoCURRENT!S33230</f>
        <v>0</v>
      </c>
      <c r="Q1432" s="31">
        <f>[1]consoCURRENT!T33230</f>
        <v>0</v>
      </c>
      <c r="R1432" s="31">
        <f>[1]consoCURRENT!U33230</f>
        <v>0</v>
      </c>
      <c r="S1432" s="31">
        <f>[1]consoCURRENT!V33230</f>
        <v>0</v>
      </c>
      <c r="T1432" s="31">
        <f>[1]consoCURRENT!W33230</f>
        <v>0</v>
      </c>
      <c r="U1432" s="31">
        <f>[1]consoCURRENT!X33230</f>
        <v>0</v>
      </c>
      <c r="V1432" s="31">
        <f>[1]consoCURRENT!Y33230</f>
        <v>0</v>
      </c>
      <c r="W1432" s="31">
        <f>[1]consoCURRENT!Z33230</f>
        <v>0</v>
      </c>
      <c r="X1432" s="31">
        <f>[1]consoCURRENT!AA33230</f>
        <v>0</v>
      </c>
      <c r="Y1432" s="31">
        <f>[1]consoCURRENT!AB33230</f>
        <v>0</v>
      </c>
      <c r="Z1432" s="31">
        <f t="shared" si="674"/>
        <v>0</v>
      </c>
      <c r="AA1432" s="31">
        <f>D1432-Z1432</f>
        <v>0</v>
      </c>
      <c r="AB1432" s="39"/>
      <c r="AC1432" s="32"/>
      <c r="AE1432" s="128"/>
      <c r="AF1432" s="128"/>
      <c r="AG1432" s="128"/>
      <c r="AH1432" s="128"/>
      <c r="AI1432" s="128"/>
      <c r="AJ1432" s="128"/>
      <c r="AK1432" s="128"/>
    </row>
    <row r="1433" spans="1:37" s="33" customFormat="1" ht="18" hidden="1" customHeight="1" x14ac:dyDescent="0.2">
      <c r="A1433" s="36" t="s">
        <v>37</v>
      </c>
      <c r="B1433" s="31">
        <f>[1]consoCURRENT!E33259</f>
        <v>0</v>
      </c>
      <c r="C1433" s="31">
        <f>[1]consoCURRENT!F33259</f>
        <v>0</v>
      </c>
      <c r="D1433" s="31">
        <f>[1]consoCURRENT!G33259</f>
        <v>0</v>
      </c>
      <c r="E1433" s="31">
        <f>[1]consoCURRENT!H33259</f>
        <v>0</v>
      </c>
      <c r="F1433" s="31">
        <f>[1]consoCURRENT!I33259</f>
        <v>0</v>
      </c>
      <c r="G1433" s="31">
        <f>[1]consoCURRENT!J33259</f>
        <v>0</v>
      </c>
      <c r="H1433" s="31">
        <f>[1]consoCURRENT!K33259</f>
        <v>0</v>
      </c>
      <c r="I1433" s="31">
        <f>[1]consoCURRENT!L33259</f>
        <v>0</v>
      </c>
      <c r="J1433" s="31">
        <f>[1]consoCURRENT!M33259</f>
        <v>0</v>
      </c>
      <c r="K1433" s="31">
        <f>[1]consoCURRENT!N33259</f>
        <v>0</v>
      </c>
      <c r="L1433" s="31">
        <f>[1]consoCURRENT!O33259</f>
        <v>0</v>
      </c>
      <c r="M1433" s="31">
        <f>[1]consoCURRENT!P33259</f>
        <v>0</v>
      </c>
      <c r="N1433" s="31">
        <f>[1]consoCURRENT!Q33259</f>
        <v>0</v>
      </c>
      <c r="O1433" s="31">
        <f>[1]consoCURRENT!R33259</f>
        <v>0</v>
      </c>
      <c r="P1433" s="31">
        <f>[1]consoCURRENT!S33259</f>
        <v>0</v>
      </c>
      <c r="Q1433" s="31">
        <f>[1]consoCURRENT!T33259</f>
        <v>0</v>
      </c>
      <c r="R1433" s="31">
        <f>[1]consoCURRENT!U33259</f>
        <v>0</v>
      </c>
      <c r="S1433" s="31">
        <f>[1]consoCURRENT!V33259</f>
        <v>0</v>
      </c>
      <c r="T1433" s="31">
        <f>[1]consoCURRENT!W33259</f>
        <v>0</v>
      </c>
      <c r="U1433" s="31">
        <f>[1]consoCURRENT!X33259</f>
        <v>0</v>
      </c>
      <c r="V1433" s="31">
        <f>[1]consoCURRENT!Y33259</f>
        <v>0</v>
      </c>
      <c r="W1433" s="31">
        <f>[1]consoCURRENT!Z33259</f>
        <v>0</v>
      </c>
      <c r="X1433" s="31">
        <f>[1]consoCURRENT!AA33259</f>
        <v>0</v>
      </c>
      <c r="Y1433" s="31">
        <f>[1]consoCURRENT!AB33259</f>
        <v>0</v>
      </c>
      <c r="Z1433" s="31">
        <f t="shared" si="674"/>
        <v>0</v>
      </c>
      <c r="AA1433" s="31">
        <f>D1433-Z1433</f>
        <v>0</v>
      </c>
      <c r="AB1433" s="39"/>
      <c r="AC1433" s="32"/>
      <c r="AE1433" s="128"/>
      <c r="AF1433" s="128"/>
      <c r="AG1433" s="128"/>
      <c r="AH1433" s="128"/>
      <c r="AI1433" s="128"/>
      <c r="AJ1433" s="128"/>
      <c r="AK1433" s="128"/>
    </row>
    <row r="1434" spans="1:37" s="33" customFormat="1" ht="18" hidden="1" customHeight="1" x14ac:dyDescent="0.25">
      <c r="A1434" s="40" t="s">
        <v>38</v>
      </c>
      <c r="B1434" s="41">
        <f t="shared" ref="B1434:AA1434" si="675">SUM(B1430:B1433)</f>
        <v>103973.13000000003</v>
      </c>
      <c r="C1434" s="41">
        <f t="shared" si="675"/>
        <v>0</v>
      </c>
      <c r="D1434" s="41">
        <f t="shared" si="675"/>
        <v>103973.13000000003</v>
      </c>
      <c r="E1434" s="41">
        <f t="shared" si="675"/>
        <v>0</v>
      </c>
      <c r="F1434" s="41">
        <f t="shared" si="675"/>
        <v>0</v>
      </c>
      <c r="G1434" s="41">
        <f t="shared" si="675"/>
        <v>0</v>
      </c>
      <c r="H1434" s="41">
        <f t="shared" si="675"/>
        <v>0</v>
      </c>
      <c r="I1434" s="41">
        <f t="shared" si="675"/>
        <v>0</v>
      </c>
      <c r="J1434" s="41">
        <f t="shared" si="675"/>
        <v>0</v>
      </c>
      <c r="K1434" s="41">
        <f t="shared" si="675"/>
        <v>0</v>
      </c>
      <c r="L1434" s="41">
        <f t="shared" si="675"/>
        <v>0</v>
      </c>
      <c r="M1434" s="41">
        <f t="shared" si="675"/>
        <v>0</v>
      </c>
      <c r="N1434" s="41">
        <f t="shared" si="675"/>
        <v>0</v>
      </c>
      <c r="O1434" s="41">
        <f t="shared" si="675"/>
        <v>0</v>
      </c>
      <c r="P1434" s="41">
        <f t="shared" si="675"/>
        <v>0</v>
      </c>
      <c r="Q1434" s="41">
        <f t="shared" si="675"/>
        <v>0</v>
      </c>
      <c r="R1434" s="41">
        <f t="shared" si="675"/>
        <v>0</v>
      </c>
      <c r="S1434" s="41">
        <f t="shared" si="675"/>
        <v>0</v>
      </c>
      <c r="T1434" s="41">
        <f t="shared" si="675"/>
        <v>0</v>
      </c>
      <c r="U1434" s="41">
        <f t="shared" si="675"/>
        <v>0</v>
      </c>
      <c r="V1434" s="41">
        <f t="shared" si="675"/>
        <v>0</v>
      </c>
      <c r="W1434" s="41">
        <f t="shared" si="675"/>
        <v>0</v>
      </c>
      <c r="X1434" s="41">
        <f t="shared" si="675"/>
        <v>0</v>
      </c>
      <c r="Y1434" s="41">
        <f t="shared" si="675"/>
        <v>0</v>
      </c>
      <c r="Z1434" s="41">
        <f t="shared" si="675"/>
        <v>0</v>
      </c>
      <c r="AA1434" s="41">
        <f t="shared" si="675"/>
        <v>103973.13000000003</v>
      </c>
      <c r="AB1434" s="42">
        <f>Z1434/D1434</f>
        <v>0</v>
      </c>
      <c r="AC1434" s="32"/>
      <c r="AE1434" s="128"/>
      <c r="AF1434" s="128"/>
      <c r="AG1434" s="128"/>
      <c r="AH1434" s="128"/>
      <c r="AI1434" s="128"/>
      <c r="AJ1434" s="128"/>
      <c r="AK1434" s="128"/>
    </row>
    <row r="1435" spans="1:37" s="33" customFormat="1" ht="18" hidden="1" customHeight="1" x14ac:dyDescent="0.25">
      <c r="A1435" s="43" t="s">
        <v>39</v>
      </c>
      <c r="B1435" s="31">
        <f>[1]consoCURRENT!E33263</f>
        <v>0</v>
      </c>
      <c r="C1435" s="31">
        <f>[1]consoCURRENT!F33263</f>
        <v>0</v>
      </c>
      <c r="D1435" s="31">
        <f>[1]consoCURRENT!G33263</f>
        <v>0</v>
      </c>
      <c r="E1435" s="31">
        <f>[1]consoCURRENT!H33263</f>
        <v>0</v>
      </c>
      <c r="F1435" s="31">
        <f>[1]consoCURRENT!I33263</f>
        <v>0</v>
      </c>
      <c r="G1435" s="31">
        <f>[1]consoCURRENT!J33263</f>
        <v>0</v>
      </c>
      <c r="H1435" s="31">
        <f>[1]consoCURRENT!K33263</f>
        <v>0</v>
      </c>
      <c r="I1435" s="31">
        <f>[1]consoCURRENT!L33263</f>
        <v>0</v>
      </c>
      <c r="J1435" s="31">
        <f>[1]consoCURRENT!M33263</f>
        <v>0</v>
      </c>
      <c r="K1435" s="31">
        <f>[1]consoCURRENT!N33263</f>
        <v>0</v>
      </c>
      <c r="L1435" s="31">
        <f>[1]consoCURRENT!O33263</f>
        <v>0</v>
      </c>
      <c r="M1435" s="31">
        <f>[1]consoCURRENT!P33263</f>
        <v>0</v>
      </c>
      <c r="N1435" s="31">
        <f>[1]consoCURRENT!Q33263</f>
        <v>0</v>
      </c>
      <c r="O1435" s="31">
        <f>[1]consoCURRENT!R33263</f>
        <v>0</v>
      </c>
      <c r="P1435" s="31">
        <f>[1]consoCURRENT!S33263</f>
        <v>0</v>
      </c>
      <c r="Q1435" s="31">
        <f>[1]consoCURRENT!T33263</f>
        <v>0</v>
      </c>
      <c r="R1435" s="31">
        <f>[1]consoCURRENT!U33263</f>
        <v>0</v>
      </c>
      <c r="S1435" s="31">
        <f>[1]consoCURRENT!V33263</f>
        <v>0</v>
      </c>
      <c r="T1435" s="31">
        <f>[1]consoCURRENT!W33263</f>
        <v>0</v>
      </c>
      <c r="U1435" s="31">
        <f>[1]consoCURRENT!X33263</f>
        <v>0</v>
      </c>
      <c r="V1435" s="31">
        <f>[1]consoCURRENT!Y33263</f>
        <v>0</v>
      </c>
      <c r="W1435" s="31">
        <f>[1]consoCURRENT!Z33263</f>
        <v>0</v>
      </c>
      <c r="X1435" s="31">
        <f>[1]consoCURRENT!AA33263</f>
        <v>0</v>
      </c>
      <c r="Y1435" s="31">
        <f>[1]consoCURRENT!AB33263</f>
        <v>0</v>
      </c>
      <c r="Z1435" s="31">
        <f t="shared" ref="Z1435" si="676">SUM(M1435:Y1435)</f>
        <v>0</v>
      </c>
      <c r="AA1435" s="31">
        <f>D1435-Z1435</f>
        <v>0</v>
      </c>
      <c r="AB1435" s="39"/>
      <c r="AC1435" s="32"/>
      <c r="AE1435" s="128"/>
      <c r="AF1435" s="128"/>
      <c r="AG1435" s="128"/>
      <c r="AH1435" s="128"/>
      <c r="AI1435" s="128"/>
      <c r="AJ1435" s="128"/>
      <c r="AK1435" s="128"/>
    </row>
    <row r="1436" spans="1:37" s="33" customFormat="1" ht="18" hidden="1" customHeight="1" x14ac:dyDescent="0.25">
      <c r="A1436" s="40" t="s">
        <v>40</v>
      </c>
      <c r="B1436" s="41">
        <f t="shared" ref="B1436:AA1436" si="677">B1435+B1434</f>
        <v>103973.13000000003</v>
      </c>
      <c r="C1436" s="41">
        <f t="shared" si="677"/>
        <v>0</v>
      </c>
      <c r="D1436" s="41">
        <f t="shared" si="677"/>
        <v>103973.13000000003</v>
      </c>
      <c r="E1436" s="41">
        <f t="shared" si="677"/>
        <v>0</v>
      </c>
      <c r="F1436" s="41">
        <f t="shared" si="677"/>
        <v>0</v>
      </c>
      <c r="G1436" s="41">
        <f t="shared" si="677"/>
        <v>0</v>
      </c>
      <c r="H1436" s="41">
        <f t="shared" si="677"/>
        <v>0</v>
      </c>
      <c r="I1436" s="41">
        <f t="shared" si="677"/>
        <v>0</v>
      </c>
      <c r="J1436" s="41">
        <f t="shared" si="677"/>
        <v>0</v>
      </c>
      <c r="K1436" s="41">
        <f t="shared" si="677"/>
        <v>0</v>
      </c>
      <c r="L1436" s="41">
        <f t="shared" si="677"/>
        <v>0</v>
      </c>
      <c r="M1436" s="41">
        <f t="shared" si="677"/>
        <v>0</v>
      </c>
      <c r="N1436" s="41">
        <f t="shared" si="677"/>
        <v>0</v>
      </c>
      <c r="O1436" s="41">
        <f t="shared" si="677"/>
        <v>0</v>
      </c>
      <c r="P1436" s="41">
        <f t="shared" si="677"/>
        <v>0</v>
      </c>
      <c r="Q1436" s="41">
        <f t="shared" si="677"/>
        <v>0</v>
      </c>
      <c r="R1436" s="41">
        <f t="shared" si="677"/>
        <v>0</v>
      </c>
      <c r="S1436" s="41">
        <f t="shared" si="677"/>
        <v>0</v>
      </c>
      <c r="T1436" s="41">
        <f t="shared" si="677"/>
        <v>0</v>
      </c>
      <c r="U1436" s="41">
        <f t="shared" si="677"/>
        <v>0</v>
      </c>
      <c r="V1436" s="41">
        <f t="shared" si="677"/>
        <v>0</v>
      </c>
      <c r="W1436" s="41">
        <f t="shared" si="677"/>
        <v>0</v>
      </c>
      <c r="X1436" s="41">
        <f t="shared" si="677"/>
        <v>0</v>
      </c>
      <c r="Y1436" s="41">
        <f t="shared" si="677"/>
        <v>0</v>
      </c>
      <c r="Z1436" s="41">
        <f t="shared" si="677"/>
        <v>0</v>
      </c>
      <c r="AA1436" s="41">
        <f t="shared" si="677"/>
        <v>103973.13000000003</v>
      </c>
      <c r="AB1436" s="42">
        <f>Z1436/D1436</f>
        <v>0</v>
      </c>
      <c r="AC1436" s="44"/>
      <c r="AE1436" s="128"/>
      <c r="AF1436" s="128"/>
      <c r="AG1436" s="128"/>
      <c r="AH1436" s="128"/>
      <c r="AI1436" s="128"/>
      <c r="AJ1436" s="128"/>
      <c r="AK1436" s="128"/>
    </row>
    <row r="1437" spans="1:37" s="33" customFormat="1" ht="15" hidden="1" customHeight="1" x14ac:dyDescent="0.25">
      <c r="A1437" s="34"/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  <c r="V1437" s="31"/>
      <c r="W1437" s="31"/>
      <c r="X1437" s="31"/>
      <c r="Y1437" s="31"/>
      <c r="Z1437" s="31"/>
      <c r="AA1437" s="31"/>
      <c r="AB1437" s="31"/>
      <c r="AC1437" s="32"/>
      <c r="AE1437" s="128"/>
      <c r="AF1437" s="128"/>
      <c r="AG1437" s="128"/>
      <c r="AH1437" s="128"/>
      <c r="AI1437" s="128"/>
      <c r="AJ1437" s="128"/>
      <c r="AK1437" s="128"/>
    </row>
    <row r="1438" spans="1:37" s="33" customFormat="1" ht="15" hidden="1" customHeight="1" x14ac:dyDescent="0.25">
      <c r="A1438" s="34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  <c r="V1438" s="31"/>
      <c r="W1438" s="31"/>
      <c r="X1438" s="31"/>
      <c r="Y1438" s="31"/>
      <c r="Z1438" s="31"/>
      <c r="AA1438" s="31"/>
      <c r="AB1438" s="31"/>
      <c r="AC1438" s="32"/>
      <c r="AE1438" s="128"/>
      <c r="AF1438" s="128"/>
      <c r="AG1438" s="128"/>
      <c r="AH1438" s="128"/>
      <c r="AI1438" s="128"/>
      <c r="AJ1438" s="128"/>
      <c r="AK1438" s="128"/>
    </row>
    <row r="1439" spans="1:37" s="33" customFormat="1" ht="15" hidden="1" customHeight="1" x14ac:dyDescent="0.25">
      <c r="A1439" s="48" t="s">
        <v>47</v>
      </c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  <c r="V1439" s="31"/>
      <c r="W1439" s="31"/>
      <c r="X1439" s="31"/>
      <c r="Y1439" s="31"/>
      <c r="Z1439" s="31"/>
      <c r="AA1439" s="31"/>
      <c r="AB1439" s="31"/>
      <c r="AC1439" s="32"/>
      <c r="AE1439" s="128"/>
      <c r="AF1439" s="128"/>
      <c r="AG1439" s="128"/>
      <c r="AH1439" s="128"/>
      <c r="AI1439" s="128"/>
      <c r="AJ1439" s="128"/>
      <c r="AK1439" s="128"/>
    </row>
    <row r="1440" spans="1:37" s="33" customFormat="1" ht="18" hidden="1" customHeight="1" x14ac:dyDescent="0.2">
      <c r="A1440" s="36" t="s">
        <v>34</v>
      </c>
      <c r="B1440" s="31">
        <f>[1]consoCURRENT!E33324</f>
        <v>0</v>
      </c>
      <c r="C1440" s="31">
        <f>[1]consoCURRENT!F33324</f>
        <v>0</v>
      </c>
      <c r="D1440" s="31">
        <f>[1]consoCURRENT!G33324</f>
        <v>0</v>
      </c>
      <c r="E1440" s="31">
        <f>[1]consoCURRENT!H33324</f>
        <v>0</v>
      </c>
      <c r="F1440" s="31">
        <f>[1]consoCURRENT!I33324</f>
        <v>0</v>
      </c>
      <c r="G1440" s="31">
        <f>[1]consoCURRENT!J33324</f>
        <v>0</v>
      </c>
      <c r="H1440" s="31">
        <f>[1]consoCURRENT!K33324</f>
        <v>0</v>
      </c>
      <c r="I1440" s="31">
        <f>[1]consoCURRENT!L33324</f>
        <v>0</v>
      </c>
      <c r="J1440" s="31">
        <f>[1]consoCURRENT!M33324</f>
        <v>0</v>
      </c>
      <c r="K1440" s="31">
        <f>[1]consoCURRENT!N33324</f>
        <v>0</v>
      </c>
      <c r="L1440" s="31">
        <f>[1]consoCURRENT!O33324</f>
        <v>0</v>
      </c>
      <c r="M1440" s="31">
        <f>[1]consoCURRENT!P33324</f>
        <v>0</v>
      </c>
      <c r="N1440" s="31">
        <f>[1]consoCURRENT!Q33324</f>
        <v>0</v>
      </c>
      <c r="O1440" s="31">
        <f>[1]consoCURRENT!R33324</f>
        <v>0</v>
      </c>
      <c r="P1440" s="31">
        <f>[1]consoCURRENT!S33324</f>
        <v>0</v>
      </c>
      <c r="Q1440" s="31">
        <f>[1]consoCURRENT!T33324</f>
        <v>0</v>
      </c>
      <c r="R1440" s="31">
        <f>[1]consoCURRENT!U33324</f>
        <v>0</v>
      </c>
      <c r="S1440" s="31">
        <f>[1]consoCURRENT!V33324</f>
        <v>0</v>
      </c>
      <c r="T1440" s="31">
        <f>[1]consoCURRENT!W33324</f>
        <v>0</v>
      </c>
      <c r="U1440" s="31">
        <f>[1]consoCURRENT!X33324</f>
        <v>0</v>
      </c>
      <c r="V1440" s="31">
        <f>[1]consoCURRENT!Y33324</f>
        <v>0</v>
      </c>
      <c r="W1440" s="31">
        <f>[1]consoCURRENT!Z33324</f>
        <v>0</v>
      </c>
      <c r="X1440" s="31">
        <f>[1]consoCURRENT!AA33324</f>
        <v>0</v>
      </c>
      <c r="Y1440" s="31">
        <f>[1]consoCURRENT!AB33324</f>
        <v>0</v>
      </c>
      <c r="Z1440" s="31">
        <f>SUM(M1440:Y1440)</f>
        <v>0</v>
      </c>
      <c r="AA1440" s="31">
        <f>D1440-Z1440</f>
        <v>0</v>
      </c>
      <c r="AB1440" s="39"/>
      <c r="AC1440" s="32"/>
      <c r="AE1440" s="128"/>
      <c r="AF1440" s="128"/>
      <c r="AG1440" s="128"/>
      <c r="AH1440" s="128"/>
      <c r="AI1440" s="128"/>
      <c r="AJ1440" s="128"/>
      <c r="AK1440" s="128"/>
    </row>
    <row r="1441" spans="1:37" s="33" customFormat="1" ht="18" hidden="1" customHeight="1" x14ac:dyDescent="0.2">
      <c r="A1441" s="36" t="s">
        <v>35</v>
      </c>
      <c r="B1441" s="31">
        <f>[1]consoCURRENT!E33437</f>
        <v>2595</v>
      </c>
      <c r="C1441" s="31">
        <f>[1]consoCURRENT!F33437</f>
        <v>0</v>
      </c>
      <c r="D1441" s="31">
        <f>[1]consoCURRENT!G33437</f>
        <v>2595</v>
      </c>
      <c r="E1441" s="31">
        <f>[1]consoCURRENT!H33437</f>
        <v>0</v>
      </c>
      <c r="F1441" s="31">
        <f>[1]consoCURRENT!I33437</f>
        <v>0</v>
      </c>
      <c r="G1441" s="31">
        <f>[1]consoCURRENT!J33437</f>
        <v>0</v>
      </c>
      <c r="H1441" s="31">
        <f>[1]consoCURRENT!K33437</f>
        <v>0</v>
      </c>
      <c r="I1441" s="31">
        <f>[1]consoCURRENT!L33437</f>
        <v>0</v>
      </c>
      <c r="J1441" s="31">
        <f>[1]consoCURRENT!M33437</f>
        <v>0</v>
      </c>
      <c r="K1441" s="31">
        <f>[1]consoCURRENT!N33437</f>
        <v>0</v>
      </c>
      <c r="L1441" s="31">
        <f>[1]consoCURRENT!O33437</f>
        <v>0</v>
      </c>
      <c r="M1441" s="31">
        <f>[1]consoCURRENT!P33437</f>
        <v>0</v>
      </c>
      <c r="N1441" s="31">
        <f>[1]consoCURRENT!Q33437</f>
        <v>0</v>
      </c>
      <c r="O1441" s="31">
        <f>[1]consoCURRENT!R33437</f>
        <v>0</v>
      </c>
      <c r="P1441" s="31">
        <f>[1]consoCURRENT!S33437</f>
        <v>0</v>
      </c>
      <c r="Q1441" s="31">
        <f>[1]consoCURRENT!T33437</f>
        <v>0</v>
      </c>
      <c r="R1441" s="31">
        <f>[1]consoCURRENT!U33437</f>
        <v>0</v>
      </c>
      <c r="S1441" s="31">
        <f>[1]consoCURRENT!V33437</f>
        <v>0</v>
      </c>
      <c r="T1441" s="31">
        <f>[1]consoCURRENT!W33437</f>
        <v>0</v>
      </c>
      <c r="U1441" s="31">
        <f>[1]consoCURRENT!X33437</f>
        <v>0</v>
      </c>
      <c r="V1441" s="31">
        <f>[1]consoCURRENT!Y33437</f>
        <v>0</v>
      </c>
      <c r="W1441" s="31">
        <f>[1]consoCURRENT!Z33437</f>
        <v>0</v>
      </c>
      <c r="X1441" s="31">
        <f>[1]consoCURRENT!AA33437</f>
        <v>0</v>
      </c>
      <c r="Y1441" s="31">
        <f>[1]consoCURRENT!AB33437</f>
        <v>0</v>
      </c>
      <c r="Z1441" s="31">
        <f t="shared" ref="Z1441:Z1443" si="678">SUM(M1441:Y1441)</f>
        <v>0</v>
      </c>
      <c r="AA1441" s="31">
        <f>D1441-Z1441</f>
        <v>2595</v>
      </c>
      <c r="AB1441" s="39">
        <f>Z1441/D1441</f>
        <v>0</v>
      </c>
      <c r="AC1441" s="32"/>
      <c r="AE1441" s="128"/>
      <c r="AF1441" s="128"/>
      <c r="AG1441" s="128"/>
      <c r="AH1441" s="128"/>
      <c r="AI1441" s="128"/>
      <c r="AJ1441" s="128"/>
      <c r="AK1441" s="128"/>
    </row>
    <row r="1442" spans="1:37" s="33" customFormat="1" ht="18" hidden="1" customHeight="1" x14ac:dyDescent="0.2">
      <c r="A1442" s="36" t="s">
        <v>36</v>
      </c>
      <c r="B1442" s="31">
        <f>[1]consoCURRENT!E33443</f>
        <v>0</v>
      </c>
      <c r="C1442" s="31">
        <f>[1]consoCURRENT!F33443</f>
        <v>0</v>
      </c>
      <c r="D1442" s="31">
        <f>[1]consoCURRENT!G33443</f>
        <v>0</v>
      </c>
      <c r="E1442" s="31">
        <f>[1]consoCURRENT!H33443</f>
        <v>0</v>
      </c>
      <c r="F1442" s="31">
        <f>[1]consoCURRENT!I33443</f>
        <v>0</v>
      </c>
      <c r="G1442" s="31">
        <f>[1]consoCURRENT!J33443</f>
        <v>0</v>
      </c>
      <c r="H1442" s="31">
        <f>[1]consoCURRENT!K33443</f>
        <v>0</v>
      </c>
      <c r="I1442" s="31">
        <f>[1]consoCURRENT!L33443</f>
        <v>0</v>
      </c>
      <c r="J1442" s="31">
        <f>[1]consoCURRENT!M33443</f>
        <v>0</v>
      </c>
      <c r="K1442" s="31">
        <f>[1]consoCURRENT!N33443</f>
        <v>0</v>
      </c>
      <c r="L1442" s="31">
        <f>[1]consoCURRENT!O33443</f>
        <v>0</v>
      </c>
      <c r="M1442" s="31">
        <f>[1]consoCURRENT!P33443</f>
        <v>0</v>
      </c>
      <c r="N1442" s="31">
        <f>[1]consoCURRENT!Q33443</f>
        <v>0</v>
      </c>
      <c r="O1442" s="31">
        <f>[1]consoCURRENT!R33443</f>
        <v>0</v>
      </c>
      <c r="P1442" s="31">
        <f>[1]consoCURRENT!S33443</f>
        <v>0</v>
      </c>
      <c r="Q1442" s="31">
        <f>[1]consoCURRENT!T33443</f>
        <v>0</v>
      </c>
      <c r="R1442" s="31">
        <f>[1]consoCURRENT!U33443</f>
        <v>0</v>
      </c>
      <c r="S1442" s="31">
        <f>[1]consoCURRENT!V33443</f>
        <v>0</v>
      </c>
      <c r="T1442" s="31">
        <f>[1]consoCURRENT!W33443</f>
        <v>0</v>
      </c>
      <c r="U1442" s="31">
        <f>[1]consoCURRENT!X33443</f>
        <v>0</v>
      </c>
      <c r="V1442" s="31">
        <f>[1]consoCURRENT!Y33443</f>
        <v>0</v>
      </c>
      <c r="W1442" s="31">
        <f>[1]consoCURRENT!Z33443</f>
        <v>0</v>
      </c>
      <c r="X1442" s="31">
        <f>[1]consoCURRENT!AA33443</f>
        <v>0</v>
      </c>
      <c r="Y1442" s="31">
        <f>[1]consoCURRENT!AB33443</f>
        <v>0</v>
      </c>
      <c r="Z1442" s="31">
        <f t="shared" si="678"/>
        <v>0</v>
      </c>
      <c r="AA1442" s="31">
        <f>D1442-Z1442</f>
        <v>0</v>
      </c>
      <c r="AB1442" s="39"/>
      <c r="AC1442" s="32"/>
      <c r="AE1442" s="128"/>
      <c r="AF1442" s="128"/>
      <c r="AG1442" s="128"/>
      <c r="AH1442" s="128"/>
      <c r="AI1442" s="128"/>
      <c r="AJ1442" s="128"/>
      <c r="AK1442" s="128"/>
    </row>
    <row r="1443" spans="1:37" s="33" customFormat="1" ht="18" hidden="1" customHeight="1" x14ac:dyDescent="0.2">
      <c r="A1443" s="36" t="s">
        <v>37</v>
      </c>
      <c r="B1443" s="31">
        <f>[1]consoCURRENT!E33472</f>
        <v>0</v>
      </c>
      <c r="C1443" s="31">
        <f>[1]consoCURRENT!F33472</f>
        <v>0</v>
      </c>
      <c r="D1443" s="31">
        <f>[1]consoCURRENT!G33472</f>
        <v>0</v>
      </c>
      <c r="E1443" s="31">
        <f>[1]consoCURRENT!H33472</f>
        <v>0</v>
      </c>
      <c r="F1443" s="31">
        <f>[1]consoCURRENT!I33472</f>
        <v>0</v>
      </c>
      <c r="G1443" s="31">
        <f>[1]consoCURRENT!J33472</f>
        <v>0</v>
      </c>
      <c r="H1443" s="31">
        <f>[1]consoCURRENT!K33472</f>
        <v>0</v>
      </c>
      <c r="I1443" s="31">
        <f>[1]consoCURRENT!L33472</f>
        <v>0</v>
      </c>
      <c r="J1443" s="31">
        <f>[1]consoCURRENT!M33472</f>
        <v>0</v>
      </c>
      <c r="K1443" s="31">
        <f>[1]consoCURRENT!N33472</f>
        <v>0</v>
      </c>
      <c r="L1443" s="31">
        <f>[1]consoCURRENT!O33472</f>
        <v>0</v>
      </c>
      <c r="M1443" s="31">
        <f>[1]consoCURRENT!P33472</f>
        <v>0</v>
      </c>
      <c r="N1443" s="31">
        <f>[1]consoCURRENT!Q33472</f>
        <v>0</v>
      </c>
      <c r="O1443" s="31">
        <f>[1]consoCURRENT!R33472</f>
        <v>0</v>
      </c>
      <c r="P1443" s="31">
        <f>[1]consoCURRENT!S33472</f>
        <v>0</v>
      </c>
      <c r="Q1443" s="31">
        <f>[1]consoCURRENT!T33472</f>
        <v>0</v>
      </c>
      <c r="R1443" s="31">
        <f>[1]consoCURRENT!U33472</f>
        <v>0</v>
      </c>
      <c r="S1443" s="31">
        <f>[1]consoCURRENT!V33472</f>
        <v>0</v>
      </c>
      <c r="T1443" s="31">
        <f>[1]consoCURRENT!W33472</f>
        <v>0</v>
      </c>
      <c r="U1443" s="31">
        <f>[1]consoCURRENT!X33472</f>
        <v>0</v>
      </c>
      <c r="V1443" s="31">
        <f>[1]consoCURRENT!Y33472</f>
        <v>0</v>
      </c>
      <c r="W1443" s="31">
        <f>[1]consoCURRENT!Z33472</f>
        <v>0</v>
      </c>
      <c r="X1443" s="31">
        <f>[1]consoCURRENT!AA33472</f>
        <v>0</v>
      </c>
      <c r="Y1443" s="31">
        <f>[1]consoCURRENT!AB33472</f>
        <v>0</v>
      </c>
      <c r="Z1443" s="31">
        <f t="shared" si="678"/>
        <v>0</v>
      </c>
      <c r="AA1443" s="31">
        <f>D1443-Z1443</f>
        <v>0</v>
      </c>
      <c r="AB1443" s="39"/>
      <c r="AC1443" s="32"/>
      <c r="AE1443" s="128"/>
      <c r="AF1443" s="128"/>
      <c r="AG1443" s="128"/>
      <c r="AH1443" s="128"/>
      <c r="AI1443" s="128"/>
      <c r="AJ1443" s="128"/>
      <c r="AK1443" s="128"/>
    </row>
    <row r="1444" spans="1:37" s="33" customFormat="1" ht="18" hidden="1" customHeight="1" x14ac:dyDescent="0.25">
      <c r="A1444" s="40" t="s">
        <v>38</v>
      </c>
      <c r="B1444" s="41">
        <f t="shared" ref="B1444:AA1444" si="679">SUM(B1440:B1443)</f>
        <v>2595</v>
      </c>
      <c r="C1444" s="41">
        <f t="shared" si="679"/>
        <v>0</v>
      </c>
      <c r="D1444" s="41">
        <f t="shared" si="679"/>
        <v>2595</v>
      </c>
      <c r="E1444" s="41">
        <f t="shared" si="679"/>
        <v>0</v>
      </c>
      <c r="F1444" s="41">
        <f t="shared" si="679"/>
        <v>0</v>
      </c>
      <c r="G1444" s="41">
        <f t="shared" si="679"/>
        <v>0</v>
      </c>
      <c r="H1444" s="41">
        <f t="shared" si="679"/>
        <v>0</v>
      </c>
      <c r="I1444" s="41">
        <f t="shared" si="679"/>
        <v>0</v>
      </c>
      <c r="J1444" s="41">
        <f t="shared" si="679"/>
        <v>0</v>
      </c>
      <c r="K1444" s="41">
        <f t="shared" si="679"/>
        <v>0</v>
      </c>
      <c r="L1444" s="41">
        <f t="shared" si="679"/>
        <v>0</v>
      </c>
      <c r="M1444" s="41">
        <f t="shared" si="679"/>
        <v>0</v>
      </c>
      <c r="N1444" s="41">
        <f t="shared" si="679"/>
        <v>0</v>
      </c>
      <c r="O1444" s="41">
        <f t="shared" si="679"/>
        <v>0</v>
      </c>
      <c r="P1444" s="41">
        <f t="shared" si="679"/>
        <v>0</v>
      </c>
      <c r="Q1444" s="41">
        <f t="shared" si="679"/>
        <v>0</v>
      </c>
      <c r="R1444" s="41">
        <f t="shared" si="679"/>
        <v>0</v>
      </c>
      <c r="S1444" s="41">
        <f t="shared" si="679"/>
        <v>0</v>
      </c>
      <c r="T1444" s="41">
        <f t="shared" si="679"/>
        <v>0</v>
      </c>
      <c r="U1444" s="41">
        <f t="shared" si="679"/>
        <v>0</v>
      </c>
      <c r="V1444" s="41">
        <f t="shared" si="679"/>
        <v>0</v>
      </c>
      <c r="W1444" s="41">
        <f t="shared" si="679"/>
        <v>0</v>
      </c>
      <c r="X1444" s="41">
        <f t="shared" si="679"/>
        <v>0</v>
      </c>
      <c r="Y1444" s="41">
        <f t="shared" si="679"/>
        <v>0</v>
      </c>
      <c r="Z1444" s="41">
        <f t="shared" si="679"/>
        <v>0</v>
      </c>
      <c r="AA1444" s="41">
        <f t="shared" si="679"/>
        <v>2595</v>
      </c>
      <c r="AB1444" s="42">
        <f>Z1444/D1444</f>
        <v>0</v>
      </c>
      <c r="AC1444" s="32"/>
      <c r="AE1444" s="128"/>
      <c r="AF1444" s="128"/>
      <c r="AG1444" s="128"/>
      <c r="AH1444" s="128"/>
      <c r="AI1444" s="128"/>
      <c r="AJ1444" s="128"/>
      <c r="AK1444" s="128"/>
    </row>
    <row r="1445" spans="1:37" s="33" customFormat="1" ht="18" hidden="1" customHeight="1" x14ac:dyDescent="0.25">
      <c r="A1445" s="43" t="s">
        <v>39</v>
      </c>
      <c r="B1445" s="31">
        <f>[1]consoCURRENT!E33476</f>
        <v>0</v>
      </c>
      <c r="C1445" s="31">
        <f>[1]consoCURRENT!F33476</f>
        <v>0</v>
      </c>
      <c r="D1445" s="31">
        <f>[1]consoCURRENT!G33476</f>
        <v>0</v>
      </c>
      <c r="E1445" s="31">
        <f>[1]consoCURRENT!H33476</f>
        <v>0</v>
      </c>
      <c r="F1445" s="31">
        <f>[1]consoCURRENT!I33476</f>
        <v>0</v>
      </c>
      <c r="G1445" s="31">
        <f>[1]consoCURRENT!J33476</f>
        <v>0</v>
      </c>
      <c r="H1445" s="31">
        <f>[1]consoCURRENT!K33476</f>
        <v>0</v>
      </c>
      <c r="I1445" s="31">
        <f>[1]consoCURRENT!L33476</f>
        <v>0</v>
      </c>
      <c r="J1445" s="31">
        <f>[1]consoCURRENT!M33476</f>
        <v>0</v>
      </c>
      <c r="K1445" s="31">
        <f>[1]consoCURRENT!N33476</f>
        <v>0</v>
      </c>
      <c r="L1445" s="31">
        <f>[1]consoCURRENT!O33476</f>
        <v>0</v>
      </c>
      <c r="M1445" s="31">
        <f>[1]consoCURRENT!P33476</f>
        <v>0</v>
      </c>
      <c r="N1445" s="31">
        <f>[1]consoCURRENT!Q33476</f>
        <v>0</v>
      </c>
      <c r="O1445" s="31">
        <f>[1]consoCURRENT!R33476</f>
        <v>0</v>
      </c>
      <c r="P1445" s="31">
        <f>[1]consoCURRENT!S33476</f>
        <v>0</v>
      </c>
      <c r="Q1445" s="31">
        <f>[1]consoCURRENT!T33476</f>
        <v>0</v>
      </c>
      <c r="R1445" s="31">
        <f>[1]consoCURRENT!U33476</f>
        <v>0</v>
      </c>
      <c r="S1445" s="31">
        <f>[1]consoCURRENT!V33476</f>
        <v>0</v>
      </c>
      <c r="T1445" s="31">
        <f>[1]consoCURRENT!W33476</f>
        <v>0</v>
      </c>
      <c r="U1445" s="31">
        <f>[1]consoCURRENT!X33476</f>
        <v>0</v>
      </c>
      <c r="V1445" s="31">
        <f>[1]consoCURRENT!Y33476</f>
        <v>0</v>
      </c>
      <c r="W1445" s="31">
        <f>[1]consoCURRENT!Z33476</f>
        <v>0</v>
      </c>
      <c r="X1445" s="31">
        <f>[1]consoCURRENT!AA33476</f>
        <v>0</v>
      </c>
      <c r="Y1445" s="31">
        <f>[1]consoCURRENT!AB33476</f>
        <v>0</v>
      </c>
      <c r="Z1445" s="31">
        <f t="shared" ref="Z1445" si="680">SUM(M1445:Y1445)</f>
        <v>0</v>
      </c>
      <c r="AA1445" s="31">
        <f>D1445-Z1445</f>
        <v>0</v>
      </c>
      <c r="AB1445" s="39"/>
      <c r="AC1445" s="32"/>
      <c r="AE1445" s="128"/>
      <c r="AF1445" s="128"/>
      <c r="AG1445" s="128"/>
      <c r="AH1445" s="128"/>
      <c r="AI1445" s="128"/>
      <c r="AJ1445" s="128"/>
      <c r="AK1445" s="128"/>
    </row>
    <row r="1446" spans="1:37" s="33" customFormat="1" ht="18" hidden="1" customHeight="1" x14ac:dyDescent="0.25">
      <c r="A1446" s="40" t="s">
        <v>40</v>
      </c>
      <c r="B1446" s="41">
        <f t="shared" ref="B1446:AA1446" si="681">B1445+B1444</f>
        <v>2595</v>
      </c>
      <c r="C1446" s="41">
        <f t="shared" si="681"/>
        <v>0</v>
      </c>
      <c r="D1446" s="41">
        <f t="shared" si="681"/>
        <v>2595</v>
      </c>
      <c r="E1446" s="41">
        <f t="shared" si="681"/>
        <v>0</v>
      </c>
      <c r="F1446" s="41">
        <f t="shared" si="681"/>
        <v>0</v>
      </c>
      <c r="G1446" s="41">
        <f t="shared" si="681"/>
        <v>0</v>
      </c>
      <c r="H1446" s="41">
        <f t="shared" si="681"/>
        <v>0</v>
      </c>
      <c r="I1446" s="41">
        <f t="shared" si="681"/>
        <v>0</v>
      </c>
      <c r="J1446" s="41">
        <f t="shared" si="681"/>
        <v>0</v>
      </c>
      <c r="K1446" s="41">
        <f t="shared" si="681"/>
        <v>0</v>
      </c>
      <c r="L1446" s="41">
        <f t="shared" si="681"/>
        <v>0</v>
      </c>
      <c r="M1446" s="41">
        <f t="shared" si="681"/>
        <v>0</v>
      </c>
      <c r="N1446" s="41">
        <f t="shared" si="681"/>
        <v>0</v>
      </c>
      <c r="O1446" s="41">
        <f t="shared" si="681"/>
        <v>0</v>
      </c>
      <c r="P1446" s="41">
        <f t="shared" si="681"/>
        <v>0</v>
      </c>
      <c r="Q1446" s="41">
        <f t="shared" si="681"/>
        <v>0</v>
      </c>
      <c r="R1446" s="41">
        <f t="shared" si="681"/>
        <v>0</v>
      </c>
      <c r="S1446" s="41">
        <f t="shared" si="681"/>
        <v>0</v>
      </c>
      <c r="T1446" s="41">
        <f t="shared" si="681"/>
        <v>0</v>
      </c>
      <c r="U1446" s="41">
        <f t="shared" si="681"/>
        <v>0</v>
      </c>
      <c r="V1446" s="41">
        <f t="shared" si="681"/>
        <v>0</v>
      </c>
      <c r="W1446" s="41">
        <f t="shared" si="681"/>
        <v>0</v>
      </c>
      <c r="X1446" s="41">
        <f t="shared" si="681"/>
        <v>0</v>
      </c>
      <c r="Y1446" s="41">
        <f t="shared" si="681"/>
        <v>0</v>
      </c>
      <c r="Z1446" s="41">
        <f t="shared" si="681"/>
        <v>0</v>
      </c>
      <c r="AA1446" s="41">
        <f t="shared" si="681"/>
        <v>2595</v>
      </c>
      <c r="AB1446" s="42">
        <f>Z1446/D1446</f>
        <v>0</v>
      </c>
      <c r="AC1446" s="44"/>
      <c r="AE1446" s="128"/>
      <c r="AF1446" s="128"/>
      <c r="AG1446" s="128"/>
      <c r="AH1446" s="128"/>
      <c r="AI1446" s="128"/>
      <c r="AJ1446" s="128"/>
      <c r="AK1446" s="128"/>
    </row>
    <row r="1447" spans="1:37" s="33" customFormat="1" ht="15" hidden="1" customHeight="1" x14ac:dyDescent="0.25">
      <c r="A1447" s="34"/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  <c r="V1447" s="31"/>
      <c r="W1447" s="31"/>
      <c r="X1447" s="31"/>
      <c r="Y1447" s="31"/>
      <c r="Z1447" s="31"/>
      <c r="AA1447" s="31"/>
      <c r="AB1447" s="31"/>
      <c r="AC1447" s="32"/>
      <c r="AE1447" s="128"/>
      <c r="AF1447" s="128"/>
      <c r="AG1447" s="128"/>
      <c r="AH1447" s="128"/>
      <c r="AI1447" s="128"/>
      <c r="AJ1447" s="128"/>
      <c r="AK1447" s="128"/>
    </row>
    <row r="1448" spans="1:37" s="33" customFormat="1" ht="15" hidden="1" customHeight="1" x14ac:dyDescent="0.25">
      <c r="A1448" s="34"/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  <c r="V1448" s="31"/>
      <c r="W1448" s="31"/>
      <c r="X1448" s="31"/>
      <c r="Y1448" s="31"/>
      <c r="Z1448" s="31"/>
      <c r="AA1448" s="31"/>
      <c r="AB1448" s="31"/>
      <c r="AC1448" s="32"/>
      <c r="AE1448" s="128"/>
      <c r="AF1448" s="128"/>
      <c r="AG1448" s="128"/>
      <c r="AH1448" s="128"/>
      <c r="AI1448" s="128"/>
      <c r="AJ1448" s="128"/>
      <c r="AK1448" s="128"/>
    </row>
    <row r="1449" spans="1:37" s="33" customFormat="1" ht="15" hidden="1" customHeight="1" x14ac:dyDescent="0.25">
      <c r="A1449" s="48" t="s">
        <v>48</v>
      </c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  <c r="V1449" s="31"/>
      <c r="W1449" s="31"/>
      <c r="X1449" s="31"/>
      <c r="Y1449" s="31"/>
      <c r="Z1449" s="31"/>
      <c r="AA1449" s="31"/>
      <c r="AB1449" s="31"/>
      <c r="AC1449" s="32"/>
      <c r="AE1449" s="128"/>
      <c r="AF1449" s="128"/>
      <c r="AG1449" s="128"/>
      <c r="AH1449" s="128"/>
      <c r="AI1449" s="128"/>
      <c r="AJ1449" s="128"/>
      <c r="AK1449" s="128"/>
    </row>
    <row r="1450" spans="1:37" s="33" customFormat="1" ht="18" hidden="1" customHeight="1" x14ac:dyDescent="0.2">
      <c r="A1450" s="36" t="s">
        <v>34</v>
      </c>
      <c r="B1450" s="31">
        <f>[1]consoCURRENT!E33537</f>
        <v>0</v>
      </c>
      <c r="C1450" s="31">
        <f>[1]consoCURRENT!F33537</f>
        <v>0</v>
      </c>
      <c r="D1450" s="31">
        <f>[1]consoCURRENT!G33537</f>
        <v>0</v>
      </c>
      <c r="E1450" s="31">
        <f>[1]consoCURRENT!H33537</f>
        <v>0</v>
      </c>
      <c r="F1450" s="31">
        <f>[1]consoCURRENT!I33537</f>
        <v>0</v>
      </c>
      <c r="G1450" s="31">
        <f>[1]consoCURRENT!J33537</f>
        <v>0</v>
      </c>
      <c r="H1450" s="31">
        <f>[1]consoCURRENT!K33537</f>
        <v>0</v>
      </c>
      <c r="I1450" s="31">
        <f>[1]consoCURRENT!L33537</f>
        <v>0</v>
      </c>
      <c r="J1450" s="31">
        <f>[1]consoCURRENT!M33537</f>
        <v>0</v>
      </c>
      <c r="K1450" s="31">
        <f>[1]consoCURRENT!N33537</f>
        <v>0</v>
      </c>
      <c r="L1450" s="31">
        <f>[1]consoCURRENT!O33537</f>
        <v>0</v>
      </c>
      <c r="M1450" s="31">
        <f>[1]consoCURRENT!P33537</f>
        <v>0</v>
      </c>
      <c r="N1450" s="31">
        <f>[1]consoCURRENT!Q33537</f>
        <v>0</v>
      </c>
      <c r="O1450" s="31">
        <f>[1]consoCURRENT!R33537</f>
        <v>0</v>
      </c>
      <c r="P1450" s="31">
        <f>[1]consoCURRENT!S33537</f>
        <v>0</v>
      </c>
      <c r="Q1450" s="31">
        <f>[1]consoCURRENT!T33537</f>
        <v>0</v>
      </c>
      <c r="R1450" s="31">
        <f>[1]consoCURRENT!U33537</f>
        <v>0</v>
      </c>
      <c r="S1450" s="31">
        <f>[1]consoCURRENT!V33537</f>
        <v>0</v>
      </c>
      <c r="T1450" s="31">
        <f>[1]consoCURRENT!W33537</f>
        <v>0</v>
      </c>
      <c r="U1450" s="31">
        <f>[1]consoCURRENT!X33537</f>
        <v>0</v>
      </c>
      <c r="V1450" s="31">
        <f>[1]consoCURRENT!Y33537</f>
        <v>0</v>
      </c>
      <c r="W1450" s="31">
        <f>[1]consoCURRENT!Z33537</f>
        <v>0</v>
      </c>
      <c r="X1450" s="31">
        <f>[1]consoCURRENT!AA33537</f>
        <v>0</v>
      </c>
      <c r="Y1450" s="31">
        <f>[1]consoCURRENT!AB33537</f>
        <v>0</v>
      </c>
      <c r="Z1450" s="31">
        <f>SUM(M1450:Y1450)</f>
        <v>0</v>
      </c>
      <c r="AA1450" s="31">
        <f>D1450-Z1450</f>
        <v>0</v>
      </c>
      <c r="AB1450" s="39"/>
      <c r="AC1450" s="32"/>
      <c r="AE1450" s="128"/>
      <c r="AF1450" s="128"/>
      <c r="AG1450" s="128"/>
      <c r="AH1450" s="128"/>
      <c r="AI1450" s="128"/>
      <c r="AJ1450" s="128"/>
      <c r="AK1450" s="128"/>
    </row>
    <row r="1451" spans="1:37" s="33" customFormat="1" ht="18" hidden="1" customHeight="1" x14ac:dyDescent="0.2">
      <c r="A1451" s="36" t="s">
        <v>35</v>
      </c>
      <c r="B1451" s="31">
        <f>[1]consoCURRENT!E33650</f>
        <v>6498.76</v>
      </c>
      <c r="C1451" s="31">
        <f>[1]consoCURRENT!F33650</f>
        <v>0</v>
      </c>
      <c r="D1451" s="31">
        <f>[1]consoCURRENT!G33650</f>
        <v>6498.76</v>
      </c>
      <c r="E1451" s="31">
        <f>[1]consoCURRENT!H33650</f>
        <v>0</v>
      </c>
      <c r="F1451" s="31">
        <f>[1]consoCURRENT!I33650</f>
        <v>0</v>
      </c>
      <c r="G1451" s="31">
        <f>[1]consoCURRENT!J33650</f>
        <v>0</v>
      </c>
      <c r="H1451" s="31">
        <f>[1]consoCURRENT!K33650</f>
        <v>0</v>
      </c>
      <c r="I1451" s="31">
        <f>[1]consoCURRENT!L33650</f>
        <v>0</v>
      </c>
      <c r="J1451" s="31">
        <f>[1]consoCURRENT!M33650</f>
        <v>0</v>
      </c>
      <c r="K1451" s="31">
        <f>[1]consoCURRENT!N33650</f>
        <v>0</v>
      </c>
      <c r="L1451" s="31">
        <f>[1]consoCURRENT!O33650</f>
        <v>0</v>
      </c>
      <c r="M1451" s="31">
        <f>[1]consoCURRENT!P33650</f>
        <v>0</v>
      </c>
      <c r="N1451" s="31">
        <f>[1]consoCURRENT!Q33650</f>
        <v>0</v>
      </c>
      <c r="O1451" s="31">
        <f>[1]consoCURRENT!R33650</f>
        <v>0</v>
      </c>
      <c r="P1451" s="31">
        <f>[1]consoCURRENT!S33650</f>
        <v>0</v>
      </c>
      <c r="Q1451" s="31">
        <f>[1]consoCURRENT!T33650</f>
        <v>0</v>
      </c>
      <c r="R1451" s="31">
        <f>[1]consoCURRENT!U33650</f>
        <v>0</v>
      </c>
      <c r="S1451" s="31">
        <f>[1]consoCURRENT!V33650</f>
        <v>0</v>
      </c>
      <c r="T1451" s="31">
        <f>[1]consoCURRENT!W33650</f>
        <v>0</v>
      </c>
      <c r="U1451" s="31">
        <f>[1]consoCURRENT!X33650</f>
        <v>0</v>
      </c>
      <c r="V1451" s="31">
        <f>[1]consoCURRENT!Y33650</f>
        <v>0</v>
      </c>
      <c r="W1451" s="31">
        <f>[1]consoCURRENT!Z33650</f>
        <v>0</v>
      </c>
      <c r="X1451" s="31">
        <f>[1]consoCURRENT!AA33650</f>
        <v>0</v>
      </c>
      <c r="Y1451" s="31">
        <f>[1]consoCURRENT!AB33650</f>
        <v>0</v>
      </c>
      <c r="Z1451" s="31">
        <f t="shared" ref="Z1451:Z1453" si="682">SUM(M1451:Y1451)</f>
        <v>0</v>
      </c>
      <c r="AA1451" s="31">
        <f>D1451-Z1451</f>
        <v>6498.76</v>
      </c>
      <c r="AB1451" s="39">
        <f>Z1451/D1451</f>
        <v>0</v>
      </c>
      <c r="AC1451" s="32"/>
      <c r="AE1451" s="128"/>
      <c r="AF1451" s="128"/>
      <c r="AG1451" s="128"/>
      <c r="AH1451" s="128"/>
      <c r="AI1451" s="128"/>
      <c r="AJ1451" s="128"/>
      <c r="AK1451" s="128"/>
    </row>
    <row r="1452" spans="1:37" s="33" customFormat="1" ht="18" hidden="1" customHeight="1" x14ac:dyDescent="0.2">
      <c r="A1452" s="36" t="s">
        <v>36</v>
      </c>
      <c r="B1452" s="31">
        <f>[1]consoCURRENT!E33656</f>
        <v>0</v>
      </c>
      <c r="C1452" s="31">
        <f>[1]consoCURRENT!F33656</f>
        <v>0</v>
      </c>
      <c r="D1452" s="31">
        <f>[1]consoCURRENT!G33656</f>
        <v>0</v>
      </c>
      <c r="E1452" s="31">
        <f>[1]consoCURRENT!H33656</f>
        <v>0</v>
      </c>
      <c r="F1452" s="31">
        <f>[1]consoCURRENT!I33656</f>
        <v>0</v>
      </c>
      <c r="G1452" s="31">
        <f>[1]consoCURRENT!J33656</f>
        <v>0</v>
      </c>
      <c r="H1452" s="31">
        <f>[1]consoCURRENT!K33656</f>
        <v>0</v>
      </c>
      <c r="I1452" s="31">
        <f>[1]consoCURRENT!L33656</f>
        <v>0</v>
      </c>
      <c r="J1452" s="31">
        <f>[1]consoCURRENT!M33656</f>
        <v>0</v>
      </c>
      <c r="K1452" s="31">
        <f>[1]consoCURRENT!N33656</f>
        <v>0</v>
      </c>
      <c r="L1452" s="31">
        <f>[1]consoCURRENT!O33656</f>
        <v>0</v>
      </c>
      <c r="M1452" s="31">
        <f>[1]consoCURRENT!P33656</f>
        <v>0</v>
      </c>
      <c r="N1452" s="31">
        <f>[1]consoCURRENT!Q33656</f>
        <v>0</v>
      </c>
      <c r="O1452" s="31">
        <f>[1]consoCURRENT!R33656</f>
        <v>0</v>
      </c>
      <c r="P1452" s="31">
        <f>[1]consoCURRENT!S33656</f>
        <v>0</v>
      </c>
      <c r="Q1452" s="31">
        <f>[1]consoCURRENT!T33656</f>
        <v>0</v>
      </c>
      <c r="R1452" s="31">
        <f>[1]consoCURRENT!U33656</f>
        <v>0</v>
      </c>
      <c r="S1452" s="31">
        <f>[1]consoCURRENT!V33656</f>
        <v>0</v>
      </c>
      <c r="T1452" s="31">
        <f>[1]consoCURRENT!W33656</f>
        <v>0</v>
      </c>
      <c r="U1452" s="31">
        <f>[1]consoCURRENT!X33656</f>
        <v>0</v>
      </c>
      <c r="V1452" s="31">
        <f>[1]consoCURRENT!Y33656</f>
        <v>0</v>
      </c>
      <c r="W1452" s="31">
        <f>[1]consoCURRENT!Z33656</f>
        <v>0</v>
      </c>
      <c r="X1452" s="31">
        <f>[1]consoCURRENT!AA33656</f>
        <v>0</v>
      </c>
      <c r="Y1452" s="31">
        <f>[1]consoCURRENT!AB33656</f>
        <v>0</v>
      </c>
      <c r="Z1452" s="31">
        <f t="shared" si="682"/>
        <v>0</v>
      </c>
      <c r="AA1452" s="31">
        <f>D1452-Z1452</f>
        <v>0</v>
      </c>
      <c r="AB1452" s="39"/>
      <c r="AC1452" s="32"/>
      <c r="AE1452" s="128"/>
      <c r="AF1452" s="128"/>
      <c r="AG1452" s="128"/>
      <c r="AH1452" s="128"/>
      <c r="AI1452" s="128"/>
      <c r="AJ1452" s="128"/>
      <c r="AK1452" s="128"/>
    </row>
    <row r="1453" spans="1:37" s="33" customFormat="1" ht="18" hidden="1" customHeight="1" x14ac:dyDescent="0.2">
      <c r="A1453" s="36" t="s">
        <v>37</v>
      </c>
      <c r="B1453" s="31">
        <f>[1]consoCURRENT!E33685</f>
        <v>0</v>
      </c>
      <c r="C1453" s="31">
        <f>[1]consoCURRENT!F33685</f>
        <v>0</v>
      </c>
      <c r="D1453" s="31">
        <f>[1]consoCURRENT!G33685</f>
        <v>0</v>
      </c>
      <c r="E1453" s="31">
        <f>[1]consoCURRENT!H33685</f>
        <v>0</v>
      </c>
      <c r="F1453" s="31">
        <f>[1]consoCURRENT!I33685</f>
        <v>0</v>
      </c>
      <c r="G1453" s="31">
        <f>[1]consoCURRENT!J33685</f>
        <v>0</v>
      </c>
      <c r="H1453" s="31">
        <f>[1]consoCURRENT!K33685</f>
        <v>0</v>
      </c>
      <c r="I1453" s="31">
        <f>[1]consoCURRENT!L33685</f>
        <v>0</v>
      </c>
      <c r="J1453" s="31">
        <f>[1]consoCURRENT!M33685</f>
        <v>0</v>
      </c>
      <c r="K1453" s="31">
        <f>[1]consoCURRENT!N33685</f>
        <v>0</v>
      </c>
      <c r="L1453" s="31">
        <f>[1]consoCURRENT!O33685</f>
        <v>0</v>
      </c>
      <c r="M1453" s="31">
        <f>[1]consoCURRENT!P33685</f>
        <v>0</v>
      </c>
      <c r="N1453" s="31">
        <f>[1]consoCURRENT!Q33685</f>
        <v>0</v>
      </c>
      <c r="O1453" s="31">
        <f>[1]consoCURRENT!R33685</f>
        <v>0</v>
      </c>
      <c r="P1453" s="31">
        <f>[1]consoCURRENT!S33685</f>
        <v>0</v>
      </c>
      <c r="Q1453" s="31">
        <f>[1]consoCURRENT!T33685</f>
        <v>0</v>
      </c>
      <c r="R1453" s="31">
        <f>[1]consoCURRENT!U33685</f>
        <v>0</v>
      </c>
      <c r="S1453" s="31">
        <f>[1]consoCURRENT!V33685</f>
        <v>0</v>
      </c>
      <c r="T1453" s="31">
        <f>[1]consoCURRENT!W33685</f>
        <v>0</v>
      </c>
      <c r="U1453" s="31">
        <f>[1]consoCURRENT!X33685</f>
        <v>0</v>
      </c>
      <c r="V1453" s="31">
        <f>[1]consoCURRENT!Y33685</f>
        <v>0</v>
      </c>
      <c r="W1453" s="31">
        <f>[1]consoCURRENT!Z33685</f>
        <v>0</v>
      </c>
      <c r="X1453" s="31">
        <f>[1]consoCURRENT!AA33685</f>
        <v>0</v>
      </c>
      <c r="Y1453" s="31">
        <f>[1]consoCURRENT!AB33685</f>
        <v>0</v>
      </c>
      <c r="Z1453" s="31">
        <f t="shared" si="682"/>
        <v>0</v>
      </c>
      <c r="AA1453" s="31">
        <f>D1453-Z1453</f>
        <v>0</v>
      </c>
      <c r="AB1453" s="39"/>
      <c r="AC1453" s="32"/>
      <c r="AE1453" s="128"/>
      <c r="AF1453" s="128"/>
      <c r="AG1453" s="128"/>
      <c r="AH1453" s="128"/>
      <c r="AI1453" s="128"/>
      <c r="AJ1453" s="128"/>
      <c r="AK1453" s="128"/>
    </row>
    <row r="1454" spans="1:37" s="33" customFormat="1" ht="18" hidden="1" customHeight="1" x14ac:dyDescent="0.25">
      <c r="A1454" s="40" t="s">
        <v>38</v>
      </c>
      <c r="B1454" s="41">
        <f t="shared" ref="B1454:AA1454" si="683">SUM(B1450:B1453)</f>
        <v>6498.76</v>
      </c>
      <c r="C1454" s="41">
        <f t="shared" si="683"/>
        <v>0</v>
      </c>
      <c r="D1454" s="41">
        <f t="shared" si="683"/>
        <v>6498.76</v>
      </c>
      <c r="E1454" s="41">
        <f t="shared" si="683"/>
        <v>0</v>
      </c>
      <c r="F1454" s="41">
        <f t="shared" si="683"/>
        <v>0</v>
      </c>
      <c r="G1454" s="41">
        <f t="shared" si="683"/>
        <v>0</v>
      </c>
      <c r="H1454" s="41">
        <f t="shared" si="683"/>
        <v>0</v>
      </c>
      <c r="I1454" s="41">
        <f t="shared" si="683"/>
        <v>0</v>
      </c>
      <c r="J1454" s="41">
        <f t="shared" si="683"/>
        <v>0</v>
      </c>
      <c r="K1454" s="41">
        <f t="shared" si="683"/>
        <v>0</v>
      </c>
      <c r="L1454" s="41">
        <f t="shared" si="683"/>
        <v>0</v>
      </c>
      <c r="M1454" s="41">
        <f t="shared" si="683"/>
        <v>0</v>
      </c>
      <c r="N1454" s="41">
        <f t="shared" si="683"/>
        <v>0</v>
      </c>
      <c r="O1454" s="41">
        <f t="shared" si="683"/>
        <v>0</v>
      </c>
      <c r="P1454" s="41">
        <f t="shared" si="683"/>
        <v>0</v>
      </c>
      <c r="Q1454" s="41">
        <f t="shared" si="683"/>
        <v>0</v>
      </c>
      <c r="R1454" s="41">
        <f t="shared" si="683"/>
        <v>0</v>
      </c>
      <c r="S1454" s="41">
        <f t="shared" si="683"/>
        <v>0</v>
      </c>
      <c r="T1454" s="41">
        <f t="shared" si="683"/>
        <v>0</v>
      </c>
      <c r="U1454" s="41">
        <f t="shared" si="683"/>
        <v>0</v>
      </c>
      <c r="V1454" s="41">
        <f t="shared" si="683"/>
        <v>0</v>
      </c>
      <c r="W1454" s="41">
        <f t="shared" si="683"/>
        <v>0</v>
      </c>
      <c r="X1454" s="41">
        <f t="shared" si="683"/>
        <v>0</v>
      </c>
      <c r="Y1454" s="41">
        <f t="shared" si="683"/>
        <v>0</v>
      </c>
      <c r="Z1454" s="41">
        <f t="shared" si="683"/>
        <v>0</v>
      </c>
      <c r="AA1454" s="41">
        <f t="shared" si="683"/>
        <v>6498.76</v>
      </c>
      <c r="AB1454" s="42">
        <f>Z1454/D1454</f>
        <v>0</v>
      </c>
      <c r="AC1454" s="32"/>
      <c r="AE1454" s="128"/>
      <c r="AF1454" s="128"/>
      <c r="AG1454" s="128"/>
      <c r="AH1454" s="128"/>
      <c r="AI1454" s="128"/>
      <c r="AJ1454" s="128"/>
      <c r="AK1454" s="128"/>
    </row>
    <row r="1455" spans="1:37" s="33" customFormat="1" ht="18" hidden="1" customHeight="1" x14ac:dyDescent="0.25">
      <c r="A1455" s="43" t="s">
        <v>39</v>
      </c>
      <c r="B1455" s="31">
        <f>[1]consoCURRENT!E33689</f>
        <v>0</v>
      </c>
      <c r="C1455" s="31">
        <f>[1]consoCURRENT!F33689</f>
        <v>0</v>
      </c>
      <c r="D1455" s="31">
        <f>[1]consoCURRENT!G33689</f>
        <v>0</v>
      </c>
      <c r="E1455" s="31">
        <f>[1]consoCURRENT!H33689</f>
        <v>0</v>
      </c>
      <c r="F1455" s="31">
        <f>[1]consoCURRENT!I33689</f>
        <v>0</v>
      </c>
      <c r="G1455" s="31">
        <f>[1]consoCURRENT!J33689</f>
        <v>0</v>
      </c>
      <c r="H1455" s="31">
        <f>[1]consoCURRENT!K33689</f>
        <v>0</v>
      </c>
      <c r="I1455" s="31">
        <f>[1]consoCURRENT!L33689</f>
        <v>0</v>
      </c>
      <c r="J1455" s="31">
        <f>[1]consoCURRENT!M33689</f>
        <v>0</v>
      </c>
      <c r="K1455" s="31">
        <f>[1]consoCURRENT!N33689</f>
        <v>0</v>
      </c>
      <c r="L1455" s="31">
        <f>[1]consoCURRENT!O33689</f>
        <v>0</v>
      </c>
      <c r="M1455" s="31">
        <f>[1]consoCURRENT!P33689</f>
        <v>0</v>
      </c>
      <c r="N1455" s="31">
        <f>[1]consoCURRENT!Q33689</f>
        <v>0</v>
      </c>
      <c r="O1455" s="31">
        <f>[1]consoCURRENT!R33689</f>
        <v>0</v>
      </c>
      <c r="P1455" s="31">
        <f>[1]consoCURRENT!S33689</f>
        <v>0</v>
      </c>
      <c r="Q1455" s="31">
        <f>[1]consoCURRENT!T33689</f>
        <v>0</v>
      </c>
      <c r="R1455" s="31">
        <f>[1]consoCURRENT!U33689</f>
        <v>0</v>
      </c>
      <c r="S1455" s="31">
        <f>[1]consoCURRENT!V33689</f>
        <v>0</v>
      </c>
      <c r="T1455" s="31">
        <f>[1]consoCURRENT!W33689</f>
        <v>0</v>
      </c>
      <c r="U1455" s="31">
        <f>[1]consoCURRENT!X33689</f>
        <v>0</v>
      </c>
      <c r="V1455" s="31">
        <f>[1]consoCURRENT!Y33689</f>
        <v>0</v>
      </c>
      <c r="W1455" s="31">
        <f>[1]consoCURRENT!Z33689</f>
        <v>0</v>
      </c>
      <c r="X1455" s="31">
        <f>[1]consoCURRENT!AA33689</f>
        <v>0</v>
      </c>
      <c r="Y1455" s="31">
        <f>[1]consoCURRENT!AB33689</f>
        <v>0</v>
      </c>
      <c r="Z1455" s="31">
        <f t="shared" ref="Z1455" si="684">SUM(M1455:Y1455)</f>
        <v>0</v>
      </c>
      <c r="AA1455" s="31">
        <f>D1455-Z1455</f>
        <v>0</v>
      </c>
      <c r="AB1455" s="39"/>
      <c r="AC1455" s="32"/>
      <c r="AE1455" s="128"/>
      <c r="AF1455" s="128"/>
      <c r="AG1455" s="128"/>
      <c r="AH1455" s="128"/>
      <c r="AI1455" s="128"/>
      <c r="AJ1455" s="128"/>
      <c r="AK1455" s="128"/>
    </row>
    <row r="1456" spans="1:37" s="33" customFormat="1" ht="18" hidden="1" customHeight="1" x14ac:dyDescent="0.25">
      <c r="A1456" s="40" t="s">
        <v>40</v>
      </c>
      <c r="B1456" s="41">
        <f t="shared" ref="B1456:AA1456" si="685">B1455+B1454</f>
        <v>6498.76</v>
      </c>
      <c r="C1456" s="41">
        <f t="shared" si="685"/>
        <v>0</v>
      </c>
      <c r="D1456" s="41">
        <f t="shared" si="685"/>
        <v>6498.76</v>
      </c>
      <c r="E1456" s="41">
        <f t="shared" si="685"/>
        <v>0</v>
      </c>
      <c r="F1456" s="41">
        <f t="shared" si="685"/>
        <v>0</v>
      </c>
      <c r="G1456" s="41">
        <f t="shared" si="685"/>
        <v>0</v>
      </c>
      <c r="H1456" s="41">
        <f t="shared" si="685"/>
        <v>0</v>
      </c>
      <c r="I1456" s="41">
        <f t="shared" si="685"/>
        <v>0</v>
      </c>
      <c r="J1456" s="41">
        <f t="shared" si="685"/>
        <v>0</v>
      </c>
      <c r="K1456" s="41">
        <f t="shared" si="685"/>
        <v>0</v>
      </c>
      <c r="L1456" s="41">
        <f t="shared" si="685"/>
        <v>0</v>
      </c>
      <c r="M1456" s="41">
        <f t="shared" si="685"/>
        <v>0</v>
      </c>
      <c r="N1456" s="41">
        <f t="shared" si="685"/>
        <v>0</v>
      </c>
      <c r="O1456" s="41">
        <f t="shared" si="685"/>
        <v>0</v>
      </c>
      <c r="P1456" s="41">
        <f t="shared" si="685"/>
        <v>0</v>
      </c>
      <c r="Q1456" s="41">
        <f t="shared" si="685"/>
        <v>0</v>
      </c>
      <c r="R1456" s="41">
        <f t="shared" si="685"/>
        <v>0</v>
      </c>
      <c r="S1456" s="41">
        <f t="shared" si="685"/>
        <v>0</v>
      </c>
      <c r="T1456" s="41">
        <f t="shared" si="685"/>
        <v>0</v>
      </c>
      <c r="U1456" s="41">
        <f t="shared" si="685"/>
        <v>0</v>
      </c>
      <c r="V1456" s="41">
        <f t="shared" si="685"/>
        <v>0</v>
      </c>
      <c r="W1456" s="41">
        <f t="shared" si="685"/>
        <v>0</v>
      </c>
      <c r="X1456" s="41">
        <f t="shared" si="685"/>
        <v>0</v>
      </c>
      <c r="Y1456" s="41">
        <f t="shared" si="685"/>
        <v>0</v>
      </c>
      <c r="Z1456" s="41">
        <f t="shared" si="685"/>
        <v>0</v>
      </c>
      <c r="AA1456" s="41">
        <f t="shared" si="685"/>
        <v>6498.76</v>
      </c>
      <c r="AB1456" s="42">
        <f>Z1456/D1456</f>
        <v>0</v>
      </c>
      <c r="AC1456" s="44"/>
      <c r="AE1456" s="128"/>
      <c r="AF1456" s="128"/>
      <c r="AG1456" s="128"/>
      <c r="AH1456" s="128"/>
      <c r="AI1456" s="128"/>
      <c r="AJ1456" s="128"/>
      <c r="AK1456" s="128"/>
    </row>
    <row r="1457" spans="1:37" s="33" customFormat="1" ht="15" hidden="1" customHeight="1" x14ac:dyDescent="0.25">
      <c r="A1457" s="34"/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  <c r="V1457" s="31"/>
      <c r="W1457" s="31"/>
      <c r="X1457" s="31"/>
      <c r="Y1457" s="31"/>
      <c r="Z1457" s="31"/>
      <c r="AA1457" s="31"/>
      <c r="AB1457" s="31"/>
      <c r="AC1457" s="32"/>
      <c r="AE1457" s="128"/>
      <c r="AF1457" s="128"/>
      <c r="AG1457" s="128"/>
      <c r="AH1457" s="128"/>
      <c r="AI1457" s="128"/>
      <c r="AJ1457" s="128"/>
      <c r="AK1457" s="128"/>
    </row>
    <row r="1458" spans="1:37" s="33" customFormat="1" ht="15" hidden="1" customHeight="1" x14ac:dyDescent="0.25">
      <c r="A1458" s="34"/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  <c r="V1458" s="31"/>
      <c r="W1458" s="31"/>
      <c r="X1458" s="31"/>
      <c r="Y1458" s="31"/>
      <c r="Z1458" s="31"/>
      <c r="AA1458" s="31"/>
      <c r="AB1458" s="31"/>
      <c r="AC1458" s="32"/>
      <c r="AE1458" s="128"/>
      <c r="AF1458" s="128"/>
      <c r="AG1458" s="128"/>
      <c r="AH1458" s="128"/>
      <c r="AI1458" s="128"/>
      <c r="AJ1458" s="128"/>
      <c r="AK1458" s="128"/>
    </row>
    <row r="1459" spans="1:37" s="33" customFormat="1" ht="15" hidden="1" customHeight="1" x14ac:dyDescent="0.25">
      <c r="A1459" s="48" t="s">
        <v>49</v>
      </c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  <c r="V1459" s="31"/>
      <c r="W1459" s="31"/>
      <c r="X1459" s="31"/>
      <c r="Y1459" s="31"/>
      <c r="Z1459" s="31"/>
      <c r="AA1459" s="31"/>
      <c r="AB1459" s="31"/>
      <c r="AC1459" s="32"/>
      <c r="AE1459" s="128"/>
      <c r="AF1459" s="128"/>
      <c r="AG1459" s="128"/>
      <c r="AH1459" s="128"/>
      <c r="AI1459" s="128"/>
      <c r="AJ1459" s="128"/>
      <c r="AK1459" s="128"/>
    </row>
    <row r="1460" spans="1:37" s="33" customFormat="1" ht="18" hidden="1" customHeight="1" x14ac:dyDescent="0.2">
      <c r="A1460" s="36" t="s">
        <v>34</v>
      </c>
      <c r="B1460" s="31">
        <f>[1]consoCURRENT!E33750</f>
        <v>0</v>
      </c>
      <c r="C1460" s="31">
        <f>[1]consoCURRENT!F33750</f>
        <v>0</v>
      </c>
      <c r="D1460" s="31">
        <f>[1]consoCURRENT!G33750</f>
        <v>0</v>
      </c>
      <c r="E1460" s="31">
        <f>[1]consoCURRENT!H33750</f>
        <v>0</v>
      </c>
      <c r="F1460" s="31">
        <f>[1]consoCURRENT!I33750</f>
        <v>0</v>
      </c>
      <c r="G1460" s="31">
        <f>[1]consoCURRENT!J33750</f>
        <v>0</v>
      </c>
      <c r="H1460" s="31">
        <f>[1]consoCURRENT!K33750</f>
        <v>0</v>
      </c>
      <c r="I1460" s="31">
        <f>[1]consoCURRENT!L33750</f>
        <v>0</v>
      </c>
      <c r="J1460" s="31">
        <f>[1]consoCURRENT!M33750</f>
        <v>0</v>
      </c>
      <c r="K1460" s="31">
        <f>[1]consoCURRENT!N33750</f>
        <v>0</v>
      </c>
      <c r="L1460" s="31">
        <f>[1]consoCURRENT!O33750</f>
        <v>0</v>
      </c>
      <c r="M1460" s="31">
        <f>[1]consoCURRENT!P33750</f>
        <v>0</v>
      </c>
      <c r="N1460" s="31">
        <f>[1]consoCURRENT!Q33750</f>
        <v>0</v>
      </c>
      <c r="O1460" s="31">
        <f>[1]consoCURRENT!R33750</f>
        <v>0</v>
      </c>
      <c r="P1460" s="31">
        <f>[1]consoCURRENT!S33750</f>
        <v>0</v>
      </c>
      <c r="Q1460" s="31">
        <f>[1]consoCURRENT!T33750</f>
        <v>0</v>
      </c>
      <c r="R1460" s="31">
        <f>[1]consoCURRENT!U33750</f>
        <v>0</v>
      </c>
      <c r="S1460" s="31">
        <f>[1]consoCURRENT!V33750</f>
        <v>0</v>
      </c>
      <c r="T1460" s="31">
        <f>[1]consoCURRENT!W33750</f>
        <v>0</v>
      </c>
      <c r="U1460" s="31">
        <f>[1]consoCURRENT!X33750</f>
        <v>0</v>
      </c>
      <c r="V1460" s="31">
        <f>[1]consoCURRENT!Y33750</f>
        <v>0</v>
      </c>
      <c r="W1460" s="31">
        <f>[1]consoCURRENT!Z33750</f>
        <v>0</v>
      </c>
      <c r="X1460" s="31">
        <f>[1]consoCURRENT!AA33750</f>
        <v>0</v>
      </c>
      <c r="Y1460" s="31">
        <f>[1]consoCURRENT!AB33750</f>
        <v>0</v>
      </c>
      <c r="Z1460" s="31">
        <f>SUM(M1460:Y1460)</f>
        <v>0</v>
      </c>
      <c r="AA1460" s="31">
        <f>D1460-Z1460</f>
        <v>0</v>
      </c>
      <c r="AB1460" s="39"/>
      <c r="AC1460" s="32"/>
      <c r="AE1460" s="128"/>
      <c r="AF1460" s="128"/>
      <c r="AG1460" s="128"/>
      <c r="AH1460" s="128"/>
      <c r="AI1460" s="128"/>
      <c r="AJ1460" s="128"/>
      <c r="AK1460" s="128"/>
    </row>
    <row r="1461" spans="1:37" s="33" customFormat="1" ht="18" hidden="1" customHeight="1" x14ac:dyDescent="0.2">
      <c r="A1461" s="36" t="s">
        <v>35</v>
      </c>
      <c r="B1461" s="31">
        <f>[1]consoCURRENT!E33863</f>
        <v>7690.92</v>
      </c>
      <c r="C1461" s="31">
        <f>[1]consoCURRENT!F33863</f>
        <v>0</v>
      </c>
      <c r="D1461" s="31">
        <f>[1]consoCURRENT!G33863</f>
        <v>7690.92</v>
      </c>
      <c r="E1461" s="31">
        <f>[1]consoCURRENT!H33863</f>
        <v>7690.92</v>
      </c>
      <c r="F1461" s="31">
        <f>[1]consoCURRENT!I33863</f>
        <v>0</v>
      </c>
      <c r="G1461" s="31">
        <f>[1]consoCURRENT!J33863</f>
        <v>0</v>
      </c>
      <c r="H1461" s="31">
        <f>[1]consoCURRENT!K33863</f>
        <v>0</v>
      </c>
      <c r="I1461" s="31">
        <f>[1]consoCURRENT!L33863</f>
        <v>0</v>
      </c>
      <c r="J1461" s="31">
        <f>[1]consoCURRENT!M33863</f>
        <v>0</v>
      </c>
      <c r="K1461" s="31">
        <f>[1]consoCURRENT!N33863</f>
        <v>0</v>
      </c>
      <c r="L1461" s="31">
        <f>[1]consoCURRENT!O33863</f>
        <v>0</v>
      </c>
      <c r="M1461" s="31">
        <f>[1]consoCURRENT!P33863</f>
        <v>0</v>
      </c>
      <c r="N1461" s="31">
        <f>[1]consoCURRENT!Q33863</f>
        <v>0</v>
      </c>
      <c r="O1461" s="31">
        <f>[1]consoCURRENT!R33863</f>
        <v>7690.92</v>
      </c>
      <c r="P1461" s="31">
        <f>[1]consoCURRENT!S33863</f>
        <v>0</v>
      </c>
      <c r="Q1461" s="31">
        <f>[1]consoCURRENT!T33863</f>
        <v>0</v>
      </c>
      <c r="R1461" s="31">
        <f>[1]consoCURRENT!U33863</f>
        <v>0</v>
      </c>
      <c r="S1461" s="31">
        <f>[1]consoCURRENT!V33863</f>
        <v>0</v>
      </c>
      <c r="T1461" s="31">
        <f>[1]consoCURRENT!W33863</f>
        <v>0</v>
      </c>
      <c r="U1461" s="31">
        <f>[1]consoCURRENT!X33863</f>
        <v>0</v>
      </c>
      <c r="V1461" s="31">
        <f>[1]consoCURRENT!Y33863</f>
        <v>0</v>
      </c>
      <c r="W1461" s="31">
        <f>[1]consoCURRENT!Z33863</f>
        <v>0</v>
      </c>
      <c r="X1461" s="31">
        <f>[1]consoCURRENT!AA33863</f>
        <v>0</v>
      </c>
      <c r="Y1461" s="31">
        <f>[1]consoCURRENT!AB33863</f>
        <v>0</v>
      </c>
      <c r="Z1461" s="31">
        <f t="shared" ref="Z1461:Z1463" si="686">SUM(M1461:Y1461)</f>
        <v>7690.92</v>
      </c>
      <c r="AA1461" s="31">
        <f>D1461-Z1461</f>
        <v>0</v>
      </c>
      <c r="AB1461" s="39">
        <f>Z1461/D1461</f>
        <v>1</v>
      </c>
      <c r="AC1461" s="32"/>
      <c r="AE1461" s="128"/>
      <c r="AF1461" s="128"/>
      <c r="AG1461" s="128"/>
      <c r="AH1461" s="128"/>
      <c r="AI1461" s="128"/>
      <c r="AJ1461" s="128"/>
      <c r="AK1461" s="128"/>
    </row>
    <row r="1462" spans="1:37" s="33" customFormat="1" ht="18" hidden="1" customHeight="1" x14ac:dyDescent="0.2">
      <c r="A1462" s="36" t="s">
        <v>36</v>
      </c>
      <c r="B1462" s="31">
        <f>[1]consoCURRENT!E33869</f>
        <v>0</v>
      </c>
      <c r="C1462" s="31">
        <f>[1]consoCURRENT!F33869</f>
        <v>0</v>
      </c>
      <c r="D1462" s="31">
        <f>[1]consoCURRENT!G33869</f>
        <v>0</v>
      </c>
      <c r="E1462" s="31">
        <f>[1]consoCURRENT!H33869</f>
        <v>0</v>
      </c>
      <c r="F1462" s="31">
        <f>[1]consoCURRENT!I33869</f>
        <v>0</v>
      </c>
      <c r="G1462" s="31">
        <f>[1]consoCURRENT!J33869</f>
        <v>0</v>
      </c>
      <c r="H1462" s="31">
        <f>[1]consoCURRENT!K33869</f>
        <v>0</v>
      </c>
      <c r="I1462" s="31">
        <f>[1]consoCURRENT!L33869</f>
        <v>0</v>
      </c>
      <c r="J1462" s="31">
        <f>[1]consoCURRENT!M33869</f>
        <v>0</v>
      </c>
      <c r="K1462" s="31">
        <f>[1]consoCURRENT!N33869</f>
        <v>0</v>
      </c>
      <c r="L1462" s="31">
        <f>[1]consoCURRENT!O33869</f>
        <v>0</v>
      </c>
      <c r="M1462" s="31">
        <f>[1]consoCURRENT!P33869</f>
        <v>0</v>
      </c>
      <c r="N1462" s="31">
        <f>[1]consoCURRENT!Q33869</f>
        <v>0</v>
      </c>
      <c r="O1462" s="31">
        <f>[1]consoCURRENT!R33869</f>
        <v>0</v>
      </c>
      <c r="P1462" s="31">
        <f>[1]consoCURRENT!S33869</f>
        <v>0</v>
      </c>
      <c r="Q1462" s="31">
        <f>[1]consoCURRENT!T33869</f>
        <v>0</v>
      </c>
      <c r="R1462" s="31">
        <f>[1]consoCURRENT!U33869</f>
        <v>0</v>
      </c>
      <c r="S1462" s="31">
        <f>[1]consoCURRENT!V33869</f>
        <v>0</v>
      </c>
      <c r="T1462" s="31">
        <f>[1]consoCURRENT!W33869</f>
        <v>0</v>
      </c>
      <c r="U1462" s="31">
        <f>[1]consoCURRENT!X33869</f>
        <v>0</v>
      </c>
      <c r="V1462" s="31">
        <f>[1]consoCURRENT!Y33869</f>
        <v>0</v>
      </c>
      <c r="W1462" s="31">
        <f>[1]consoCURRENT!Z33869</f>
        <v>0</v>
      </c>
      <c r="X1462" s="31">
        <f>[1]consoCURRENT!AA33869</f>
        <v>0</v>
      </c>
      <c r="Y1462" s="31">
        <f>[1]consoCURRENT!AB33869</f>
        <v>0</v>
      </c>
      <c r="Z1462" s="31">
        <f t="shared" si="686"/>
        <v>0</v>
      </c>
      <c r="AA1462" s="31">
        <f>D1462-Z1462</f>
        <v>0</v>
      </c>
      <c r="AB1462" s="39"/>
      <c r="AC1462" s="32"/>
      <c r="AE1462" s="128"/>
      <c r="AF1462" s="128"/>
      <c r="AG1462" s="128"/>
      <c r="AH1462" s="128"/>
      <c r="AI1462" s="128"/>
      <c r="AJ1462" s="128"/>
      <c r="AK1462" s="128"/>
    </row>
    <row r="1463" spans="1:37" s="33" customFormat="1" ht="18" hidden="1" customHeight="1" x14ac:dyDescent="0.2">
      <c r="A1463" s="36" t="s">
        <v>37</v>
      </c>
      <c r="B1463" s="31">
        <f>[1]consoCURRENT!E33898</f>
        <v>0</v>
      </c>
      <c r="C1463" s="31">
        <f>[1]consoCURRENT!F33898</f>
        <v>0</v>
      </c>
      <c r="D1463" s="31">
        <f>[1]consoCURRENT!G33898</f>
        <v>0</v>
      </c>
      <c r="E1463" s="31">
        <f>[1]consoCURRENT!H33898</f>
        <v>0</v>
      </c>
      <c r="F1463" s="31">
        <f>[1]consoCURRENT!I33898</f>
        <v>0</v>
      </c>
      <c r="G1463" s="31">
        <f>[1]consoCURRENT!J33898</f>
        <v>0</v>
      </c>
      <c r="H1463" s="31">
        <f>[1]consoCURRENT!K33898</f>
        <v>0</v>
      </c>
      <c r="I1463" s="31">
        <f>[1]consoCURRENT!L33898</f>
        <v>0</v>
      </c>
      <c r="J1463" s="31">
        <f>[1]consoCURRENT!M33898</f>
        <v>0</v>
      </c>
      <c r="K1463" s="31">
        <f>[1]consoCURRENT!N33898</f>
        <v>0</v>
      </c>
      <c r="L1463" s="31">
        <f>[1]consoCURRENT!O33898</f>
        <v>0</v>
      </c>
      <c r="M1463" s="31">
        <f>[1]consoCURRENT!P33898</f>
        <v>0</v>
      </c>
      <c r="N1463" s="31">
        <f>[1]consoCURRENT!Q33898</f>
        <v>0</v>
      </c>
      <c r="O1463" s="31">
        <f>[1]consoCURRENT!R33898</f>
        <v>0</v>
      </c>
      <c r="P1463" s="31">
        <f>[1]consoCURRENT!S33898</f>
        <v>0</v>
      </c>
      <c r="Q1463" s="31">
        <f>[1]consoCURRENT!T33898</f>
        <v>0</v>
      </c>
      <c r="R1463" s="31">
        <f>[1]consoCURRENT!U33898</f>
        <v>0</v>
      </c>
      <c r="S1463" s="31">
        <f>[1]consoCURRENT!V33898</f>
        <v>0</v>
      </c>
      <c r="T1463" s="31">
        <f>[1]consoCURRENT!W33898</f>
        <v>0</v>
      </c>
      <c r="U1463" s="31">
        <f>[1]consoCURRENT!X33898</f>
        <v>0</v>
      </c>
      <c r="V1463" s="31">
        <f>[1]consoCURRENT!Y33898</f>
        <v>0</v>
      </c>
      <c r="W1463" s="31">
        <f>[1]consoCURRENT!Z33898</f>
        <v>0</v>
      </c>
      <c r="X1463" s="31">
        <f>[1]consoCURRENT!AA33898</f>
        <v>0</v>
      </c>
      <c r="Y1463" s="31">
        <f>[1]consoCURRENT!AB33898</f>
        <v>0</v>
      </c>
      <c r="Z1463" s="31">
        <f t="shared" si="686"/>
        <v>0</v>
      </c>
      <c r="AA1463" s="31">
        <f>D1463-Z1463</f>
        <v>0</v>
      </c>
      <c r="AB1463" s="39"/>
      <c r="AC1463" s="32"/>
      <c r="AE1463" s="128"/>
      <c r="AF1463" s="128"/>
      <c r="AG1463" s="128"/>
      <c r="AH1463" s="128"/>
      <c r="AI1463" s="128"/>
      <c r="AJ1463" s="128"/>
      <c r="AK1463" s="128"/>
    </row>
    <row r="1464" spans="1:37" s="33" customFormat="1" ht="18" hidden="1" customHeight="1" x14ac:dyDescent="0.25">
      <c r="A1464" s="40" t="s">
        <v>38</v>
      </c>
      <c r="B1464" s="41">
        <f t="shared" ref="B1464:AA1464" si="687">SUM(B1460:B1463)</f>
        <v>7690.92</v>
      </c>
      <c r="C1464" s="41">
        <f t="shared" si="687"/>
        <v>0</v>
      </c>
      <c r="D1464" s="41">
        <f t="shared" si="687"/>
        <v>7690.92</v>
      </c>
      <c r="E1464" s="41">
        <f t="shared" si="687"/>
        <v>7690.92</v>
      </c>
      <c r="F1464" s="41">
        <f t="shared" si="687"/>
        <v>0</v>
      </c>
      <c r="G1464" s="41">
        <f t="shared" si="687"/>
        <v>0</v>
      </c>
      <c r="H1464" s="41">
        <f t="shared" si="687"/>
        <v>0</v>
      </c>
      <c r="I1464" s="41">
        <f t="shared" si="687"/>
        <v>0</v>
      </c>
      <c r="J1464" s="41">
        <f t="shared" si="687"/>
        <v>0</v>
      </c>
      <c r="K1464" s="41">
        <f t="shared" si="687"/>
        <v>0</v>
      </c>
      <c r="L1464" s="41">
        <f t="shared" si="687"/>
        <v>0</v>
      </c>
      <c r="M1464" s="41">
        <f t="shared" si="687"/>
        <v>0</v>
      </c>
      <c r="N1464" s="41">
        <f t="shared" si="687"/>
        <v>0</v>
      </c>
      <c r="O1464" s="41">
        <f t="shared" si="687"/>
        <v>7690.92</v>
      </c>
      <c r="P1464" s="41">
        <f t="shared" si="687"/>
        <v>0</v>
      </c>
      <c r="Q1464" s="41">
        <f t="shared" si="687"/>
        <v>0</v>
      </c>
      <c r="R1464" s="41">
        <f t="shared" si="687"/>
        <v>0</v>
      </c>
      <c r="S1464" s="41">
        <f t="shared" si="687"/>
        <v>0</v>
      </c>
      <c r="T1464" s="41">
        <f t="shared" si="687"/>
        <v>0</v>
      </c>
      <c r="U1464" s="41">
        <f t="shared" si="687"/>
        <v>0</v>
      </c>
      <c r="V1464" s="41">
        <f t="shared" si="687"/>
        <v>0</v>
      </c>
      <c r="W1464" s="41">
        <f t="shared" si="687"/>
        <v>0</v>
      </c>
      <c r="X1464" s="41">
        <f t="shared" si="687"/>
        <v>0</v>
      </c>
      <c r="Y1464" s="41">
        <f t="shared" si="687"/>
        <v>0</v>
      </c>
      <c r="Z1464" s="41">
        <f t="shared" si="687"/>
        <v>7690.92</v>
      </c>
      <c r="AA1464" s="41">
        <f t="shared" si="687"/>
        <v>0</v>
      </c>
      <c r="AB1464" s="42">
        <f>Z1464/D1464</f>
        <v>1</v>
      </c>
      <c r="AC1464" s="32"/>
      <c r="AE1464" s="128"/>
      <c r="AF1464" s="128"/>
      <c r="AG1464" s="128"/>
      <c r="AH1464" s="128"/>
      <c r="AI1464" s="128"/>
      <c r="AJ1464" s="128"/>
      <c r="AK1464" s="128"/>
    </row>
    <row r="1465" spans="1:37" s="33" customFormat="1" ht="18" hidden="1" customHeight="1" x14ac:dyDescent="0.25">
      <c r="A1465" s="43" t="s">
        <v>39</v>
      </c>
      <c r="B1465" s="31">
        <f>[1]consoCURRENT!E33902</f>
        <v>0</v>
      </c>
      <c r="C1465" s="31">
        <f>[1]consoCURRENT!F33902</f>
        <v>0</v>
      </c>
      <c r="D1465" s="31">
        <f>[1]consoCURRENT!G33902</f>
        <v>0</v>
      </c>
      <c r="E1465" s="31">
        <f>[1]consoCURRENT!H33902</f>
        <v>0</v>
      </c>
      <c r="F1465" s="31">
        <f>[1]consoCURRENT!I33902</f>
        <v>0</v>
      </c>
      <c r="G1465" s="31">
        <f>[1]consoCURRENT!J33902</f>
        <v>0</v>
      </c>
      <c r="H1465" s="31">
        <f>[1]consoCURRENT!K33902</f>
        <v>0</v>
      </c>
      <c r="I1465" s="31">
        <f>[1]consoCURRENT!L33902</f>
        <v>0</v>
      </c>
      <c r="J1465" s="31">
        <f>[1]consoCURRENT!M33902</f>
        <v>0</v>
      </c>
      <c r="K1465" s="31">
        <f>[1]consoCURRENT!N33902</f>
        <v>0</v>
      </c>
      <c r="L1465" s="31">
        <f>[1]consoCURRENT!O33902</f>
        <v>0</v>
      </c>
      <c r="M1465" s="31">
        <f>[1]consoCURRENT!P33902</f>
        <v>0</v>
      </c>
      <c r="N1465" s="31">
        <f>[1]consoCURRENT!Q33902</f>
        <v>0</v>
      </c>
      <c r="O1465" s="31">
        <f>[1]consoCURRENT!R33902</f>
        <v>0</v>
      </c>
      <c r="P1465" s="31">
        <f>[1]consoCURRENT!S33902</f>
        <v>0</v>
      </c>
      <c r="Q1465" s="31">
        <f>[1]consoCURRENT!T33902</f>
        <v>0</v>
      </c>
      <c r="R1465" s="31">
        <f>[1]consoCURRENT!U33902</f>
        <v>0</v>
      </c>
      <c r="S1465" s="31">
        <f>[1]consoCURRENT!V33902</f>
        <v>0</v>
      </c>
      <c r="T1465" s="31">
        <f>[1]consoCURRENT!W33902</f>
        <v>0</v>
      </c>
      <c r="U1465" s="31">
        <f>[1]consoCURRENT!X33902</f>
        <v>0</v>
      </c>
      <c r="V1465" s="31">
        <f>[1]consoCURRENT!Y33902</f>
        <v>0</v>
      </c>
      <c r="W1465" s="31">
        <f>[1]consoCURRENT!Z33902</f>
        <v>0</v>
      </c>
      <c r="X1465" s="31">
        <f>[1]consoCURRENT!AA33902</f>
        <v>0</v>
      </c>
      <c r="Y1465" s="31">
        <f>[1]consoCURRENT!AB33902</f>
        <v>0</v>
      </c>
      <c r="Z1465" s="31">
        <f t="shared" ref="Z1465" si="688">SUM(M1465:Y1465)</f>
        <v>0</v>
      </c>
      <c r="AA1465" s="31">
        <f>D1465-Z1465</f>
        <v>0</v>
      </c>
      <c r="AB1465" s="39"/>
      <c r="AC1465" s="32"/>
      <c r="AE1465" s="128"/>
      <c r="AF1465" s="128"/>
      <c r="AG1465" s="128"/>
      <c r="AH1465" s="128"/>
      <c r="AI1465" s="128"/>
      <c r="AJ1465" s="128"/>
      <c r="AK1465" s="128"/>
    </row>
    <row r="1466" spans="1:37" s="33" customFormat="1" ht="18" hidden="1" customHeight="1" x14ac:dyDescent="0.25">
      <c r="A1466" s="40" t="s">
        <v>40</v>
      </c>
      <c r="B1466" s="41">
        <f t="shared" ref="B1466:AA1466" si="689">B1465+B1464</f>
        <v>7690.92</v>
      </c>
      <c r="C1466" s="41">
        <f t="shared" si="689"/>
        <v>0</v>
      </c>
      <c r="D1466" s="41">
        <f t="shared" si="689"/>
        <v>7690.92</v>
      </c>
      <c r="E1466" s="41">
        <f t="shared" si="689"/>
        <v>7690.92</v>
      </c>
      <c r="F1466" s="41">
        <f t="shared" si="689"/>
        <v>0</v>
      </c>
      <c r="G1466" s="41">
        <f t="shared" si="689"/>
        <v>0</v>
      </c>
      <c r="H1466" s="41">
        <f t="shared" si="689"/>
        <v>0</v>
      </c>
      <c r="I1466" s="41">
        <f t="shared" si="689"/>
        <v>0</v>
      </c>
      <c r="J1466" s="41">
        <f t="shared" si="689"/>
        <v>0</v>
      </c>
      <c r="K1466" s="41">
        <f t="shared" si="689"/>
        <v>0</v>
      </c>
      <c r="L1466" s="41">
        <f t="shared" si="689"/>
        <v>0</v>
      </c>
      <c r="M1466" s="41">
        <f t="shared" si="689"/>
        <v>0</v>
      </c>
      <c r="N1466" s="41">
        <f t="shared" si="689"/>
        <v>0</v>
      </c>
      <c r="O1466" s="41">
        <f t="shared" si="689"/>
        <v>7690.92</v>
      </c>
      <c r="P1466" s="41">
        <f t="shared" si="689"/>
        <v>0</v>
      </c>
      <c r="Q1466" s="41">
        <f t="shared" si="689"/>
        <v>0</v>
      </c>
      <c r="R1466" s="41">
        <f t="shared" si="689"/>
        <v>0</v>
      </c>
      <c r="S1466" s="41">
        <f t="shared" si="689"/>
        <v>0</v>
      </c>
      <c r="T1466" s="41">
        <f t="shared" si="689"/>
        <v>0</v>
      </c>
      <c r="U1466" s="41">
        <f t="shared" si="689"/>
        <v>0</v>
      </c>
      <c r="V1466" s="41">
        <f t="shared" si="689"/>
        <v>0</v>
      </c>
      <c r="W1466" s="41">
        <f t="shared" si="689"/>
        <v>0</v>
      </c>
      <c r="X1466" s="41">
        <f t="shared" si="689"/>
        <v>0</v>
      </c>
      <c r="Y1466" s="41">
        <f t="shared" si="689"/>
        <v>0</v>
      </c>
      <c r="Z1466" s="41">
        <f t="shared" si="689"/>
        <v>7690.92</v>
      </c>
      <c r="AA1466" s="41">
        <f t="shared" si="689"/>
        <v>0</v>
      </c>
      <c r="AB1466" s="42">
        <f>Z1466/D1466</f>
        <v>1</v>
      </c>
      <c r="AC1466" s="44"/>
      <c r="AE1466" s="128"/>
      <c r="AF1466" s="128"/>
      <c r="AG1466" s="128"/>
      <c r="AH1466" s="128"/>
      <c r="AI1466" s="128"/>
      <c r="AJ1466" s="128"/>
      <c r="AK1466" s="128"/>
    </row>
    <row r="1467" spans="1:37" s="33" customFormat="1" ht="15" hidden="1" customHeight="1" x14ac:dyDescent="0.25">
      <c r="A1467" s="34"/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  <c r="V1467" s="31"/>
      <c r="W1467" s="31"/>
      <c r="X1467" s="31"/>
      <c r="Y1467" s="31"/>
      <c r="Z1467" s="31"/>
      <c r="AA1467" s="31"/>
      <c r="AB1467" s="31"/>
      <c r="AC1467" s="32"/>
      <c r="AE1467" s="128"/>
      <c r="AF1467" s="128"/>
      <c r="AG1467" s="128"/>
      <c r="AH1467" s="128"/>
      <c r="AI1467" s="128"/>
      <c r="AJ1467" s="128"/>
      <c r="AK1467" s="128"/>
    </row>
    <row r="1468" spans="1:37" s="33" customFormat="1" ht="15" hidden="1" customHeight="1" x14ac:dyDescent="0.25">
      <c r="A1468" s="34"/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  <c r="V1468" s="31"/>
      <c r="W1468" s="31"/>
      <c r="X1468" s="31"/>
      <c r="Y1468" s="31"/>
      <c r="Z1468" s="31"/>
      <c r="AA1468" s="31"/>
      <c r="AB1468" s="31"/>
      <c r="AC1468" s="32"/>
      <c r="AE1468" s="128"/>
      <c r="AF1468" s="128"/>
      <c r="AG1468" s="128"/>
      <c r="AH1468" s="128"/>
      <c r="AI1468" s="128"/>
      <c r="AJ1468" s="128"/>
      <c r="AK1468" s="128"/>
    </row>
    <row r="1469" spans="1:37" s="33" customFormat="1" ht="15" hidden="1" customHeight="1" x14ac:dyDescent="0.25">
      <c r="A1469" s="48" t="s">
        <v>50</v>
      </c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  <c r="V1469" s="31"/>
      <c r="W1469" s="31"/>
      <c r="X1469" s="31"/>
      <c r="Y1469" s="31"/>
      <c r="Z1469" s="31"/>
      <c r="AA1469" s="31"/>
      <c r="AB1469" s="31"/>
      <c r="AC1469" s="32"/>
      <c r="AE1469" s="128"/>
      <c r="AF1469" s="128"/>
      <c r="AG1469" s="128"/>
      <c r="AH1469" s="128"/>
      <c r="AI1469" s="128"/>
      <c r="AJ1469" s="128"/>
      <c r="AK1469" s="128"/>
    </row>
    <row r="1470" spans="1:37" s="33" customFormat="1" ht="18" hidden="1" customHeight="1" x14ac:dyDescent="0.2">
      <c r="A1470" s="36" t="s">
        <v>34</v>
      </c>
      <c r="B1470" s="31">
        <f>[1]consoCURRENT!E33963</f>
        <v>0</v>
      </c>
      <c r="C1470" s="31">
        <f>[1]consoCURRENT!F33963</f>
        <v>0</v>
      </c>
      <c r="D1470" s="31">
        <f>[1]consoCURRENT!G33963</f>
        <v>0</v>
      </c>
      <c r="E1470" s="31">
        <f>[1]consoCURRENT!H33963</f>
        <v>0</v>
      </c>
      <c r="F1470" s="31">
        <f>[1]consoCURRENT!I33963</f>
        <v>0</v>
      </c>
      <c r="G1470" s="31">
        <f>[1]consoCURRENT!J33963</f>
        <v>0</v>
      </c>
      <c r="H1470" s="31">
        <f>[1]consoCURRENT!K33963</f>
        <v>0</v>
      </c>
      <c r="I1470" s="31">
        <f>[1]consoCURRENT!L33963</f>
        <v>0</v>
      </c>
      <c r="J1470" s="31">
        <f>[1]consoCURRENT!M33963</f>
        <v>0</v>
      </c>
      <c r="K1470" s="31">
        <f>[1]consoCURRENT!N33963</f>
        <v>0</v>
      </c>
      <c r="L1470" s="31">
        <f>[1]consoCURRENT!O33963</f>
        <v>0</v>
      </c>
      <c r="M1470" s="31">
        <f>[1]consoCURRENT!P33963</f>
        <v>0</v>
      </c>
      <c r="N1470" s="31">
        <f>[1]consoCURRENT!Q33963</f>
        <v>0</v>
      </c>
      <c r="O1470" s="31">
        <f>[1]consoCURRENT!R33963</f>
        <v>0</v>
      </c>
      <c r="P1470" s="31">
        <f>[1]consoCURRENT!S33963</f>
        <v>0</v>
      </c>
      <c r="Q1470" s="31">
        <f>[1]consoCURRENT!T33963</f>
        <v>0</v>
      </c>
      <c r="R1470" s="31">
        <f>[1]consoCURRENT!U33963</f>
        <v>0</v>
      </c>
      <c r="S1470" s="31">
        <f>[1]consoCURRENT!V33963</f>
        <v>0</v>
      </c>
      <c r="T1470" s="31">
        <f>[1]consoCURRENT!W33963</f>
        <v>0</v>
      </c>
      <c r="U1470" s="31">
        <f>[1]consoCURRENT!X33963</f>
        <v>0</v>
      </c>
      <c r="V1470" s="31">
        <f>[1]consoCURRENT!Y33963</f>
        <v>0</v>
      </c>
      <c r="W1470" s="31">
        <f>[1]consoCURRENT!Z33963</f>
        <v>0</v>
      </c>
      <c r="X1470" s="31">
        <f>[1]consoCURRENT!AA33963</f>
        <v>0</v>
      </c>
      <c r="Y1470" s="31">
        <f>[1]consoCURRENT!AB33963</f>
        <v>0</v>
      </c>
      <c r="Z1470" s="31">
        <f>SUM(M1470:Y1470)</f>
        <v>0</v>
      </c>
      <c r="AA1470" s="31">
        <f>D1470-Z1470</f>
        <v>0</v>
      </c>
      <c r="AB1470" s="39"/>
      <c r="AC1470" s="32"/>
      <c r="AE1470" s="128"/>
      <c r="AF1470" s="128"/>
      <c r="AG1470" s="128"/>
      <c r="AH1470" s="128"/>
      <c r="AI1470" s="128"/>
      <c r="AJ1470" s="128"/>
      <c r="AK1470" s="128"/>
    </row>
    <row r="1471" spans="1:37" s="33" customFormat="1" ht="18" hidden="1" customHeight="1" x14ac:dyDescent="0.2">
      <c r="A1471" s="36" t="s">
        <v>35</v>
      </c>
      <c r="B1471" s="31">
        <f>[1]consoCURRENT!E34076</f>
        <v>20724.419999999984</v>
      </c>
      <c r="C1471" s="31">
        <f>[1]consoCURRENT!F34076</f>
        <v>0</v>
      </c>
      <c r="D1471" s="31">
        <f>[1]consoCURRENT!G34076</f>
        <v>20724.419999999984</v>
      </c>
      <c r="E1471" s="31">
        <f>[1]consoCURRENT!H34076</f>
        <v>20724.420000000002</v>
      </c>
      <c r="F1471" s="31">
        <f>[1]consoCURRENT!I34076</f>
        <v>0</v>
      </c>
      <c r="G1471" s="31">
        <f>[1]consoCURRENT!J34076</f>
        <v>0</v>
      </c>
      <c r="H1471" s="31">
        <f>[1]consoCURRENT!K34076</f>
        <v>0</v>
      </c>
      <c r="I1471" s="31">
        <f>[1]consoCURRENT!L34076</f>
        <v>0</v>
      </c>
      <c r="J1471" s="31">
        <f>[1]consoCURRENT!M34076</f>
        <v>0</v>
      </c>
      <c r="K1471" s="31">
        <f>[1]consoCURRENT!N34076</f>
        <v>0</v>
      </c>
      <c r="L1471" s="31">
        <f>[1]consoCURRENT!O34076</f>
        <v>0</v>
      </c>
      <c r="M1471" s="31">
        <f>[1]consoCURRENT!P34076</f>
        <v>0</v>
      </c>
      <c r="N1471" s="31">
        <f>[1]consoCURRENT!Q34076</f>
        <v>0</v>
      </c>
      <c r="O1471" s="31">
        <f>[1]consoCURRENT!R34076</f>
        <v>15041.86</v>
      </c>
      <c r="P1471" s="31">
        <f>[1]consoCURRENT!S34076</f>
        <v>5682.56</v>
      </c>
      <c r="Q1471" s="31">
        <f>[1]consoCURRENT!T34076</f>
        <v>0</v>
      </c>
      <c r="R1471" s="31">
        <f>[1]consoCURRENT!U34076</f>
        <v>0</v>
      </c>
      <c r="S1471" s="31">
        <f>[1]consoCURRENT!V34076</f>
        <v>0</v>
      </c>
      <c r="T1471" s="31">
        <f>[1]consoCURRENT!W34076</f>
        <v>0</v>
      </c>
      <c r="U1471" s="31">
        <f>[1]consoCURRENT!X34076</f>
        <v>0</v>
      </c>
      <c r="V1471" s="31">
        <f>[1]consoCURRENT!Y34076</f>
        <v>0</v>
      </c>
      <c r="W1471" s="31">
        <f>[1]consoCURRENT!Z34076</f>
        <v>0</v>
      </c>
      <c r="X1471" s="31">
        <f>[1]consoCURRENT!AA34076</f>
        <v>0</v>
      </c>
      <c r="Y1471" s="31">
        <f>[1]consoCURRENT!AB34076</f>
        <v>0</v>
      </c>
      <c r="Z1471" s="31">
        <f t="shared" ref="Z1471:Z1473" si="690">SUM(M1471:Y1471)</f>
        <v>20724.420000000002</v>
      </c>
      <c r="AA1471" s="31">
        <f>D1471-Z1471</f>
        <v>0</v>
      </c>
      <c r="AB1471" s="39">
        <f>Z1471/D1471</f>
        <v>1.0000000000000009</v>
      </c>
      <c r="AC1471" s="32"/>
      <c r="AE1471" s="128"/>
      <c r="AF1471" s="128"/>
      <c r="AG1471" s="128"/>
      <c r="AH1471" s="128"/>
      <c r="AI1471" s="128"/>
      <c r="AJ1471" s="128"/>
      <c r="AK1471" s="128"/>
    </row>
    <row r="1472" spans="1:37" s="33" customFormat="1" ht="18" hidden="1" customHeight="1" x14ac:dyDescent="0.2">
      <c r="A1472" s="36" t="s">
        <v>36</v>
      </c>
      <c r="B1472" s="31">
        <f>[1]consoCURRENT!E34082</f>
        <v>0</v>
      </c>
      <c r="C1472" s="31">
        <f>[1]consoCURRENT!F34082</f>
        <v>0</v>
      </c>
      <c r="D1472" s="31">
        <f>[1]consoCURRENT!G34082</f>
        <v>0</v>
      </c>
      <c r="E1472" s="31">
        <f>[1]consoCURRENT!H34082</f>
        <v>0</v>
      </c>
      <c r="F1472" s="31">
        <f>[1]consoCURRENT!I34082</f>
        <v>0</v>
      </c>
      <c r="G1472" s="31">
        <f>[1]consoCURRENT!J34082</f>
        <v>0</v>
      </c>
      <c r="H1472" s="31">
        <f>[1]consoCURRENT!K34082</f>
        <v>0</v>
      </c>
      <c r="I1472" s="31">
        <f>[1]consoCURRENT!L34082</f>
        <v>0</v>
      </c>
      <c r="J1472" s="31">
        <f>[1]consoCURRENT!M34082</f>
        <v>0</v>
      </c>
      <c r="K1472" s="31">
        <f>[1]consoCURRENT!N34082</f>
        <v>0</v>
      </c>
      <c r="L1472" s="31">
        <f>[1]consoCURRENT!O34082</f>
        <v>0</v>
      </c>
      <c r="M1472" s="31">
        <f>[1]consoCURRENT!P34082</f>
        <v>0</v>
      </c>
      <c r="N1472" s="31">
        <f>[1]consoCURRENT!Q34082</f>
        <v>0</v>
      </c>
      <c r="O1472" s="31">
        <f>[1]consoCURRENT!R34082</f>
        <v>0</v>
      </c>
      <c r="P1472" s="31">
        <f>[1]consoCURRENT!S34082</f>
        <v>0</v>
      </c>
      <c r="Q1472" s="31">
        <f>[1]consoCURRENT!T34082</f>
        <v>0</v>
      </c>
      <c r="R1472" s="31">
        <f>[1]consoCURRENT!U34082</f>
        <v>0</v>
      </c>
      <c r="S1472" s="31">
        <f>[1]consoCURRENT!V34082</f>
        <v>0</v>
      </c>
      <c r="T1472" s="31">
        <f>[1]consoCURRENT!W34082</f>
        <v>0</v>
      </c>
      <c r="U1472" s="31">
        <f>[1]consoCURRENT!X34082</f>
        <v>0</v>
      </c>
      <c r="V1472" s="31">
        <f>[1]consoCURRENT!Y34082</f>
        <v>0</v>
      </c>
      <c r="W1472" s="31">
        <f>[1]consoCURRENT!Z34082</f>
        <v>0</v>
      </c>
      <c r="X1472" s="31">
        <f>[1]consoCURRENT!AA34082</f>
        <v>0</v>
      </c>
      <c r="Y1472" s="31">
        <f>[1]consoCURRENT!AB34082</f>
        <v>0</v>
      </c>
      <c r="Z1472" s="31">
        <f t="shared" si="690"/>
        <v>0</v>
      </c>
      <c r="AA1472" s="31">
        <f>D1472-Z1472</f>
        <v>0</v>
      </c>
      <c r="AB1472" s="39"/>
      <c r="AC1472" s="32"/>
      <c r="AE1472" s="128"/>
      <c r="AF1472" s="128"/>
      <c r="AG1472" s="128"/>
      <c r="AH1472" s="128"/>
      <c r="AI1472" s="128"/>
      <c r="AJ1472" s="128"/>
      <c r="AK1472" s="128"/>
    </row>
    <row r="1473" spans="1:37" s="33" customFormat="1" ht="18" hidden="1" customHeight="1" x14ac:dyDescent="0.2">
      <c r="A1473" s="36" t="s">
        <v>37</v>
      </c>
      <c r="B1473" s="31">
        <f>[1]consoCURRENT!E34111</f>
        <v>0</v>
      </c>
      <c r="C1473" s="31">
        <f>[1]consoCURRENT!F34111</f>
        <v>0</v>
      </c>
      <c r="D1473" s="31">
        <f>[1]consoCURRENT!G34111</f>
        <v>0</v>
      </c>
      <c r="E1473" s="31">
        <f>[1]consoCURRENT!H34111</f>
        <v>0</v>
      </c>
      <c r="F1473" s="31">
        <f>[1]consoCURRENT!I34111</f>
        <v>0</v>
      </c>
      <c r="G1473" s="31">
        <f>[1]consoCURRENT!J34111</f>
        <v>0</v>
      </c>
      <c r="H1473" s="31">
        <f>[1]consoCURRENT!K34111</f>
        <v>0</v>
      </c>
      <c r="I1473" s="31">
        <f>[1]consoCURRENT!L34111</f>
        <v>0</v>
      </c>
      <c r="J1473" s="31">
        <f>[1]consoCURRENT!M34111</f>
        <v>0</v>
      </c>
      <c r="K1473" s="31">
        <f>[1]consoCURRENT!N34111</f>
        <v>0</v>
      </c>
      <c r="L1473" s="31">
        <f>[1]consoCURRENT!O34111</f>
        <v>0</v>
      </c>
      <c r="M1473" s="31">
        <f>[1]consoCURRENT!P34111</f>
        <v>0</v>
      </c>
      <c r="N1473" s="31">
        <f>[1]consoCURRENT!Q34111</f>
        <v>0</v>
      </c>
      <c r="O1473" s="31">
        <f>[1]consoCURRENT!R34111</f>
        <v>0</v>
      </c>
      <c r="P1473" s="31">
        <f>[1]consoCURRENT!S34111</f>
        <v>0</v>
      </c>
      <c r="Q1473" s="31">
        <f>[1]consoCURRENT!T34111</f>
        <v>0</v>
      </c>
      <c r="R1473" s="31">
        <f>[1]consoCURRENT!U34111</f>
        <v>0</v>
      </c>
      <c r="S1473" s="31">
        <f>[1]consoCURRENT!V34111</f>
        <v>0</v>
      </c>
      <c r="T1473" s="31">
        <f>[1]consoCURRENT!W34111</f>
        <v>0</v>
      </c>
      <c r="U1473" s="31">
        <f>[1]consoCURRENT!X34111</f>
        <v>0</v>
      </c>
      <c r="V1473" s="31">
        <f>[1]consoCURRENT!Y34111</f>
        <v>0</v>
      </c>
      <c r="W1473" s="31">
        <f>[1]consoCURRENT!Z34111</f>
        <v>0</v>
      </c>
      <c r="X1473" s="31">
        <f>[1]consoCURRENT!AA34111</f>
        <v>0</v>
      </c>
      <c r="Y1473" s="31">
        <f>[1]consoCURRENT!AB34111</f>
        <v>0</v>
      </c>
      <c r="Z1473" s="31">
        <f t="shared" si="690"/>
        <v>0</v>
      </c>
      <c r="AA1473" s="31">
        <f>D1473-Z1473</f>
        <v>0</v>
      </c>
      <c r="AB1473" s="39"/>
      <c r="AC1473" s="32"/>
      <c r="AE1473" s="128"/>
      <c r="AF1473" s="128"/>
      <c r="AG1473" s="128"/>
      <c r="AH1473" s="128"/>
      <c r="AI1473" s="128"/>
      <c r="AJ1473" s="128"/>
      <c r="AK1473" s="128"/>
    </row>
    <row r="1474" spans="1:37" s="33" customFormat="1" ht="18" hidden="1" customHeight="1" x14ac:dyDescent="0.25">
      <c r="A1474" s="40" t="s">
        <v>38</v>
      </c>
      <c r="B1474" s="41">
        <f t="shared" ref="B1474:AA1474" si="691">SUM(B1470:B1473)</f>
        <v>20724.419999999984</v>
      </c>
      <c r="C1474" s="41">
        <f t="shared" si="691"/>
        <v>0</v>
      </c>
      <c r="D1474" s="41">
        <f t="shared" si="691"/>
        <v>20724.419999999984</v>
      </c>
      <c r="E1474" s="41">
        <f t="shared" si="691"/>
        <v>20724.420000000002</v>
      </c>
      <c r="F1474" s="41">
        <f t="shared" si="691"/>
        <v>0</v>
      </c>
      <c r="G1474" s="41">
        <f t="shared" si="691"/>
        <v>0</v>
      </c>
      <c r="H1474" s="41">
        <f t="shared" si="691"/>
        <v>0</v>
      </c>
      <c r="I1474" s="41">
        <f t="shared" si="691"/>
        <v>0</v>
      </c>
      <c r="J1474" s="41">
        <f t="shared" si="691"/>
        <v>0</v>
      </c>
      <c r="K1474" s="41">
        <f t="shared" si="691"/>
        <v>0</v>
      </c>
      <c r="L1474" s="41">
        <f t="shared" si="691"/>
        <v>0</v>
      </c>
      <c r="M1474" s="41">
        <f t="shared" si="691"/>
        <v>0</v>
      </c>
      <c r="N1474" s="41">
        <f t="shared" si="691"/>
        <v>0</v>
      </c>
      <c r="O1474" s="41">
        <f t="shared" si="691"/>
        <v>15041.86</v>
      </c>
      <c r="P1474" s="41">
        <f t="shared" si="691"/>
        <v>5682.56</v>
      </c>
      <c r="Q1474" s="41">
        <f t="shared" si="691"/>
        <v>0</v>
      </c>
      <c r="R1474" s="41">
        <f t="shared" si="691"/>
        <v>0</v>
      </c>
      <c r="S1474" s="41">
        <f t="shared" si="691"/>
        <v>0</v>
      </c>
      <c r="T1474" s="41">
        <f t="shared" si="691"/>
        <v>0</v>
      </c>
      <c r="U1474" s="41">
        <f t="shared" si="691"/>
        <v>0</v>
      </c>
      <c r="V1474" s="41">
        <f t="shared" si="691"/>
        <v>0</v>
      </c>
      <c r="W1474" s="41">
        <f t="shared" si="691"/>
        <v>0</v>
      </c>
      <c r="X1474" s="41">
        <f t="shared" si="691"/>
        <v>0</v>
      </c>
      <c r="Y1474" s="41">
        <f t="shared" si="691"/>
        <v>0</v>
      </c>
      <c r="Z1474" s="41">
        <f t="shared" si="691"/>
        <v>20724.420000000002</v>
      </c>
      <c r="AA1474" s="41">
        <f t="shared" si="691"/>
        <v>0</v>
      </c>
      <c r="AB1474" s="42">
        <f>Z1474/D1474</f>
        <v>1.0000000000000009</v>
      </c>
      <c r="AC1474" s="32"/>
      <c r="AE1474" s="128"/>
      <c r="AF1474" s="128"/>
      <c r="AG1474" s="128"/>
      <c r="AH1474" s="128"/>
      <c r="AI1474" s="128"/>
      <c r="AJ1474" s="128"/>
      <c r="AK1474" s="128"/>
    </row>
    <row r="1475" spans="1:37" s="33" customFormat="1" ht="18" hidden="1" customHeight="1" x14ac:dyDescent="0.25">
      <c r="A1475" s="43" t="s">
        <v>39</v>
      </c>
      <c r="B1475" s="31">
        <f>[1]consoCURRENT!E34115</f>
        <v>0</v>
      </c>
      <c r="C1475" s="31">
        <f>[1]consoCURRENT!F34115</f>
        <v>0</v>
      </c>
      <c r="D1475" s="31">
        <f>[1]consoCURRENT!G34115</f>
        <v>0</v>
      </c>
      <c r="E1475" s="31">
        <f>[1]consoCURRENT!H34115</f>
        <v>0</v>
      </c>
      <c r="F1475" s="31">
        <f>[1]consoCURRENT!I34115</f>
        <v>0</v>
      </c>
      <c r="G1475" s="31">
        <f>[1]consoCURRENT!J34115</f>
        <v>0</v>
      </c>
      <c r="H1475" s="31">
        <f>[1]consoCURRENT!K34115</f>
        <v>0</v>
      </c>
      <c r="I1475" s="31">
        <f>[1]consoCURRENT!L34115</f>
        <v>0</v>
      </c>
      <c r="J1475" s="31">
        <f>[1]consoCURRENT!M34115</f>
        <v>0</v>
      </c>
      <c r="K1475" s="31">
        <f>[1]consoCURRENT!N34115</f>
        <v>0</v>
      </c>
      <c r="L1475" s="31">
        <f>[1]consoCURRENT!O34115</f>
        <v>0</v>
      </c>
      <c r="M1475" s="31">
        <f>[1]consoCURRENT!P34115</f>
        <v>0</v>
      </c>
      <c r="N1475" s="31">
        <f>[1]consoCURRENT!Q34115</f>
        <v>0</v>
      </c>
      <c r="O1475" s="31">
        <f>[1]consoCURRENT!R34115</f>
        <v>0</v>
      </c>
      <c r="P1475" s="31">
        <f>[1]consoCURRENT!S34115</f>
        <v>0</v>
      </c>
      <c r="Q1475" s="31">
        <f>[1]consoCURRENT!T34115</f>
        <v>0</v>
      </c>
      <c r="R1475" s="31">
        <f>[1]consoCURRENT!U34115</f>
        <v>0</v>
      </c>
      <c r="S1475" s="31">
        <f>[1]consoCURRENT!V34115</f>
        <v>0</v>
      </c>
      <c r="T1475" s="31">
        <f>[1]consoCURRENT!W34115</f>
        <v>0</v>
      </c>
      <c r="U1475" s="31">
        <f>[1]consoCURRENT!X34115</f>
        <v>0</v>
      </c>
      <c r="V1475" s="31">
        <f>[1]consoCURRENT!Y34115</f>
        <v>0</v>
      </c>
      <c r="W1475" s="31">
        <f>[1]consoCURRENT!Z34115</f>
        <v>0</v>
      </c>
      <c r="X1475" s="31">
        <f>[1]consoCURRENT!AA34115</f>
        <v>0</v>
      </c>
      <c r="Y1475" s="31">
        <f>[1]consoCURRENT!AB34115</f>
        <v>0</v>
      </c>
      <c r="Z1475" s="31">
        <f t="shared" ref="Z1475" si="692">SUM(M1475:Y1475)</f>
        <v>0</v>
      </c>
      <c r="AA1475" s="31">
        <f>D1475-Z1475</f>
        <v>0</v>
      </c>
      <c r="AB1475" s="39"/>
      <c r="AC1475" s="32"/>
      <c r="AE1475" s="128"/>
      <c r="AF1475" s="128"/>
      <c r="AG1475" s="128"/>
      <c r="AH1475" s="128"/>
      <c r="AI1475" s="128"/>
      <c r="AJ1475" s="128"/>
      <c r="AK1475" s="128"/>
    </row>
    <row r="1476" spans="1:37" s="33" customFormat="1" ht="18" hidden="1" customHeight="1" x14ac:dyDescent="0.25">
      <c r="A1476" s="40" t="s">
        <v>40</v>
      </c>
      <c r="B1476" s="41">
        <f t="shared" ref="B1476:AA1476" si="693">B1475+B1474</f>
        <v>20724.419999999984</v>
      </c>
      <c r="C1476" s="41">
        <f t="shared" si="693"/>
        <v>0</v>
      </c>
      <c r="D1476" s="41">
        <f t="shared" si="693"/>
        <v>20724.419999999984</v>
      </c>
      <c r="E1476" s="41">
        <f t="shared" si="693"/>
        <v>20724.420000000002</v>
      </c>
      <c r="F1476" s="41">
        <f t="shared" si="693"/>
        <v>0</v>
      </c>
      <c r="G1476" s="41">
        <f t="shared" si="693"/>
        <v>0</v>
      </c>
      <c r="H1476" s="41">
        <f t="shared" si="693"/>
        <v>0</v>
      </c>
      <c r="I1476" s="41">
        <f t="shared" si="693"/>
        <v>0</v>
      </c>
      <c r="J1476" s="41">
        <f t="shared" si="693"/>
        <v>0</v>
      </c>
      <c r="K1476" s="41">
        <f t="shared" si="693"/>
        <v>0</v>
      </c>
      <c r="L1476" s="41">
        <f t="shared" si="693"/>
        <v>0</v>
      </c>
      <c r="M1476" s="41">
        <f t="shared" si="693"/>
        <v>0</v>
      </c>
      <c r="N1476" s="41">
        <f t="shared" si="693"/>
        <v>0</v>
      </c>
      <c r="O1476" s="41">
        <f t="shared" si="693"/>
        <v>15041.86</v>
      </c>
      <c r="P1476" s="41">
        <f t="shared" si="693"/>
        <v>5682.56</v>
      </c>
      <c r="Q1476" s="41">
        <f t="shared" si="693"/>
        <v>0</v>
      </c>
      <c r="R1476" s="41">
        <f t="shared" si="693"/>
        <v>0</v>
      </c>
      <c r="S1476" s="41">
        <f t="shared" si="693"/>
        <v>0</v>
      </c>
      <c r="T1476" s="41">
        <f t="shared" si="693"/>
        <v>0</v>
      </c>
      <c r="U1476" s="41">
        <f t="shared" si="693"/>
        <v>0</v>
      </c>
      <c r="V1476" s="41">
        <f t="shared" si="693"/>
        <v>0</v>
      </c>
      <c r="W1476" s="41">
        <f t="shared" si="693"/>
        <v>0</v>
      </c>
      <c r="X1476" s="41">
        <f t="shared" si="693"/>
        <v>0</v>
      </c>
      <c r="Y1476" s="41">
        <f t="shared" si="693"/>
        <v>0</v>
      </c>
      <c r="Z1476" s="41">
        <f t="shared" si="693"/>
        <v>20724.420000000002</v>
      </c>
      <c r="AA1476" s="41">
        <f t="shared" si="693"/>
        <v>0</v>
      </c>
      <c r="AB1476" s="42">
        <f>Z1476/D1476</f>
        <v>1.0000000000000009</v>
      </c>
      <c r="AC1476" s="44"/>
      <c r="AE1476" s="128"/>
      <c r="AF1476" s="128"/>
      <c r="AG1476" s="128"/>
      <c r="AH1476" s="128"/>
      <c r="AI1476" s="128"/>
      <c r="AJ1476" s="128"/>
      <c r="AK1476" s="128"/>
    </row>
    <row r="1477" spans="1:37" s="33" customFormat="1" ht="15" hidden="1" customHeight="1" x14ac:dyDescent="0.25">
      <c r="A1477" s="34"/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  <c r="V1477" s="31"/>
      <c r="W1477" s="31"/>
      <c r="X1477" s="31"/>
      <c r="Y1477" s="31"/>
      <c r="Z1477" s="31"/>
      <c r="AA1477" s="31"/>
      <c r="AB1477" s="31"/>
      <c r="AC1477" s="32"/>
      <c r="AE1477" s="128"/>
      <c r="AF1477" s="128"/>
      <c r="AG1477" s="128"/>
      <c r="AH1477" s="128"/>
      <c r="AI1477" s="128"/>
      <c r="AJ1477" s="128"/>
      <c r="AK1477" s="128"/>
    </row>
    <row r="1478" spans="1:37" s="33" customFormat="1" ht="15" hidden="1" customHeight="1" x14ac:dyDescent="0.25">
      <c r="A1478" s="34"/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  <c r="V1478" s="31"/>
      <c r="W1478" s="31"/>
      <c r="X1478" s="31"/>
      <c r="Y1478" s="31"/>
      <c r="Z1478" s="31"/>
      <c r="AA1478" s="31"/>
      <c r="AB1478" s="31"/>
      <c r="AC1478" s="32"/>
      <c r="AE1478" s="128"/>
      <c r="AF1478" s="128"/>
      <c r="AG1478" s="128"/>
      <c r="AH1478" s="128"/>
      <c r="AI1478" s="128"/>
      <c r="AJ1478" s="128"/>
      <c r="AK1478" s="128"/>
    </row>
    <row r="1479" spans="1:37" s="33" customFormat="1" ht="15" hidden="1" customHeight="1" x14ac:dyDescent="0.25">
      <c r="A1479" s="48" t="s">
        <v>51</v>
      </c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  <c r="V1479" s="31"/>
      <c r="W1479" s="31"/>
      <c r="X1479" s="31"/>
      <c r="Y1479" s="31"/>
      <c r="Z1479" s="31"/>
      <c r="AA1479" s="31"/>
      <c r="AB1479" s="31"/>
      <c r="AC1479" s="32"/>
      <c r="AE1479" s="128"/>
      <c r="AF1479" s="128"/>
      <c r="AG1479" s="128"/>
      <c r="AH1479" s="128"/>
      <c r="AI1479" s="128"/>
      <c r="AJ1479" s="128"/>
      <c r="AK1479" s="128"/>
    </row>
    <row r="1480" spans="1:37" s="33" customFormat="1" ht="18" hidden="1" customHeight="1" x14ac:dyDescent="0.2">
      <c r="A1480" s="36" t="s">
        <v>34</v>
      </c>
      <c r="B1480" s="31">
        <f>[1]consoCURRENT!E34176</f>
        <v>0</v>
      </c>
      <c r="C1480" s="31">
        <f>[1]consoCURRENT!F34176</f>
        <v>0</v>
      </c>
      <c r="D1480" s="31">
        <f>[1]consoCURRENT!G34176</f>
        <v>0</v>
      </c>
      <c r="E1480" s="31">
        <f>[1]consoCURRENT!H34176</f>
        <v>0</v>
      </c>
      <c r="F1480" s="31">
        <f>[1]consoCURRENT!I34176</f>
        <v>0</v>
      </c>
      <c r="G1480" s="31">
        <f>[1]consoCURRENT!J34176</f>
        <v>0</v>
      </c>
      <c r="H1480" s="31">
        <f>[1]consoCURRENT!K34176</f>
        <v>0</v>
      </c>
      <c r="I1480" s="31">
        <f>[1]consoCURRENT!L34176</f>
        <v>0</v>
      </c>
      <c r="J1480" s="31">
        <f>[1]consoCURRENT!M34176</f>
        <v>0</v>
      </c>
      <c r="K1480" s="31">
        <f>[1]consoCURRENT!N34176</f>
        <v>0</v>
      </c>
      <c r="L1480" s="31">
        <f>[1]consoCURRENT!O34176</f>
        <v>0</v>
      </c>
      <c r="M1480" s="31">
        <f>[1]consoCURRENT!P34176</f>
        <v>0</v>
      </c>
      <c r="N1480" s="31">
        <f>[1]consoCURRENT!Q34176</f>
        <v>0</v>
      </c>
      <c r="O1480" s="31">
        <f>[1]consoCURRENT!R34176</f>
        <v>0</v>
      </c>
      <c r="P1480" s="31">
        <f>[1]consoCURRENT!S34176</f>
        <v>0</v>
      </c>
      <c r="Q1480" s="31">
        <f>[1]consoCURRENT!T34176</f>
        <v>0</v>
      </c>
      <c r="R1480" s="31">
        <f>[1]consoCURRENT!U34176</f>
        <v>0</v>
      </c>
      <c r="S1480" s="31">
        <f>[1]consoCURRENT!V34176</f>
        <v>0</v>
      </c>
      <c r="T1480" s="31">
        <f>[1]consoCURRENT!W34176</f>
        <v>0</v>
      </c>
      <c r="U1480" s="31">
        <f>[1]consoCURRENT!X34176</f>
        <v>0</v>
      </c>
      <c r="V1480" s="31">
        <f>[1]consoCURRENT!Y34176</f>
        <v>0</v>
      </c>
      <c r="W1480" s="31">
        <f>[1]consoCURRENT!Z34176</f>
        <v>0</v>
      </c>
      <c r="X1480" s="31">
        <f>[1]consoCURRENT!AA34176</f>
        <v>0</v>
      </c>
      <c r="Y1480" s="31">
        <f>[1]consoCURRENT!AB34176</f>
        <v>0</v>
      </c>
      <c r="Z1480" s="31">
        <f>SUM(M1480:Y1480)</f>
        <v>0</v>
      </c>
      <c r="AA1480" s="31">
        <f>D1480-Z1480</f>
        <v>0</v>
      </c>
      <c r="AB1480" s="39"/>
      <c r="AC1480" s="32"/>
      <c r="AE1480" s="128"/>
      <c r="AF1480" s="128"/>
      <c r="AG1480" s="128"/>
      <c r="AH1480" s="128"/>
      <c r="AI1480" s="128"/>
      <c r="AJ1480" s="128"/>
      <c r="AK1480" s="128"/>
    </row>
    <row r="1481" spans="1:37" s="33" customFormat="1" ht="18" hidden="1" customHeight="1" x14ac:dyDescent="0.2">
      <c r="A1481" s="36" t="s">
        <v>35</v>
      </c>
      <c r="B1481" s="31">
        <f>[1]consoCURRENT!E34289</f>
        <v>30659.269999999997</v>
      </c>
      <c r="C1481" s="31">
        <f>[1]consoCURRENT!F34289</f>
        <v>0</v>
      </c>
      <c r="D1481" s="31">
        <f>[1]consoCURRENT!G34289</f>
        <v>30659.269999999997</v>
      </c>
      <c r="E1481" s="31">
        <f>[1]consoCURRENT!H34289</f>
        <v>17848</v>
      </c>
      <c r="F1481" s="31">
        <f>[1]consoCURRENT!I34289</f>
        <v>0</v>
      </c>
      <c r="G1481" s="31">
        <f>[1]consoCURRENT!J34289</f>
        <v>0</v>
      </c>
      <c r="H1481" s="31">
        <f>[1]consoCURRENT!K34289</f>
        <v>0</v>
      </c>
      <c r="I1481" s="31">
        <f>[1]consoCURRENT!L34289</f>
        <v>0</v>
      </c>
      <c r="J1481" s="31">
        <f>[1]consoCURRENT!M34289</f>
        <v>0</v>
      </c>
      <c r="K1481" s="31">
        <f>[1]consoCURRENT!N34289</f>
        <v>0</v>
      </c>
      <c r="L1481" s="31">
        <f>[1]consoCURRENT!O34289</f>
        <v>0</v>
      </c>
      <c r="M1481" s="31">
        <f>[1]consoCURRENT!P34289</f>
        <v>0</v>
      </c>
      <c r="N1481" s="31">
        <f>[1]consoCURRENT!Q34289</f>
        <v>0</v>
      </c>
      <c r="O1481" s="31">
        <f>[1]consoCURRENT!R34289</f>
        <v>0</v>
      </c>
      <c r="P1481" s="31">
        <f>[1]consoCURRENT!S34289</f>
        <v>17848</v>
      </c>
      <c r="Q1481" s="31">
        <f>[1]consoCURRENT!T34289</f>
        <v>0</v>
      </c>
      <c r="R1481" s="31">
        <f>[1]consoCURRENT!U34289</f>
        <v>0</v>
      </c>
      <c r="S1481" s="31">
        <f>[1]consoCURRENT!V34289</f>
        <v>0</v>
      </c>
      <c r="T1481" s="31">
        <f>[1]consoCURRENT!W34289</f>
        <v>0</v>
      </c>
      <c r="U1481" s="31">
        <f>[1]consoCURRENT!X34289</f>
        <v>0</v>
      </c>
      <c r="V1481" s="31">
        <f>[1]consoCURRENT!Y34289</f>
        <v>0</v>
      </c>
      <c r="W1481" s="31">
        <f>[1]consoCURRENT!Z34289</f>
        <v>0</v>
      </c>
      <c r="X1481" s="31">
        <f>[1]consoCURRENT!AA34289</f>
        <v>0</v>
      </c>
      <c r="Y1481" s="31">
        <f>[1]consoCURRENT!AB34289</f>
        <v>0</v>
      </c>
      <c r="Z1481" s="31">
        <f t="shared" ref="Z1481:Z1483" si="694">SUM(M1481:Y1481)</f>
        <v>17848</v>
      </c>
      <c r="AA1481" s="31">
        <f>D1481-Z1481</f>
        <v>12811.269999999997</v>
      </c>
      <c r="AB1481" s="39">
        <f>Z1481/D1481</f>
        <v>0.58214040973578307</v>
      </c>
      <c r="AC1481" s="32"/>
      <c r="AE1481" s="128"/>
      <c r="AF1481" s="128"/>
      <c r="AG1481" s="128"/>
      <c r="AH1481" s="128"/>
      <c r="AI1481" s="128"/>
      <c r="AJ1481" s="128"/>
      <c r="AK1481" s="128"/>
    </row>
    <row r="1482" spans="1:37" s="33" customFormat="1" ht="18" hidden="1" customHeight="1" x14ac:dyDescent="0.2">
      <c r="A1482" s="36" t="s">
        <v>36</v>
      </c>
      <c r="B1482" s="31">
        <f>[1]consoCURRENT!E34295</f>
        <v>0</v>
      </c>
      <c r="C1482" s="31">
        <f>[1]consoCURRENT!F34295</f>
        <v>0</v>
      </c>
      <c r="D1482" s="31">
        <f>[1]consoCURRENT!G34295</f>
        <v>0</v>
      </c>
      <c r="E1482" s="31">
        <f>[1]consoCURRENT!H34295</f>
        <v>0</v>
      </c>
      <c r="F1482" s="31">
        <f>[1]consoCURRENT!I34295</f>
        <v>0</v>
      </c>
      <c r="G1482" s="31">
        <f>[1]consoCURRENT!J34295</f>
        <v>0</v>
      </c>
      <c r="H1482" s="31">
        <f>[1]consoCURRENT!K34295</f>
        <v>0</v>
      </c>
      <c r="I1482" s="31">
        <f>[1]consoCURRENT!L34295</f>
        <v>0</v>
      </c>
      <c r="J1482" s="31">
        <f>[1]consoCURRENT!M34295</f>
        <v>0</v>
      </c>
      <c r="K1482" s="31">
        <f>[1]consoCURRENT!N34295</f>
        <v>0</v>
      </c>
      <c r="L1482" s="31">
        <f>[1]consoCURRENT!O34295</f>
        <v>0</v>
      </c>
      <c r="M1482" s="31">
        <f>[1]consoCURRENT!P34295</f>
        <v>0</v>
      </c>
      <c r="N1482" s="31">
        <f>[1]consoCURRENT!Q34295</f>
        <v>0</v>
      </c>
      <c r="O1482" s="31">
        <f>[1]consoCURRENT!R34295</f>
        <v>0</v>
      </c>
      <c r="P1482" s="31">
        <f>[1]consoCURRENT!S34295</f>
        <v>0</v>
      </c>
      <c r="Q1482" s="31">
        <f>[1]consoCURRENT!T34295</f>
        <v>0</v>
      </c>
      <c r="R1482" s="31">
        <f>[1]consoCURRENT!U34295</f>
        <v>0</v>
      </c>
      <c r="S1482" s="31">
        <f>[1]consoCURRENT!V34295</f>
        <v>0</v>
      </c>
      <c r="T1482" s="31">
        <f>[1]consoCURRENT!W34295</f>
        <v>0</v>
      </c>
      <c r="U1482" s="31">
        <f>[1]consoCURRENT!X34295</f>
        <v>0</v>
      </c>
      <c r="V1482" s="31">
        <f>[1]consoCURRENT!Y34295</f>
        <v>0</v>
      </c>
      <c r="W1482" s="31">
        <f>[1]consoCURRENT!Z34295</f>
        <v>0</v>
      </c>
      <c r="X1482" s="31">
        <f>[1]consoCURRENT!AA34295</f>
        <v>0</v>
      </c>
      <c r="Y1482" s="31">
        <f>[1]consoCURRENT!AB34295</f>
        <v>0</v>
      </c>
      <c r="Z1482" s="31">
        <f t="shared" si="694"/>
        <v>0</v>
      </c>
      <c r="AA1482" s="31">
        <f>D1482-Z1482</f>
        <v>0</v>
      </c>
      <c r="AB1482" s="39"/>
      <c r="AC1482" s="32"/>
      <c r="AE1482" s="128"/>
      <c r="AF1482" s="128"/>
      <c r="AG1482" s="128"/>
      <c r="AH1482" s="128"/>
      <c r="AI1482" s="128"/>
      <c r="AJ1482" s="128"/>
      <c r="AK1482" s="128"/>
    </row>
    <row r="1483" spans="1:37" s="33" customFormat="1" ht="18" hidden="1" customHeight="1" x14ac:dyDescent="0.2">
      <c r="A1483" s="36" t="s">
        <v>37</v>
      </c>
      <c r="B1483" s="31">
        <f>[1]consoCURRENT!E34324</f>
        <v>0</v>
      </c>
      <c r="C1483" s="31">
        <f>[1]consoCURRENT!F34324</f>
        <v>0</v>
      </c>
      <c r="D1483" s="31">
        <f>[1]consoCURRENT!G34324</f>
        <v>0</v>
      </c>
      <c r="E1483" s="31">
        <f>[1]consoCURRENT!H34324</f>
        <v>0</v>
      </c>
      <c r="F1483" s="31">
        <f>[1]consoCURRENT!I34324</f>
        <v>0</v>
      </c>
      <c r="G1483" s="31">
        <f>[1]consoCURRENT!J34324</f>
        <v>0</v>
      </c>
      <c r="H1483" s="31">
        <f>[1]consoCURRENT!K34324</f>
        <v>0</v>
      </c>
      <c r="I1483" s="31">
        <f>[1]consoCURRENT!L34324</f>
        <v>0</v>
      </c>
      <c r="J1483" s="31">
        <f>[1]consoCURRENT!M34324</f>
        <v>0</v>
      </c>
      <c r="K1483" s="31">
        <f>[1]consoCURRENT!N34324</f>
        <v>0</v>
      </c>
      <c r="L1483" s="31">
        <f>[1]consoCURRENT!O34324</f>
        <v>0</v>
      </c>
      <c r="M1483" s="31">
        <f>[1]consoCURRENT!P34324</f>
        <v>0</v>
      </c>
      <c r="N1483" s="31">
        <f>[1]consoCURRENT!Q34324</f>
        <v>0</v>
      </c>
      <c r="O1483" s="31">
        <f>[1]consoCURRENT!R34324</f>
        <v>0</v>
      </c>
      <c r="P1483" s="31">
        <f>[1]consoCURRENT!S34324</f>
        <v>0</v>
      </c>
      <c r="Q1483" s="31">
        <f>[1]consoCURRENT!T34324</f>
        <v>0</v>
      </c>
      <c r="R1483" s="31">
        <f>[1]consoCURRENT!U34324</f>
        <v>0</v>
      </c>
      <c r="S1483" s="31">
        <f>[1]consoCURRENT!V34324</f>
        <v>0</v>
      </c>
      <c r="T1483" s="31">
        <f>[1]consoCURRENT!W34324</f>
        <v>0</v>
      </c>
      <c r="U1483" s="31">
        <f>[1]consoCURRENT!X34324</f>
        <v>0</v>
      </c>
      <c r="V1483" s="31">
        <f>[1]consoCURRENT!Y34324</f>
        <v>0</v>
      </c>
      <c r="W1483" s="31">
        <f>[1]consoCURRENT!Z34324</f>
        <v>0</v>
      </c>
      <c r="X1483" s="31">
        <f>[1]consoCURRENT!AA34324</f>
        <v>0</v>
      </c>
      <c r="Y1483" s="31">
        <f>[1]consoCURRENT!AB34324</f>
        <v>0</v>
      </c>
      <c r="Z1483" s="31">
        <f t="shared" si="694"/>
        <v>0</v>
      </c>
      <c r="AA1483" s="31">
        <f>D1483-Z1483</f>
        <v>0</v>
      </c>
      <c r="AB1483" s="39"/>
      <c r="AC1483" s="32"/>
      <c r="AE1483" s="128"/>
      <c r="AF1483" s="128"/>
      <c r="AG1483" s="128"/>
      <c r="AH1483" s="128"/>
      <c r="AI1483" s="128"/>
      <c r="AJ1483" s="128"/>
      <c r="AK1483" s="128"/>
    </row>
    <row r="1484" spans="1:37" s="33" customFormat="1" ht="18" hidden="1" customHeight="1" x14ac:dyDescent="0.25">
      <c r="A1484" s="40" t="s">
        <v>38</v>
      </c>
      <c r="B1484" s="41">
        <f t="shared" ref="B1484:AA1484" si="695">SUM(B1480:B1483)</f>
        <v>30659.269999999997</v>
      </c>
      <c r="C1484" s="41">
        <f t="shared" si="695"/>
        <v>0</v>
      </c>
      <c r="D1484" s="41">
        <f t="shared" si="695"/>
        <v>30659.269999999997</v>
      </c>
      <c r="E1484" s="41">
        <f t="shared" si="695"/>
        <v>17848</v>
      </c>
      <c r="F1484" s="41">
        <f t="shared" si="695"/>
        <v>0</v>
      </c>
      <c r="G1484" s="41">
        <f t="shared" si="695"/>
        <v>0</v>
      </c>
      <c r="H1484" s="41">
        <f t="shared" si="695"/>
        <v>0</v>
      </c>
      <c r="I1484" s="41">
        <f t="shared" si="695"/>
        <v>0</v>
      </c>
      <c r="J1484" s="41">
        <f t="shared" si="695"/>
        <v>0</v>
      </c>
      <c r="K1484" s="41">
        <f t="shared" si="695"/>
        <v>0</v>
      </c>
      <c r="L1484" s="41">
        <f t="shared" si="695"/>
        <v>0</v>
      </c>
      <c r="M1484" s="41">
        <f t="shared" si="695"/>
        <v>0</v>
      </c>
      <c r="N1484" s="41">
        <f t="shared" si="695"/>
        <v>0</v>
      </c>
      <c r="O1484" s="41">
        <f t="shared" si="695"/>
        <v>0</v>
      </c>
      <c r="P1484" s="41">
        <f t="shared" si="695"/>
        <v>17848</v>
      </c>
      <c r="Q1484" s="41">
        <f t="shared" si="695"/>
        <v>0</v>
      </c>
      <c r="R1484" s="41">
        <f t="shared" si="695"/>
        <v>0</v>
      </c>
      <c r="S1484" s="41">
        <f t="shared" si="695"/>
        <v>0</v>
      </c>
      <c r="T1484" s="41">
        <f t="shared" si="695"/>
        <v>0</v>
      </c>
      <c r="U1484" s="41">
        <f t="shared" si="695"/>
        <v>0</v>
      </c>
      <c r="V1484" s="41">
        <f t="shared" si="695"/>
        <v>0</v>
      </c>
      <c r="W1484" s="41">
        <f t="shared" si="695"/>
        <v>0</v>
      </c>
      <c r="X1484" s="41">
        <f t="shared" si="695"/>
        <v>0</v>
      </c>
      <c r="Y1484" s="41">
        <f t="shared" si="695"/>
        <v>0</v>
      </c>
      <c r="Z1484" s="41">
        <f t="shared" si="695"/>
        <v>17848</v>
      </c>
      <c r="AA1484" s="41">
        <f t="shared" si="695"/>
        <v>12811.269999999997</v>
      </c>
      <c r="AB1484" s="42">
        <f>Z1484/D1484</f>
        <v>0.58214040973578307</v>
      </c>
      <c r="AC1484" s="32"/>
      <c r="AE1484" s="128"/>
      <c r="AF1484" s="128"/>
      <c r="AG1484" s="128"/>
      <c r="AH1484" s="128"/>
      <c r="AI1484" s="128"/>
      <c r="AJ1484" s="128"/>
      <c r="AK1484" s="128"/>
    </row>
    <row r="1485" spans="1:37" s="33" customFormat="1" ht="18" hidden="1" customHeight="1" x14ac:dyDescent="0.25">
      <c r="A1485" s="43" t="s">
        <v>39</v>
      </c>
      <c r="B1485" s="31">
        <f>[1]consoCURRENT!E34328</f>
        <v>0</v>
      </c>
      <c r="C1485" s="31">
        <f>[1]consoCURRENT!F34328</f>
        <v>0</v>
      </c>
      <c r="D1485" s="31">
        <f>[1]consoCURRENT!G34328</f>
        <v>0</v>
      </c>
      <c r="E1485" s="31">
        <f>[1]consoCURRENT!H34328</f>
        <v>0</v>
      </c>
      <c r="F1485" s="31">
        <f>[1]consoCURRENT!I34328</f>
        <v>0</v>
      </c>
      <c r="G1485" s="31">
        <f>[1]consoCURRENT!J34328</f>
        <v>0</v>
      </c>
      <c r="H1485" s="31">
        <f>[1]consoCURRENT!K34328</f>
        <v>0</v>
      </c>
      <c r="I1485" s="31">
        <f>[1]consoCURRENT!L34328</f>
        <v>0</v>
      </c>
      <c r="J1485" s="31">
        <f>[1]consoCURRENT!M34328</f>
        <v>0</v>
      </c>
      <c r="K1485" s="31">
        <f>[1]consoCURRENT!N34328</f>
        <v>0</v>
      </c>
      <c r="L1485" s="31">
        <f>[1]consoCURRENT!O34328</f>
        <v>0</v>
      </c>
      <c r="M1485" s="31">
        <f>[1]consoCURRENT!P34328</f>
        <v>0</v>
      </c>
      <c r="N1485" s="31">
        <f>[1]consoCURRENT!Q34328</f>
        <v>0</v>
      </c>
      <c r="O1485" s="31">
        <f>[1]consoCURRENT!R34328</f>
        <v>0</v>
      </c>
      <c r="P1485" s="31">
        <f>[1]consoCURRENT!S34328</f>
        <v>0</v>
      </c>
      <c r="Q1485" s="31">
        <f>[1]consoCURRENT!T34328</f>
        <v>0</v>
      </c>
      <c r="R1485" s="31">
        <f>[1]consoCURRENT!U34328</f>
        <v>0</v>
      </c>
      <c r="S1485" s="31">
        <f>[1]consoCURRENT!V34328</f>
        <v>0</v>
      </c>
      <c r="T1485" s="31">
        <f>[1]consoCURRENT!W34328</f>
        <v>0</v>
      </c>
      <c r="U1485" s="31">
        <f>[1]consoCURRENT!X34328</f>
        <v>0</v>
      </c>
      <c r="V1485" s="31">
        <f>[1]consoCURRENT!Y34328</f>
        <v>0</v>
      </c>
      <c r="W1485" s="31">
        <f>[1]consoCURRENT!Z34328</f>
        <v>0</v>
      </c>
      <c r="X1485" s="31">
        <f>[1]consoCURRENT!AA34328</f>
        <v>0</v>
      </c>
      <c r="Y1485" s="31">
        <f>[1]consoCURRENT!AB34328</f>
        <v>0</v>
      </c>
      <c r="Z1485" s="31">
        <f t="shared" ref="Z1485" si="696">SUM(M1485:Y1485)</f>
        <v>0</v>
      </c>
      <c r="AA1485" s="31">
        <f>D1485-Z1485</f>
        <v>0</v>
      </c>
      <c r="AB1485" s="39"/>
      <c r="AC1485" s="32"/>
      <c r="AE1485" s="128"/>
      <c r="AF1485" s="128"/>
      <c r="AG1485" s="128"/>
      <c r="AH1485" s="128"/>
      <c r="AI1485" s="128"/>
      <c r="AJ1485" s="128"/>
      <c r="AK1485" s="128"/>
    </row>
    <row r="1486" spans="1:37" s="33" customFormat="1" ht="18" hidden="1" customHeight="1" x14ac:dyDescent="0.25">
      <c r="A1486" s="40" t="s">
        <v>40</v>
      </c>
      <c r="B1486" s="41">
        <f t="shared" ref="B1486:AA1486" si="697">B1485+B1484</f>
        <v>30659.269999999997</v>
      </c>
      <c r="C1486" s="41">
        <f t="shared" si="697"/>
        <v>0</v>
      </c>
      <c r="D1486" s="41">
        <f t="shared" si="697"/>
        <v>30659.269999999997</v>
      </c>
      <c r="E1486" s="41">
        <f t="shared" si="697"/>
        <v>17848</v>
      </c>
      <c r="F1486" s="41">
        <f t="shared" si="697"/>
        <v>0</v>
      </c>
      <c r="G1486" s="41">
        <f t="shared" si="697"/>
        <v>0</v>
      </c>
      <c r="H1486" s="41">
        <f t="shared" si="697"/>
        <v>0</v>
      </c>
      <c r="I1486" s="41">
        <f t="shared" si="697"/>
        <v>0</v>
      </c>
      <c r="J1486" s="41">
        <f t="shared" si="697"/>
        <v>0</v>
      </c>
      <c r="K1486" s="41">
        <f t="shared" si="697"/>
        <v>0</v>
      </c>
      <c r="L1486" s="41">
        <f t="shared" si="697"/>
        <v>0</v>
      </c>
      <c r="M1486" s="41">
        <f t="shared" si="697"/>
        <v>0</v>
      </c>
      <c r="N1486" s="41">
        <f t="shared" si="697"/>
        <v>0</v>
      </c>
      <c r="O1486" s="41">
        <f t="shared" si="697"/>
        <v>0</v>
      </c>
      <c r="P1486" s="41">
        <f t="shared" si="697"/>
        <v>17848</v>
      </c>
      <c r="Q1486" s="41">
        <f t="shared" si="697"/>
        <v>0</v>
      </c>
      <c r="R1486" s="41">
        <f t="shared" si="697"/>
        <v>0</v>
      </c>
      <c r="S1486" s="41">
        <f t="shared" si="697"/>
        <v>0</v>
      </c>
      <c r="T1486" s="41">
        <f t="shared" si="697"/>
        <v>0</v>
      </c>
      <c r="U1486" s="41">
        <f t="shared" si="697"/>
        <v>0</v>
      </c>
      <c r="V1486" s="41">
        <f t="shared" si="697"/>
        <v>0</v>
      </c>
      <c r="W1486" s="41">
        <f t="shared" si="697"/>
        <v>0</v>
      </c>
      <c r="X1486" s="41">
        <f t="shared" si="697"/>
        <v>0</v>
      </c>
      <c r="Y1486" s="41">
        <f t="shared" si="697"/>
        <v>0</v>
      </c>
      <c r="Z1486" s="41">
        <f t="shared" si="697"/>
        <v>17848</v>
      </c>
      <c r="AA1486" s="41">
        <f t="shared" si="697"/>
        <v>12811.269999999997</v>
      </c>
      <c r="AB1486" s="42">
        <f>Z1486/D1486</f>
        <v>0.58214040973578307</v>
      </c>
      <c r="AC1486" s="44"/>
      <c r="AE1486" s="128"/>
      <c r="AF1486" s="128"/>
      <c r="AG1486" s="128"/>
      <c r="AH1486" s="128"/>
      <c r="AI1486" s="128"/>
      <c r="AJ1486" s="128"/>
      <c r="AK1486" s="128"/>
    </row>
    <row r="1487" spans="1:37" s="33" customFormat="1" ht="15" hidden="1" customHeight="1" x14ac:dyDescent="0.25">
      <c r="A1487" s="34"/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  <c r="V1487" s="31"/>
      <c r="W1487" s="31"/>
      <c r="X1487" s="31"/>
      <c r="Y1487" s="31"/>
      <c r="Z1487" s="31"/>
      <c r="AA1487" s="31"/>
      <c r="AB1487" s="31"/>
      <c r="AC1487" s="32"/>
      <c r="AE1487" s="128"/>
      <c r="AF1487" s="128"/>
      <c r="AG1487" s="128"/>
      <c r="AH1487" s="128"/>
      <c r="AI1487" s="128"/>
      <c r="AJ1487" s="128"/>
      <c r="AK1487" s="128"/>
    </row>
    <row r="1488" spans="1:37" s="33" customFormat="1" ht="15" hidden="1" customHeight="1" x14ac:dyDescent="0.25">
      <c r="A1488" s="34"/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  <c r="V1488" s="31"/>
      <c r="W1488" s="31"/>
      <c r="X1488" s="31"/>
      <c r="Y1488" s="31"/>
      <c r="Z1488" s="31">
        <f>3193008.98+64000+51704+68200+100000</f>
        <v>3476912.98</v>
      </c>
      <c r="AA1488" s="31"/>
      <c r="AB1488" s="31"/>
      <c r="AC1488" s="32"/>
      <c r="AE1488" s="128"/>
      <c r="AF1488" s="128"/>
      <c r="AG1488" s="128"/>
      <c r="AH1488" s="128"/>
      <c r="AI1488" s="128"/>
      <c r="AJ1488" s="128"/>
      <c r="AK1488" s="128"/>
    </row>
    <row r="1489" spans="1:37" s="33" customFormat="1" ht="15" hidden="1" customHeight="1" x14ac:dyDescent="0.25">
      <c r="A1489" s="48" t="s">
        <v>52</v>
      </c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  <c r="V1489" s="31"/>
      <c r="W1489" s="31"/>
      <c r="X1489" s="31"/>
      <c r="Y1489" s="31"/>
      <c r="Z1489" s="31"/>
      <c r="AA1489" s="31"/>
      <c r="AB1489" s="31"/>
      <c r="AC1489" s="32"/>
      <c r="AE1489" s="128"/>
      <c r="AF1489" s="128"/>
      <c r="AG1489" s="128"/>
      <c r="AH1489" s="128"/>
      <c r="AI1489" s="128"/>
      <c r="AJ1489" s="128"/>
      <c r="AK1489" s="128"/>
    </row>
    <row r="1490" spans="1:37" s="33" customFormat="1" ht="18" hidden="1" customHeight="1" x14ac:dyDescent="0.2">
      <c r="A1490" s="36" t="s">
        <v>34</v>
      </c>
      <c r="B1490" s="31">
        <f>[1]consoCURRENT!E34389</f>
        <v>0</v>
      </c>
      <c r="C1490" s="31">
        <f>[1]consoCURRENT!F34389</f>
        <v>0</v>
      </c>
      <c r="D1490" s="31">
        <f>[1]consoCURRENT!G34389</f>
        <v>0</v>
      </c>
      <c r="E1490" s="31">
        <f>[1]consoCURRENT!H34389</f>
        <v>0</v>
      </c>
      <c r="F1490" s="31">
        <f>[1]consoCURRENT!I34389</f>
        <v>0</v>
      </c>
      <c r="G1490" s="31">
        <f>[1]consoCURRENT!J34389</f>
        <v>0</v>
      </c>
      <c r="H1490" s="31">
        <f>[1]consoCURRENT!K34389</f>
        <v>0</v>
      </c>
      <c r="I1490" s="31">
        <f>[1]consoCURRENT!L34389</f>
        <v>0</v>
      </c>
      <c r="J1490" s="31">
        <f>[1]consoCURRENT!M34389</f>
        <v>0</v>
      </c>
      <c r="K1490" s="31">
        <f>[1]consoCURRENT!N34389</f>
        <v>0</v>
      </c>
      <c r="L1490" s="31">
        <f>[1]consoCURRENT!O34389</f>
        <v>0</v>
      </c>
      <c r="M1490" s="31">
        <f>[1]consoCURRENT!P34389</f>
        <v>0</v>
      </c>
      <c r="N1490" s="31">
        <f>[1]consoCURRENT!Q34389</f>
        <v>0</v>
      </c>
      <c r="O1490" s="31">
        <f>[1]consoCURRENT!R34389</f>
        <v>0</v>
      </c>
      <c r="P1490" s="31">
        <f>[1]consoCURRENT!S34389</f>
        <v>0</v>
      </c>
      <c r="Q1490" s="31">
        <f>[1]consoCURRENT!T34389</f>
        <v>0</v>
      </c>
      <c r="R1490" s="31">
        <f>[1]consoCURRENT!U34389</f>
        <v>0</v>
      </c>
      <c r="S1490" s="31">
        <f>[1]consoCURRENT!V34389</f>
        <v>0</v>
      </c>
      <c r="T1490" s="31">
        <f>[1]consoCURRENT!W34389</f>
        <v>0</v>
      </c>
      <c r="U1490" s="31">
        <f>[1]consoCURRENT!X34389</f>
        <v>0</v>
      </c>
      <c r="V1490" s="31">
        <f>[1]consoCURRENT!Y34389</f>
        <v>0</v>
      </c>
      <c r="W1490" s="31">
        <f>[1]consoCURRENT!Z34389</f>
        <v>0</v>
      </c>
      <c r="X1490" s="31">
        <f>[1]consoCURRENT!AA34389</f>
        <v>0</v>
      </c>
      <c r="Y1490" s="31">
        <f>[1]consoCURRENT!AB34389</f>
        <v>0</v>
      </c>
      <c r="Z1490" s="31">
        <f>SUM(M1490:Y1490)</f>
        <v>0</v>
      </c>
      <c r="AA1490" s="31">
        <f>D1490-Z1490</f>
        <v>0</v>
      </c>
      <c r="AB1490" s="39"/>
      <c r="AC1490" s="32"/>
      <c r="AE1490" s="128"/>
      <c r="AF1490" s="128"/>
      <c r="AG1490" s="128"/>
      <c r="AH1490" s="128"/>
      <c r="AI1490" s="128"/>
      <c r="AJ1490" s="128"/>
      <c r="AK1490" s="128"/>
    </row>
    <row r="1491" spans="1:37" s="33" customFormat="1" ht="18" hidden="1" customHeight="1" x14ac:dyDescent="0.2">
      <c r="A1491" s="36" t="s">
        <v>35</v>
      </c>
      <c r="B1491" s="31">
        <f>[1]consoCURRENT!E34502</f>
        <v>21006.580000000005</v>
      </c>
      <c r="C1491" s="31">
        <f>[1]consoCURRENT!F34502</f>
        <v>0</v>
      </c>
      <c r="D1491" s="31">
        <f>[1]consoCURRENT!G34502</f>
        <v>21006.580000000005</v>
      </c>
      <c r="E1491" s="31">
        <f>[1]consoCURRENT!H34502</f>
        <v>0</v>
      </c>
      <c r="F1491" s="31">
        <f>[1]consoCURRENT!I34502</f>
        <v>0</v>
      </c>
      <c r="G1491" s="31">
        <f>[1]consoCURRENT!J34502</f>
        <v>0</v>
      </c>
      <c r="H1491" s="31">
        <f>[1]consoCURRENT!K34502</f>
        <v>0</v>
      </c>
      <c r="I1491" s="31">
        <f>[1]consoCURRENT!L34502</f>
        <v>0</v>
      </c>
      <c r="J1491" s="31">
        <f>[1]consoCURRENT!M34502</f>
        <v>0</v>
      </c>
      <c r="K1491" s="31">
        <f>[1]consoCURRENT!N34502</f>
        <v>0</v>
      </c>
      <c r="L1491" s="31">
        <f>[1]consoCURRENT!O34502</f>
        <v>0</v>
      </c>
      <c r="M1491" s="31">
        <f>[1]consoCURRENT!P34502</f>
        <v>0</v>
      </c>
      <c r="N1491" s="31">
        <f>[1]consoCURRENT!Q34502</f>
        <v>0</v>
      </c>
      <c r="O1491" s="31">
        <f>[1]consoCURRENT!R34502</f>
        <v>0</v>
      </c>
      <c r="P1491" s="31">
        <f>[1]consoCURRENT!S34502</f>
        <v>0</v>
      </c>
      <c r="Q1491" s="31">
        <f>[1]consoCURRENT!T34502</f>
        <v>0</v>
      </c>
      <c r="R1491" s="31">
        <f>[1]consoCURRENT!U34502</f>
        <v>0</v>
      </c>
      <c r="S1491" s="31">
        <f>[1]consoCURRENT!V34502</f>
        <v>0</v>
      </c>
      <c r="T1491" s="31">
        <f>[1]consoCURRENT!W34502</f>
        <v>0</v>
      </c>
      <c r="U1491" s="31">
        <f>[1]consoCURRENT!X34502</f>
        <v>0</v>
      </c>
      <c r="V1491" s="31">
        <f>[1]consoCURRENT!Y34502</f>
        <v>0</v>
      </c>
      <c r="W1491" s="31">
        <f>[1]consoCURRENT!Z34502</f>
        <v>0</v>
      </c>
      <c r="X1491" s="31">
        <f>[1]consoCURRENT!AA34502</f>
        <v>0</v>
      </c>
      <c r="Y1491" s="31">
        <f>[1]consoCURRENT!AB34502</f>
        <v>0</v>
      </c>
      <c r="Z1491" s="31">
        <f t="shared" ref="Z1491:Z1493" si="698">SUM(M1491:Y1491)</f>
        <v>0</v>
      </c>
      <c r="AA1491" s="31">
        <f>D1491-Z1491</f>
        <v>21006.580000000005</v>
      </c>
      <c r="AB1491" s="39">
        <f>Z1491/D1491</f>
        <v>0</v>
      </c>
      <c r="AC1491" s="32"/>
      <c r="AE1491" s="128"/>
      <c r="AF1491" s="128"/>
      <c r="AG1491" s="128"/>
      <c r="AH1491" s="128"/>
      <c r="AI1491" s="128"/>
      <c r="AJ1491" s="128"/>
      <c r="AK1491" s="128"/>
    </row>
    <row r="1492" spans="1:37" s="33" customFormat="1" ht="18" hidden="1" customHeight="1" x14ac:dyDescent="0.2">
      <c r="A1492" s="36" t="s">
        <v>36</v>
      </c>
      <c r="B1492" s="31">
        <f>[1]consoCURRENT!E34508</f>
        <v>0</v>
      </c>
      <c r="C1492" s="31">
        <f>[1]consoCURRENT!F34508</f>
        <v>0</v>
      </c>
      <c r="D1492" s="31">
        <f>[1]consoCURRENT!G34508</f>
        <v>0</v>
      </c>
      <c r="E1492" s="31">
        <f>[1]consoCURRENT!H34508</f>
        <v>0</v>
      </c>
      <c r="F1492" s="31">
        <f>[1]consoCURRENT!I34508</f>
        <v>0</v>
      </c>
      <c r="G1492" s="31">
        <f>[1]consoCURRENT!J34508</f>
        <v>0</v>
      </c>
      <c r="H1492" s="31">
        <f>[1]consoCURRENT!K34508</f>
        <v>0</v>
      </c>
      <c r="I1492" s="31">
        <f>[1]consoCURRENT!L34508</f>
        <v>0</v>
      </c>
      <c r="J1492" s="31">
        <f>[1]consoCURRENT!M34508</f>
        <v>0</v>
      </c>
      <c r="K1492" s="31">
        <f>[1]consoCURRENT!N34508</f>
        <v>0</v>
      </c>
      <c r="L1492" s="31">
        <f>[1]consoCURRENT!O34508</f>
        <v>0</v>
      </c>
      <c r="M1492" s="31">
        <f>[1]consoCURRENT!P34508</f>
        <v>0</v>
      </c>
      <c r="N1492" s="31">
        <f>[1]consoCURRENT!Q34508</f>
        <v>0</v>
      </c>
      <c r="O1492" s="31">
        <f>[1]consoCURRENT!R34508</f>
        <v>0</v>
      </c>
      <c r="P1492" s="31">
        <f>[1]consoCURRENT!S34508</f>
        <v>0</v>
      </c>
      <c r="Q1492" s="31">
        <f>[1]consoCURRENT!T34508</f>
        <v>0</v>
      </c>
      <c r="R1492" s="31">
        <f>[1]consoCURRENT!U34508</f>
        <v>0</v>
      </c>
      <c r="S1492" s="31">
        <f>[1]consoCURRENT!V34508</f>
        <v>0</v>
      </c>
      <c r="T1492" s="31">
        <f>[1]consoCURRENT!W34508</f>
        <v>0</v>
      </c>
      <c r="U1492" s="31">
        <f>[1]consoCURRENT!X34508</f>
        <v>0</v>
      </c>
      <c r="V1492" s="31">
        <f>[1]consoCURRENT!Y34508</f>
        <v>0</v>
      </c>
      <c r="W1492" s="31">
        <f>[1]consoCURRENT!Z34508</f>
        <v>0</v>
      </c>
      <c r="X1492" s="31">
        <f>[1]consoCURRENT!AA34508</f>
        <v>0</v>
      </c>
      <c r="Y1492" s="31">
        <f>[1]consoCURRENT!AB34508</f>
        <v>0</v>
      </c>
      <c r="Z1492" s="31">
        <f t="shared" si="698"/>
        <v>0</v>
      </c>
      <c r="AA1492" s="31">
        <f>D1492-Z1492</f>
        <v>0</v>
      </c>
      <c r="AB1492" s="39"/>
      <c r="AC1492" s="32"/>
      <c r="AE1492" s="128"/>
      <c r="AF1492" s="128"/>
      <c r="AG1492" s="128"/>
      <c r="AH1492" s="128"/>
      <c r="AI1492" s="128"/>
      <c r="AJ1492" s="128"/>
      <c r="AK1492" s="128"/>
    </row>
    <row r="1493" spans="1:37" s="33" customFormat="1" ht="18" hidden="1" customHeight="1" x14ac:dyDescent="0.2">
      <c r="A1493" s="36" t="s">
        <v>37</v>
      </c>
      <c r="B1493" s="31">
        <f>[1]consoCURRENT!E34537</f>
        <v>0</v>
      </c>
      <c r="C1493" s="31">
        <f>[1]consoCURRENT!F34537</f>
        <v>0</v>
      </c>
      <c r="D1493" s="31">
        <f>[1]consoCURRENT!G34537</f>
        <v>0</v>
      </c>
      <c r="E1493" s="31">
        <f>[1]consoCURRENT!H34537</f>
        <v>0</v>
      </c>
      <c r="F1493" s="31">
        <f>[1]consoCURRENT!I34537</f>
        <v>0</v>
      </c>
      <c r="G1493" s="31">
        <f>[1]consoCURRENT!J34537</f>
        <v>0</v>
      </c>
      <c r="H1493" s="31">
        <f>[1]consoCURRENT!K34537</f>
        <v>0</v>
      </c>
      <c r="I1493" s="31">
        <f>[1]consoCURRENT!L34537</f>
        <v>0</v>
      </c>
      <c r="J1493" s="31">
        <f>[1]consoCURRENT!M34537</f>
        <v>0</v>
      </c>
      <c r="K1493" s="31">
        <f>[1]consoCURRENT!N34537</f>
        <v>0</v>
      </c>
      <c r="L1493" s="31">
        <f>[1]consoCURRENT!O34537</f>
        <v>0</v>
      </c>
      <c r="M1493" s="31">
        <f>[1]consoCURRENT!P34537</f>
        <v>0</v>
      </c>
      <c r="N1493" s="31">
        <f>[1]consoCURRENT!Q34537</f>
        <v>0</v>
      </c>
      <c r="O1493" s="31">
        <f>[1]consoCURRENT!R34537</f>
        <v>0</v>
      </c>
      <c r="P1493" s="31">
        <f>[1]consoCURRENT!S34537</f>
        <v>0</v>
      </c>
      <c r="Q1493" s="31">
        <f>[1]consoCURRENT!T34537</f>
        <v>0</v>
      </c>
      <c r="R1493" s="31">
        <f>[1]consoCURRENT!U34537</f>
        <v>0</v>
      </c>
      <c r="S1493" s="31">
        <f>[1]consoCURRENT!V34537</f>
        <v>0</v>
      </c>
      <c r="T1493" s="31">
        <f>[1]consoCURRENT!W34537</f>
        <v>0</v>
      </c>
      <c r="U1493" s="31">
        <f>[1]consoCURRENT!X34537</f>
        <v>0</v>
      </c>
      <c r="V1493" s="31">
        <f>[1]consoCURRENT!Y34537</f>
        <v>0</v>
      </c>
      <c r="W1493" s="31">
        <f>[1]consoCURRENT!Z34537</f>
        <v>0</v>
      </c>
      <c r="X1493" s="31">
        <f>[1]consoCURRENT!AA34537</f>
        <v>0</v>
      </c>
      <c r="Y1493" s="31">
        <f>[1]consoCURRENT!AB34537</f>
        <v>0</v>
      </c>
      <c r="Z1493" s="31">
        <f t="shared" si="698"/>
        <v>0</v>
      </c>
      <c r="AA1493" s="31">
        <f>D1493-Z1493</f>
        <v>0</v>
      </c>
      <c r="AB1493" s="39"/>
      <c r="AC1493" s="32"/>
      <c r="AE1493" s="128"/>
      <c r="AF1493" s="128"/>
      <c r="AG1493" s="128"/>
      <c r="AH1493" s="128"/>
      <c r="AI1493" s="128"/>
      <c r="AJ1493" s="128"/>
      <c r="AK1493" s="128"/>
    </row>
    <row r="1494" spans="1:37" s="33" customFormat="1" ht="18" hidden="1" customHeight="1" x14ac:dyDescent="0.25">
      <c r="A1494" s="40" t="s">
        <v>38</v>
      </c>
      <c r="B1494" s="41">
        <f t="shared" ref="B1494:AA1494" si="699">SUM(B1490:B1493)</f>
        <v>21006.580000000005</v>
      </c>
      <c r="C1494" s="41">
        <f t="shared" si="699"/>
        <v>0</v>
      </c>
      <c r="D1494" s="41">
        <f t="shared" si="699"/>
        <v>21006.580000000005</v>
      </c>
      <c r="E1494" s="41">
        <f t="shared" si="699"/>
        <v>0</v>
      </c>
      <c r="F1494" s="41">
        <f t="shared" si="699"/>
        <v>0</v>
      </c>
      <c r="G1494" s="41">
        <f t="shared" si="699"/>
        <v>0</v>
      </c>
      <c r="H1494" s="41">
        <f t="shared" si="699"/>
        <v>0</v>
      </c>
      <c r="I1494" s="41">
        <f t="shared" si="699"/>
        <v>0</v>
      </c>
      <c r="J1494" s="41">
        <f t="shared" si="699"/>
        <v>0</v>
      </c>
      <c r="K1494" s="41">
        <f t="shared" si="699"/>
        <v>0</v>
      </c>
      <c r="L1494" s="41">
        <f t="shared" si="699"/>
        <v>0</v>
      </c>
      <c r="M1494" s="41">
        <f t="shared" si="699"/>
        <v>0</v>
      </c>
      <c r="N1494" s="41">
        <f t="shared" si="699"/>
        <v>0</v>
      </c>
      <c r="O1494" s="41">
        <f t="shared" si="699"/>
        <v>0</v>
      </c>
      <c r="P1494" s="41">
        <f t="shared" si="699"/>
        <v>0</v>
      </c>
      <c r="Q1494" s="41">
        <f t="shared" si="699"/>
        <v>0</v>
      </c>
      <c r="R1494" s="41">
        <f t="shared" si="699"/>
        <v>0</v>
      </c>
      <c r="S1494" s="41">
        <f t="shared" si="699"/>
        <v>0</v>
      </c>
      <c r="T1494" s="41">
        <f t="shared" si="699"/>
        <v>0</v>
      </c>
      <c r="U1494" s="41">
        <f t="shared" si="699"/>
        <v>0</v>
      </c>
      <c r="V1494" s="41">
        <f t="shared" si="699"/>
        <v>0</v>
      </c>
      <c r="W1494" s="41">
        <f t="shared" si="699"/>
        <v>0</v>
      </c>
      <c r="X1494" s="41">
        <f t="shared" si="699"/>
        <v>0</v>
      </c>
      <c r="Y1494" s="41">
        <f t="shared" si="699"/>
        <v>0</v>
      </c>
      <c r="Z1494" s="41">
        <f t="shared" si="699"/>
        <v>0</v>
      </c>
      <c r="AA1494" s="41">
        <f t="shared" si="699"/>
        <v>21006.580000000005</v>
      </c>
      <c r="AB1494" s="42">
        <f>Z1494/D1494</f>
        <v>0</v>
      </c>
      <c r="AC1494" s="32"/>
      <c r="AE1494" s="128"/>
      <c r="AF1494" s="128"/>
      <c r="AG1494" s="128"/>
      <c r="AH1494" s="128"/>
      <c r="AI1494" s="128"/>
      <c r="AJ1494" s="128"/>
      <c r="AK1494" s="128"/>
    </row>
    <row r="1495" spans="1:37" s="33" customFormat="1" ht="18" hidden="1" customHeight="1" x14ac:dyDescent="0.25">
      <c r="A1495" s="43" t="s">
        <v>39</v>
      </c>
      <c r="B1495" s="31">
        <f>[1]consoCURRENT!E34541</f>
        <v>0</v>
      </c>
      <c r="C1495" s="31">
        <f>[1]consoCURRENT!F34541</f>
        <v>0</v>
      </c>
      <c r="D1495" s="31">
        <f>[1]consoCURRENT!G34541</f>
        <v>0</v>
      </c>
      <c r="E1495" s="31">
        <f>[1]consoCURRENT!H34541</f>
        <v>0</v>
      </c>
      <c r="F1495" s="31">
        <f>[1]consoCURRENT!I34541</f>
        <v>0</v>
      </c>
      <c r="G1495" s="31">
        <f>[1]consoCURRENT!J34541</f>
        <v>0</v>
      </c>
      <c r="H1495" s="31">
        <f>[1]consoCURRENT!K34541</f>
        <v>0</v>
      </c>
      <c r="I1495" s="31">
        <f>[1]consoCURRENT!L34541</f>
        <v>0</v>
      </c>
      <c r="J1495" s="31">
        <f>[1]consoCURRENT!M34541</f>
        <v>0</v>
      </c>
      <c r="K1495" s="31">
        <f>[1]consoCURRENT!N34541</f>
        <v>0</v>
      </c>
      <c r="L1495" s="31">
        <f>[1]consoCURRENT!O34541</f>
        <v>0</v>
      </c>
      <c r="M1495" s="31">
        <f>[1]consoCURRENT!P34541</f>
        <v>0</v>
      </c>
      <c r="N1495" s="31">
        <f>[1]consoCURRENT!Q34541</f>
        <v>0</v>
      </c>
      <c r="O1495" s="31">
        <f>[1]consoCURRENT!R34541</f>
        <v>0</v>
      </c>
      <c r="P1495" s="31">
        <f>[1]consoCURRENT!S34541</f>
        <v>0</v>
      </c>
      <c r="Q1495" s="31">
        <f>[1]consoCURRENT!T34541</f>
        <v>0</v>
      </c>
      <c r="R1495" s="31">
        <f>[1]consoCURRENT!U34541</f>
        <v>0</v>
      </c>
      <c r="S1495" s="31">
        <f>[1]consoCURRENT!V34541</f>
        <v>0</v>
      </c>
      <c r="T1495" s="31">
        <f>[1]consoCURRENT!W34541</f>
        <v>0</v>
      </c>
      <c r="U1495" s="31">
        <f>[1]consoCURRENT!X34541</f>
        <v>0</v>
      </c>
      <c r="V1495" s="31">
        <f>[1]consoCURRENT!Y34541</f>
        <v>0</v>
      </c>
      <c r="W1495" s="31">
        <f>[1]consoCURRENT!Z34541</f>
        <v>0</v>
      </c>
      <c r="X1495" s="31">
        <f>[1]consoCURRENT!AA34541</f>
        <v>0</v>
      </c>
      <c r="Y1495" s="31">
        <f>[1]consoCURRENT!AB34541</f>
        <v>0</v>
      </c>
      <c r="Z1495" s="31">
        <f t="shared" ref="Z1495" si="700">SUM(M1495:Y1495)</f>
        <v>0</v>
      </c>
      <c r="AA1495" s="31">
        <f>D1495-Z1495</f>
        <v>0</v>
      </c>
      <c r="AB1495" s="39"/>
      <c r="AC1495" s="32"/>
      <c r="AE1495" s="128"/>
      <c r="AF1495" s="128"/>
      <c r="AG1495" s="128"/>
      <c r="AH1495" s="128"/>
      <c r="AI1495" s="128"/>
      <c r="AJ1495" s="128"/>
      <c r="AK1495" s="128"/>
    </row>
    <row r="1496" spans="1:37" s="33" customFormat="1" ht="18" hidden="1" customHeight="1" x14ac:dyDescent="0.25">
      <c r="A1496" s="40" t="s">
        <v>40</v>
      </c>
      <c r="B1496" s="41">
        <f t="shared" ref="B1496:AA1496" si="701">B1495+B1494</f>
        <v>21006.580000000005</v>
      </c>
      <c r="C1496" s="41">
        <f t="shared" si="701"/>
        <v>0</v>
      </c>
      <c r="D1496" s="41">
        <f t="shared" si="701"/>
        <v>21006.580000000005</v>
      </c>
      <c r="E1496" s="41">
        <f t="shared" si="701"/>
        <v>0</v>
      </c>
      <c r="F1496" s="41">
        <f t="shared" si="701"/>
        <v>0</v>
      </c>
      <c r="G1496" s="41">
        <f t="shared" si="701"/>
        <v>0</v>
      </c>
      <c r="H1496" s="41">
        <f t="shared" si="701"/>
        <v>0</v>
      </c>
      <c r="I1496" s="41">
        <f t="shared" si="701"/>
        <v>0</v>
      </c>
      <c r="J1496" s="41">
        <f t="shared" si="701"/>
        <v>0</v>
      </c>
      <c r="K1496" s="41">
        <f t="shared" si="701"/>
        <v>0</v>
      </c>
      <c r="L1496" s="41">
        <f t="shared" si="701"/>
        <v>0</v>
      </c>
      <c r="M1496" s="41">
        <f t="shared" si="701"/>
        <v>0</v>
      </c>
      <c r="N1496" s="41">
        <f t="shared" si="701"/>
        <v>0</v>
      </c>
      <c r="O1496" s="41">
        <f t="shared" si="701"/>
        <v>0</v>
      </c>
      <c r="P1496" s="41">
        <f t="shared" si="701"/>
        <v>0</v>
      </c>
      <c r="Q1496" s="41">
        <f t="shared" si="701"/>
        <v>0</v>
      </c>
      <c r="R1496" s="41">
        <f t="shared" si="701"/>
        <v>0</v>
      </c>
      <c r="S1496" s="41">
        <f t="shared" si="701"/>
        <v>0</v>
      </c>
      <c r="T1496" s="41">
        <f t="shared" si="701"/>
        <v>0</v>
      </c>
      <c r="U1496" s="41">
        <f t="shared" si="701"/>
        <v>0</v>
      </c>
      <c r="V1496" s="41">
        <f t="shared" si="701"/>
        <v>0</v>
      </c>
      <c r="W1496" s="41">
        <f t="shared" si="701"/>
        <v>0</v>
      </c>
      <c r="X1496" s="41">
        <f t="shared" si="701"/>
        <v>0</v>
      </c>
      <c r="Y1496" s="41">
        <f t="shared" si="701"/>
        <v>0</v>
      </c>
      <c r="Z1496" s="41">
        <f t="shared" si="701"/>
        <v>0</v>
      </c>
      <c r="AA1496" s="41">
        <f t="shared" si="701"/>
        <v>21006.580000000005</v>
      </c>
      <c r="AB1496" s="42">
        <f>Z1496/D1496</f>
        <v>0</v>
      </c>
      <c r="AC1496" s="44"/>
      <c r="AE1496" s="128"/>
      <c r="AF1496" s="128"/>
      <c r="AG1496" s="128"/>
      <c r="AH1496" s="128"/>
      <c r="AI1496" s="128"/>
      <c r="AJ1496" s="128"/>
      <c r="AK1496" s="128"/>
    </row>
    <row r="1497" spans="1:37" s="33" customFormat="1" ht="15" hidden="1" customHeight="1" x14ac:dyDescent="0.25">
      <c r="A1497" s="34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  <c r="V1497" s="31"/>
      <c r="W1497" s="31"/>
      <c r="X1497" s="31"/>
      <c r="Y1497" s="31"/>
      <c r="Z1497" s="31"/>
      <c r="AA1497" s="31"/>
      <c r="AB1497" s="31"/>
      <c r="AC1497" s="32"/>
      <c r="AE1497" s="128"/>
      <c r="AF1497" s="128"/>
      <c r="AG1497" s="128"/>
      <c r="AH1497" s="128"/>
      <c r="AI1497" s="128"/>
      <c r="AJ1497" s="128"/>
      <c r="AK1497" s="128"/>
    </row>
    <row r="1498" spans="1:37" s="33" customFormat="1" ht="15" hidden="1" customHeight="1" x14ac:dyDescent="0.25">
      <c r="A1498" s="34"/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  <c r="V1498" s="31"/>
      <c r="W1498" s="31"/>
      <c r="X1498" s="31"/>
      <c r="Y1498" s="31"/>
      <c r="Z1498" s="31"/>
      <c r="AA1498" s="31"/>
      <c r="AB1498" s="31"/>
      <c r="AC1498" s="32"/>
      <c r="AE1498" s="128"/>
      <c r="AF1498" s="128"/>
      <c r="AG1498" s="128"/>
      <c r="AH1498" s="128"/>
      <c r="AI1498" s="128"/>
      <c r="AJ1498" s="128"/>
      <c r="AK1498" s="128"/>
    </row>
    <row r="1499" spans="1:37" s="33" customFormat="1" ht="15" hidden="1" customHeight="1" x14ac:dyDescent="0.25">
      <c r="A1499" s="48" t="s">
        <v>53</v>
      </c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  <c r="V1499" s="31"/>
      <c r="W1499" s="31"/>
      <c r="X1499" s="31"/>
      <c r="Y1499" s="31"/>
      <c r="Z1499" s="31"/>
      <c r="AA1499" s="31"/>
      <c r="AB1499" s="31"/>
      <c r="AC1499" s="32"/>
      <c r="AE1499" s="128"/>
      <c r="AF1499" s="128"/>
      <c r="AG1499" s="128"/>
      <c r="AH1499" s="128"/>
      <c r="AI1499" s="128"/>
      <c r="AJ1499" s="128"/>
      <c r="AK1499" s="128"/>
    </row>
    <row r="1500" spans="1:37" s="33" customFormat="1" ht="18" hidden="1" customHeight="1" x14ac:dyDescent="0.2">
      <c r="A1500" s="36" t="s">
        <v>34</v>
      </c>
      <c r="B1500" s="31">
        <f>[1]consoCURRENT!E34602</f>
        <v>0</v>
      </c>
      <c r="C1500" s="31">
        <f>[1]consoCURRENT!F34602</f>
        <v>0</v>
      </c>
      <c r="D1500" s="31">
        <f>[1]consoCURRENT!G34602</f>
        <v>0</v>
      </c>
      <c r="E1500" s="31">
        <f>[1]consoCURRENT!H34602</f>
        <v>0</v>
      </c>
      <c r="F1500" s="31">
        <f>[1]consoCURRENT!I34602</f>
        <v>0</v>
      </c>
      <c r="G1500" s="31">
        <f>[1]consoCURRENT!J34602</f>
        <v>0</v>
      </c>
      <c r="H1500" s="31">
        <f>[1]consoCURRENT!K34602</f>
        <v>0</v>
      </c>
      <c r="I1500" s="31">
        <f>[1]consoCURRENT!L34602</f>
        <v>0</v>
      </c>
      <c r="J1500" s="31">
        <f>[1]consoCURRENT!M34602</f>
        <v>0</v>
      </c>
      <c r="K1500" s="31">
        <f>[1]consoCURRENT!N34602</f>
        <v>0</v>
      </c>
      <c r="L1500" s="31">
        <f>[1]consoCURRENT!O34602</f>
        <v>0</v>
      </c>
      <c r="M1500" s="31">
        <f>[1]consoCURRENT!P34602</f>
        <v>0</v>
      </c>
      <c r="N1500" s="31">
        <f>[1]consoCURRENT!Q34602</f>
        <v>0</v>
      </c>
      <c r="O1500" s="31">
        <f>[1]consoCURRENT!R34602</f>
        <v>0</v>
      </c>
      <c r="P1500" s="31">
        <f>[1]consoCURRENT!S34602</f>
        <v>0</v>
      </c>
      <c r="Q1500" s="31">
        <f>[1]consoCURRENT!T34602</f>
        <v>0</v>
      </c>
      <c r="R1500" s="31">
        <f>[1]consoCURRENT!U34602</f>
        <v>0</v>
      </c>
      <c r="S1500" s="31">
        <f>[1]consoCURRENT!V34602</f>
        <v>0</v>
      </c>
      <c r="T1500" s="31">
        <f>[1]consoCURRENT!W34602</f>
        <v>0</v>
      </c>
      <c r="U1500" s="31">
        <f>[1]consoCURRENT!X34602</f>
        <v>0</v>
      </c>
      <c r="V1500" s="31">
        <f>[1]consoCURRENT!Y34602</f>
        <v>0</v>
      </c>
      <c r="W1500" s="31">
        <f>[1]consoCURRENT!Z34602</f>
        <v>0</v>
      </c>
      <c r="X1500" s="31">
        <f>[1]consoCURRENT!AA34602</f>
        <v>0</v>
      </c>
      <c r="Y1500" s="31">
        <f>[1]consoCURRENT!AB34602</f>
        <v>0</v>
      </c>
      <c r="Z1500" s="31">
        <f>SUM(M1500:Y1500)</f>
        <v>0</v>
      </c>
      <c r="AA1500" s="31">
        <f>D1500-Z1500</f>
        <v>0</v>
      </c>
      <c r="AB1500" s="39"/>
      <c r="AC1500" s="32"/>
      <c r="AE1500" s="128"/>
      <c r="AF1500" s="128"/>
      <c r="AG1500" s="128"/>
      <c r="AH1500" s="128"/>
      <c r="AI1500" s="128"/>
      <c r="AJ1500" s="128"/>
      <c r="AK1500" s="128"/>
    </row>
    <row r="1501" spans="1:37" s="33" customFormat="1" ht="18" hidden="1" customHeight="1" x14ac:dyDescent="0.2">
      <c r="A1501" s="36" t="s">
        <v>35</v>
      </c>
      <c r="B1501" s="31">
        <f>[1]consoCURRENT!E34715</f>
        <v>40958.540000000008</v>
      </c>
      <c r="C1501" s="31">
        <f>[1]consoCURRENT!F34715</f>
        <v>0</v>
      </c>
      <c r="D1501" s="31">
        <f>[1]consoCURRENT!G34715</f>
        <v>40958.540000000008</v>
      </c>
      <c r="E1501" s="31">
        <f>[1]consoCURRENT!H34715</f>
        <v>6044.79</v>
      </c>
      <c r="F1501" s="31">
        <f>[1]consoCURRENT!I34715</f>
        <v>0</v>
      </c>
      <c r="G1501" s="31">
        <f>[1]consoCURRENT!J34715</f>
        <v>0</v>
      </c>
      <c r="H1501" s="31">
        <f>[1]consoCURRENT!K34715</f>
        <v>0</v>
      </c>
      <c r="I1501" s="31">
        <f>[1]consoCURRENT!L34715</f>
        <v>0</v>
      </c>
      <c r="J1501" s="31">
        <f>[1]consoCURRENT!M34715</f>
        <v>0</v>
      </c>
      <c r="K1501" s="31">
        <f>[1]consoCURRENT!N34715</f>
        <v>0</v>
      </c>
      <c r="L1501" s="31">
        <f>[1]consoCURRENT!O34715</f>
        <v>0</v>
      </c>
      <c r="M1501" s="31">
        <f>[1]consoCURRENT!P34715</f>
        <v>0</v>
      </c>
      <c r="N1501" s="31">
        <f>[1]consoCURRENT!Q34715</f>
        <v>0</v>
      </c>
      <c r="O1501" s="31">
        <f>[1]consoCURRENT!R34715</f>
        <v>0</v>
      </c>
      <c r="P1501" s="31">
        <f>[1]consoCURRENT!S34715</f>
        <v>6044.79</v>
      </c>
      <c r="Q1501" s="31">
        <f>[1]consoCURRENT!T34715</f>
        <v>0</v>
      </c>
      <c r="R1501" s="31">
        <f>[1]consoCURRENT!U34715</f>
        <v>0</v>
      </c>
      <c r="S1501" s="31">
        <f>[1]consoCURRENT!V34715</f>
        <v>0</v>
      </c>
      <c r="T1501" s="31">
        <f>[1]consoCURRENT!W34715</f>
        <v>0</v>
      </c>
      <c r="U1501" s="31">
        <f>[1]consoCURRENT!X34715</f>
        <v>0</v>
      </c>
      <c r="V1501" s="31">
        <f>[1]consoCURRENT!Y34715</f>
        <v>0</v>
      </c>
      <c r="W1501" s="31">
        <f>[1]consoCURRENT!Z34715</f>
        <v>0</v>
      </c>
      <c r="X1501" s="31">
        <f>[1]consoCURRENT!AA34715</f>
        <v>0</v>
      </c>
      <c r="Y1501" s="31">
        <f>[1]consoCURRENT!AB34715</f>
        <v>0</v>
      </c>
      <c r="Z1501" s="31">
        <f t="shared" ref="Z1501:Z1503" si="702">SUM(M1501:Y1501)</f>
        <v>6044.79</v>
      </c>
      <c r="AA1501" s="31">
        <f>D1501-Z1501</f>
        <v>34913.750000000007</v>
      </c>
      <c r="AB1501" s="39">
        <f>Z1501/D1501</f>
        <v>0.14758314139127027</v>
      </c>
      <c r="AC1501" s="32"/>
      <c r="AE1501" s="128"/>
      <c r="AF1501" s="128"/>
      <c r="AG1501" s="128"/>
      <c r="AH1501" s="128"/>
      <c r="AI1501" s="128"/>
      <c r="AJ1501" s="128"/>
      <c r="AK1501" s="128"/>
    </row>
    <row r="1502" spans="1:37" s="33" customFormat="1" ht="18" hidden="1" customHeight="1" x14ac:dyDescent="0.2">
      <c r="A1502" s="36" t="s">
        <v>36</v>
      </c>
      <c r="B1502" s="31">
        <f>[1]consoCURRENT!E34721</f>
        <v>0</v>
      </c>
      <c r="C1502" s="31">
        <f>[1]consoCURRENT!F34721</f>
        <v>0</v>
      </c>
      <c r="D1502" s="31">
        <f>[1]consoCURRENT!G34721</f>
        <v>0</v>
      </c>
      <c r="E1502" s="31">
        <f>[1]consoCURRENT!H34721</f>
        <v>0</v>
      </c>
      <c r="F1502" s="31">
        <f>[1]consoCURRENT!I34721</f>
        <v>0</v>
      </c>
      <c r="G1502" s="31">
        <f>[1]consoCURRENT!J34721</f>
        <v>0</v>
      </c>
      <c r="H1502" s="31">
        <f>[1]consoCURRENT!K34721</f>
        <v>0</v>
      </c>
      <c r="I1502" s="31">
        <f>[1]consoCURRENT!L34721</f>
        <v>0</v>
      </c>
      <c r="J1502" s="31">
        <f>[1]consoCURRENT!M34721</f>
        <v>0</v>
      </c>
      <c r="K1502" s="31">
        <f>[1]consoCURRENT!N34721</f>
        <v>0</v>
      </c>
      <c r="L1502" s="31">
        <f>[1]consoCURRENT!O34721</f>
        <v>0</v>
      </c>
      <c r="M1502" s="31">
        <f>[1]consoCURRENT!P34721</f>
        <v>0</v>
      </c>
      <c r="N1502" s="31">
        <f>[1]consoCURRENT!Q34721</f>
        <v>0</v>
      </c>
      <c r="O1502" s="31">
        <f>[1]consoCURRENT!R34721</f>
        <v>0</v>
      </c>
      <c r="P1502" s="31">
        <f>[1]consoCURRENT!S34721</f>
        <v>0</v>
      </c>
      <c r="Q1502" s="31">
        <f>[1]consoCURRENT!T34721</f>
        <v>0</v>
      </c>
      <c r="R1502" s="31">
        <f>[1]consoCURRENT!U34721</f>
        <v>0</v>
      </c>
      <c r="S1502" s="31">
        <f>[1]consoCURRENT!V34721</f>
        <v>0</v>
      </c>
      <c r="T1502" s="31">
        <f>[1]consoCURRENT!W34721</f>
        <v>0</v>
      </c>
      <c r="U1502" s="31">
        <f>[1]consoCURRENT!X34721</f>
        <v>0</v>
      </c>
      <c r="V1502" s="31">
        <f>[1]consoCURRENT!Y34721</f>
        <v>0</v>
      </c>
      <c r="W1502" s="31">
        <f>[1]consoCURRENT!Z34721</f>
        <v>0</v>
      </c>
      <c r="X1502" s="31">
        <f>[1]consoCURRENT!AA34721</f>
        <v>0</v>
      </c>
      <c r="Y1502" s="31">
        <f>[1]consoCURRENT!AB34721</f>
        <v>0</v>
      </c>
      <c r="Z1502" s="31">
        <f t="shared" si="702"/>
        <v>0</v>
      </c>
      <c r="AA1502" s="31">
        <f>D1502-Z1502</f>
        <v>0</v>
      </c>
      <c r="AB1502" s="39"/>
      <c r="AC1502" s="32"/>
      <c r="AE1502" s="128"/>
      <c r="AF1502" s="128"/>
      <c r="AG1502" s="128"/>
      <c r="AH1502" s="128"/>
      <c r="AI1502" s="128"/>
      <c r="AJ1502" s="128"/>
      <c r="AK1502" s="128"/>
    </row>
    <row r="1503" spans="1:37" s="33" customFormat="1" ht="18" hidden="1" customHeight="1" x14ac:dyDescent="0.2">
      <c r="A1503" s="36" t="s">
        <v>37</v>
      </c>
      <c r="B1503" s="31">
        <f>[1]consoCURRENT!E34750</f>
        <v>0</v>
      </c>
      <c r="C1503" s="31">
        <f>[1]consoCURRENT!F34750</f>
        <v>0</v>
      </c>
      <c r="D1503" s="31">
        <f>[1]consoCURRENT!G34750</f>
        <v>0</v>
      </c>
      <c r="E1503" s="31">
        <f>[1]consoCURRENT!H34750</f>
        <v>0</v>
      </c>
      <c r="F1503" s="31">
        <f>[1]consoCURRENT!I34750</f>
        <v>0</v>
      </c>
      <c r="G1503" s="31">
        <f>[1]consoCURRENT!J34750</f>
        <v>0</v>
      </c>
      <c r="H1503" s="31">
        <f>[1]consoCURRENT!K34750</f>
        <v>0</v>
      </c>
      <c r="I1503" s="31">
        <f>[1]consoCURRENT!L34750</f>
        <v>0</v>
      </c>
      <c r="J1503" s="31">
        <f>[1]consoCURRENT!M34750</f>
        <v>0</v>
      </c>
      <c r="K1503" s="31">
        <f>[1]consoCURRENT!N34750</f>
        <v>0</v>
      </c>
      <c r="L1503" s="31">
        <f>[1]consoCURRENT!O34750</f>
        <v>0</v>
      </c>
      <c r="M1503" s="31">
        <f>[1]consoCURRENT!P34750</f>
        <v>0</v>
      </c>
      <c r="N1503" s="31">
        <f>[1]consoCURRENT!Q34750</f>
        <v>0</v>
      </c>
      <c r="O1503" s="31">
        <f>[1]consoCURRENT!R34750</f>
        <v>0</v>
      </c>
      <c r="P1503" s="31">
        <f>[1]consoCURRENT!S34750</f>
        <v>0</v>
      </c>
      <c r="Q1503" s="31">
        <f>[1]consoCURRENT!T34750</f>
        <v>0</v>
      </c>
      <c r="R1503" s="31">
        <f>[1]consoCURRENT!U34750</f>
        <v>0</v>
      </c>
      <c r="S1503" s="31">
        <f>[1]consoCURRENT!V34750</f>
        <v>0</v>
      </c>
      <c r="T1503" s="31">
        <f>[1]consoCURRENT!W34750</f>
        <v>0</v>
      </c>
      <c r="U1503" s="31">
        <f>[1]consoCURRENT!X34750</f>
        <v>0</v>
      </c>
      <c r="V1503" s="31">
        <f>[1]consoCURRENT!Y34750</f>
        <v>0</v>
      </c>
      <c r="W1503" s="31">
        <f>[1]consoCURRENT!Z34750</f>
        <v>0</v>
      </c>
      <c r="X1503" s="31">
        <f>[1]consoCURRENT!AA34750</f>
        <v>0</v>
      </c>
      <c r="Y1503" s="31">
        <f>[1]consoCURRENT!AB34750</f>
        <v>0</v>
      </c>
      <c r="Z1503" s="31">
        <f t="shared" si="702"/>
        <v>0</v>
      </c>
      <c r="AA1503" s="31">
        <f>D1503-Z1503</f>
        <v>0</v>
      </c>
      <c r="AB1503" s="39"/>
      <c r="AC1503" s="32"/>
      <c r="AE1503" s="128"/>
      <c r="AF1503" s="128"/>
      <c r="AG1503" s="128"/>
      <c r="AH1503" s="128"/>
      <c r="AI1503" s="128"/>
      <c r="AJ1503" s="128"/>
      <c r="AK1503" s="128"/>
    </row>
    <row r="1504" spans="1:37" s="33" customFormat="1" ht="18" hidden="1" customHeight="1" x14ac:dyDescent="0.25">
      <c r="A1504" s="40" t="s">
        <v>38</v>
      </c>
      <c r="B1504" s="41">
        <f t="shared" ref="B1504:AA1504" si="703">SUM(B1500:B1503)</f>
        <v>40958.540000000008</v>
      </c>
      <c r="C1504" s="41">
        <f t="shared" si="703"/>
        <v>0</v>
      </c>
      <c r="D1504" s="41">
        <f t="shared" si="703"/>
        <v>40958.540000000008</v>
      </c>
      <c r="E1504" s="41">
        <f t="shared" si="703"/>
        <v>6044.79</v>
      </c>
      <c r="F1504" s="41">
        <f t="shared" si="703"/>
        <v>0</v>
      </c>
      <c r="G1504" s="41">
        <f t="shared" si="703"/>
        <v>0</v>
      </c>
      <c r="H1504" s="41">
        <f t="shared" si="703"/>
        <v>0</v>
      </c>
      <c r="I1504" s="41">
        <f t="shared" si="703"/>
        <v>0</v>
      </c>
      <c r="J1504" s="41">
        <f t="shared" si="703"/>
        <v>0</v>
      </c>
      <c r="K1504" s="41">
        <f t="shared" si="703"/>
        <v>0</v>
      </c>
      <c r="L1504" s="41">
        <f t="shared" si="703"/>
        <v>0</v>
      </c>
      <c r="M1504" s="41">
        <f t="shared" si="703"/>
        <v>0</v>
      </c>
      <c r="N1504" s="41">
        <f t="shared" si="703"/>
        <v>0</v>
      </c>
      <c r="O1504" s="41">
        <f t="shared" si="703"/>
        <v>0</v>
      </c>
      <c r="P1504" s="41">
        <f t="shared" si="703"/>
        <v>6044.79</v>
      </c>
      <c r="Q1504" s="41">
        <f t="shared" si="703"/>
        <v>0</v>
      </c>
      <c r="R1504" s="41">
        <f t="shared" si="703"/>
        <v>0</v>
      </c>
      <c r="S1504" s="41">
        <f t="shared" si="703"/>
        <v>0</v>
      </c>
      <c r="T1504" s="41">
        <f t="shared" si="703"/>
        <v>0</v>
      </c>
      <c r="U1504" s="41">
        <f t="shared" si="703"/>
        <v>0</v>
      </c>
      <c r="V1504" s="41">
        <f t="shared" si="703"/>
        <v>0</v>
      </c>
      <c r="W1504" s="41">
        <f t="shared" si="703"/>
        <v>0</v>
      </c>
      <c r="X1504" s="41">
        <f t="shared" si="703"/>
        <v>0</v>
      </c>
      <c r="Y1504" s="41">
        <f t="shared" si="703"/>
        <v>0</v>
      </c>
      <c r="Z1504" s="41">
        <f t="shared" si="703"/>
        <v>6044.79</v>
      </c>
      <c r="AA1504" s="41">
        <f t="shared" si="703"/>
        <v>34913.750000000007</v>
      </c>
      <c r="AB1504" s="42">
        <f>Z1504/D1504</f>
        <v>0.14758314139127027</v>
      </c>
      <c r="AC1504" s="32"/>
      <c r="AE1504" s="128"/>
      <c r="AF1504" s="128"/>
      <c r="AG1504" s="128"/>
      <c r="AH1504" s="128"/>
      <c r="AI1504" s="128"/>
      <c r="AJ1504" s="128"/>
      <c r="AK1504" s="128"/>
    </row>
    <row r="1505" spans="1:37" s="33" customFormat="1" ht="18" hidden="1" customHeight="1" x14ac:dyDescent="0.25">
      <c r="A1505" s="43" t="s">
        <v>39</v>
      </c>
      <c r="B1505" s="31">
        <f>[1]consoCURRENT!E34754</f>
        <v>0</v>
      </c>
      <c r="C1505" s="31">
        <f>[1]consoCURRENT!F34754</f>
        <v>0</v>
      </c>
      <c r="D1505" s="31">
        <f>[1]consoCURRENT!G34754</f>
        <v>0</v>
      </c>
      <c r="E1505" s="31">
        <f>[1]consoCURRENT!H34754</f>
        <v>0</v>
      </c>
      <c r="F1505" s="31">
        <f>[1]consoCURRENT!I34754</f>
        <v>0</v>
      </c>
      <c r="G1505" s="31">
        <f>[1]consoCURRENT!J34754</f>
        <v>0</v>
      </c>
      <c r="H1505" s="31">
        <f>[1]consoCURRENT!K34754</f>
        <v>0</v>
      </c>
      <c r="I1505" s="31">
        <f>[1]consoCURRENT!L34754</f>
        <v>0</v>
      </c>
      <c r="J1505" s="31">
        <f>[1]consoCURRENT!M34754</f>
        <v>0</v>
      </c>
      <c r="K1505" s="31">
        <f>[1]consoCURRENT!N34754</f>
        <v>0</v>
      </c>
      <c r="L1505" s="31">
        <f>[1]consoCURRENT!O34754</f>
        <v>0</v>
      </c>
      <c r="M1505" s="31">
        <f>[1]consoCURRENT!P34754</f>
        <v>0</v>
      </c>
      <c r="N1505" s="31">
        <f>[1]consoCURRENT!Q34754</f>
        <v>0</v>
      </c>
      <c r="O1505" s="31">
        <f>[1]consoCURRENT!R34754</f>
        <v>0</v>
      </c>
      <c r="P1505" s="31">
        <f>[1]consoCURRENT!S34754</f>
        <v>0</v>
      </c>
      <c r="Q1505" s="31">
        <f>[1]consoCURRENT!T34754</f>
        <v>0</v>
      </c>
      <c r="R1505" s="31">
        <f>[1]consoCURRENT!U34754</f>
        <v>0</v>
      </c>
      <c r="S1505" s="31">
        <f>[1]consoCURRENT!V34754</f>
        <v>0</v>
      </c>
      <c r="T1505" s="31">
        <f>[1]consoCURRENT!W34754</f>
        <v>0</v>
      </c>
      <c r="U1505" s="31">
        <f>[1]consoCURRENT!X34754</f>
        <v>0</v>
      </c>
      <c r="V1505" s="31">
        <f>[1]consoCURRENT!Y34754</f>
        <v>0</v>
      </c>
      <c r="W1505" s="31">
        <f>[1]consoCURRENT!Z34754</f>
        <v>0</v>
      </c>
      <c r="X1505" s="31">
        <f>[1]consoCURRENT!AA34754</f>
        <v>0</v>
      </c>
      <c r="Y1505" s="31">
        <f>[1]consoCURRENT!AB34754</f>
        <v>0</v>
      </c>
      <c r="Z1505" s="31">
        <f t="shared" ref="Z1505" si="704">SUM(M1505:Y1505)</f>
        <v>0</v>
      </c>
      <c r="AA1505" s="31">
        <f>D1505-Z1505</f>
        <v>0</v>
      </c>
      <c r="AB1505" s="39"/>
      <c r="AC1505" s="32"/>
      <c r="AE1505" s="128"/>
      <c r="AF1505" s="128"/>
      <c r="AG1505" s="128"/>
      <c r="AH1505" s="128"/>
      <c r="AI1505" s="128"/>
      <c r="AJ1505" s="128"/>
      <c r="AK1505" s="128"/>
    </row>
    <row r="1506" spans="1:37" s="33" customFormat="1" ht="18" hidden="1" customHeight="1" x14ac:dyDescent="0.25">
      <c r="A1506" s="40" t="s">
        <v>40</v>
      </c>
      <c r="B1506" s="41">
        <f t="shared" ref="B1506:AA1506" si="705">B1505+B1504</f>
        <v>40958.540000000008</v>
      </c>
      <c r="C1506" s="41">
        <f t="shared" si="705"/>
        <v>0</v>
      </c>
      <c r="D1506" s="41">
        <f t="shared" si="705"/>
        <v>40958.540000000008</v>
      </c>
      <c r="E1506" s="41">
        <f t="shared" si="705"/>
        <v>6044.79</v>
      </c>
      <c r="F1506" s="41">
        <f t="shared" si="705"/>
        <v>0</v>
      </c>
      <c r="G1506" s="41">
        <f t="shared" si="705"/>
        <v>0</v>
      </c>
      <c r="H1506" s="41">
        <f t="shared" si="705"/>
        <v>0</v>
      </c>
      <c r="I1506" s="41">
        <f t="shared" si="705"/>
        <v>0</v>
      </c>
      <c r="J1506" s="41">
        <f t="shared" si="705"/>
        <v>0</v>
      </c>
      <c r="K1506" s="41">
        <f t="shared" si="705"/>
        <v>0</v>
      </c>
      <c r="L1506" s="41">
        <f t="shared" si="705"/>
        <v>0</v>
      </c>
      <c r="M1506" s="41">
        <f t="shared" si="705"/>
        <v>0</v>
      </c>
      <c r="N1506" s="41">
        <f t="shared" si="705"/>
        <v>0</v>
      </c>
      <c r="O1506" s="41">
        <f t="shared" si="705"/>
        <v>0</v>
      </c>
      <c r="P1506" s="41">
        <f t="shared" si="705"/>
        <v>6044.79</v>
      </c>
      <c r="Q1506" s="41">
        <f t="shared" si="705"/>
        <v>0</v>
      </c>
      <c r="R1506" s="41">
        <f t="shared" si="705"/>
        <v>0</v>
      </c>
      <c r="S1506" s="41">
        <f t="shared" si="705"/>
        <v>0</v>
      </c>
      <c r="T1506" s="41">
        <f t="shared" si="705"/>
        <v>0</v>
      </c>
      <c r="U1506" s="41">
        <f t="shared" si="705"/>
        <v>0</v>
      </c>
      <c r="V1506" s="41">
        <f t="shared" si="705"/>
        <v>0</v>
      </c>
      <c r="W1506" s="41">
        <f t="shared" si="705"/>
        <v>0</v>
      </c>
      <c r="X1506" s="41">
        <f t="shared" si="705"/>
        <v>0</v>
      </c>
      <c r="Y1506" s="41">
        <f t="shared" si="705"/>
        <v>0</v>
      </c>
      <c r="Z1506" s="41">
        <f t="shared" si="705"/>
        <v>6044.79</v>
      </c>
      <c r="AA1506" s="41">
        <f t="shared" si="705"/>
        <v>34913.750000000007</v>
      </c>
      <c r="AB1506" s="42">
        <f>Z1506/D1506</f>
        <v>0.14758314139127027</v>
      </c>
      <c r="AC1506" s="44"/>
      <c r="AE1506" s="128"/>
      <c r="AF1506" s="128"/>
      <c r="AG1506" s="128"/>
      <c r="AH1506" s="128"/>
      <c r="AI1506" s="128"/>
      <c r="AJ1506" s="128"/>
      <c r="AK1506" s="128"/>
    </row>
    <row r="1507" spans="1:37" s="33" customFormat="1" ht="15" hidden="1" customHeight="1" x14ac:dyDescent="0.25">
      <c r="A1507" s="34"/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  <c r="V1507" s="31"/>
      <c r="W1507" s="31"/>
      <c r="X1507" s="31"/>
      <c r="Y1507" s="31"/>
      <c r="Z1507" s="31"/>
      <c r="AA1507" s="31"/>
      <c r="AB1507" s="31"/>
      <c r="AC1507" s="32"/>
      <c r="AE1507" s="128"/>
      <c r="AF1507" s="128"/>
      <c r="AG1507" s="128"/>
      <c r="AH1507" s="128"/>
      <c r="AI1507" s="128"/>
      <c r="AJ1507" s="128"/>
      <c r="AK1507" s="128"/>
    </row>
    <row r="1508" spans="1:37" s="33" customFormat="1" ht="15" hidden="1" customHeight="1" x14ac:dyDescent="0.25">
      <c r="A1508" s="34"/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  <c r="V1508" s="31"/>
      <c r="W1508" s="31"/>
      <c r="X1508" s="31"/>
      <c r="Y1508" s="31"/>
      <c r="Z1508" s="31"/>
      <c r="AA1508" s="31"/>
      <c r="AB1508" s="31"/>
      <c r="AC1508" s="32"/>
      <c r="AE1508" s="128"/>
      <c r="AF1508" s="128"/>
      <c r="AG1508" s="128"/>
      <c r="AH1508" s="128"/>
      <c r="AI1508" s="128"/>
      <c r="AJ1508" s="128"/>
      <c r="AK1508" s="128"/>
    </row>
    <row r="1509" spans="1:37" s="33" customFormat="1" ht="15" hidden="1" customHeight="1" x14ac:dyDescent="0.25">
      <c r="A1509" s="48" t="s">
        <v>54</v>
      </c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  <c r="V1509" s="31"/>
      <c r="W1509" s="31"/>
      <c r="X1509" s="31"/>
      <c r="Y1509" s="31"/>
      <c r="Z1509" s="31"/>
      <c r="AA1509" s="31"/>
      <c r="AB1509" s="31"/>
      <c r="AC1509" s="32"/>
      <c r="AE1509" s="128"/>
      <c r="AF1509" s="128"/>
      <c r="AG1509" s="128"/>
      <c r="AH1509" s="128"/>
      <c r="AI1509" s="128"/>
      <c r="AJ1509" s="128"/>
      <c r="AK1509" s="128"/>
    </row>
    <row r="1510" spans="1:37" s="33" customFormat="1" ht="18" hidden="1" customHeight="1" x14ac:dyDescent="0.2">
      <c r="A1510" s="36" t="s">
        <v>34</v>
      </c>
      <c r="B1510" s="31">
        <f>[1]consoCURRENT!E34815</f>
        <v>0</v>
      </c>
      <c r="C1510" s="31">
        <f>[1]consoCURRENT!F34815</f>
        <v>0</v>
      </c>
      <c r="D1510" s="31">
        <f>[1]consoCURRENT!G34815</f>
        <v>0</v>
      </c>
      <c r="E1510" s="31">
        <f>[1]consoCURRENT!H34815</f>
        <v>0</v>
      </c>
      <c r="F1510" s="31">
        <f>[1]consoCURRENT!I34815</f>
        <v>0</v>
      </c>
      <c r="G1510" s="31">
        <f>[1]consoCURRENT!J34815</f>
        <v>0</v>
      </c>
      <c r="H1510" s="31">
        <f>[1]consoCURRENT!K34815</f>
        <v>0</v>
      </c>
      <c r="I1510" s="31">
        <f>[1]consoCURRENT!L34815</f>
        <v>0</v>
      </c>
      <c r="J1510" s="31">
        <f>[1]consoCURRENT!M34815</f>
        <v>0</v>
      </c>
      <c r="K1510" s="31">
        <f>[1]consoCURRENT!N34815</f>
        <v>0</v>
      </c>
      <c r="L1510" s="31">
        <f>[1]consoCURRENT!O34815</f>
        <v>0</v>
      </c>
      <c r="M1510" s="31">
        <f>[1]consoCURRENT!P34815</f>
        <v>0</v>
      </c>
      <c r="N1510" s="31">
        <f>[1]consoCURRENT!Q34815</f>
        <v>0</v>
      </c>
      <c r="O1510" s="31">
        <f>[1]consoCURRENT!R34815</f>
        <v>0</v>
      </c>
      <c r="P1510" s="31">
        <f>[1]consoCURRENT!S34815</f>
        <v>0</v>
      </c>
      <c r="Q1510" s="31">
        <f>[1]consoCURRENT!T34815</f>
        <v>0</v>
      </c>
      <c r="R1510" s="31">
        <f>[1]consoCURRENT!U34815</f>
        <v>0</v>
      </c>
      <c r="S1510" s="31">
        <f>[1]consoCURRENT!V34815</f>
        <v>0</v>
      </c>
      <c r="T1510" s="31">
        <f>[1]consoCURRENT!W34815</f>
        <v>0</v>
      </c>
      <c r="U1510" s="31">
        <f>[1]consoCURRENT!X34815</f>
        <v>0</v>
      </c>
      <c r="V1510" s="31">
        <f>[1]consoCURRENT!Y34815</f>
        <v>0</v>
      </c>
      <c r="W1510" s="31">
        <f>[1]consoCURRENT!Z34815</f>
        <v>0</v>
      </c>
      <c r="X1510" s="31">
        <f>[1]consoCURRENT!AA34815</f>
        <v>0</v>
      </c>
      <c r="Y1510" s="31">
        <f>[1]consoCURRENT!AB34815</f>
        <v>0</v>
      </c>
      <c r="Z1510" s="31">
        <f>SUM(M1510:Y1510)</f>
        <v>0</v>
      </c>
      <c r="AA1510" s="31">
        <f>D1510-Z1510</f>
        <v>0</v>
      </c>
      <c r="AB1510" s="39"/>
      <c r="AC1510" s="32"/>
      <c r="AE1510" s="128"/>
      <c r="AF1510" s="128"/>
      <c r="AG1510" s="128"/>
      <c r="AH1510" s="128"/>
      <c r="AI1510" s="128"/>
      <c r="AJ1510" s="128"/>
      <c r="AK1510" s="128"/>
    </row>
    <row r="1511" spans="1:37" s="33" customFormat="1" ht="18" hidden="1" customHeight="1" x14ac:dyDescent="0.2">
      <c r="A1511" s="36" t="s">
        <v>35</v>
      </c>
      <c r="B1511" s="31">
        <f>[1]consoCURRENT!E34928</f>
        <v>0</v>
      </c>
      <c r="C1511" s="31">
        <f>[1]consoCURRENT!F34928</f>
        <v>0</v>
      </c>
      <c r="D1511" s="31">
        <f>[1]consoCURRENT!G34928</f>
        <v>0</v>
      </c>
      <c r="E1511" s="31">
        <f>[1]consoCURRENT!H34928</f>
        <v>0</v>
      </c>
      <c r="F1511" s="31">
        <f>[1]consoCURRENT!I34928</f>
        <v>0</v>
      </c>
      <c r="G1511" s="31">
        <f>[1]consoCURRENT!J34928</f>
        <v>0</v>
      </c>
      <c r="H1511" s="31">
        <f>[1]consoCURRENT!K34928</f>
        <v>0</v>
      </c>
      <c r="I1511" s="31">
        <f>[1]consoCURRENT!L34928</f>
        <v>0</v>
      </c>
      <c r="J1511" s="31">
        <f>[1]consoCURRENT!M34928</f>
        <v>0</v>
      </c>
      <c r="K1511" s="31">
        <f>[1]consoCURRENT!N34928</f>
        <v>0</v>
      </c>
      <c r="L1511" s="31">
        <f>[1]consoCURRENT!O34928</f>
        <v>0</v>
      </c>
      <c r="M1511" s="31">
        <f>[1]consoCURRENT!P34928</f>
        <v>0</v>
      </c>
      <c r="N1511" s="31">
        <f>[1]consoCURRENT!Q34928</f>
        <v>0</v>
      </c>
      <c r="O1511" s="31">
        <f>[1]consoCURRENT!R34928</f>
        <v>0</v>
      </c>
      <c r="P1511" s="31">
        <f>[1]consoCURRENT!S34928</f>
        <v>0</v>
      </c>
      <c r="Q1511" s="31">
        <f>[1]consoCURRENT!T34928</f>
        <v>0</v>
      </c>
      <c r="R1511" s="31">
        <f>[1]consoCURRENT!U34928</f>
        <v>0</v>
      </c>
      <c r="S1511" s="31">
        <f>[1]consoCURRENT!V34928</f>
        <v>0</v>
      </c>
      <c r="T1511" s="31">
        <f>[1]consoCURRENT!W34928</f>
        <v>0</v>
      </c>
      <c r="U1511" s="31">
        <f>[1]consoCURRENT!X34928</f>
        <v>0</v>
      </c>
      <c r="V1511" s="31">
        <f>[1]consoCURRENT!Y34928</f>
        <v>0</v>
      </c>
      <c r="W1511" s="31">
        <f>[1]consoCURRENT!Z34928</f>
        <v>0</v>
      </c>
      <c r="X1511" s="31">
        <f>[1]consoCURRENT!AA34928</f>
        <v>0</v>
      </c>
      <c r="Y1511" s="31">
        <f>[1]consoCURRENT!AB34928</f>
        <v>0</v>
      </c>
      <c r="Z1511" s="31">
        <f t="shared" ref="Z1511:Z1513" si="706">SUM(M1511:Y1511)</f>
        <v>0</v>
      </c>
      <c r="AA1511" s="31">
        <f>D1511-Z1511</f>
        <v>0</v>
      </c>
      <c r="AB1511" s="39" t="e">
        <f>Z1511/D1511</f>
        <v>#DIV/0!</v>
      </c>
      <c r="AC1511" s="32"/>
      <c r="AE1511" s="128"/>
      <c r="AF1511" s="128"/>
      <c r="AG1511" s="128"/>
      <c r="AH1511" s="128"/>
      <c r="AI1511" s="128"/>
      <c r="AJ1511" s="128"/>
      <c r="AK1511" s="128"/>
    </row>
    <row r="1512" spans="1:37" s="33" customFormat="1" ht="18" hidden="1" customHeight="1" x14ac:dyDescent="0.2">
      <c r="A1512" s="36" t="s">
        <v>36</v>
      </c>
      <c r="B1512" s="31">
        <f>[1]consoCURRENT!E34934</f>
        <v>0</v>
      </c>
      <c r="C1512" s="31">
        <f>[1]consoCURRENT!F34934</f>
        <v>0</v>
      </c>
      <c r="D1512" s="31">
        <f>[1]consoCURRENT!G34934</f>
        <v>0</v>
      </c>
      <c r="E1512" s="31">
        <f>[1]consoCURRENT!H34934</f>
        <v>0</v>
      </c>
      <c r="F1512" s="31">
        <f>[1]consoCURRENT!I34934</f>
        <v>0</v>
      </c>
      <c r="G1512" s="31">
        <f>[1]consoCURRENT!J34934</f>
        <v>0</v>
      </c>
      <c r="H1512" s="31">
        <f>[1]consoCURRENT!K34934</f>
        <v>0</v>
      </c>
      <c r="I1512" s="31">
        <f>[1]consoCURRENT!L34934</f>
        <v>0</v>
      </c>
      <c r="J1512" s="31">
        <f>[1]consoCURRENT!M34934</f>
        <v>0</v>
      </c>
      <c r="K1512" s="31">
        <f>[1]consoCURRENT!N34934</f>
        <v>0</v>
      </c>
      <c r="L1512" s="31">
        <f>[1]consoCURRENT!O34934</f>
        <v>0</v>
      </c>
      <c r="M1512" s="31">
        <f>[1]consoCURRENT!P34934</f>
        <v>0</v>
      </c>
      <c r="N1512" s="31">
        <f>[1]consoCURRENT!Q34934</f>
        <v>0</v>
      </c>
      <c r="O1512" s="31">
        <f>[1]consoCURRENT!R34934</f>
        <v>0</v>
      </c>
      <c r="P1512" s="31">
        <f>[1]consoCURRENT!S34934</f>
        <v>0</v>
      </c>
      <c r="Q1512" s="31">
        <f>[1]consoCURRENT!T34934</f>
        <v>0</v>
      </c>
      <c r="R1512" s="31">
        <f>[1]consoCURRENT!U34934</f>
        <v>0</v>
      </c>
      <c r="S1512" s="31">
        <f>[1]consoCURRENT!V34934</f>
        <v>0</v>
      </c>
      <c r="T1512" s="31">
        <f>[1]consoCURRENT!W34934</f>
        <v>0</v>
      </c>
      <c r="U1512" s="31">
        <f>[1]consoCURRENT!X34934</f>
        <v>0</v>
      </c>
      <c r="V1512" s="31">
        <f>[1]consoCURRENT!Y34934</f>
        <v>0</v>
      </c>
      <c r="W1512" s="31">
        <f>[1]consoCURRENT!Z34934</f>
        <v>0</v>
      </c>
      <c r="X1512" s="31">
        <f>[1]consoCURRENT!AA34934</f>
        <v>0</v>
      </c>
      <c r="Y1512" s="31">
        <f>[1]consoCURRENT!AB34934</f>
        <v>0</v>
      </c>
      <c r="Z1512" s="31">
        <f t="shared" si="706"/>
        <v>0</v>
      </c>
      <c r="AA1512" s="31">
        <f>D1512-Z1512</f>
        <v>0</v>
      </c>
      <c r="AB1512" s="39"/>
      <c r="AC1512" s="32"/>
      <c r="AE1512" s="128"/>
      <c r="AF1512" s="128"/>
      <c r="AG1512" s="128"/>
      <c r="AH1512" s="128"/>
      <c r="AI1512" s="128"/>
      <c r="AJ1512" s="128"/>
      <c r="AK1512" s="128"/>
    </row>
    <row r="1513" spans="1:37" s="33" customFormat="1" ht="18" hidden="1" customHeight="1" x14ac:dyDescent="0.2">
      <c r="A1513" s="36" t="s">
        <v>37</v>
      </c>
      <c r="B1513" s="31">
        <f>[1]consoCURRENT!E34963</f>
        <v>0</v>
      </c>
      <c r="C1513" s="31">
        <f>[1]consoCURRENT!F34963</f>
        <v>0</v>
      </c>
      <c r="D1513" s="31">
        <f>[1]consoCURRENT!G34963</f>
        <v>0</v>
      </c>
      <c r="E1513" s="31">
        <f>[1]consoCURRENT!H34963</f>
        <v>0</v>
      </c>
      <c r="F1513" s="31">
        <f>[1]consoCURRENT!I34963</f>
        <v>0</v>
      </c>
      <c r="G1513" s="31">
        <f>[1]consoCURRENT!J34963</f>
        <v>0</v>
      </c>
      <c r="H1513" s="31">
        <f>[1]consoCURRENT!K34963</f>
        <v>0</v>
      </c>
      <c r="I1513" s="31">
        <f>[1]consoCURRENT!L34963</f>
        <v>0</v>
      </c>
      <c r="J1513" s="31">
        <f>[1]consoCURRENT!M34963</f>
        <v>0</v>
      </c>
      <c r="K1513" s="31">
        <f>[1]consoCURRENT!N34963</f>
        <v>0</v>
      </c>
      <c r="L1513" s="31">
        <f>[1]consoCURRENT!O34963</f>
        <v>0</v>
      </c>
      <c r="M1513" s="31">
        <f>[1]consoCURRENT!P34963</f>
        <v>0</v>
      </c>
      <c r="N1513" s="31">
        <f>[1]consoCURRENT!Q34963</f>
        <v>0</v>
      </c>
      <c r="O1513" s="31">
        <f>[1]consoCURRENT!R34963</f>
        <v>0</v>
      </c>
      <c r="P1513" s="31">
        <f>[1]consoCURRENT!S34963</f>
        <v>0</v>
      </c>
      <c r="Q1513" s="31">
        <f>[1]consoCURRENT!T34963</f>
        <v>0</v>
      </c>
      <c r="R1513" s="31">
        <f>[1]consoCURRENT!U34963</f>
        <v>0</v>
      </c>
      <c r="S1513" s="31">
        <f>[1]consoCURRENT!V34963</f>
        <v>0</v>
      </c>
      <c r="T1513" s="31">
        <f>[1]consoCURRENT!W34963</f>
        <v>0</v>
      </c>
      <c r="U1513" s="31">
        <f>[1]consoCURRENT!X34963</f>
        <v>0</v>
      </c>
      <c r="V1513" s="31">
        <f>[1]consoCURRENT!Y34963</f>
        <v>0</v>
      </c>
      <c r="W1513" s="31">
        <f>[1]consoCURRENT!Z34963</f>
        <v>0</v>
      </c>
      <c r="X1513" s="31">
        <f>[1]consoCURRENT!AA34963</f>
        <v>0</v>
      </c>
      <c r="Y1513" s="31">
        <f>[1]consoCURRENT!AB34963</f>
        <v>0</v>
      </c>
      <c r="Z1513" s="31">
        <f t="shared" si="706"/>
        <v>0</v>
      </c>
      <c r="AA1513" s="31">
        <f>D1513-Z1513</f>
        <v>0</v>
      </c>
      <c r="AB1513" s="39"/>
      <c r="AC1513" s="32"/>
      <c r="AE1513" s="128"/>
      <c r="AF1513" s="128"/>
      <c r="AG1513" s="128"/>
      <c r="AH1513" s="128"/>
      <c r="AI1513" s="128"/>
      <c r="AJ1513" s="128"/>
      <c r="AK1513" s="128"/>
    </row>
    <row r="1514" spans="1:37" s="33" customFormat="1" ht="18" hidden="1" customHeight="1" x14ac:dyDescent="0.25">
      <c r="A1514" s="40" t="s">
        <v>38</v>
      </c>
      <c r="B1514" s="41">
        <f t="shared" ref="B1514:AA1514" si="707">SUM(B1510:B1513)</f>
        <v>0</v>
      </c>
      <c r="C1514" s="41">
        <f t="shared" si="707"/>
        <v>0</v>
      </c>
      <c r="D1514" s="41">
        <f t="shared" si="707"/>
        <v>0</v>
      </c>
      <c r="E1514" s="41">
        <f t="shared" si="707"/>
        <v>0</v>
      </c>
      <c r="F1514" s="41">
        <f t="shared" si="707"/>
        <v>0</v>
      </c>
      <c r="G1514" s="41">
        <f t="shared" si="707"/>
        <v>0</v>
      </c>
      <c r="H1514" s="41">
        <f t="shared" si="707"/>
        <v>0</v>
      </c>
      <c r="I1514" s="41">
        <f t="shared" si="707"/>
        <v>0</v>
      </c>
      <c r="J1514" s="41">
        <f t="shared" si="707"/>
        <v>0</v>
      </c>
      <c r="K1514" s="41">
        <f t="shared" si="707"/>
        <v>0</v>
      </c>
      <c r="L1514" s="41">
        <f t="shared" si="707"/>
        <v>0</v>
      </c>
      <c r="M1514" s="41">
        <f t="shared" si="707"/>
        <v>0</v>
      </c>
      <c r="N1514" s="41">
        <f t="shared" si="707"/>
        <v>0</v>
      </c>
      <c r="O1514" s="41">
        <f t="shared" si="707"/>
        <v>0</v>
      </c>
      <c r="P1514" s="41">
        <f t="shared" si="707"/>
        <v>0</v>
      </c>
      <c r="Q1514" s="41">
        <f t="shared" si="707"/>
        <v>0</v>
      </c>
      <c r="R1514" s="41">
        <f t="shared" si="707"/>
        <v>0</v>
      </c>
      <c r="S1514" s="41">
        <f t="shared" si="707"/>
        <v>0</v>
      </c>
      <c r="T1514" s="41">
        <f t="shared" si="707"/>
        <v>0</v>
      </c>
      <c r="U1514" s="41">
        <f t="shared" si="707"/>
        <v>0</v>
      </c>
      <c r="V1514" s="41">
        <f t="shared" si="707"/>
        <v>0</v>
      </c>
      <c r="W1514" s="41">
        <f t="shared" si="707"/>
        <v>0</v>
      </c>
      <c r="X1514" s="41">
        <f t="shared" si="707"/>
        <v>0</v>
      </c>
      <c r="Y1514" s="41">
        <f t="shared" si="707"/>
        <v>0</v>
      </c>
      <c r="Z1514" s="41">
        <f t="shared" si="707"/>
        <v>0</v>
      </c>
      <c r="AA1514" s="41">
        <f t="shared" si="707"/>
        <v>0</v>
      </c>
      <c r="AB1514" s="42" t="e">
        <f>Z1514/D1514</f>
        <v>#DIV/0!</v>
      </c>
      <c r="AC1514" s="32"/>
      <c r="AE1514" s="128"/>
      <c r="AF1514" s="128"/>
      <c r="AG1514" s="128"/>
      <c r="AH1514" s="128"/>
      <c r="AI1514" s="128"/>
      <c r="AJ1514" s="128"/>
      <c r="AK1514" s="128"/>
    </row>
    <row r="1515" spans="1:37" s="33" customFormat="1" ht="18" hidden="1" customHeight="1" x14ac:dyDescent="0.25">
      <c r="A1515" s="43" t="s">
        <v>39</v>
      </c>
      <c r="B1515" s="31">
        <f>[1]consoCURRENT!E34967</f>
        <v>0</v>
      </c>
      <c r="C1515" s="31">
        <f>[1]consoCURRENT!F34967</f>
        <v>0</v>
      </c>
      <c r="D1515" s="31">
        <f>[1]consoCURRENT!G34967</f>
        <v>0</v>
      </c>
      <c r="E1515" s="31">
        <f>[1]consoCURRENT!H34967</f>
        <v>0</v>
      </c>
      <c r="F1515" s="31">
        <f>[1]consoCURRENT!I34967</f>
        <v>0</v>
      </c>
      <c r="G1515" s="31">
        <f>[1]consoCURRENT!J34967</f>
        <v>0</v>
      </c>
      <c r="H1515" s="31">
        <f>[1]consoCURRENT!K34967</f>
        <v>0</v>
      </c>
      <c r="I1515" s="31">
        <f>[1]consoCURRENT!L34967</f>
        <v>0</v>
      </c>
      <c r="J1515" s="31">
        <f>[1]consoCURRENT!M34967</f>
        <v>0</v>
      </c>
      <c r="K1515" s="31">
        <f>[1]consoCURRENT!N34967</f>
        <v>0</v>
      </c>
      <c r="L1515" s="31">
        <f>[1]consoCURRENT!O34967</f>
        <v>0</v>
      </c>
      <c r="M1515" s="31">
        <f>[1]consoCURRENT!P34967</f>
        <v>0</v>
      </c>
      <c r="N1515" s="31">
        <f>[1]consoCURRENT!Q34967</f>
        <v>0</v>
      </c>
      <c r="O1515" s="31">
        <f>[1]consoCURRENT!R34967</f>
        <v>0</v>
      </c>
      <c r="P1515" s="31">
        <f>[1]consoCURRENT!S34967</f>
        <v>0</v>
      </c>
      <c r="Q1515" s="31">
        <f>[1]consoCURRENT!T34967</f>
        <v>0</v>
      </c>
      <c r="R1515" s="31">
        <f>[1]consoCURRENT!U34967</f>
        <v>0</v>
      </c>
      <c r="S1515" s="31">
        <f>[1]consoCURRENT!V34967</f>
        <v>0</v>
      </c>
      <c r="T1515" s="31">
        <f>[1]consoCURRENT!W34967</f>
        <v>0</v>
      </c>
      <c r="U1515" s="31">
        <f>[1]consoCURRENT!X34967</f>
        <v>0</v>
      </c>
      <c r="V1515" s="31">
        <f>[1]consoCURRENT!Y34967</f>
        <v>0</v>
      </c>
      <c r="W1515" s="31">
        <f>[1]consoCURRENT!Z34967</f>
        <v>0</v>
      </c>
      <c r="X1515" s="31">
        <f>[1]consoCURRENT!AA34967</f>
        <v>0</v>
      </c>
      <c r="Y1515" s="31">
        <f>[1]consoCURRENT!AB34967</f>
        <v>0</v>
      </c>
      <c r="Z1515" s="31">
        <f t="shared" ref="Z1515" si="708">SUM(M1515:Y1515)</f>
        <v>0</v>
      </c>
      <c r="AA1515" s="31">
        <f>D1515-Z1515</f>
        <v>0</v>
      </c>
      <c r="AB1515" s="39"/>
      <c r="AC1515" s="32"/>
      <c r="AE1515" s="128"/>
      <c r="AF1515" s="128"/>
      <c r="AG1515" s="128"/>
      <c r="AH1515" s="128"/>
      <c r="AI1515" s="128"/>
      <c r="AJ1515" s="128"/>
      <c r="AK1515" s="128"/>
    </row>
    <row r="1516" spans="1:37" s="33" customFormat="1" ht="18" hidden="1" customHeight="1" x14ac:dyDescent="0.25">
      <c r="A1516" s="40" t="s">
        <v>40</v>
      </c>
      <c r="B1516" s="41">
        <f t="shared" ref="B1516:AA1516" si="709">B1515+B1514</f>
        <v>0</v>
      </c>
      <c r="C1516" s="41">
        <f t="shared" si="709"/>
        <v>0</v>
      </c>
      <c r="D1516" s="41">
        <f t="shared" si="709"/>
        <v>0</v>
      </c>
      <c r="E1516" s="41">
        <f t="shared" si="709"/>
        <v>0</v>
      </c>
      <c r="F1516" s="41">
        <f t="shared" si="709"/>
        <v>0</v>
      </c>
      <c r="G1516" s="41">
        <f t="shared" si="709"/>
        <v>0</v>
      </c>
      <c r="H1516" s="41">
        <f t="shared" si="709"/>
        <v>0</v>
      </c>
      <c r="I1516" s="41">
        <f t="shared" si="709"/>
        <v>0</v>
      </c>
      <c r="J1516" s="41">
        <f t="shared" si="709"/>
        <v>0</v>
      </c>
      <c r="K1516" s="41">
        <f t="shared" si="709"/>
        <v>0</v>
      </c>
      <c r="L1516" s="41">
        <f t="shared" si="709"/>
        <v>0</v>
      </c>
      <c r="M1516" s="41">
        <f t="shared" si="709"/>
        <v>0</v>
      </c>
      <c r="N1516" s="41">
        <f t="shared" si="709"/>
        <v>0</v>
      </c>
      <c r="O1516" s="41">
        <f t="shared" si="709"/>
        <v>0</v>
      </c>
      <c r="P1516" s="41">
        <f t="shared" si="709"/>
        <v>0</v>
      </c>
      <c r="Q1516" s="41">
        <f t="shared" si="709"/>
        <v>0</v>
      </c>
      <c r="R1516" s="41">
        <f t="shared" si="709"/>
        <v>0</v>
      </c>
      <c r="S1516" s="41">
        <f t="shared" si="709"/>
        <v>0</v>
      </c>
      <c r="T1516" s="41">
        <f t="shared" si="709"/>
        <v>0</v>
      </c>
      <c r="U1516" s="41">
        <f t="shared" si="709"/>
        <v>0</v>
      </c>
      <c r="V1516" s="41">
        <f t="shared" si="709"/>
        <v>0</v>
      </c>
      <c r="W1516" s="41">
        <f t="shared" si="709"/>
        <v>0</v>
      </c>
      <c r="X1516" s="41">
        <f t="shared" si="709"/>
        <v>0</v>
      </c>
      <c r="Y1516" s="41">
        <f t="shared" si="709"/>
        <v>0</v>
      </c>
      <c r="Z1516" s="41">
        <f t="shared" si="709"/>
        <v>0</v>
      </c>
      <c r="AA1516" s="41">
        <f t="shared" si="709"/>
        <v>0</v>
      </c>
      <c r="AB1516" s="42" t="e">
        <f>Z1516/D1516</f>
        <v>#DIV/0!</v>
      </c>
      <c r="AC1516" s="44"/>
      <c r="AE1516" s="128"/>
      <c r="AF1516" s="128"/>
      <c r="AG1516" s="128"/>
      <c r="AH1516" s="128"/>
      <c r="AI1516" s="128"/>
      <c r="AJ1516" s="128"/>
      <c r="AK1516" s="128"/>
    </row>
    <row r="1517" spans="1:37" s="33" customFormat="1" ht="15" hidden="1" customHeight="1" x14ac:dyDescent="0.25">
      <c r="A1517" s="34"/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  <c r="V1517" s="31"/>
      <c r="W1517" s="31"/>
      <c r="X1517" s="31"/>
      <c r="Y1517" s="31"/>
      <c r="Z1517" s="31"/>
      <c r="AA1517" s="31"/>
      <c r="AB1517" s="31"/>
      <c r="AC1517" s="32"/>
      <c r="AE1517" s="128"/>
      <c r="AF1517" s="128"/>
      <c r="AG1517" s="128"/>
      <c r="AH1517" s="128"/>
      <c r="AI1517" s="128"/>
      <c r="AJ1517" s="128"/>
      <c r="AK1517" s="128"/>
    </row>
    <row r="1518" spans="1:37" s="33" customFormat="1" ht="15" hidden="1" customHeight="1" x14ac:dyDescent="0.25">
      <c r="A1518" s="34"/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  <c r="V1518" s="31"/>
      <c r="W1518" s="31"/>
      <c r="X1518" s="31"/>
      <c r="Y1518" s="31"/>
      <c r="Z1518" s="31"/>
      <c r="AA1518" s="31"/>
      <c r="AB1518" s="31"/>
      <c r="AC1518" s="32"/>
      <c r="AE1518" s="128"/>
      <c r="AF1518" s="128"/>
      <c r="AG1518" s="128"/>
      <c r="AH1518" s="128"/>
      <c r="AI1518" s="128"/>
      <c r="AJ1518" s="128"/>
      <c r="AK1518" s="128"/>
    </row>
    <row r="1519" spans="1:37" s="33" customFormat="1" ht="15" hidden="1" customHeight="1" x14ac:dyDescent="0.25">
      <c r="A1519" s="48" t="s">
        <v>55</v>
      </c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  <c r="V1519" s="31"/>
      <c r="W1519" s="31"/>
      <c r="X1519" s="31"/>
      <c r="Y1519" s="31"/>
      <c r="Z1519" s="31"/>
      <c r="AA1519" s="31"/>
      <c r="AB1519" s="31"/>
      <c r="AC1519" s="32"/>
      <c r="AE1519" s="128"/>
      <c r="AF1519" s="128"/>
      <c r="AG1519" s="128"/>
      <c r="AH1519" s="128"/>
      <c r="AI1519" s="128"/>
      <c r="AJ1519" s="128"/>
      <c r="AK1519" s="128"/>
    </row>
    <row r="1520" spans="1:37" s="33" customFormat="1" ht="18" hidden="1" customHeight="1" x14ac:dyDescent="0.2">
      <c r="A1520" s="36" t="s">
        <v>34</v>
      </c>
      <c r="B1520" s="31">
        <f>[1]consoCURRENT!E35028</f>
        <v>0</v>
      </c>
      <c r="C1520" s="31">
        <f>[1]consoCURRENT!F35028</f>
        <v>0</v>
      </c>
      <c r="D1520" s="31">
        <f>[1]consoCURRENT!G35028</f>
        <v>0</v>
      </c>
      <c r="E1520" s="31">
        <f>[1]consoCURRENT!H35028</f>
        <v>0</v>
      </c>
      <c r="F1520" s="31">
        <f>[1]consoCURRENT!I35028</f>
        <v>0</v>
      </c>
      <c r="G1520" s="31">
        <f>[1]consoCURRENT!J35028</f>
        <v>0</v>
      </c>
      <c r="H1520" s="31">
        <f>[1]consoCURRENT!K35028</f>
        <v>0</v>
      </c>
      <c r="I1520" s="31">
        <f>[1]consoCURRENT!L35028</f>
        <v>0</v>
      </c>
      <c r="J1520" s="31">
        <f>[1]consoCURRENT!M35028</f>
        <v>0</v>
      </c>
      <c r="K1520" s="31">
        <f>[1]consoCURRENT!N35028</f>
        <v>0</v>
      </c>
      <c r="L1520" s="31">
        <f>[1]consoCURRENT!O35028</f>
        <v>0</v>
      </c>
      <c r="M1520" s="31">
        <f>[1]consoCURRENT!P35028</f>
        <v>0</v>
      </c>
      <c r="N1520" s="31">
        <f>[1]consoCURRENT!Q35028</f>
        <v>0</v>
      </c>
      <c r="O1520" s="31">
        <f>[1]consoCURRENT!R35028</f>
        <v>0</v>
      </c>
      <c r="P1520" s="31">
        <f>[1]consoCURRENT!S35028</f>
        <v>0</v>
      </c>
      <c r="Q1520" s="31">
        <f>[1]consoCURRENT!T35028</f>
        <v>0</v>
      </c>
      <c r="R1520" s="31">
        <f>[1]consoCURRENT!U35028</f>
        <v>0</v>
      </c>
      <c r="S1520" s="31">
        <f>[1]consoCURRENT!V35028</f>
        <v>0</v>
      </c>
      <c r="T1520" s="31">
        <f>[1]consoCURRENT!W35028</f>
        <v>0</v>
      </c>
      <c r="U1520" s="31">
        <f>[1]consoCURRENT!X35028</f>
        <v>0</v>
      </c>
      <c r="V1520" s="31">
        <f>[1]consoCURRENT!Y35028</f>
        <v>0</v>
      </c>
      <c r="W1520" s="31">
        <f>[1]consoCURRENT!Z35028</f>
        <v>0</v>
      </c>
      <c r="X1520" s="31">
        <f>[1]consoCURRENT!AA35028</f>
        <v>0</v>
      </c>
      <c r="Y1520" s="31">
        <f>[1]consoCURRENT!AB35028</f>
        <v>0</v>
      </c>
      <c r="Z1520" s="31">
        <f>SUM(M1520:Y1520)</f>
        <v>0</v>
      </c>
      <c r="AA1520" s="31">
        <f>D1520-Z1520</f>
        <v>0</v>
      </c>
      <c r="AB1520" s="39"/>
      <c r="AC1520" s="32"/>
      <c r="AE1520" s="128"/>
      <c r="AF1520" s="128"/>
      <c r="AG1520" s="128"/>
      <c r="AH1520" s="128"/>
      <c r="AI1520" s="128"/>
      <c r="AJ1520" s="128"/>
      <c r="AK1520" s="128"/>
    </row>
    <row r="1521" spans="1:37" s="33" customFormat="1" ht="18" hidden="1" customHeight="1" x14ac:dyDescent="0.2">
      <c r="A1521" s="36" t="s">
        <v>35</v>
      </c>
      <c r="B1521" s="31">
        <f>[1]consoCURRENT!E35141</f>
        <v>0</v>
      </c>
      <c r="C1521" s="31">
        <f>[1]consoCURRENT!F35141</f>
        <v>0</v>
      </c>
      <c r="D1521" s="31">
        <f>[1]consoCURRENT!G35141</f>
        <v>0</v>
      </c>
      <c r="E1521" s="31">
        <f>[1]consoCURRENT!H35141</f>
        <v>0</v>
      </c>
      <c r="F1521" s="31">
        <f>[1]consoCURRENT!I35141</f>
        <v>0</v>
      </c>
      <c r="G1521" s="31">
        <f>[1]consoCURRENT!J35141</f>
        <v>0</v>
      </c>
      <c r="H1521" s="31">
        <f>[1]consoCURRENT!K35141</f>
        <v>0</v>
      </c>
      <c r="I1521" s="31">
        <f>[1]consoCURRENT!L35141</f>
        <v>0</v>
      </c>
      <c r="J1521" s="31">
        <f>[1]consoCURRENT!M35141</f>
        <v>0</v>
      </c>
      <c r="K1521" s="31">
        <f>[1]consoCURRENT!N35141</f>
        <v>0</v>
      </c>
      <c r="L1521" s="31">
        <f>[1]consoCURRENT!O35141</f>
        <v>0</v>
      </c>
      <c r="M1521" s="31">
        <f>[1]consoCURRENT!P35141</f>
        <v>0</v>
      </c>
      <c r="N1521" s="31">
        <f>[1]consoCURRENT!Q35141</f>
        <v>0</v>
      </c>
      <c r="O1521" s="31">
        <f>[1]consoCURRENT!R35141</f>
        <v>0</v>
      </c>
      <c r="P1521" s="31">
        <f>[1]consoCURRENT!S35141</f>
        <v>0</v>
      </c>
      <c r="Q1521" s="31">
        <f>[1]consoCURRENT!T35141</f>
        <v>0</v>
      </c>
      <c r="R1521" s="31">
        <f>[1]consoCURRENT!U35141</f>
        <v>0</v>
      </c>
      <c r="S1521" s="31">
        <f>[1]consoCURRENT!V35141</f>
        <v>0</v>
      </c>
      <c r="T1521" s="31">
        <f>[1]consoCURRENT!W35141</f>
        <v>0</v>
      </c>
      <c r="U1521" s="31">
        <f>[1]consoCURRENT!X35141</f>
        <v>0</v>
      </c>
      <c r="V1521" s="31">
        <f>[1]consoCURRENT!Y35141</f>
        <v>0</v>
      </c>
      <c r="W1521" s="31">
        <f>[1]consoCURRENT!Z35141</f>
        <v>0</v>
      </c>
      <c r="X1521" s="31">
        <f>[1]consoCURRENT!AA35141</f>
        <v>0</v>
      </c>
      <c r="Y1521" s="31">
        <f>[1]consoCURRENT!AB35141</f>
        <v>0</v>
      </c>
      <c r="Z1521" s="31">
        <f t="shared" ref="Z1521:Z1523" si="710">SUM(M1521:Y1521)</f>
        <v>0</v>
      </c>
      <c r="AA1521" s="31">
        <f>D1521-Z1521</f>
        <v>0</v>
      </c>
      <c r="AB1521" s="39" t="e">
        <f>Z1521/D1521</f>
        <v>#DIV/0!</v>
      </c>
      <c r="AC1521" s="32"/>
      <c r="AE1521" s="128"/>
      <c r="AF1521" s="128"/>
      <c r="AG1521" s="128"/>
      <c r="AH1521" s="128"/>
      <c r="AI1521" s="128"/>
      <c r="AJ1521" s="128"/>
      <c r="AK1521" s="128"/>
    </row>
    <row r="1522" spans="1:37" s="33" customFormat="1" ht="18" hidden="1" customHeight="1" x14ac:dyDescent="0.2">
      <c r="A1522" s="36" t="s">
        <v>36</v>
      </c>
      <c r="B1522" s="31">
        <f>[1]consoCURRENT!E35147</f>
        <v>0</v>
      </c>
      <c r="C1522" s="31">
        <f>[1]consoCURRENT!F35147</f>
        <v>0</v>
      </c>
      <c r="D1522" s="31">
        <f>[1]consoCURRENT!G35147</f>
        <v>0</v>
      </c>
      <c r="E1522" s="31">
        <f>[1]consoCURRENT!H35147</f>
        <v>0</v>
      </c>
      <c r="F1522" s="31">
        <f>[1]consoCURRENT!I35147</f>
        <v>0</v>
      </c>
      <c r="G1522" s="31">
        <f>[1]consoCURRENT!J35147</f>
        <v>0</v>
      </c>
      <c r="H1522" s="31">
        <f>[1]consoCURRENT!K35147</f>
        <v>0</v>
      </c>
      <c r="I1522" s="31">
        <f>[1]consoCURRENT!L35147</f>
        <v>0</v>
      </c>
      <c r="J1522" s="31">
        <f>[1]consoCURRENT!M35147</f>
        <v>0</v>
      </c>
      <c r="K1522" s="31">
        <f>[1]consoCURRENT!N35147</f>
        <v>0</v>
      </c>
      <c r="L1522" s="31">
        <f>[1]consoCURRENT!O35147</f>
        <v>0</v>
      </c>
      <c r="M1522" s="31">
        <f>[1]consoCURRENT!P35147</f>
        <v>0</v>
      </c>
      <c r="N1522" s="31">
        <f>[1]consoCURRENT!Q35147</f>
        <v>0</v>
      </c>
      <c r="O1522" s="31">
        <f>[1]consoCURRENT!R35147</f>
        <v>0</v>
      </c>
      <c r="P1522" s="31">
        <f>[1]consoCURRENT!S35147</f>
        <v>0</v>
      </c>
      <c r="Q1522" s="31">
        <f>[1]consoCURRENT!T35147</f>
        <v>0</v>
      </c>
      <c r="R1522" s="31">
        <f>[1]consoCURRENT!U35147</f>
        <v>0</v>
      </c>
      <c r="S1522" s="31">
        <f>[1]consoCURRENT!V35147</f>
        <v>0</v>
      </c>
      <c r="T1522" s="31">
        <f>[1]consoCURRENT!W35147</f>
        <v>0</v>
      </c>
      <c r="U1522" s="31">
        <f>[1]consoCURRENT!X35147</f>
        <v>0</v>
      </c>
      <c r="V1522" s="31">
        <f>[1]consoCURRENT!Y35147</f>
        <v>0</v>
      </c>
      <c r="W1522" s="31">
        <f>[1]consoCURRENT!Z35147</f>
        <v>0</v>
      </c>
      <c r="X1522" s="31">
        <f>[1]consoCURRENT!AA35147</f>
        <v>0</v>
      </c>
      <c r="Y1522" s="31">
        <f>[1]consoCURRENT!AB35147</f>
        <v>0</v>
      </c>
      <c r="Z1522" s="31">
        <f t="shared" si="710"/>
        <v>0</v>
      </c>
      <c r="AA1522" s="31">
        <f>D1522-Z1522</f>
        <v>0</v>
      </c>
      <c r="AB1522" s="39"/>
      <c r="AC1522" s="32"/>
      <c r="AE1522" s="128"/>
      <c r="AF1522" s="128"/>
      <c r="AG1522" s="128"/>
      <c r="AH1522" s="128"/>
      <c r="AI1522" s="128"/>
      <c r="AJ1522" s="128"/>
      <c r="AK1522" s="128"/>
    </row>
    <row r="1523" spans="1:37" s="33" customFormat="1" ht="18" hidden="1" customHeight="1" x14ac:dyDescent="0.2">
      <c r="A1523" s="36" t="s">
        <v>37</v>
      </c>
      <c r="B1523" s="31">
        <f>[1]consoCURRENT!E35176</f>
        <v>0</v>
      </c>
      <c r="C1523" s="31">
        <f>[1]consoCURRENT!F35176</f>
        <v>0</v>
      </c>
      <c r="D1523" s="31">
        <f>[1]consoCURRENT!G35176</f>
        <v>0</v>
      </c>
      <c r="E1523" s="31">
        <f>[1]consoCURRENT!H35176</f>
        <v>0</v>
      </c>
      <c r="F1523" s="31">
        <f>[1]consoCURRENT!I35176</f>
        <v>0</v>
      </c>
      <c r="G1523" s="31">
        <f>[1]consoCURRENT!J35176</f>
        <v>0</v>
      </c>
      <c r="H1523" s="31">
        <f>[1]consoCURRENT!K35176</f>
        <v>0</v>
      </c>
      <c r="I1523" s="31">
        <f>[1]consoCURRENT!L35176</f>
        <v>0</v>
      </c>
      <c r="J1523" s="31">
        <f>[1]consoCURRENT!M35176</f>
        <v>0</v>
      </c>
      <c r="K1523" s="31">
        <f>[1]consoCURRENT!N35176</f>
        <v>0</v>
      </c>
      <c r="L1523" s="31">
        <f>[1]consoCURRENT!O35176</f>
        <v>0</v>
      </c>
      <c r="M1523" s="31">
        <f>[1]consoCURRENT!P35176</f>
        <v>0</v>
      </c>
      <c r="N1523" s="31">
        <f>[1]consoCURRENT!Q35176</f>
        <v>0</v>
      </c>
      <c r="O1523" s="31">
        <f>[1]consoCURRENT!R35176</f>
        <v>0</v>
      </c>
      <c r="P1523" s="31">
        <f>[1]consoCURRENT!S35176</f>
        <v>0</v>
      </c>
      <c r="Q1523" s="31">
        <f>[1]consoCURRENT!T35176</f>
        <v>0</v>
      </c>
      <c r="R1523" s="31">
        <f>[1]consoCURRENT!U35176</f>
        <v>0</v>
      </c>
      <c r="S1523" s="31">
        <f>[1]consoCURRENT!V35176</f>
        <v>0</v>
      </c>
      <c r="T1523" s="31">
        <f>[1]consoCURRENT!W35176</f>
        <v>0</v>
      </c>
      <c r="U1523" s="31">
        <f>[1]consoCURRENT!X35176</f>
        <v>0</v>
      </c>
      <c r="V1523" s="31">
        <f>[1]consoCURRENT!Y35176</f>
        <v>0</v>
      </c>
      <c r="W1523" s="31">
        <f>[1]consoCURRENT!Z35176</f>
        <v>0</v>
      </c>
      <c r="X1523" s="31">
        <f>[1]consoCURRENT!AA35176</f>
        <v>0</v>
      </c>
      <c r="Y1523" s="31">
        <f>[1]consoCURRENT!AB35176</f>
        <v>0</v>
      </c>
      <c r="Z1523" s="31">
        <f t="shared" si="710"/>
        <v>0</v>
      </c>
      <c r="AA1523" s="31">
        <f>D1523-Z1523</f>
        <v>0</v>
      </c>
      <c r="AB1523" s="39"/>
      <c r="AC1523" s="32"/>
      <c r="AE1523" s="128"/>
      <c r="AF1523" s="128"/>
      <c r="AG1523" s="128"/>
      <c r="AH1523" s="128"/>
      <c r="AI1523" s="128"/>
      <c r="AJ1523" s="128"/>
      <c r="AK1523" s="128"/>
    </row>
    <row r="1524" spans="1:37" s="33" customFormat="1" ht="18" hidden="1" customHeight="1" x14ac:dyDescent="0.25">
      <c r="A1524" s="40" t="s">
        <v>38</v>
      </c>
      <c r="B1524" s="41">
        <f t="shared" ref="B1524:AA1524" si="711">SUM(B1520:B1523)</f>
        <v>0</v>
      </c>
      <c r="C1524" s="41">
        <f t="shared" si="711"/>
        <v>0</v>
      </c>
      <c r="D1524" s="41">
        <f t="shared" si="711"/>
        <v>0</v>
      </c>
      <c r="E1524" s="41">
        <f t="shared" si="711"/>
        <v>0</v>
      </c>
      <c r="F1524" s="41">
        <f t="shared" si="711"/>
        <v>0</v>
      </c>
      <c r="G1524" s="41">
        <f t="shared" si="711"/>
        <v>0</v>
      </c>
      <c r="H1524" s="41">
        <f t="shared" si="711"/>
        <v>0</v>
      </c>
      <c r="I1524" s="41">
        <f t="shared" si="711"/>
        <v>0</v>
      </c>
      <c r="J1524" s="41">
        <f t="shared" si="711"/>
        <v>0</v>
      </c>
      <c r="K1524" s="41">
        <f t="shared" si="711"/>
        <v>0</v>
      </c>
      <c r="L1524" s="41">
        <f t="shared" si="711"/>
        <v>0</v>
      </c>
      <c r="M1524" s="41">
        <f t="shared" si="711"/>
        <v>0</v>
      </c>
      <c r="N1524" s="41">
        <f t="shared" si="711"/>
        <v>0</v>
      </c>
      <c r="O1524" s="41">
        <f t="shared" si="711"/>
        <v>0</v>
      </c>
      <c r="P1524" s="41">
        <f t="shared" si="711"/>
        <v>0</v>
      </c>
      <c r="Q1524" s="41">
        <f t="shared" si="711"/>
        <v>0</v>
      </c>
      <c r="R1524" s="41">
        <f t="shared" si="711"/>
        <v>0</v>
      </c>
      <c r="S1524" s="41">
        <f t="shared" si="711"/>
        <v>0</v>
      </c>
      <c r="T1524" s="41">
        <f t="shared" si="711"/>
        <v>0</v>
      </c>
      <c r="U1524" s="41">
        <f t="shared" si="711"/>
        <v>0</v>
      </c>
      <c r="V1524" s="41">
        <f t="shared" si="711"/>
        <v>0</v>
      </c>
      <c r="W1524" s="41">
        <f t="shared" si="711"/>
        <v>0</v>
      </c>
      <c r="X1524" s="41">
        <f t="shared" si="711"/>
        <v>0</v>
      </c>
      <c r="Y1524" s="41">
        <f t="shared" si="711"/>
        <v>0</v>
      </c>
      <c r="Z1524" s="41">
        <f t="shared" si="711"/>
        <v>0</v>
      </c>
      <c r="AA1524" s="41">
        <f t="shared" si="711"/>
        <v>0</v>
      </c>
      <c r="AB1524" s="42" t="e">
        <f>Z1524/D1524</f>
        <v>#DIV/0!</v>
      </c>
      <c r="AC1524" s="32"/>
      <c r="AE1524" s="128"/>
      <c r="AF1524" s="128"/>
      <c r="AG1524" s="128"/>
      <c r="AH1524" s="128"/>
      <c r="AI1524" s="128"/>
      <c r="AJ1524" s="128"/>
      <c r="AK1524" s="128"/>
    </row>
    <row r="1525" spans="1:37" s="33" customFormat="1" ht="18" hidden="1" customHeight="1" x14ac:dyDescent="0.25">
      <c r="A1525" s="43" t="s">
        <v>39</v>
      </c>
      <c r="B1525" s="31">
        <f>[1]consoCURRENT!E35180</f>
        <v>0</v>
      </c>
      <c r="C1525" s="31">
        <f>[1]consoCURRENT!F35180</f>
        <v>0</v>
      </c>
      <c r="D1525" s="31">
        <f>[1]consoCURRENT!G35180</f>
        <v>0</v>
      </c>
      <c r="E1525" s="31">
        <f>[1]consoCURRENT!H35180</f>
        <v>0</v>
      </c>
      <c r="F1525" s="31">
        <f>[1]consoCURRENT!I35180</f>
        <v>0</v>
      </c>
      <c r="G1525" s="31">
        <f>[1]consoCURRENT!J35180</f>
        <v>0</v>
      </c>
      <c r="H1525" s="31">
        <f>[1]consoCURRENT!K35180</f>
        <v>0</v>
      </c>
      <c r="I1525" s="31">
        <f>[1]consoCURRENT!L35180</f>
        <v>0</v>
      </c>
      <c r="J1525" s="31">
        <f>[1]consoCURRENT!M35180</f>
        <v>0</v>
      </c>
      <c r="K1525" s="31">
        <f>[1]consoCURRENT!N35180</f>
        <v>0</v>
      </c>
      <c r="L1525" s="31">
        <f>[1]consoCURRENT!O35180</f>
        <v>0</v>
      </c>
      <c r="M1525" s="31">
        <f>[1]consoCURRENT!P35180</f>
        <v>0</v>
      </c>
      <c r="N1525" s="31">
        <f>[1]consoCURRENT!Q35180</f>
        <v>0</v>
      </c>
      <c r="O1525" s="31">
        <f>[1]consoCURRENT!R35180</f>
        <v>0</v>
      </c>
      <c r="P1525" s="31">
        <f>[1]consoCURRENT!S35180</f>
        <v>0</v>
      </c>
      <c r="Q1525" s="31">
        <f>[1]consoCURRENT!T35180</f>
        <v>0</v>
      </c>
      <c r="R1525" s="31">
        <f>[1]consoCURRENT!U35180</f>
        <v>0</v>
      </c>
      <c r="S1525" s="31">
        <f>[1]consoCURRENT!V35180</f>
        <v>0</v>
      </c>
      <c r="T1525" s="31">
        <f>[1]consoCURRENT!W35180</f>
        <v>0</v>
      </c>
      <c r="U1525" s="31">
        <f>[1]consoCURRENT!X35180</f>
        <v>0</v>
      </c>
      <c r="V1525" s="31">
        <f>[1]consoCURRENT!Y35180</f>
        <v>0</v>
      </c>
      <c r="W1525" s="31">
        <f>[1]consoCURRENT!Z35180</f>
        <v>0</v>
      </c>
      <c r="X1525" s="31">
        <f>[1]consoCURRENT!AA35180</f>
        <v>0</v>
      </c>
      <c r="Y1525" s="31">
        <f>[1]consoCURRENT!AB35180</f>
        <v>0</v>
      </c>
      <c r="Z1525" s="31">
        <f t="shared" ref="Z1525" si="712">SUM(M1525:Y1525)</f>
        <v>0</v>
      </c>
      <c r="AA1525" s="31">
        <f>D1525-Z1525</f>
        <v>0</v>
      </c>
      <c r="AB1525" s="39"/>
      <c r="AC1525" s="32"/>
      <c r="AE1525" s="128"/>
      <c r="AF1525" s="128"/>
      <c r="AG1525" s="128"/>
      <c r="AH1525" s="128"/>
      <c r="AI1525" s="128"/>
      <c r="AJ1525" s="128"/>
      <c r="AK1525" s="128"/>
    </row>
    <row r="1526" spans="1:37" s="33" customFormat="1" ht="18" hidden="1" customHeight="1" x14ac:dyDescent="0.25">
      <c r="A1526" s="40" t="s">
        <v>40</v>
      </c>
      <c r="B1526" s="41">
        <f t="shared" ref="B1526:AA1526" si="713">B1525+B1524</f>
        <v>0</v>
      </c>
      <c r="C1526" s="41">
        <f t="shared" si="713"/>
        <v>0</v>
      </c>
      <c r="D1526" s="41">
        <f t="shared" si="713"/>
        <v>0</v>
      </c>
      <c r="E1526" s="41">
        <f t="shared" si="713"/>
        <v>0</v>
      </c>
      <c r="F1526" s="41">
        <f t="shared" si="713"/>
        <v>0</v>
      </c>
      <c r="G1526" s="41">
        <f t="shared" si="713"/>
        <v>0</v>
      </c>
      <c r="H1526" s="41">
        <f t="shared" si="713"/>
        <v>0</v>
      </c>
      <c r="I1526" s="41">
        <f t="shared" si="713"/>
        <v>0</v>
      </c>
      <c r="J1526" s="41">
        <f t="shared" si="713"/>
        <v>0</v>
      </c>
      <c r="K1526" s="41">
        <f t="shared" si="713"/>
        <v>0</v>
      </c>
      <c r="L1526" s="41">
        <f t="shared" si="713"/>
        <v>0</v>
      </c>
      <c r="M1526" s="41">
        <f t="shared" si="713"/>
        <v>0</v>
      </c>
      <c r="N1526" s="41">
        <f t="shared" si="713"/>
        <v>0</v>
      </c>
      <c r="O1526" s="41">
        <f t="shared" si="713"/>
        <v>0</v>
      </c>
      <c r="P1526" s="41">
        <f t="shared" si="713"/>
        <v>0</v>
      </c>
      <c r="Q1526" s="41">
        <f t="shared" si="713"/>
        <v>0</v>
      </c>
      <c r="R1526" s="41">
        <f t="shared" si="713"/>
        <v>0</v>
      </c>
      <c r="S1526" s="41">
        <f t="shared" si="713"/>
        <v>0</v>
      </c>
      <c r="T1526" s="41">
        <f t="shared" si="713"/>
        <v>0</v>
      </c>
      <c r="U1526" s="41">
        <f t="shared" si="713"/>
        <v>0</v>
      </c>
      <c r="V1526" s="41">
        <f t="shared" si="713"/>
        <v>0</v>
      </c>
      <c r="W1526" s="41">
        <f t="shared" si="713"/>
        <v>0</v>
      </c>
      <c r="X1526" s="41">
        <f t="shared" si="713"/>
        <v>0</v>
      </c>
      <c r="Y1526" s="41">
        <f t="shared" si="713"/>
        <v>0</v>
      </c>
      <c r="Z1526" s="41">
        <f t="shared" si="713"/>
        <v>0</v>
      </c>
      <c r="AA1526" s="41">
        <f t="shared" si="713"/>
        <v>0</v>
      </c>
      <c r="AB1526" s="42" t="e">
        <f>Z1526/D1526</f>
        <v>#DIV/0!</v>
      </c>
      <c r="AC1526" s="44"/>
      <c r="AE1526" s="128"/>
      <c r="AF1526" s="128"/>
      <c r="AG1526" s="128"/>
      <c r="AH1526" s="128"/>
      <c r="AI1526" s="128"/>
      <c r="AJ1526" s="128"/>
      <c r="AK1526" s="128"/>
    </row>
    <row r="1527" spans="1:37" s="33" customFormat="1" ht="15" hidden="1" customHeight="1" x14ac:dyDescent="0.25">
      <c r="A1527" s="34"/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  <c r="V1527" s="31"/>
      <c r="W1527" s="31"/>
      <c r="X1527" s="31"/>
      <c r="Y1527" s="31"/>
      <c r="Z1527" s="31"/>
      <c r="AA1527" s="31"/>
      <c r="AB1527" s="31"/>
      <c r="AC1527" s="32"/>
      <c r="AE1527" s="128"/>
      <c r="AF1527" s="128"/>
      <c r="AG1527" s="128"/>
      <c r="AH1527" s="128"/>
      <c r="AI1527" s="128"/>
      <c r="AJ1527" s="128"/>
      <c r="AK1527" s="128"/>
    </row>
    <row r="1528" spans="1:37" s="33" customFormat="1" ht="15" hidden="1" customHeight="1" x14ac:dyDescent="0.25">
      <c r="A1528" s="34"/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  <c r="V1528" s="31"/>
      <c r="W1528" s="31"/>
      <c r="X1528" s="31"/>
      <c r="Y1528" s="31"/>
      <c r="Z1528" s="31"/>
      <c r="AA1528" s="31"/>
      <c r="AB1528" s="31"/>
      <c r="AC1528" s="32"/>
      <c r="AE1528" s="128"/>
      <c r="AF1528" s="128"/>
      <c r="AG1528" s="128"/>
      <c r="AH1528" s="128"/>
      <c r="AI1528" s="128"/>
      <c r="AJ1528" s="128"/>
      <c r="AK1528" s="128"/>
    </row>
    <row r="1529" spans="1:37" s="33" customFormat="1" ht="15" hidden="1" customHeight="1" x14ac:dyDescent="0.25">
      <c r="A1529" s="48" t="s">
        <v>56</v>
      </c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  <c r="V1529" s="31"/>
      <c r="W1529" s="31"/>
      <c r="X1529" s="31"/>
      <c r="Y1529" s="31"/>
      <c r="Z1529" s="31"/>
      <c r="AA1529" s="31"/>
      <c r="AB1529" s="31"/>
      <c r="AC1529" s="32"/>
      <c r="AE1529" s="128"/>
      <c r="AF1529" s="128"/>
      <c r="AG1529" s="128"/>
      <c r="AH1529" s="128"/>
      <c r="AI1529" s="128"/>
      <c r="AJ1529" s="128"/>
      <c r="AK1529" s="128"/>
    </row>
    <row r="1530" spans="1:37" s="33" customFormat="1" ht="18" hidden="1" customHeight="1" x14ac:dyDescent="0.2">
      <c r="A1530" s="36" t="s">
        <v>34</v>
      </c>
      <c r="B1530" s="31">
        <f>[1]consoCURRENT!E35241</f>
        <v>0</v>
      </c>
      <c r="C1530" s="31">
        <f>[1]consoCURRENT!F35241</f>
        <v>0</v>
      </c>
      <c r="D1530" s="31">
        <f>[1]consoCURRENT!G35241</f>
        <v>0</v>
      </c>
      <c r="E1530" s="31">
        <f>[1]consoCURRENT!H35241</f>
        <v>0</v>
      </c>
      <c r="F1530" s="31">
        <f>[1]consoCURRENT!I35241</f>
        <v>0</v>
      </c>
      <c r="G1530" s="31">
        <f>[1]consoCURRENT!J35241</f>
        <v>0</v>
      </c>
      <c r="H1530" s="31">
        <f>[1]consoCURRENT!K35241</f>
        <v>0</v>
      </c>
      <c r="I1530" s="31">
        <f>[1]consoCURRENT!L35241</f>
        <v>0</v>
      </c>
      <c r="J1530" s="31">
        <f>[1]consoCURRENT!M35241</f>
        <v>0</v>
      </c>
      <c r="K1530" s="31">
        <f>[1]consoCURRENT!N35241</f>
        <v>0</v>
      </c>
      <c r="L1530" s="31">
        <f>[1]consoCURRENT!O35241</f>
        <v>0</v>
      </c>
      <c r="M1530" s="31">
        <f>[1]consoCURRENT!P35241</f>
        <v>0</v>
      </c>
      <c r="N1530" s="31">
        <f>[1]consoCURRENT!Q35241</f>
        <v>0</v>
      </c>
      <c r="O1530" s="31">
        <f>[1]consoCURRENT!R35241</f>
        <v>0</v>
      </c>
      <c r="P1530" s="31">
        <f>[1]consoCURRENT!S35241</f>
        <v>0</v>
      </c>
      <c r="Q1530" s="31">
        <f>[1]consoCURRENT!T35241</f>
        <v>0</v>
      </c>
      <c r="R1530" s="31">
        <f>[1]consoCURRENT!U35241</f>
        <v>0</v>
      </c>
      <c r="S1530" s="31">
        <f>[1]consoCURRENT!V35241</f>
        <v>0</v>
      </c>
      <c r="T1530" s="31">
        <f>[1]consoCURRENT!W35241</f>
        <v>0</v>
      </c>
      <c r="U1530" s="31">
        <f>[1]consoCURRENT!X35241</f>
        <v>0</v>
      </c>
      <c r="V1530" s="31">
        <f>[1]consoCURRENT!Y35241</f>
        <v>0</v>
      </c>
      <c r="W1530" s="31">
        <f>[1]consoCURRENT!Z35241</f>
        <v>0</v>
      </c>
      <c r="X1530" s="31">
        <f>[1]consoCURRENT!AA35241</f>
        <v>0</v>
      </c>
      <c r="Y1530" s="31">
        <f>[1]consoCURRENT!AB35241</f>
        <v>0</v>
      </c>
      <c r="Z1530" s="31">
        <f>SUM(M1530:Y1530)</f>
        <v>0</v>
      </c>
      <c r="AA1530" s="31">
        <f>D1530-Z1530</f>
        <v>0</v>
      </c>
      <c r="AB1530" s="39"/>
      <c r="AC1530" s="32"/>
      <c r="AE1530" s="128"/>
      <c r="AF1530" s="128"/>
      <c r="AG1530" s="128"/>
      <c r="AH1530" s="128"/>
      <c r="AI1530" s="128"/>
      <c r="AJ1530" s="128"/>
      <c r="AK1530" s="128"/>
    </row>
    <row r="1531" spans="1:37" s="33" customFormat="1" ht="18" hidden="1" customHeight="1" x14ac:dyDescent="0.2">
      <c r="A1531" s="36" t="s">
        <v>35</v>
      </c>
      <c r="B1531" s="31">
        <f>[1]consoCURRENT!E35354</f>
        <v>55798.97</v>
      </c>
      <c r="C1531" s="31">
        <f>[1]consoCURRENT!F35354</f>
        <v>0</v>
      </c>
      <c r="D1531" s="31">
        <f>[1]consoCURRENT!G35354</f>
        <v>55798.97</v>
      </c>
      <c r="E1531" s="31">
        <f>[1]consoCURRENT!H35354</f>
        <v>0</v>
      </c>
      <c r="F1531" s="31">
        <f>[1]consoCURRENT!I35354</f>
        <v>0</v>
      </c>
      <c r="G1531" s="31">
        <f>[1]consoCURRENT!J35354</f>
        <v>0</v>
      </c>
      <c r="H1531" s="31">
        <f>[1]consoCURRENT!K35354</f>
        <v>0</v>
      </c>
      <c r="I1531" s="31">
        <f>[1]consoCURRENT!L35354</f>
        <v>0</v>
      </c>
      <c r="J1531" s="31">
        <f>[1]consoCURRENT!M35354</f>
        <v>0</v>
      </c>
      <c r="K1531" s="31">
        <f>[1]consoCURRENT!N35354</f>
        <v>0</v>
      </c>
      <c r="L1531" s="31">
        <f>[1]consoCURRENT!O35354</f>
        <v>0</v>
      </c>
      <c r="M1531" s="31">
        <f>[1]consoCURRENT!P35354</f>
        <v>0</v>
      </c>
      <c r="N1531" s="31">
        <f>[1]consoCURRENT!Q35354</f>
        <v>0</v>
      </c>
      <c r="O1531" s="31">
        <f>[1]consoCURRENT!R35354</f>
        <v>0</v>
      </c>
      <c r="P1531" s="31">
        <f>[1]consoCURRENT!S35354</f>
        <v>0</v>
      </c>
      <c r="Q1531" s="31">
        <f>[1]consoCURRENT!T35354</f>
        <v>0</v>
      </c>
      <c r="R1531" s="31">
        <f>[1]consoCURRENT!U35354</f>
        <v>0</v>
      </c>
      <c r="S1531" s="31">
        <f>[1]consoCURRENT!V35354</f>
        <v>0</v>
      </c>
      <c r="T1531" s="31">
        <f>[1]consoCURRENT!W35354</f>
        <v>0</v>
      </c>
      <c r="U1531" s="31">
        <f>[1]consoCURRENT!X35354</f>
        <v>0</v>
      </c>
      <c r="V1531" s="31">
        <f>[1]consoCURRENT!Y35354</f>
        <v>0</v>
      </c>
      <c r="W1531" s="31">
        <f>[1]consoCURRENT!Z35354</f>
        <v>0</v>
      </c>
      <c r="X1531" s="31">
        <f>[1]consoCURRENT!AA35354</f>
        <v>0</v>
      </c>
      <c r="Y1531" s="31">
        <f>[1]consoCURRENT!AB35354</f>
        <v>0</v>
      </c>
      <c r="Z1531" s="31">
        <f t="shared" ref="Z1531:Z1533" si="714">SUM(M1531:Y1531)</f>
        <v>0</v>
      </c>
      <c r="AA1531" s="31">
        <f>D1531-Z1531</f>
        <v>55798.97</v>
      </c>
      <c r="AB1531" s="39">
        <f>Z1531/D1531</f>
        <v>0</v>
      </c>
      <c r="AC1531" s="32"/>
      <c r="AE1531" s="128"/>
      <c r="AF1531" s="128"/>
      <c r="AG1531" s="128"/>
      <c r="AH1531" s="128"/>
      <c r="AI1531" s="128"/>
      <c r="AJ1531" s="128"/>
      <c r="AK1531" s="128"/>
    </row>
    <row r="1532" spans="1:37" s="33" customFormat="1" ht="18" hidden="1" customHeight="1" x14ac:dyDescent="0.2">
      <c r="A1532" s="36" t="s">
        <v>36</v>
      </c>
      <c r="B1532" s="31">
        <f>[1]consoCURRENT!E35360</f>
        <v>0</v>
      </c>
      <c r="C1532" s="31">
        <f>[1]consoCURRENT!F35360</f>
        <v>0</v>
      </c>
      <c r="D1532" s="31">
        <f>[1]consoCURRENT!G35360</f>
        <v>0</v>
      </c>
      <c r="E1532" s="31">
        <f>[1]consoCURRENT!H35360</f>
        <v>0</v>
      </c>
      <c r="F1532" s="31">
        <f>[1]consoCURRENT!I35360</f>
        <v>0</v>
      </c>
      <c r="G1532" s="31">
        <f>[1]consoCURRENT!J35360</f>
        <v>0</v>
      </c>
      <c r="H1532" s="31">
        <f>[1]consoCURRENT!K35360</f>
        <v>0</v>
      </c>
      <c r="I1532" s="31">
        <f>[1]consoCURRENT!L35360</f>
        <v>0</v>
      </c>
      <c r="J1532" s="31">
        <f>[1]consoCURRENT!M35360</f>
        <v>0</v>
      </c>
      <c r="K1532" s="31">
        <f>[1]consoCURRENT!N35360</f>
        <v>0</v>
      </c>
      <c r="L1532" s="31">
        <f>[1]consoCURRENT!O35360</f>
        <v>0</v>
      </c>
      <c r="M1532" s="31">
        <f>[1]consoCURRENT!P35360</f>
        <v>0</v>
      </c>
      <c r="N1532" s="31">
        <f>[1]consoCURRENT!Q35360</f>
        <v>0</v>
      </c>
      <c r="O1532" s="31">
        <f>[1]consoCURRENT!R35360</f>
        <v>0</v>
      </c>
      <c r="P1532" s="31">
        <f>[1]consoCURRENT!S35360</f>
        <v>0</v>
      </c>
      <c r="Q1532" s="31">
        <f>[1]consoCURRENT!T35360</f>
        <v>0</v>
      </c>
      <c r="R1532" s="31">
        <f>[1]consoCURRENT!U35360</f>
        <v>0</v>
      </c>
      <c r="S1532" s="31">
        <f>[1]consoCURRENT!V35360</f>
        <v>0</v>
      </c>
      <c r="T1532" s="31">
        <f>[1]consoCURRENT!W35360</f>
        <v>0</v>
      </c>
      <c r="U1532" s="31">
        <f>[1]consoCURRENT!X35360</f>
        <v>0</v>
      </c>
      <c r="V1532" s="31">
        <f>[1]consoCURRENT!Y35360</f>
        <v>0</v>
      </c>
      <c r="W1532" s="31">
        <f>[1]consoCURRENT!Z35360</f>
        <v>0</v>
      </c>
      <c r="X1532" s="31">
        <f>[1]consoCURRENT!AA35360</f>
        <v>0</v>
      </c>
      <c r="Y1532" s="31">
        <f>[1]consoCURRENT!AB35360</f>
        <v>0</v>
      </c>
      <c r="Z1532" s="31">
        <f t="shared" si="714"/>
        <v>0</v>
      </c>
      <c r="AA1532" s="31">
        <f>D1532-Z1532</f>
        <v>0</v>
      </c>
      <c r="AB1532" s="39"/>
      <c r="AC1532" s="32"/>
      <c r="AE1532" s="128"/>
      <c r="AF1532" s="128"/>
      <c r="AG1532" s="128"/>
      <c r="AH1532" s="128"/>
      <c r="AI1532" s="128"/>
      <c r="AJ1532" s="128"/>
      <c r="AK1532" s="128"/>
    </row>
    <row r="1533" spans="1:37" s="33" customFormat="1" ht="18" hidden="1" customHeight="1" x14ac:dyDescent="0.2">
      <c r="A1533" s="36" t="s">
        <v>37</v>
      </c>
      <c r="B1533" s="31">
        <f>[1]consoCURRENT!E35389</f>
        <v>0</v>
      </c>
      <c r="C1533" s="31">
        <f>[1]consoCURRENT!F35389</f>
        <v>0</v>
      </c>
      <c r="D1533" s="31">
        <f>[1]consoCURRENT!G35389</f>
        <v>0</v>
      </c>
      <c r="E1533" s="31">
        <f>[1]consoCURRENT!H35389</f>
        <v>0</v>
      </c>
      <c r="F1533" s="31">
        <f>[1]consoCURRENT!I35389</f>
        <v>0</v>
      </c>
      <c r="G1533" s="31">
        <f>[1]consoCURRENT!J35389</f>
        <v>0</v>
      </c>
      <c r="H1533" s="31">
        <f>[1]consoCURRENT!K35389</f>
        <v>0</v>
      </c>
      <c r="I1533" s="31">
        <f>[1]consoCURRENT!L35389</f>
        <v>0</v>
      </c>
      <c r="J1533" s="31">
        <f>[1]consoCURRENT!M35389</f>
        <v>0</v>
      </c>
      <c r="K1533" s="31">
        <f>[1]consoCURRENT!N35389</f>
        <v>0</v>
      </c>
      <c r="L1533" s="31">
        <f>[1]consoCURRENT!O35389</f>
        <v>0</v>
      </c>
      <c r="M1533" s="31">
        <f>[1]consoCURRENT!P35389</f>
        <v>0</v>
      </c>
      <c r="N1533" s="31">
        <f>[1]consoCURRENT!Q35389</f>
        <v>0</v>
      </c>
      <c r="O1533" s="31">
        <f>[1]consoCURRENT!R35389</f>
        <v>0</v>
      </c>
      <c r="P1533" s="31">
        <f>[1]consoCURRENT!S35389</f>
        <v>0</v>
      </c>
      <c r="Q1533" s="31">
        <f>[1]consoCURRENT!T35389</f>
        <v>0</v>
      </c>
      <c r="R1533" s="31">
        <f>[1]consoCURRENT!U35389</f>
        <v>0</v>
      </c>
      <c r="S1533" s="31">
        <f>[1]consoCURRENT!V35389</f>
        <v>0</v>
      </c>
      <c r="T1533" s="31">
        <f>[1]consoCURRENT!W35389</f>
        <v>0</v>
      </c>
      <c r="U1533" s="31">
        <f>[1]consoCURRENT!X35389</f>
        <v>0</v>
      </c>
      <c r="V1533" s="31">
        <f>[1]consoCURRENT!Y35389</f>
        <v>0</v>
      </c>
      <c r="W1533" s="31">
        <f>[1]consoCURRENT!Z35389</f>
        <v>0</v>
      </c>
      <c r="X1533" s="31">
        <f>[1]consoCURRENT!AA35389</f>
        <v>0</v>
      </c>
      <c r="Y1533" s="31">
        <f>[1]consoCURRENT!AB35389</f>
        <v>0</v>
      </c>
      <c r="Z1533" s="31">
        <f t="shared" si="714"/>
        <v>0</v>
      </c>
      <c r="AA1533" s="31">
        <f>D1533-Z1533</f>
        <v>0</v>
      </c>
      <c r="AB1533" s="39"/>
      <c r="AC1533" s="32"/>
      <c r="AE1533" s="128"/>
      <c r="AF1533" s="128"/>
      <c r="AG1533" s="128"/>
      <c r="AH1533" s="128"/>
      <c r="AI1533" s="128"/>
      <c r="AJ1533" s="128"/>
      <c r="AK1533" s="128"/>
    </row>
    <row r="1534" spans="1:37" s="33" customFormat="1" ht="18" hidden="1" customHeight="1" x14ac:dyDescent="0.25">
      <c r="A1534" s="40" t="s">
        <v>38</v>
      </c>
      <c r="B1534" s="41">
        <f t="shared" ref="B1534:AA1534" si="715">SUM(B1530:B1533)</f>
        <v>55798.97</v>
      </c>
      <c r="C1534" s="41">
        <f t="shared" si="715"/>
        <v>0</v>
      </c>
      <c r="D1534" s="41">
        <f t="shared" si="715"/>
        <v>55798.97</v>
      </c>
      <c r="E1534" s="41">
        <f t="shared" si="715"/>
        <v>0</v>
      </c>
      <c r="F1534" s="41">
        <f t="shared" si="715"/>
        <v>0</v>
      </c>
      <c r="G1534" s="41">
        <f t="shared" si="715"/>
        <v>0</v>
      </c>
      <c r="H1534" s="41">
        <f t="shared" si="715"/>
        <v>0</v>
      </c>
      <c r="I1534" s="41">
        <f t="shared" si="715"/>
        <v>0</v>
      </c>
      <c r="J1534" s="41">
        <f t="shared" si="715"/>
        <v>0</v>
      </c>
      <c r="K1534" s="41">
        <f t="shared" si="715"/>
        <v>0</v>
      </c>
      <c r="L1534" s="41">
        <f t="shared" si="715"/>
        <v>0</v>
      </c>
      <c r="M1534" s="41">
        <f t="shared" si="715"/>
        <v>0</v>
      </c>
      <c r="N1534" s="41">
        <f t="shared" si="715"/>
        <v>0</v>
      </c>
      <c r="O1534" s="41">
        <f t="shared" si="715"/>
        <v>0</v>
      </c>
      <c r="P1534" s="41">
        <f t="shared" si="715"/>
        <v>0</v>
      </c>
      <c r="Q1534" s="41">
        <f t="shared" si="715"/>
        <v>0</v>
      </c>
      <c r="R1534" s="41">
        <f t="shared" si="715"/>
        <v>0</v>
      </c>
      <c r="S1534" s="41">
        <f t="shared" si="715"/>
        <v>0</v>
      </c>
      <c r="T1534" s="41">
        <f t="shared" si="715"/>
        <v>0</v>
      </c>
      <c r="U1534" s="41">
        <f t="shared" si="715"/>
        <v>0</v>
      </c>
      <c r="V1534" s="41">
        <f t="shared" si="715"/>
        <v>0</v>
      </c>
      <c r="W1534" s="41">
        <f t="shared" si="715"/>
        <v>0</v>
      </c>
      <c r="X1534" s="41">
        <f t="shared" si="715"/>
        <v>0</v>
      </c>
      <c r="Y1534" s="41">
        <f t="shared" si="715"/>
        <v>0</v>
      </c>
      <c r="Z1534" s="41">
        <f t="shared" si="715"/>
        <v>0</v>
      </c>
      <c r="AA1534" s="41">
        <f t="shared" si="715"/>
        <v>55798.97</v>
      </c>
      <c r="AB1534" s="42">
        <f>Z1534/D1534</f>
        <v>0</v>
      </c>
      <c r="AC1534" s="32"/>
      <c r="AE1534" s="128"/>
      <c r="AF1534" s="128"/>
      <c r="AG1534" s="128"/>
      <c r="AH1534" s="128"/>
      <c r="AI1534" s="128"/>
      <c r="AJ1534" s="128"/>
      <c r="AK1534" s="128"/>
    </row>
    <row r="1535" spans="1:37" s="33" customFormat="1" ht="18" hidden="1" customHeight="1" x14ac:dyDescent="0.25">
      <c r="A1535" s="43" t="s">
        <v>39</v>
      </c>
      <c r="B1535" s="31">
        <f>[1]consoCURRENT!E35393</f>
        <v>0</v>
      </c>
      <c r="C1535" s="31">
        <f>[1]consoCURRENT!F35393</f>
        <v>0</v>
      </c>
      <c r="D1535" s="31">
        <f>[1]consoCURRENT!G35393</f>
        <v>0</v>
      </c>
      <c r="E1535" s="31">
        <f>[1]consoCURRENT!H35393</f>
        <v>0</v>
      </c>
      <c r="F1535" s="31">
        <f>[1]consoCURRENT!I35393</f>
        <v>0</v>
      </c>
      <c r="G1535" s="31">
        <f>[1]consoCURRENT!J35393</f>
        <v>0</v>
      </c>
      <c r="H1535" s="31">
        <f>[1]consoCURRENT!K35393</f>
        <v>0</v>
      </c>
      <c r="I1535" s="31">
        <f>[1]consoCURRENT!L35393</f>
        <v>0</v>
      </c>
      <c r="J1535" s="31">
        <f>[1]consoCURRENT!M35393</f>
        <v>0</v>
      </c>
      <c r="K1535" s="31">
        <f>[1]consoCURRENT!N35393</f>
        <v>0</v>
      </c>
      <c r="L1535" s="31">
        <f>[1]consoCURRENT!O35393</f>
        <v>0</v>
      </c>
      <c r="M1535" s="31">
        <f>[1]consoCURRENT!P35393</f>
        <v>0</v>
      </c>
      <c r="N1535" s="31">
        <f>[1]consoCURRENT!Q35393</f>
        <v>0</v>
      </c>
      <c r="O1535" s="31">
        <f>[1]consoCURRENT!R35393</f>
        <v>0</v>
      </c>
      <c r="P1535" s="31">
        <f>[1]consoCURRENT!S35393</f>
        <v>0</v>
      </c>
      <c r="Q1535" s="31">
        <f>[1]consoCURRENT!T35393</f>
        <v>0</v>
      </c>
      <c r="R1535" s="31">
        <f>[1]consoCURRENT!U35393</f>
        <v>0</v>
      </c>
      <c r="S1535" s="31">
        <f>[1]consoCURRENT!V35393</f>
        <v>0</v>
      </c>
      <c r="T1535" s="31">
        <f>[1]consoCURRENT!W35393</f>
        <v>0</v>
      </c>
      <c r="U1535" s="31">
        <f>[1]consoCURRENT!X35393</f>
        <v>0</v>
      </c>
      <c r="V1535" s="31">
        <f>[1]consoCURRENT!Y35393</f>
        <v>0</v>
      </c>
      <c r="W1535" s="31">
        <f>[1]consoCURRENT!Z35393</f>
        <v>0</v>
      </c>
      <c r="X1535" s="31">
        <f>[1]consoCURRENT!AA35393</f>
        <v>0</v>
      </c>
      <c r="Y1535" s="31">
        <f>[1]consoCURRENT!AB35393</f>
        <v>0</v>
      </c>
      <c r="Z1535" s="31">
        <f t="shared" ref="Z1535" si="716">SUM(M1535:Y1535)</f>
        <v>0</v>
      </c>
      <c r="AA1535" s="31">
        <f>D1535-Z1535</f>
        <v>0</v>
      </c>
      <c r="AB1535" s="39"/>
      <c r="AC1535" s="32"/>
      <c r="AE1535" s="128"/>
      <c r="AF1535" s="128"/>
      <c r="AG1535" s="128"/>
      <c r="AH1535" s="128"/>
      <c r="AI1535" s="128"/>
      <c r="AJ1535" s="128"/>
      <c r="AK1535" s="128"/>
    </row>
    <row r="1536" spans="1:37" s="33" customFormat="1" ht="18" hidden="1" customHeight="1" x14ac:dyDescent="0.25">
      <c r="A1536" s="40" t="s">
        <v>40</v>
      </c>
      <c r="B1536" s="41">
        <f t="shared" ref="B1536:AA1536" si="717">B1535+B1534</f>
        <v>55798.97</v>
      </c>
      <c r="C1536" s="41">
        <f t="shared" si="717"/>
        <v>0</v>
      </c>
      <c r="D1536" s="41">
        <f t="shared" si="717"/>
        <v>55798.97</v>
      </c>
      <c r="E1536" s="41">
        <f t="shared" si="717"/>
        <v>0</v>
      </c>
      <c r="F1536" s="41">
        <f t="shared" si="717"/>
        <v>0</v>
      </c>
      <c r="G1536" s="41">
        <f t="shared" si="717"/>
        <v>0</v>
      </c>
      <c r="H1536" s="41">
        <f t="shared" si="717"/>
        <v>0</v>
      </c>
      <c r="I1536" s="41">
        <f t="shared" si="717"/>
        <v>0</v>
      </c>
      <c r="J1536" s="41">
        <f t="shared" si="717"/>
        <v>0</v>
      </c>
      <c r="K1536" s="41">
        <f t="shared" si="717"/>
        <v>0</v>
      </c>
      <c r="L1536" s="41">
        <f t="shared" si="717"/>
        <v>0</v>
      </c>
      <c r="M1536" s="41">
        <f t="shared" si="717"/>
        <v>0</v>
      </c>
      <c r="N1536" s="41">
        <f t="shared" si="717"/>
        <v>0</v>
      </c>
      <c r="O1536" s="41">
        <f t="shared" si="717"/>
        <v>0</v>
      </c>
      <c r="P1536" s="41">
        <f t="shared" si="717"/>
        <v>0</v>
      </c>
      <c r="Q1536" s="41">
        <f t="shared" si="717"/>
        <v>0</v>
      </c>
      <c r="R1536" s="41">
        <f t="shared" si="717"/>
        <v>0</v>
      </c>
      <c r="S1536" s="41">
        <f t="shared" si="717"/>
        <v>0</v>
      </c>
      <c r="T1536" s="41">
        <f t="shared" si="717"/>
        <v>0</v>
      </c>
      <c r="U1536" s="41">
        <f t="shared" si="717"/>
        <v>0</v>
      </c>
      <c r="V1536" s="41">
        <f t="shared" si="717"/>
        <v>0</v>
      </c>
      <c r="W1536" s="41">
        <f t="shared" si="717"/>
        <v>0</v>
      </c>
      <c r="X1536" s="41">
        <f t="shared" si="717"/>
        <v>0</v>
      </c>
      <c r="Y1536" s="41">
        <f t="shared" si="717"/>
        <v>0</v>
      </c>
      <c r="Z1536" s="41">
        <f t="shared" si="717"/>
        <v>0</v>
      </c>
      <c r="AA1536" s="41">
        <f t="shared" si="717"/>
        <v>55798.97</v>
      </c>
      <c r="AB1536" s="42">
        <f>Z1536/D1536</f>
        <v>0</v>
      </c>
      <c r="AC1536" s="44"/>
      <c r="AE1536" s="128"/>
      <c r="AF1536" s="128"/>
      <c r="AG1536" s="128"/>
      <c r="AH1536" s="128"/>
      <c r="AI1536" s="128"/>
      <c r="AJ1536" s="128"/>
      <c r="AK1536" s="128"/>
    </row>
    <row r="1537" spans="1:37" s="33" customFormat="1" ht="15" hidden="1" customHeight="1" x14ac:dyDescent="0.25">
      <c r="A1537" s="34"/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  <c r="V1537" s="31"/>
      <c r="W1537" s="31"/>
      <c r="X1537" s="31"/>
      <c r="Y1537" s="31"/>
      <c r="Z1537" s="31"/>
      <c r="AA1537" s="31"/>
      <c r="AB1537" s="31"/>
      <c r="AC1537" s="32"/>
      <c r="AE1537" s="128"/>
      <c r="AF1537" s="128"/>
      <c r="AG1537" s="128"/>
      <c r="AH1537" s="128"/>
      <c r="AI1537" s="128"/>
      <c r="AJ1537" s="128"/>
      <c r="AK1537" s="128"/>
    </row>
    <row r="1538" spans="1:37" s="33" customFormat="1" ht="15" hidden="1" customHeight="1" x14ac:dyDescent="0.25">
      <c r="A1538" s="34"/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  <c r="V1538" s="31"/>
      <c r="W1538" s="31"/>
      <c r="X1538" s="31"/>
      <c r="Y1538" s="31"/>
      <c r="Z1538" s="31"/>
      <c r="AA1538" s="31"/>
      <c r="AB1538" s="31"/>
      <c r="AC1538" s="32"/>
      <c r="AE1538" s="128"/>
      <c r="AF1538" s="128"/>
      <c r="AG1538" s="128"/>
      <c r="AH1538" s="128"/>
      <c r="AI1538" s="128"/>
      <c r="AJ1538" s="128"/>
      <c r="AK1538" s="128"/>
    </row>
    <row r="1539" spans="1:37" s="33" customFormat="1" ht="15" hidden="1" customHeight="1" x14ac:dyDescent="0.25">
      <c r="A1539" s="48" t="s">
        <v>57</v>
      </c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  <c r="V1539" s="31"/>
      <c r="W1539" s="31"/>
      <c r="X1539" s="31"/>
      <c r="Y1539" s="31"/>
      <c r="Z1539" s="31"/>
      <c r="AA1539" s="31"/>
      <c r="AB1539" s="31"/>
      <c r="AC1539" s="32"/>
      <c r="AE1539" s="128"/>
      <c r="AF1539" s="128"/>
      <c r="AG1539" s="128"/>
      <c r="AH1539" s="128"/>
      <c r="AI1539" s="128"/>
      <c r="AJ1539" s="128"/>
      <c r="AK1539" s="128"/>
    </row>
    <row r="1540" spans="1:37" s="33" customFormat="1" ht="18" hidden="1" customHeight="1" x14ac:dyDescent="0.2">
      <c r="A1540" s="36" t="s">
        <v>34</v>
      </c>
      <c r="B1540" s="31">
        <f>[1]consoCURRENT!E35454</f>
        <v>0</v>
      </c>
      <c r="C1540" s="31">
        <f>[1]consoCURRENT!F35454</f>
        <v>0</v>
      </c>
      <c r="D1540" s="31">
        <f>[1]consoCURRENT!G35454</f>
        <v>0</v>
      </c>
      <c r="E1540" s="31">
        <f>[1]consoCURRENT!H35454</f>
        <v>0</v>
      </c>
      <c r="F1540" s="31">
        <f>[1]consoCURRENT!I35454</f>
        <v>0</v>
      </c>
      <c r="G1540" s="31">
        <f>[1]consoCURRENT!J35454</f>
        <v>0</v>
      </c>
      <c r="H1540" s="31">
        <f>[1]consoCURRENT!K35454</f>
        <v>0</v>
      </c>
      <c r="I1540" s="31">
        <f>[1]consoCURRENT!L35454</f>
        <v>0</v>
      </c>
      <c r="J1540" s="31">
        <f>[1]consoCURRENT!M35454</f>
        <v>0</v>
      </c>
      <c r="K1540" s="31">
        <f>[1]consoCURRENT!N35454</f>
        <v>0</v>
      </c>
      <c r="L1540" s="31">
        <f>[1]consoCURRENT!O35454</f>
        <v>0</v>
      </c>
      <c r="M1540" s="31">
        <f>[1]consoCURRENT!P35454</f>
        <v>0</v>
      </c>
      <c r="N1540" s="31">
        <f>[1]consoCURRENT!Q35454</f>
        <v>0</v>
      </c>
      <c r="O1540" s="31">
        <f>[1]consoCURRENT!R35454</f>
        <v>0</v>
      </c>
      <c r="P1540" s="31">
        <f>[1]consoCURRENT!S35454</f>
        <v>0</v>
      </c>
      <c r="Q1540" s="31">
        <f>[1]consoCURRENT!T35454</f>
        <v>0</v>
      </c>
      <c r="R1540" s="31">
        <f>[1]consoCURRENT!U35454</f>
        <v>0</v>
      </c>
      <c r="S1540" s="31">
        <f>[1]consoCURRENT!V35454</f>
        <v>0</v>
      </c>
      <c r="T1540" s="31">
        <f>[1]consoCURRENT!W35454</f>
        <v>0</v>
      </c>
      <c r="U1540" s="31">
        <f>[1]consoCURRENT!X35454</f>
        <v>0</v>
      </c>
      <c r="V1540" s="31">
        <f>[1]consoCURRENT!Y35454</f>
        <v>0</v>
      </c>
      <c r="W1540" s="31">
        <f>[1]consoCURRENT!Z35454</f>
        <v>0</v>
      </c>
      <c r="X1540" s="31">
        <f>[1]consoCURRENT!AA35454</f>
        <v>0</v>
      </c>
      <c r="Y1540" s="31">
        <f>[1]consoCURRENT!AB35454</f>
        <v>0</v>
      </c>
      <c r="Z1540" s="31">
        <f>SUM(M1540:Y1540)</f>
        <v>0</v>
      </c>
      <c r="AA1540" s="31">
        <f>D1540-Z1540</f>
        <v>0</v>
      </c>
      <c r="AB1540" s="39"/>
      <c r="AC1540" s="32"/>
      <c r="AE1540" s="128"/>
      <c r="AF1540" s="128"/>
      <c r="AG1540" s="128"/>
      <c r="AH1540" s="128"/>
      <c r="AI1540" s="128"/>
      <c r="AJ1540" s="128"/>
      <c r="AK1540" s="128"/>
    </row>
    <row r="1541" spans="1:37" s="33" customFormat="1" ht="18" hidden="1" customHeight="1" x14ac:dyDescent="0.2">
      <c r="A1541" s="36" t="s">
        <v>35</v>
      </c>
      <c r="B1541" s="31">
        <f>[1]consoCURRENT!E35567</f>
        <v>0</v>
      </c>
      <c r="C1541" s="31">
        <f>[1]consoCURRENT!F35567</f>
        <v>0</v>
      </c>
      <c r="D1541" s="31">
        <f>[1]consoCURRENT!G35567</f>
        <v>0</v>
      </c>
      <c r="E1541" s="31">
        <f>[1]consoCURRENT!H35567</f>
        <v>0</v>
      </c>
      <c r="F1541" s="31">
        <f>[1]consoCURRENT!I35567</f>
        <v>0</v>
      </c>
      <c r="G1541" s="31">
        <f>[1]consoCURRENT!J35567</f>
        <v>0</v>
      </c>
      <c r="H1541" s="31">
        <f>[1]consoCURRENT!K35567</f>
        <v>0</v>
      </c>
      <c r="I1541" s="31">
        <f>[1]consoCURRENT!L35567</f>
        <v>0</v>
      </c>
      <c r="J1541" s="31">
        <f>[1]consoCURRENT!M35567</f>
        <v>0</v>
      </c>
      <c r="K1541" s="31">
        <f>[1]consoCURRENT!N35567</f>
        <v>0</v>
      </c>
      <c r="L1541" s="31">
        <f>[1]consoCURRENT!O35567</f>
        <v>0</v>
      </c>
      <c r="M1541" s="31">
        <f>[1]consoCURRENT!P35567</f>
        <v>0</v>
      </c>
      <c r="N1541" s="31">
        <f>[1]consoCURRENT!Q35567</f>
        <v>0</v>
      </c>
      <c r="O1541" s="31">
        <f>[1]consoCURRENT!R35567</f>
        <v>0</v>
      </c>
      <c r="P1541" s="31">
        <f>[1]consoCURRENT!S35567</f>
        <v>0</v>
      </c>
      <c r="Q1541" s="31">
        <f>[1]consoCURRENT!T35567</f>
        <v>0</v>
      </c>
      <c r="R1541" s="31">
        <f>[1]consoCURRENT!U35567</f>
        <v>0</v>
      </c>
      <c r="S1541" s="31">
        <f>[1]consoCURRENT!V35567</f>
        <v>0</v>
      </c>
      <c r="T1541" s="31">
        <f>[1]consoCURRENT!W35567</f>
        <v>0</v>
      </c>
      <c r="U1541" s="31">
        <f>[1]consoCURRENT!X35567</f>
        <v>0</v>
      </c>
      <c r="V1541" s="31">
        <f>[1]consoCURRENT!Y35567</f>
        <v>0</v>
      </c>
      <c r="W1541" s="31">
        <f>[1]consoCURRENT!Z35567</f>
        <v>0</v>
      </c>
      <c r="X1541" s="31">
        <f>[1]consoCURRENT!AA35567</f>
        <v>0</v>
      </c>
      <c r="Y1541" s="31">
        <f>[1]consoCURRENT!AB35567</f>
        <v>0</v>
      </c>
      <c r="Z1541" s="31">
        <f t="shared" ref="Z1541:Z1543" si="718">SUM(M1541:Y1541)</f>
        <v>0</v>
      </c>
      <c r="AA1541" s="31">
        <f>D1541-Z1541</f>
        <v>0</v>
      </c>
      <c r="AB1541" s="39" t="e">
        <f>Z1541/D1541</f>
        <v>#DIV/0!</v>
      </c>
      <c r="AC1541" s="32"/>
      <c r="AE1541" s="128"/>
      <c r="AF1541" s="128"/>
      <c r="AG1541" s="128"/>
      <c r="AH1541" s="128"/>
      <c r="AI1541" s="128"/>
      <c r="AJ1541" s="128"/>
      <c r="AK1541" s="128"/>
    </row>
    <row r="1542" spans="1:37" s="33" customFormat="1" ht="18" hidden="1" customHeight="1" x14ac:dyDescent="0.2">
      <c r="A1542" s="36" t="s">
        <v>36</v>
      </c>
      <c r="B1542" s="31">
        <f>[1]consoCURRENT!E35573</f>
        <v>0</v>
      </c>
      <c r="C1542" s="31">
        <f>[1]consoCURRENT!F35573</f>
        <v>0</v>
      </c>
      <c r="D1542" s="31">
        <f>[1]consoCURRENT!G35573</f>
        <v>0</v>
      </c>
      <c r="E1542" s="31">
        <f>[1]consoCURRENT!H35573</f>
        <v>0</v>
      </c>
      <c r="F1542" s="31">
        <f>[1]consoCURRENT!I35573</f>
        <v>0</v>
      </c>
      <c r="G1542" s="31">
        <f>[1]consoCURRENT!J35573</f>
        <v>0</v>
      </c>
      <c r="H1542" s="31">
        <f>[1]consoCURRENT!K35573</f>
        <v>0</v>
      </c>
      <c r="I1542" s="31">
        <f>[1]consoCURRENT!L35573</f>
        <v>0</v>
      </c>
      <c r="J1542" s="31">
        <f>[1]consoCURRENT!M35573</f>
        <v>0</v>
      </c>
      <c r="K1542" s="31">
        <f>[1]consoCURRENT!N35573</f>
        <v>0</v>
      </c>
      <c r="L1542" s="31">
        <f>[1]consoCURRENT!O35573</f>
        <v>0</v>
      </c>
      <c r="M1542" s="31">
        <f>[1]consoCURRENT!P35573</f>
        <v>0</v>
      </c>
      <c r="N1542" s="31">
        <f>[1]consoCURRENT!Q35573</f>
        <v>0</v>
      </c>
      <c r="O1542" s="31">
        <f>[1]consoCURRENT!R35573</f>
        <v>0</v>
      </c>
      <c r="P1542" s="31">
        <f>[1]consoCURRENT!S35573</f>
        <v>0</v>
      </c>
      <c r="Q1542" s="31">
        <f>[1]consoCURRENT!T35573</f>
        <v>0</v>
      </c>
      <c r="R1542" s="31">
        <f>[1]consoCURRENT!U35573</f>
        <v>0</v>
      </c>
      <c r="S1542" s="31">
        <f>[1]consoCURRENT!V35573</f>
        <v>0</v>
      </c>
      <c r="T1542" s="31">
        <f>[1]consoCURRENT!W35573</f>
        <v>0</v>
      </c>
      <c r="U1542" s="31">
        <f>[1]consoCURRENT!X35573</f>
        <v>0</v>
      </c>
      <c r="V1542" s="31">
        <f>[1]consoCURRENT!Y35573</f>
        <v>0</v>
      </c>
      <c r="W1542" s="31">
        <f>[1]consoCURRENT!Z35573</f>
        <v>0</v>
      </c>
      <c r="X1542" s="31">
        <f>[1]consoCURRENT!AA35573</f>
        <v>0</v>
      </c>
      <c r="Y1542" s="31">
        <f>[1]consoCURRENT!AB35573</f>
        <v>0</v>
      </c>
      <c r="Z1542" s="31">
        <f t="shared" si="718"/>
        <v>0</v>
      </c>
      <c r="AA1542" s="31">
        <f>D1542-Z1542</f>
        <v>0</v>
      </c>
      <c r="AB1542" s="39"/>
      <c r="AC1542" s="32"/>
      <c r="AE1542" s="128"/>
      <c r="AF1542" s="128"/>
      <c r="AG1542" s="128"/>
      <c r="AH1542" s="128"/>
      <c r="AI1542" s="128"/>
      <c r="AJ1542" s="128"/>
      <c r="AK1542" s="128"/>
    </row>
    <row r="1543" spans="1:37" s="33" customFormat="1" ht="18" hidden="1" customHeight="1" x14ac:dyDescent="0.2">
      <c r="A1543" s="36" t="s">
        <v>37</v>
      </c>
      <c r="B1543" s="31">
        <f>[1]consoCURRENT!E35602</f>
        <v>0</v>
      </c>
      <c r="C1543" s="31">
        <f>[1]consoCURRENT!F35602</f>
        <v>0</v>
      </c>
      <c r="D1543" s="31">
        <f>[1]consoCURRENT!G35602</f>
        <v>0</v>
      </c>
      <c r="E1543" s="31">
        <f>[1]consoCURRENT!H35602</f>
        <v>0</v>
      </c>
      <c r="F1543" s="31">
        <f>[1]consoCURRENT!I35602</f>
        <v>0</v>
      </c>
      <c r="G1543" s="31">
        <f>[1]consoCURRENT!J35602</f>
        <v>0</v>
      </c>
      <c r="H1543" s="31">
        <f>[1]consoCURRENT!K35602</f>
        <v>0</v>
      </c>
      <c r="I1543" s="31">
        <f>[1]consoCURRENT!L35602</f>
        <v>0</v>
      </c>
      <c r="J1543" s="31">
        <f>[1]consoCURRENT!M35602</f>
        <v>0</v>
      </c>
      <c r="K1543" s="31">
        <f>[1]consoCURRENT!N35602</f>
        <v>0</v>
      </c>
      <c r="L1543" s="31">
        <f>[1]consoCURRENT!O35602</f>
        <v>0</v>
      </c>
      <c r="M1543" s="31">
        <f>[1]consoCURRENT!P35602</f>
        <v>0</v>
      </c>
      <c r="N1543" s="31">
        <f>[1]consoCURRENT!Q35602</f>
        <v>0</v>
      </c>
      <c r="O1543" s="31">
        <f>[1]consoCURRENT!R35602</f>
        <v>0</v>
      </c>
      <c r="P1543" s="31">
        <f>[1]consoCURRENT!S35602</f>
        <v>0</v>
      </c>
      <c r="Q1543" s="31">
        <f>[1]consoCURRENT!T35602</f>
        <v>0</v>
      </c>
      <c r="R1543" s="31">
        <f>[1]consoCURRENT!U35602</f>
        <v>0</v>
      </c>
      <c r="S1543" s="31">
        <f>[1]consoCURRENT!V35602</f>
        <v>0</v>
      </c>
      <c r="T1543" s="31">
        <f>[1]consoCURRENT!W35602</f>
        <v>0</v>
      </c>
      <c r="U1543" s="31">
        <f>[1]consoCURRENT!X35602</f>
        <v>0</v>
      </c>
      <c r="V1543" s="31">
        <f>[1]consoCURRENT!Y35602</f>
        <v>0</v>
      </c>
      <c r="W1543" s="31">
        <f>[1]consoCURRENT!Z35602</f>
        <v>0</v>
      </c>
      <c r="X1543" s="31">
        <f>[1]consoCURRENT!AA35602</f>
        <v>0</v>
      </c>
      <c r="Y1543" s="31">
        <f>[1]consoCURRENT!AB35602</f>
        <v>0</v>
      </c>
      <c r="Z1543" s="31">
        <f t="shared" si="718"/>
        <v>0</v>
      </c>
      <c r="AA1543" s="31">
        <f>D1543-Z1543</f>
        <v>0</v>
      </c>
      <c r="AB1543" s="39"/>
      <c r="AC1543" s="32"/>
      <c r="AE1543" s="128"/>
      <c r="AF1543" s="128"/>
      <c r="AG1543" s="128"/>
      <c r="AH1543" s="128"/>
      <c r="AI1543" s="128"/>
      <c r="AJ1543" s="128"/>
      <c r="AK1543" s="128"/>
    </row>
    <row r="1544" spans="1:37" s="33" customFormat="1" ht="18" hidden="1" customHeight="1" x14ac:dyDescent="0.25">
      <c r="A1544" s="40" t="s">
        <v>38</v>
      </c>
      <c r="B1544" s="41">
        <f t="shared" ref="B1544:AA1544" si="719">SUM(B1540:B1543)</f>
        <v>0</v>
      </c>
      <c r="C1544" s="41">
        <f t="shared" si="719"/>
        <v>0</v>
      </c>
      <c r="D1544" s="41">
        <f t="shared" si="719"/>
        <v>0</v>
      </c>
      <c r="E1544" s="41">
        <f t="shared" si="719"/>
        <v>0</v>
      </c>
      <c r="F1544" s="41">
        <f t="shared" si="719"/>
        <v>0</v>
      </c>
      <c r="G1544" s="41">
        <f t="shared" si="719"/>
        <v>0</v>
      </c>
      <c r="H1544" s="41">
        <f t="shared" si="719"/>
        <v>0</v>
      </c>
      <c r="I1544" s="41">
        <f t="shared" si="719"/>
        <v>0</v>
      </c>
      <c r="J1544" s="41">
        <f t="shared" si="719"/>
        <v>0</v>
      </c>
      <c r="K1544" s="41">
        <f t="shared" si="719"/>
        <v>0</v>
      </c>
      <c r="L1544" s="41">
        <f t="shared" si="719"/>
        <v>0</v>
      </c>
      <c r="M1544" s="41">
        <f t="shared" si="719"/>
        <v>0</v>
      </c>
      <c r="N1544" s="41">
        <f t="shared" si="719"/>
        <v>0</v>
      </c>
      <c r="O1544" s="41">
        <f t="shared" si="719"/>
        <v>0</v>
      </c>
      <c r="P1544" s="41">
        <f t="shared" si="719"/>
        <v>0</v>
      </c>
      <c r="Q1544" s="41">
        <f t="shared" si="719"/>
        <v>0</v>
      </c>
      <c r="R1544" s="41">
        <f t="shared" si="719"/>
        <v>0</v>
      </c>
      <c r="S1544" s="41">
        <f t="shared" si="719"/>
        <v>0</v>
      </c>
      <c r="T1544" s="41">
        <f t="shared" si="719"/>
        <v>0</v>
      </c>
      <c r="U1544" s="41">
        <f t="shared" si="719"/>
        <v>0</v>
      </c>
      <c r="V1544" s="41">
        <f t="shared" si="719"/>
        <v>0</v>
      </c>
      <c r="W1544" s="41">
        <f t="shared" si="719"/>
        <v>0</v>
      </c>
      <c r="X1544" s="41">
        <f t="shared" si="719"/>
        <v>0</v>
      </c>
      <c r="Y1544" s="41">
        <f t="shared" si="719"/>
        <v>0</v>
      </c>
      <c r="Z1544" s="41">
        <f t="shared" si="719"/>
        <v>0</v>
      </c>
      <c r="AA1544" s="41">
        <f t="shared" si="719"/>
        <v>0</v>
      </c>
      <c r="AB1544" s="42" t="e">
        <f>Z1544/D1544</f>
        <v>#DIV/0!</v>
      </c>
      <c r="AC1544" s="32"/>
      <c r="AE1544" s="128"/>
      <c r="AF1544" s="128"/>
      <c r="AG1544" s="128"/>
      <c r="AH1544" s="128"/>
      <c r="AI1544" s="128"/>
      <c r="AJ1544" s="128"/>
      <c r="AK1544" s="128"/>
    </row>
    <row r="1545" spans="1:37" s="33" customFormat="1" ht="18" hidden="1" customHeight="1" x14ac:dyDescent="0.25">
      <c r="A1545" s="43" t="s">
        <v>39</v>
      </c>
      <c r="B1545" s="31">
        <f>[1]consoCURRENT!E35606</f>
        <v>0</v>
      </c>
      <c r="C1545" s="31">
        <f>[1]consoCURRENT!F35606</f>
        <v>0</v>
      </c>
      <c r="D1545" s="31">
        <f>[1]consoCURRENT!G35606</f>
        <v>0</v>
      </c>
      <c r="E1545" s="31">
        <f>[1]consoCURRENT!H35606</f>
        <v>0</v>
      </c>
      <c r="F1545" s="31">
        <f>[1]consoCURRENT!I35606</f>
        <v>0</v>
      </c>
      <c r="G1545" s="31">
        <f>[1]consoCURRENT!J35606</f>
        <v>0</v>
      </c>
      <c r="H1545" s="31">
        <f>[1]consoCURRENT!K35606</f>
        <v>0</v>
      </c>
      <c r="I1545" s="31">
        <f>[1]consoCURRENT!L35606</f>
        <v>0</v>
      </c>
      <c r="J1545" s="31">
        <f>[1]consoCURRENT!M35606</f>
        <v>0</v>
      </c>
      <c r="K1545" s="31">
        <f>[1]consoCURRENT!N35606</f>
        <v>0</v>
      </c>
      <c r="L1545" s="31">
        <f>[1]consoCURRENT!O35606</f>
        <v>0</v>
      </c>
      <c r="M1545" s="31">
        <f>[1]consoCURRENT!P35606</f>
        <v>0</v>
      </c>
      <c r="N1545" s="31">
        <f>[1]consoCURRENT!Q35606</f>
        <v>0</v>
      </c>
      <c r="O1545" s="31">
        <f>[1]consoCURRENT!R35606</f>
        <v>0</v>
      </c>
      <c r="P1545" s="31">
        <f>[1]consoCURRENT!S35606</f>
        <v>0</v>
      </c>
      <c r="Q1545" s="31">
        <f>[1]consoCURRENT!T35606</f>
        <v>0</v>
      </c>
      <c r="R1545" s="31">
        <f>[1]consoCURRENT!U35606</f>
        <v>0</v>
      </c>
      <c r="S1545" s="31">
        <f>[1]consoCURRENT!V35606</f>
        <v>0</v>
      </c>
      <c r="T1545" s="31">
        <f>[1]consoCURRENT!W35606</f>
        <v>0</v>
      </c>
      <c r="U1545" s="31">
        <f>[1]consoCURRENT!X35606</f>
        <v>0</v>
      </c>
      <c r="V1545" s="31">
        <f>[1]consoCURRENT!Y35606</f>
        <v>0</v>
      </c>
      <c r="W1545" s="31">
        <f>[1]consoCURRENT!Z35606</f>
        <v>0</v>
      </c>
      <c r="X1545" s="31">
        <f>[1]consoCURRENT!AA35606</f>
        <v>0</v>
      </c>
      <c r="Y1545" s="31">
        <f>[1]consoCURRENT!AB35606</f>
        <v>0</v>
      </c>
      <c r="Z1545" s="31">
        <f t="shared" ref="Z1545" si="720">SUM(M1545:Y1545)</f>
        <v>0</v>
      </c>
      <c r="AA1545" s="31">
        <f>D1545-Z1545</f>
        <v>0</v>
      </c>
      <c r="AB1545" s="39"/>
      <c r="AC1545" s="32"/>
      <c r="AE1545" s="128"/>
      <c r="AF1545" s="128"/>
      <c r="AG1545" s="128"/>
      <c r="AH1545" s="128"/>
      <c r="AI1545" s="128"/>
      <c r="AJ1545" s="128"/>
      <c r="AK1545" s="128"/>
    </row>
    <row r="1546" spans="1:37" s="33" customFormat="1" ht="18" hidden="1" customHeight="1" x14ac:dyDescent="0.25">
      <c r="A1546" s="40" t="s">
        <v>40</v>
      </c>
      <c r="B1546" s="41">
        <f t="shared" ref="B1546:AA1546" si="721">B1545+B1544</f>
        <v>0</v>
      </c>
      <c r="C1546" s="41">
        <f t="shared" si="721"/>
        <v>0</v>
      </c>
      <c r="D1546" s="41">
        <f t="shared" si="721"/>
        <v>0</v>
      </c>
      <c r="E1546" s="41">
        <f t="shared" si="721"/>
        <v>0</v>
      </c>
      <c r="F1546" s="41">
        <f t="shared" si="721"/>
        <v>0</v>
      </c>
      <c r="G1546" s="41">
        <f t="shared" si="721"/>
        <v>0</v>
      </c>
      <c r="H1546" s="41">
        <f t="shared" si="721"/>
        <v>0</v>
      </c>
      <c r="I1546" s="41">
        <f t="shared" si="721"/>
        <v>0</v>
      </c>
      <c r="J1546" s="41">
        <f t="shared" si="721"/>
        <v>0</v>
      </c>
      <c r="K1546" s="41">
        <f t="shared" si="721"/>
        <v>0</v>
      </c>
      <c r="L1546" s="41">
        <f t="shared" si="721"/>
        <v>0</v>
      </c>
      <c r="M1546" s="41">
        <f t="shared" si="721"/>
        <v>0</v>
      </c>
      <c r="N1546" s="41">
        <f t="shared" si="721"/>
        <v>0</v>
      </c>
      <c r="O1546" s="41">
        <f t="shared" si="721"/>
        <v>0</v>
      </c>
      <c r="P1546" s="41">
        <f t="shared" si="721"/>
        <v>0</v>
      </c>
      <c r="Q1546" s="41">
        <f t="shared" si="721"/>
        <v>0</v>
      </c>
      <c r="R1546" s="41">
        <f t="shared" si="721"/>
        <v>0</v>
      </c>
      <c r="S1546" s="41">
        <f t="shared" si="721"/>
        <v>0</v>
      </c>
      <c r="T1546" s="41">
        <f t="shared" si="721"/>
        <v>0</v>
      </c>
      <c r="U1546" s="41">
        <f t="shared" si="721"/>
        <v>0</v>
      </c>
      <c r="V1546" s="41">
        <f t="shared" si="721"/>
        <v>0</v>
      </c>
      <c r="W1546" s="41">
        <f t="shared" si="721"/>
        <v>0</v>
      </c>
      <c r="X1546" s="41">
        <f t="shared" si="721"/>
        <v>0</v>
      </c>
      <c r="Y1546" s="41">
        <f t="shared" si="721"/>
        <v>0</v>
      </c>
      <c r="Z1546" s="41">
        <f t="shared" si="721"/>
        <v>0</v>
      </c>
      <c r="AA1546" s="41">
        <f t="shared" si="721"/>
        <v>0</v>
      </c>
      <c r="AB1546" s="42" t="e">
        <f>Z1546/D1546</f>
        <v>#DIV/0!</v>
      </c>
      <c r="AC1546" s="44"/>
      <c r="AE1546" s="128"/>
      <c r="AF1546" s="128"/>
      <c r="AG1546" s="128"/>
      <c r="AH1546" s="128"/>
      <c r="AI1546" s="128"/>
      <c r="AJ1546" s="128"/>
      <c r="AK1546" s="128"/>
    </row>
    <row r="1547" spans="1:37" s="33" customFormat="1" ht="15" customHeight="1" x14ac:dyDescent="0.25">
      <c r="A1547" s="34"/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  <c r="V1547" s="31"/>
      <c r="W1547" s="31"/>
      <c r="X1547" s="31"/>
      <c r="Y1547" s="31"/>
      <c r="Z1547" s="31"/>
      <c r="AA1547" s="31"/>
      <c r="AB1547" s="31"/>
      <c r="AC1547" s="32"/>
      <c r="AE1547" s="128"/>
      <c r="AF1547" s="128"/>
      <c r="AG1547" s="128"/>
      <c r="AH1547" s="128"/>
      <c r="AI1547" s="128"/>
      <c r="AJ1547" s="128"/>
      <c r="AK1547" s="128"/>
    </row>
    <row r="1548" spans="1:37" s="33" customFormat="1" ht="15" customHeight="1" x14ac:dyDescent="0.25">
      <c r="A1548" s="34"/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  <c r="V1548" s="31"/>
      <c r="W1548" s="31"/>
      <c r="X1548" s="31"/>
      <c r="Y1548" s="31"/>
      <c r="Z1548" s="31"/>
      <c r="AA1548" s="31"/>
      <c r="AB1548" s="31"/>
      <c r="AC1548" s="32"/>
      <c r="AE1548" s="128"/>
      <c r="AF1548" s="128"/>
      <c r="AG1548" s="128"/>
      <c r="AH1548" s="128"/>
      <c r="AI1548" s="128"/>
      <c r="AJ1548" s="128"/>
      <c r="AK1548" s="128"/>
    </row>
    <row r="1549" spans="1:37" s="33" customFormat="1" ht="15" customHeight="1" x14ac:dyDescent="0.25">
      <c r="A1549" s="48" t="s">
        <v>96</v>
      </c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  <c r="V1549" s="31"/>
      <c r="W1549" s="31"/>
      <c r="X1549" s="31"/>
      <c r="Y1549" s="31"/>
      <c r="Z1549" s="31"/>
      <c r="AA1549" s="31"/>
      <c r="AB1549" s="31"/>
      <c r="AC1549" s="32"/>
      <c r="AE1549" s="128"/>
      <c r="AF1549" s="128"/>
      <c r="AG1549" s="128"/>
      <c r="AH1549" s="128"/>
      <c r="AI1549" s="128"/>
      <c r="AJ1549" s="128"/>
      <c r="AK1549" s="128"/>
    </row>
    <row r="1550" spans="1:37" s="33" customFormat="1" ht="18" customHeight="1" x14ac:dyDescent="0.2">
      <c r="A1550" s="36" t="s">
        <v>34</v>
      </c>
      <c r="B1550" s="31">
        <f>B1560</f>
        <v>0</v>
      </c>
      <c r="C1550" s="31">
        <f t="shared" ref="C1550:Y1550" si="722">C1560</f>
        <v>0</v>
      </c>
      <c r="D1550" s="31">
        <f t="shared" si="722"/>
        <v>0</v>
      </c>
      <c r="E1550" s="31">
        <f t="shared" si="722"/>
        <v>0</v>
      </c>
      <c r="F1550" s="31">
        <f t="shared" si="722"/>
        <v>0</v>
      </c>
      <c r="G1550" s="31">
        <f t="shared" si="722"/>
        <v>0</v>
      </c>
      <c r="H1550" s="31">
        <f t="shared" si="722"/>
        <v>0</v>
      </c>
      <c r="I1550" s="31">
        <f t="shared" si="722"/>
        <v>0</v>
      </c>
      <c r="J1550" s="31">
        <f t="shared" si="722"/>
        <v>0</v>
      </c>
      <c r="K1550" s="31">
        <f t="shared" si="722"/>
        <v>0</v>
      </c>
      <c r="L1550" s="31">
        <f t="shared" si="722"/>
        <v>0</v>
      </c>
      <c r="M1550" s="31">
        <f t="shared" si="722"/>
        <v>0</v>
      </c>
      <c r="N1550" s="31">
        <f t="shared" si="722"/>
        <v>0</v>
      </c>
      <c r="O1550" s="31">
        <f t="shared" si="722"/>
        <v>0</v>
      </c>
      <c r="P1550" s="31">
        <f t="shared" si="722"/>
        <v>0</v>
      </c>
      <c r="Q1550" s="31">
        <f t="shared" si="722"/>
        <v>0</v>
      </c>
      <c r="R1550" s="31">
        <f t="shared" si="722"/>
        <v>0</v>
      </c>
      <c r="S1550" s="31">
        <f t="shared" si="722"/>
        <v>0</v>
      </c>
      <c r="T1550" s="31">
        <f t="shared" si="722"/>
        <v>0</v>
      </c>
      <c r="U1550" s="31">
        <f t="shared" si="722"/>
        <v>0</v>
      </c>
      <c r="V1550" s="31">
        <f t="shared" si="722"/>
        <v>0</v>
      </c>
      <c r="W1550" s="31">
        <f t="shared" si="722"/>
        <v>0</v>
      </c>
      <c r="X1550" s="31">
        <f t="shared" si="722"/>
        <v>0</v>
      </c>
      <c r="Y1550" s="31">
        <f t="shared" si="722"/>
        <v>0</v>
      </c>
      <c r="Z1550" s="31">
        <f>SUM(M1550:Y1550)</f>
        <v>0</v>
      </c>
      <c r="AA1550" s="31">
        <f>D1550-Z1550</f>
        <v>0</v>
      </c>
      <c r="AB1550" s="37" t="e">
        <f>Z1550/D1550</f>
        <v>#DIV/0!</v>
      </c>
      <c r="AC1550" s="32"/>
      <c r="AE1550" s="128"/>
      <c r="AF1550" s="128"/>
      <c r="AG1550" s="128"/>
      <c r="AH1550" s="128"/>
      <c r="AI1550" s="128"/>
      <c r="AJ1550" s="128"/>
      <c r="AK1550" s="128"/>
    </row>
    <row r="1551" spans="1:37" s="33" customFormat="1" ht="18" customHeight="1" x14ac:dyDescent="0.2">
      <c r="A1551" s="36" t="s">
        <v>35</v>
      </c>
      <c r="B1551" s="31">
        <f t="shared" ref="B1551:Y1553" si="723">B1561</f>
        <v>603902634.82000017</v>
      </c>
      <c r="C1551" s="31">
        <f t="shared" si="723"/>
        <v>9.6479197964072227E-9</v>
      </c>
      <c r="D1551" s="31">
        <f t="shared" si="723"/>
        <v>603902634.82000017</v>
      </c>
      <c r="E1551" s="31">
        <f t="shared" si="723"/>
        <v>59143179.429999992</v>
      </c>
      <c r="F1551" s="31">
        <f t="shared" si="723"/>
        <v>0</v>
      </c>
      <c r="G1551" s="31">
        <f t="shared" si="723"/>
        <v>0</v>
      </c>
      <c r="H1551" s="31">
        <f t="shared" si="723"/>
        <v>0</v>
      </c>
      <c r="I1551" s="31">
        <f t="shared" si="723"/>
        <v>50903685.530000001</v>
      </c>
      <c r="J1551" s="31">
        <f t="shared" si="723"/>
        <v>0</v>
      </c>
      <c r="K1551" s="31">
        <f t="shared" si="723"/>
        <v>0</v>
      </c>
      <c r="L1551" s="31">
        <f t="shared" si="723"/>
        <v>0</v>
      </c>
      <c r="M1551" s="31">
        <f t="shared" si="723"/>
        <v>50903685.530000001</v>
      </c>
      <c r="N1551" s="31">
        <f t="shared" si="723"/>
        <v>1562867.3800000001</v>
      </c>
      <c r="O1551" s="31">
        <f t="shared" si="723"/>
        <v>1914506.5</v>
      </c>
      <c r="P1551" s="31">
        <f t="shared" si="723"/>
        <v>4762120.0200000005</v>
      </c>
      <c r="Q1551" s="31">
        <f t="shared" si="723"/>
        <v>0</v>
      </c>
      <c r="R1551" s="31">
        <f t="shared" si="723"/>
        <v>0</v>
      </c>
      <c r="S1551" s="31">
        <f t="shared" si="723"/>
        <v>0</v>
      </c>
      <c r="T1551" s="31">
        <f t="shared" si="723"/>
        <v>0</v>
      </c>
      <c r="U1551" s="31">
        <f t="shared" si="723"/>
        <v>0</v>
      </c>
      <c r="V1551" s="31">
        <f t="shared" si="723"/>
        <v>0</v>
      </c>
      <c r="W1551" s="31">
        <f t="shared" si="723"/>
        <v>0</v>
      </c>
      <c r="X1551" s="31">
        <f t="shared" si="723"/>
        <v>0</v>
      </c>
      <c r="Y1551" s="31">
        <f t="shared" si="723"/>
        <v>0</v>
      </c>
      <c r="Z1551" s="31">
        <f t="shared" ref="Z1551:Z1553" si="724">SUM(M1551:Y1551)</f>
        <v>59143179.430000007</v>
      </c>
      <c r="AA1551" s="31">
        <f>D1551-Z1551</f>
        <v>544759455.3900001</v>
      </c>
      <c r="AB1551" s="39">
        <f>Z1551/D1551</f>
        <v>9.793495841863363E-2</v>
      </c>
      <c r="AC1551" s="32"/>
      <c r="AE1551" s="128"/>
      <c r="AF1551" s="128"/>
      <c r="AG1551" s="128"/>
      <c r="AH1551" s="128"/>
      <c r="AI1551" s="128"/>
      <c r="AJ1551" s="128"/>
      <c r="AK1551" s="128"/>
    </row>
    <row r="1552" spans="1:37" s="33" customFormat="1" ht="18" customHeight="1" x14ac:dyDescent="0.2">
      <c r="A1552" s="36" t="s">
        <v>36</v>
      </c>
      <c r="B1552" s="31">
        <f t="shared" si="723"/>
        <v>0</v>
      </c>
      <c r="C1552" s="31">
        <f t="shared" si="723"/>
        <v>0</v>
      </c>
      <c r="D1552" s="31">
        <f t="shared" si="723"/>
        <v>0</v>
      </c>
      <c r="E1552" s="31">
        <f t="shared" si="723"/>
        <v>0</v>
      </c>
      <c r="F1552" s="31">
        <f t="shared" si="723"/>
        <v>0</v>
      </c>
      <c r="G1552" s="31">
        <f t="shared" si="723"/>
        <v>0</v>
      </c>
      <c r="H1552" s="31">
        <f t="shared" si="723"/>
        <v>0</v>
      </c>
      <c r="I1552" s="31">
        <f t="shared" si="723"/>
        <v>0</v>
      </c>
      <c r="J1552" s="31">
        <f t="shared" si="723"/>
        <v>0</v>
      </c>
      <c r="K1552" s="31">
        <f t="shared" si="723"/>
        <v>0</v>
      </c>
      <c r="L1552" s="31">
        <f t="shared" si="723"/>
        <v>0</v>
      </c>
      <c r="M1552" s="31">
        <f t="shared" si="723"/>
        <v>0</v>
      </c>
      <c r="N1552" s="31">
        <f t="shared" si="723"/>
        <v>0</v>
      </c>
      <c r="O1552" s="31">
        <f t="shared" si="723"/>
        <v>0</v>
      </c>
      <c r="P1552" s="31">
        <f t="shared" si="723"/>
        <v>0</v>
      </c>
      <c r="Q1552" s="31">
        <f t="shared" si="723"/>
        <v>0</v>
      </c>
      <c r="R1552" s="31">
        <f t="shared" si="723"/>
        <v>0</v>
      </c>
      <c r="S1552" s="31">
        <f t="shared" si="723"/>
        <v>0</v>
      </c>
      <c r="T1552" s="31">
        <f t="shared" si="723"/>
        <v>0</v>
      </c>
      <c r="U1552" s="31">
        <f t="shared" si="723"/>
        <v>0</v>
      </c>
      <c r="V1552" s="31">
        <f t="shared" si="723"/>
        <v>0</v>
      </c>
      <c r="W1552" s="31">
        <f t="shared" si="723"/>
        <v>0</v>
      </c>
      <c r="X1552" s="31">
        <f t="shared" si="723"/>
        <v>0</v>
      </c>
      <c r="Y1552" s="31">
        <f t="shared" si="723"/>
        <v>0</v>
      </c>
      <c r="Z1552" s="31">
        <f t="shared" si="724"/>
        <v>0</v>
      </c>
      <c r="AA1552" s="31">
        <f>D1552-Z1552</f>
        <v>0</v>
      </c>
      <c r="AB1552" s="39"/>
      <c r="AC1552" s="32"/>
      <c r="AE1552" s="128"/>
      <c r="AF1552" s="128"/>
      <c r="AG1552" s="128"/>
      <c r="AH1552" s="128"/>
      <c r="AI1552" s="128"/>
      <c r="AJ1552" s="128"/>
      <c r="AK1552" s="128"/>
    </row>
    <row r="1553" spans="1:37" s="33" customFormat="1" ht="18" customHeight="1" x14ac:dyDescent="0.2">
      <c r="A1553" s="36" t="s">
        <v>37</v>
      </c>
      <c r="B1553" s="31">
        <f t="shared" si="723"/>
        <v>2000000</v>
      </c>
      <c r="C1553" s="31">
        <f t="shared" si="723"/>
        <v>0</v>
      </c>
      <c r="D1553" s="31">
        <f t="shared" si="723"/>
        <v>2000000</v>
      </c>
      <c r="E1553" s="31">
        <f t="shared" si="723"/>
        <v>0</v>
      </c>
      <c r="F1553" s="31">
        <f t="shared" si="723"/>
        <v>0</v>
      </c>
      <c r="G1553" s="31">
        <f t="shared" si="723"/>
        <v>0</v>
      </c>
      <c r="H1553" s="31">
        <f t="shared" si="723"/>
        <v>0</v>
      </c>
      <c r="I1553" s="31">
        <f t="shared" si="723"/>
        <v>0</v>
      </c>
      <c r="J1553" s="31">
        <f t="shared" si="723"/>
        <v>0</v>
      </c>
      <c r="K1553" s="31">
        <f t="shared" si="723"/>
        <v>0</v>
      </c>
      <c r="L1553" s="31">
        <f t="shared" si="723"/>
        <v>0</v>
      </c>
      <c r="M1553" s="31">
        <f t="shared" si="723"/>
        <v>0</v>
      </c>
      <c r="N1553" s="31">
        <f t="shared" si="723"/>
        <v>0</v>
      </c>
      <c r="O1553" s="31">
        <f t="shared" si="723"/>
        <v>0</v>
      </c>
      <c r="P1553" s="31">
        <f t="shared" si="723"/>
        <v>0</v>
      </c>
      <c r="Q1553" s="31">
        <f t="shared" si="723"/>
        <v>0</v>
      </c>
      <c r="R1553" s="31">
        <f t="shared" si="723"/>
        <v>0</v>
      </c>
      <c r="S1553" s="31">
        <f t="shared" si="723"/>
        <v>0</v>
      </c>
      <c r="T1553" s="31">
        <f t="shared" si="723"/>
        <v>0</v>
      </c>
      <c r="U1553" s="31">
        <f t="shared" si="723"/>
        <v>0</v>
      </c>
      <c r="V1553" s="31">
        <f t="shared" si="723"/>
        <v>0</v>
      </c>
      <c r="W1553" s="31">
        <f t="shared" si="723"/>
        <v>0</v>
      </c>
      <c r="X1553" s="31">
        <f t="shared" si="723"/>
        <v>0</v>
      </c>
      <c r="Y1553" s="31">
        <f t="shared" si="723"/>
        <v>0</v>
      </c>
      <c r="Z1553" s="31">
        <f t="shared" si="724"/>
        <v>0</v>
      </c>
      <c r="AA1553" s="31">
        <f>D1553-Z1553</f>
        <v>2000000</v>
      </c>
      <c r="AB1553" s="39"/>
      <c r="AC1553" s="32"/>
      <c r="AE1553" s="128"/>
      <c r="AF1553" s="128"/>
      <c r="AG1553" s="128"/>
      <c r="AH1553" s="128"/>
      <c r="AI1553" s="128"/>
      <c r="AJ1553" s="128"/>
      <c r="AK1553" s="128"/>
    </row>
    <row r="1554" spans="1:37" s="33" customFormat="1" ht="18" hidden="1" customHeight="1" x14ac:dyDescent="0.25">
      <c r="A1554" s="40" t="s">
        <v>38</v>
      </c>
      <c r="B1554" s="41">
        <f t="shared" ref="B1554:D1554" si="725">SUM(B1550:B1553)</f>
        <v>605902634.82000017</v>
      </c>
      <c r="C1554" s="41">
        <f t="shared" si="725"/>
        <v>9.6479197964072227E-9</v>
      </c>
      <c r="D1554" s="41">
        <f t="shared" si="725"/>
        <v>605902634.82000017</v>
      </c>
      <c r="E1554" s="41">
        <f t="shared" ref="E1554:AA1554" si="726">SUM(E1550:E1553)</f>
        <v>59143179.429999992</v>
      </c>
      <c r="F1554" s="41">
        <f t="shared" si="726"/>
        <v>0</v>
      </c>
      <c r="G1554" s="41">
        <f t="shared" si="726"/>
        <v>0</v>
      </c>
      <c r="H1554" s="41">
        <f t="shared" si="726"/>
        <v>0</v>
      </c>
      <c r="I1554" s="41">
        <f t="shared" si="726"/>
        <v>50903685.530000001</v>
      </c>
      <c r="J1554" s="41">
        <f t="shared" si="726"/>
        <v>0</v>
      </c>
      <c r="K1554" s="41">
        <f t="shared" si="726"/>
        <v>0</v>
      </c>
      <c r="L1554" s="41">
        <f t="shared" si="726"/>
        <v>0</v>
      </c>
      <c r="M1554" s="41">
        <f t="shared" si="726"/>
        <v>50903685.530000001</v>
      </c>
      <c r="N1554" s="41">
        <f t="shared" si="726"/>
        <v>1562867.3800000001</v>
      </c>
      <c r="O1554" s="41">
        <f t="shared" si="726"/>
        <v>1914506.5</v>
      </c>
      <c r="P1554" s="41">
        <f t="shared" si="726"/>
        <v>4762120.0200000005</v>
      </c>
      <c r="Q1554" s="41">
        <f t="shared" si="726"/>
        <v>0</v>
      </c>
      <c r="R1554" s="41">
        <f t="shared" si="726"/>
        <v>0</v>
      </c>
      <c r="S1554" s="41">
        <f t="shared" si="726"/>
        <v>0</v>
      </c>
      <c r="T1554" s="41">
        <f t="shared" si="726"/>
        <v>0</v>
      </c>
      <c r="U1554" s="41">
        <f t="shared" si="726"/>
        <v>0</v>
      </c>
      <c r="V1554" s="41">
        <f t="shared" si="726"/>
        <v>0</v>
      </c>
      <c r="W1554" s="41">
        <f t="shared" si="726"/>
        <v>0</v>
      </c>
      <c r="X1554" s="41">
        <f t="shared" si="726"/>
        <v>0</v>
      </c>
      <c r="Y1554" s="41">
        <f t="shared" si="726"/>
        <v>0</v>
      </c>
      <c r="Z1554" s="41">
        <f t="shared" si="726"/>
        <v>59143179.430000007</v>
      </c>
      <c r="AA1554" s="41">
        <f t="shared" si="726"/>
        <v>546759455.3900001</v>
      </c>
      <c r="AB1554" s="42">
        <f>Z1554/D1554</f>
        <v>9.7611688794801324E-2</v>
      </c>
      <c r="AC1554" s="32"/>
      <c r="AE1554" s="128"/>
      <c r="AF1554" s="128"/>
      <c r="AG1554" s="128"/>
      <c r="AH1554" s="128"/>
      <c r="AI1554" s="128"/>
      <c r="AJ1554" s="128"/>
      <c r="AK1554" s="128"/>
    </row>
    <row r="1555" spans="1:37" s="33" customFormat="1" ht="18" hidden="1" customHeight="1" x14ac:dyDescent="0.25">
      <c r="A1555" s="43" t="s">
        <v>39</v>
      </c>
      <c r="B1555" s="31">
        <f t="shared" ref="B1555:Y1555" si="727">B1565</f>
        <v>0</v>
      </c>
      <c r="C1555" s="31">
        <f t="shared" si="727"/>
        <v>0</v>
      </c>
      <c r="D1555" s="31">
        <f t="shared" si="727"/>
        <v>0</v>
      </c>
      <c r="E1555" s="31">
        <f t="shared" si="727"/>
        <v>0</v>
      </c>
      <c r="F1555" s="31">
        <f t="shared" si="727"/>
        <v>0</v>
      </c>
      <c r="G1555" s="31">
        <f t="shared" si="727"/>
        <v>0</v>
      </c>
      <c r="H1555" s="31">
        <f t="shared" si="727"/>
        <v>0</v>
      </c>
      <c r="I1555" s="31">
        <f t="shared" si="727"/>
        <v>0</v>
      </c>
      <c r="J1555" s="31">
        <f t="shared" si="727"/>
        <v>0</v>
      </c>
      <c r="K1555" s="31">
        <f t="shared" si="727"/>
        <v>0</v>
      </c>
      <c r="L1555" s="31">
        <f t="shared" si="727"/>
        <v>0</v>
      </c>
      <c r="M1555" s="31">
        <f t="shared" si="727"/>
        <v>0</v>
      </c>
      <c r="N1555" s="31">
        <f t="shared" si="727"/>
        <v>0</v>
      </c>
      <c r="O1555" s="31">
        <f t="shared" si="727"/>
        <v>0</v>
      </c>
      <c r="P1555" s="31">
        <f t="shared" si="727"/>
        <v>0</v>
      </c>
      <c r="Q1555" s="31">
        <f t="shared" si="727"/>
        <v>0</v>
      </c>
      <c r="R1555" s="31">
        <f t="shared" si="727"/>
        <v>0</v>
      </c>
      <c r="S1555" s="31">
        <f t="shared" si="727"/>
        <v>0</v>
      </c>
      <c r="T1555" s="31">
        <f t="shared" si="727"/>
        <v>0</v>
      </c>
      <c r="U1555" s="31">
        <f t="shared" si="727"/>
        <v>0</v>
      </c>
      <c r="V1555" s="31">
        <f t="shared" si="727"/>
        <v>0</v>
      </c>
      <c r="W1555" s="31">
        <f t="shared" si="727"/>
        <v>0</v>
      </c>
      <c r="X1555" s="31">
        <f t="shared" si="727"/>
        <v>0</v>
      </c>
      <c r="Y1555" s="31">
        <f t="shared" si="727"/>
        <v>0</v>
      </c>
      <c r="Z1555" s="31">
        <f t="shared" ref="Z1555" si="728">SUM(M1555:Y1555)</f>
        <v>0</v>
      </c>
      <c r="AA1555" s="31">
        <f>D1555-Z1555</f>
        <v>0</v>
      </c>
      <c r="AB1555" s="39"/>
      <c r="AC1555" s="32"/>
      <c r="AE1555" s="128"/>
      <c r="AF1555" s="128"/>
      <c r="AG1555" s="128"/>
      <c r="AH1555" s="128"/>
      <c r="AI1555" s="128"/>
      <c r="AJ1555" s="128"/>
      <c r="AK1555" s="128"/>
    </row>
    <row r="1556" spans="1:37" s="33" customFormat="1" ht="18" customHeight="1" x14ac:dyDescent="0.25">
      <c r="A1556" s="40" t="s">
        <v>40</v>
      </c>
      <c r="B1556" s="41">
        <f t="shared" ref="B1556:AA1556" si="729">B1555+B1554</f>
        <v>605902634.82000017</v>
      </c>
      <c r="C1556" s="41">
        <f t="shared" si="729"/>
        <v>9.6479197964072227E-9</v>
      </c>
      <c r="D1556" s="41">
        <f t="shared" si="729"/>
        <v>605902634.82000017</v>
      </c>
      <c r="E1556" s="41">
        <f t="shared" si="729"/>
        <v>59143179.429999992</v>
      </c>
      <c r="F1556" s="41">
        <f t="shared" si="729"/>
        <v>0</v>
      </c>
      <c r="G1556" s="41">
        <f t="shared" si="729"/>
        <v>0</v>
      </c>
      <c r="H1556" s="41">
        <f t="shared" si="729"/>
        <v>0</v>
      </c>
      <c r="I1556" s="41">
        <f t="shared" si="729"/>
        <v>50903685.530000001</v>
      </c>
      <c r="J1556" s="41">
        <f t="shared" si="729"/>
        <v>0</v>
      </c>
      <c r="K1556" s="41">
        <f t="shared" si="729"/>
        <v>0</v>
      </c>
      <c r="L1556" s="41">
        <f t="shared" si="729"/>
        <v>0</v>
      </c>
      <c r="M1556" s="41">
        <f t="shared" si="729"/>
        <v>50903685.530000001</v>
      </c>
      <c r="N1556" s="41">
        <f t="shared" si="729"/>
        <v>1562867.3800000001</v>
      </c>
      <c r="O1556" s="41">
        <f t="shared" si="729"/>
        <v>1914506.5</v>
      </c>
      <c r="P1556" s="41">
        <f t="shared" si="729"/>
        <v>4762120.0200000005</v>
      </c>
      <c r="Q1556" s="41">
        <f t="shared" si="729"/>
        <v>0</v>
      </c>
      <c r="R1556" s="41">
        <f t="shared" si="729"/>
        <v>0</v>
      </c>
      <c r="S1556" s="41">
        <f t="shared" si="729"/>
        <v>0</v>
      </c>
      <c r="T1556" s="41">
        <f t="shared" si="729"/>
        <v>0</v>
      </c>
      <c r="U1556" s="41">
        <f t="shared" si="729"/>
        <v>0</v>
      </c>
      <c r="V1556" s="41">
        <f t="shared" si="729"/>
        <v>0</v>
      </c>
      <c r="W1556" s="41">
        <f t="shared" si="729"/>
        <v>0</v>
      </c>
      <c r="X1556" s="41">
        <f t="shared" si="729"/>
        <v>0</v>
      </c>
      <c r="Y1556" s="41">
        <f t="shared" si="729"/>
        <v>0</v>
      </c>
      <c r="Z1556" s="41">
        <f t="shared" si="729"/>
        <v>59143179.430000007</v>
      </c>
      <c r="AA1556" s="41">
        <f t="shared" si="729"/>
        <v>546759455.3900001</v>
      </c>
      <c r="AB1556" s="42">
        <f>Z1556/D1556</f>
        <v>9.7611688794801324E-2</v>
      </c>
      <c r="AC1556" s="44"/>
      <c r="AE1556" s="128"/>
      <c r="AF1556" s="128"/>
      <c r="AG1556" s="128"/>
      <c r="AH1556" s="128"/>
      <c r="AI1556" s="128"/>
      <c r="AJ1556" s="128"/>
      <c r="AK1556" s="128"/>
    </row>
    <row r="1557" spans="1:37" s="33" customFormat="1" ht="15" customHeight="1" x14ac:dyDescent="0.25">
      <c r="A1557" s="34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  <c r="V1557" s="31"/>
      <c r="W1557" s="31"/>
      <c r="X1557" s="31"/>
      <c r="Y1557" s="31"/>
      <c r="Z1557" s="31"/>
      <c r="AA1557" s="31"/>
      <c r="AB1557" s="31"/>
      <c r="AC1557" s="32"/>
      <c r="AE1557" s="128"/>
      <c r="AF1557" s="128"/>
      <c r="AG1557" s="128"/>
      <c r="AH1557" s="128"/>
      <c r="AI1557" s="128"/>
      <c r="AJ1557" s="128"/>
      <c r="AK1557" s="128"/>
    </row>
    <row r="1558" spans="1:37" s="33" customFormat="1" ht="15" customHeight="1" x14ac:dyDescent="0.25">
      <c r="A1558" s="34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  <c r="V1558" s="31"/>
      <c r="W1558" s="31"/>
      <c r="X1558" s="31"/>
      <c r="Y1558" s="31"/>
      <c r="Z1558" s="31"/>
      <c r="AA1558" s="31"/>
      <c r="AB1558" s="31"/>
      <c r="AC1558" s="32"/>
      <c r="AE1558" s="128"/>
      <c r="AF1558" s="128"/>
      <c r="AG1558" s="128"/>
      <c r="AH1558" s="128"/>
      <c r="AI1558" s="128"/>
      <c r="AJ1558" s="128"/>
      <c r="AK1558" s="128"/>
    </row>
    <row r="1559" spans="1:37" s="33" customFormat="1" ht="15" customHeight="1" x14ac:dyDescent="0.25">
      <c r="A1559" s="48" t="s">
        <v>97</v>
      </c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  <c r="V1559" s="31"/>
      <c r="W1559" s="31"/>
      <c r="X1559" s="31"/>
      <c r="Y1559" s="31"/>
      <c r="Z1559" s="31"/>
      <c r="AA1559" s="31"/>
      <c r="AB1559" s="31"/>
      <c r="AC1559" s="32"/>
      <c r="AE1559" s="128"/>
      <c r="AF1559" s="128"/>
      <c r="AG1559" s="128"/>
      <c r="AH1559" s="128"/>
      <c r="AI1559" s="128"/>
      <c r="AJ1559" s="128"/>
      <c r="AK1559" s="128"/>
    </row>
    <row r="1560" spans="1:37" s="33" customFormat="1" ht="18" customHeight="1" x14ac:dyDescent="0.2">
      <c r="A1560" s="36" t="s">
        <v>34</v>
      </c>
      <c r="B1560" s="31">
        <f>B1570+B1580+B1590+B1600+B1610</f>
        <v>0</v>
      </c>
      <c r="C1560" s="31">
        <f t="shared" ref="C1560:Y1565" si="730">C1570+C1580+C1590+C1600+C1610</f>
        <v>0</v>
      </c>
      <c r="D1560" s="31">
        <f t="shared" si="730"/>
        <v>0</v>
      </c>
      <c r="E1560" s="31">
        <f t="shared" si="730"/>
        <v>0</v>
      </c>
      <c r="F1560" s="31">
        <f t="shared" si="730"/>
        <v>0</v>
      </c>
      <c r="G1560" s="31">
        <f t="shared" si="730"/>
        <v>0</v>
      </c>
      <c r="H1560" s="31">
        <f t="shared" si="730"/>
        <v>0</v>
      </c>
      <c r="I1560" s="31">
        <f t="shared" si="730"/>
        <v>0</v>
      </c>
      <c r="J1560" s="31">
        <f t="shared" si="730"/>
        <v>0</v>
      </c>
      <c r="K1560" s="31">
        <f t="shared" si="730"/>
        <v>0</v>
      </c>
      <c r="L1560" s="31">
        <f t="shared" si="730"/>
        <v>0</v>
      </c>
      <c r="M1560" s="31">
        <f t="shared" si="730"/>
        <v>0</v>
      </c>
      <c r="N1560" s="31">
        <f t="shared" si="730"/>
        <v>0</v>
      </c>
      <c r="O1560" s="31">
        <f t="shared" si="730"/>
        <v>0</v>
      </c>
      <c r="P1560" s="31">
        <f t="shared" si="730"/>
        <v>0</v>
      </c>
      <c r="Q1560" s="31">
        <f t="shared" si="730"/>
        <v>0</v>
      </c>
      <c r="R1560" s="31">
        <f t="shared" si="730"/>
        <v>0</v>
      </c>
      <c r="S1560" s="31">
        <f t="shared" si="730"/>
        <v>0</v>
      </c>
      <c r="T1560" s="31">
        <f t="shared" si="730"/>
        <v>0</v>
      </c>
      <c r="U1560" s="31">
        <f t="shared" si="730"/>
        <v>0</v>
      </c>
      <c r="V1560" s="31">
        <f t="shared" si="730"/>
        <v>0</v>
      </c>
      <c r="W1560" s="31">
        <f t="shared" si="730"/>
        <v>0</v>
      </c>
      <c r="X1560" s="31">
        <f t="shared" si="730"/>
        <v>0</v>
      </c>
      <c r="Y1560" s="31">
        <f t="shared" si="730"/>
        <v>0</v>
      </c>
      <c r="Z1560" s="31">
        <f>SUM(M1560:Y1560)</f>
        <v>0</v>
      </c>
      <c r="AA1560" s="31">
        <f>D1560-Z1560</f>
        <v>0</v>
      </c>
      <c r="AB1560" s="37" t="e">
        <f>Z1560/D1560</f>
        <v>#DIV/0!</v>
      </c>
      <c r="AC1560" s="32"/>
      <c r="AE1560" s="128"/>
      <c r="AF1560" s="128"/>
      <c r="AG1560" s="128"/>
      <c r="AH1560" s="128"/>
      <c r="AI1560" s="128"/>
      <c r="AJ1560" s="128"/>
      <c r="AK1560" s="128"/>
    </row>
    <row r="1561" spans="1:37" s="33" customFormat="1" ht="18" customHeight="1" x14ac:dyDescent="0.2">
      <c r="A1561" s="36" t="s">
        <v>35</v>
      </c>
      <c r="B1561" s="31">
        <f t="shared" ref="B1561:Q1565" si="731">B1571+B1581+B1591+B1601+B1611</f>
        <v>603902634.82000017</v>
      </c>
      <c r="C1561" s="31">
        <f t="shared" si="731"/>
        <v>9.6479197964072227E-9</v>
      </c>
      <c r="D1561" s="31">
        <f t="shared" si="731"/>
        <v>603902634.82000017</v>
      </c>
      <c r="E1561" s="31">
        <f t="shared" si="731"/>
        <v>59143179.429999992</v>
      </c>
      <c r="F1561" s="31">
        <f t="shared" si="731"/>
        <v>0</v>
      </c>
      <c r="G1561" s="31">
        <f t="shared" si="731"/>
        <v>0</v>
      </c>
      <c r="H1561" s="31">
        <f t="shared" si="731"/>
        <v>0</v>
      </c>
      <c r="I1561" s="31">
        <f t="shared" si="731"/>
        <v>50903685.530000001</v>
      </c>
      <c r="J1561" s="31">
        <f t="shared" si="731"/>
        <v>0</v>
      </c>
      <c r="K1561" s="31">
        <f t="shared" si="731"/>
        <v>0</v>
      </c>
      <c r="L1561" s="31">
        <f t="shared" si="731"/>
        <v>0</v>
      </c>
      <c r="M1561" s="31">
        <f t="shared" si="731"/>
        <v>50903685.530000001</v>
      </c>
      <c r="N1561" s="31">
        <f t="shared" si="731"/>
        <v>1562867.3800000001</v>
      </c>
      <c r="O1561" s="31">
        <f t="shared" si="731"/>
        <v>1914506.5</v>
      </c>
      <c r="P1561" s="31">
        <f t="shared" si="731"/>
        <v>4762120.0200000005</v>
      </c>
      <c r="Q1561" s="31">
        <f t="shared" si="731"/>
        <v>0</v>
      </c>
      <c r="R1561" s="31">
        <f t="shared" si="730"/>
        <v>0</v>
      </c>
      <c r="S1561" s="31">
        <f t="shared" si="730"/>
        <v>0</v>
      </c>
      <c r="T1561" s="31">
        <f t="shared" si="730"/>
        <v>0</v>
      </c>
      <c r="U1561" s="31">
        <f t="shared" si="730"/>
        <v>0</v>
      </c>
      <c r="V1561" s="31">
        <f t="shared" si="730"/>
        <v>0</v>
      </c>
      <c r="W1561" s="31">
        <f t="shared" si="730"/>
        <v>0</v>
      </c>
      <c r="X1561" s="31">
        <f t="shared" si="730"/>
        <v>0</v>
      </c>
      <c r="Y1561" s="31">
        <f t="shared" si="730"/>
        <v>0</v>
      </c>
      <c r="Z1561" s="31">
        <f t="shared" ref="Z1561:Z1563" si="732">SUM(M1561:Y1561)</f>
        <v>59143179.430000007</v>
      </c>
      <c r="AA1561" s="31">
        <f>D1561-Z1561</f>
        <v>544759455.3900001</v>
      </c>
      <c r="AB1561" s="39">
        <f>Z1561/D1561</f>
        <v>9.793495841863363E-2</v>
      </c>
      <c r="AC1561" s="32"/>
      <c r="AE1561" s="128"/>
      <c r="AF1561" s="128"/>
      <c r="AG1561" s="128"/>
      <c r="AH1561" s="128"/>
      <c r="AI1561" s="128"/>
      <c r="AJ1561" s="128"/>
      <c r="AK1561" s="128"/>
    </row>
    <row r="1562" spans="1:37" s="33" customFormat="1" ht="18" customHeight="1" x14ac:dyDescent="0.2">
      <c r="A1562" s="36" t="s">
        <v>36</v>
      </c>
      <c r="B1562" s="31">
        <f t="shared" si="731"/>
        <v>0</v>
      </c>
      <c r="C1562" s="31">
        <f t="shared" si="730"/>
        <v>0</v>
      </c>
      <c r="D1562" s="31">
        <f t="shared" si="730"/>
        <v>0</v>
      </c>
      <c r="E1562" s="31">
        <f t="shared" si="730"/>
        <v>0</v>
      </c>
      <c r="F1562" s="31">
        <f t="shared" si="730"/>
        <v>0</v>
      </c>
      <c r="G1562" s="31">
        <f t="shared" si="730"/>
        <v>0</v>
      </c>
      <c r="H1562" s="31">
        <f t="shared" si="730"/>
        <v>0</v>
      </c>
      <c r="I1562" s="31">
        <f t="shared" si="730"/>
        <v>0</v>
      </c>
      <c r="J1562" s="31">
        <f t="shared" si="730"/>
        <v>0</v>
      </c>
      <c r="K1562" s="31">
        <f t="shared" si="730"/>
        <v>0</v>
      </c>
      <c r="L1562" s="31">
        <f t="shared" si="730"/>
        <v>0</v>
      </c>
      <c r="M1562" s="31">
        <f t="shared" si="730"/>
        <v>0</v>
      </c>
      <c r="N1562" s="31">
        <f t="shared" si="730"/>
        <v>0</v>
      </c>
      <c r="O1562" s="31">
        <f t="shared" si="730"/>
        <v>0</v>
      </c>
      <c r="P1562" s="31">
        <f t="shared" si="730"/>
        <v>0</v>
      </c>
      <c r="Q1562" s="31">
        <f t="shared" si="730"/>
        <v>0</v>
      </c>
      <c r="R1562" s="31">
        <f t="shared" si="730"/>
        <v>0</v>
      </c>
      <c r="S1562" s="31">
        <f t="shared" si="730"/>
        <v>0</v>
      </c>
      <c r="T1562" s="31">
        <f t="shared" si="730"/>
        <v>0</v>
      </c>
      <c r="U1562" s="31">
        <f t="shared" si="730"/>
        <v>0</v>
      </c>
      <c r="V1562" s="31">
        <f t="shared" si="730"/>
        <v>0</v>
      </c>
      <c r="W1562" s="31">
        <f t="shared" si="730"/>
        <v>0</v>
      </c>
      <c r="X1562" s="31">
        <f t="shared" si="730"/>
        <v>0</v>
      </c>
      <c r="Y1562" s="31">
        <f t="shared" si="730"/>
        <v>0</v>
      </c>
      <c r="Z1562" s="31">
        <f t="shared" si="732"/>
        <v>0</v>
      </c>
      <c r="AA1562" s="31">
        <f>D1562-Z1562</f>
        <v>0</v>
      </c>
      <c r="AB1562" s="39"/>
      <c r="AC1562" s="32"/>
      <c r="AE1562" s="128"/>
      <c r="AF1562" s="128"/>
      <c r="AG1562" s="128"/>
      <c r="AH1562" s="128"/>
      <c r="AI1562" s="128"/>
      <c r="AJ1562" s="128"/>
      <c r="AK1562" s="128"/>
    </row>
    <row r="1563" spans="1:37" s="33" customFormat="1" ht="18" customHeight="1" x14ac:dyDescent="0.2">
      <c r="A1563" s="36" t="s">
        <v>37</v>
      </c>
      <c r="B1563" s="31">
        <f t="shared" si="731"/>
        <v>2000000</v>
      </c>
      <c r="C1563" s="31">
        <f t="shared" si="730"/>
        <v>0</v>
      </c>
      <c r="D1563" s="31">
        <f t="shared" si="730"/>
        <v>2000000</v>
      </c>
      <c r="E1563" s="31">
        <f t="shared" si="730"/>
        <v>0</v>
      </c>
      <c r="F1563" s="31">
        <f t="shared" si="730"/>
        <v>0</v>
      </c>
      <c r="G1563" s="31">
        <f t="shared" si="730"/>
        <v>0</v>
      </c>
      <c r="H1563" s="31">
        <f t="shared" si="730"/>
        <v>0</v>
      </c>
      <c r="I1563" s="31">
        <f t="shared" si="730"/>
        <v>0</v>
      </c>
      <c r="J1563" s="31">
        <f t="shared" si="730"/>
        <v>0</v>
      </c>
      <c r="K1563" s="31">
        <f t="shared" si="730"/>
        <v>0</v>
      </c>
      <c r="L1563" s="31">
        <f t="shared" si="730"/>
        <v>0</v>
      </c>
      <c r="M1563" s="31">
        <f t="shared" si="730"/>
        <v>0</v>
      </c>
      <c r="N1563" s="31">
        <f t="shared" si="730"/>
        <v>0</v>
      </c>
      <c r="O1563" s="31">
        <f t="shared" si="730"/>
        <v>0</v>
      </c>
      <c r="P1563" s="31">
        <f t="shared" si="730"/>
        <v>0</v>
      </c>
      <c r="Q1563" s="31">
        <f t="shared" si="730"/>
        <v>0</v>
      </c>
      <c r="R1563" s="31">
        <f t="shared" si="730"/>
        <v>0</v>
      </c>
      <c r="S1563" s="31">
        <f t="shared" si="730"/>
        <v>0</v>
      </c>
      <c r="T1563" s="31">
        <f t="shared" si="730"/>
        <v>0</v>
      </c>
      <c r="U1563" s="31">
        <f t="shared" si="730"/>
        <v>0</v>
      </c>
      <c r="V1563" s="31">
        <f t="shared" si="730"/>
        <v>0</v>
      </c>
      <c r="W1563" s="31">
        <f t="shared" si="730"/>
        <v>0</v>
      </c>
      <c r="X1563" s="31">
        <f t="shared" si="730"/>
        <v>0</v>
      </c>
      <c r="Y1563" s="31">
        <f t="shared" si="730"/>
        <v>0</v>
      </c>
      <c r="Z1563" s="31">
        <f t="shared" si="732"/>
        <v>0</v>
      </c>
      <c r="AA1563" s="31">
        <f>D1563-Z1563</f>
        <v>2000000</v>
      </c>
      <c r="AB1563" s="39"/>
      <c r="AC1563" s="32"/>
      <c r="AE1563" s="128"/>
      <c r="AF1563" s="128"/>
      <c r="AG1563" s="128"/>
      <c r="AH1563" s="128"/>
      <c r="AI1563" s="128"/>
      <c r="AJ1563" s="128"/>
      <c r="AK1563" s="128"/>
    </row>
    <row r="1564" spans="1:37" s="33" customFormat="1" ht="18" customHeight="1" x14ac:dyDescent="0.25">
      <c r="A1564" s="40" t="s">
        <v>38</v>
      </c>
      <c r="B1564" s="41">
        <f t="shared" ref="B1564:AA1564" si="733">SUM(B1560:B1563)</f>
        <v>605902634.82000017</v>
      </c>
      <c r="C1564" s="41">
        <f t="shared" si="733"/>
        <v>9.6479197964072227E-9</v>
      </c>
      <c r="D1564" s="41">
        <f t="shared" si="733"/>
        <v>605902634.82000017</v>
      </c>
      <c r="E1564" s="41">
        <f t="shared" si="733"/>
        <v>59143179.429999992</v>
      </c>
      <c r="F1564" s="41">
        <f t="shared" si="733"/>
        <v>0</v>
      </c>
      <c r="G1564" s="41">
        <f t="shared" si="733"/>
        <v>0</v>
      </c>
      <c r="H1564" s="41">
        <f t="shared" si="733"/>
        <v>0</v>
      </c>
      <c r="I1564" s="41">
        <f t="shared" si="733"/>
        <v>50903685.530000001</v>
      </c>
      <c r="J1564" s="41">
        <f t="shared" si="733"/>
        <v>0</v>
      </c>
      <c r="K1564" s="41">
        <f t="shared" si="733"/>
        <v>0</v>
      </c>
      <c r="L1564" s="41">
        <f t="shared" si="733"/>
        <v>0</v>
      </c>
      <c r="M1564" s="41">
        <f t="shared" si="733"/>
        <v>50903685.530000001</v>
      </c>
      <c r="N1564" s="41">
        <f t="shared" si="733"/>
        <v>1562867.3800000001</v>
      </c>
      <c r="O1564" s="41">
        <f t="shared" si="733"/>
        <v>1914506.5</v>
      </c>
      <c r="P1564" s="41">
        <f t="shared" si="733"/>
        <v>4762120.0200000005</v>
      </c>
      <c r="Q1564" s="41">
        <f t="shared" si="733"/>
        <v>0</v>
      </c>
      <c r="R1564" s="41">
        <f t="shared" si="733"/>
        <v>0</v>
      </c>
      <c r="S1564" s="41">
        <f t="shared" si="733"/>
        <v>0</v>
      </c>
      <c r="T1564" s="41">
        <f t="shared" si="733"/>
        <v>0</v>
      </c>
      <c r="U1564" s="41">
        <f t="shared" si="733"/>
        <v>0</v>
      </c>
      <c r="V1564" s="41">
        <f t="shared" si="733"/>
        <v>0</v>
      </c>
      <c r="W1564" s="41">
        <f t="shared" si="733"/>
        <v>0</v>
      </c>
      <c r="X1564" s="41">
        <f t="shared" si="733"/>
        <v>0</v>
      </c>
      <c r="Y1564" s="41">
        <f t="shared" si="733"/>
        <v>0</v>
      </c>
      <c r="Z1564" s="41">
        <f t="shared" si="733"/>
        <v>59143179.430000007</v>
      </c>
      <c r="AA1564" s="41">
        <f t="shared" si="733"/>
        <v>546759455.3900001</v>
      </c>
      <c r="AB1564" s="42">
        <f>Z1564/D1564</f>
        <v>9.7611688794801324E-2</v>
      </c>
      <c r="AC1564" s="32"/>
      <c r="AE1564" s="128"/>
      <c r="AF1564" s="128"/>
      <c r="AG1564" s="128"/>
      <c r="AH1564" s="128"/>
      <c r="AI1564" s="128"/>
      <c r="AJ1564" s="128"/>
      <c r="AK1564" s="128"/>
    </row>
    <row r="1565" spans="1:37" s="33" customFormat="1" ht="18" customHeight="1" x14ac:dyDescent="0.25">
      <c r="A1565" s="43" t="s">
        <v>39</v>
      </c>
      <c r="B1565" s="31">
        <f t="shared" si="731"/>
        <v>0</v>
      </c>
      <c r="C1565" s="31">
        <f t="shared" si="730"/>
        <v>0</v>
      </c>
      <c r="D1565" s="31">
        <f t="shared" si="730"/>
        <v>0</v>
      </c>
      <c r="E1565" s="31">
        <f t="shared" si="730"/>
        <v>0</v>
      </c>
      <c r="F1565" s="31">
        <f t="shared" si="730"/>
        <v>0</v>
      </c>
      <c r="G1565" s="31">
        <f t="shared" si="730"/>
        <v>0</v>
      </c>
      <c r="H1565" s="31">
        <f t="shared" si="730"/>
        <v>0</v>
      </c>
      <c r="I1565" s="31">
        <f t="shared" si="730"/>
        <v>0</v>
      </c>
      <c r="J1565" s="31">
        <f t="shared" si="730"/>
        <v>0</v>
      </c>
      <c r="K1565" s="31">
        <f t="shared" si="730"/>
        <v>0</v>
      </c>
      <c r="L1565" s="31">
        <f t="shared" si="730"/>
        <v>0</v>
      </c>
      <c r="M1565" s="31">
        <f t="shared" si="730"/>
        <v>0</v>
      </c>
      <c r="N1565" s="31">
        <f t="shared" si="730"/>
        <v>0</v>
      </c>
      <c r="O1565" s="31">
        <f t="shared" si="730"/>
        <v>0</v>
      </c>
      <c r="P1565" s="31">
        <f t="shared" si="730"/>
        <v>0</v>
      </c>
      <c r="Q1565" s="31">
        <f t="shared" si="730"/>
        <v>0</v>
      </c>
      <c r="R1565" s="31">
        <f t="shared" si="730"/>
        <v>0</v>
      </c>
      <c r="S1565" s="31">
        <f t="shared" si="730"/>
        <v>0</v>
      </c>
      <c r="T1565" s="31">
        <f t="shared" si="730"/>
        <v>0</v>
      </c>
      <c r="U1565" s="31">
        <f t="shared" si="730"/>
        <v>0</v>
      </c>
      <c r="V1565" s="31">
        <f t="shared" si="730"/>
        <v>0</v>
      </c>
      <c r="W1565" s="31">
        <f t="shared" si="730"/>
        <v>0</v>
      </c>
      <c r="X1565" s="31">
        <f t="shared" si="730"/>
        <v>0</v>
      </c>
      <c r="Y1565" s="31">
        <f t="shared" si="730"/>
        <v>0</v>
      </c>
      <c r="Z1565" s="31">
        <f t="shared" ref="Z1565" si="734">SUM(M1565:Y1565)</f>
        <v>0</v>
      </c>
      <c r="AA1565" s="31">
        <f>D1565-Z1565</f>
        <v>0</v>
      </c>
      <c r="AB1565" s="39"/>
      <c r="AC1565" s="32"/>
      <c r="AE1565" s="128"/>
      <c r="AF1565" s="128"/>
      <c r="AG1565" s="128"/>
      <c r="AH1565" s="128"/>
      <c r="AI1565" s="128"/>
      <c r="AJ1565" s="128"/>
      <c r="AK1565" s="128"/>
    </row>
    <row r="1566" spans="1:37" s="33" customFormat="1" ht="18" customHeight="1" x14ac:dyDescent="0.25">
      <c r="A1566" s="40" t="s">
        <v>40</v>
      </c>
      <c r="B1566" s="41">
        <f t="shared" ref="B1566:AA1566" si="735">B1565+B1564</f>
        <v>605902634.82000017</v>
      </c>
      <c r="C1566" s="41">
        <f t="shared" si="735"/>
        <v>9.6479197964072227E-9</v>
      </c>
      <c r="D1566" s="41">
        <f t="shared" si="735"/>
        <v>605902634.82000017</v>
      </c>
      <c r="E1566" s="41">
        <f t="shared" si="735"/>
        <v>59143179.429999992</v>
      </c>
      <c r="F1566" s="41">
        <f t="shared" si="735"/>
        <v>0</v>
      </c>
      <c r="G1566" s="41">
        <f t="shared" si="735"/>
        <v>0</v>
      </c>
      <c r="H1566" s="41">
        <f t="shared" si="735"/>
        <v>0</v>
      </c>
      <c r="I1566" s="41">
        <f t="shared" si="735"/>
        <v>50903685.530000001</v>
      </c>
      <c r="J1566" s="41">
        <f t="shared" si="735"/>
        <v>0</v>
      </c>
      <c r="K1566" s="41">
        <f t="shared" si="735"/>
        <v>0</v>
      </c>
      <c r="L1566" s="41">
        <f t="shared" si="735"/>
        <v>0</v>
      </c>
      <c r="M1566" s="41">
        <f t="shared" si="735"/>
        <v>50903685.530000001</v>
      </c>
      <c r="N1566" s="41">
        <f t="shared" si="735"/>
        <v>1562867.3800000001</v>
      </c>
      <c r="O1566" s="41">
        <f t="shared" si="735"/>
        <v>1914506.5</v>
      </c>
      <c r="P1566" s="41">
        <f t="shared" si="735"/>
        <v>4762120.0200000005</v>
      </c>
      <c r="Q1566" s="41">
        <f t="shared" si="735"/>
        <v>0</v>
      </c>
      <c r="R1566" s="41">
        <f t="shared" si="735"/>
        <v>0</v>
      </c>
      <c r="S1566" s="41">
        <f t="shared" si="735"/>
        <v>0</v>
      </c>
      <c r="T1566" s="41">
        <f t="shared" si="735"/>
        <v>0</v>
      </c>
      <c r="U1566" s="41">
        <f t="shared" si="735"/>
        <v>0</v>
      </c>
      <c r="V1566" s="41">
        <f t="shared" si="735"/>
        <v>0</v>
      </c>
      <c r="W1566" s="41">
        <f t="shared" si="735"/>
        <v>0</v>
      </c>
      <c r="X1566" s="41">
        <f t="shared" si="735"/>
        <v>0</v>
      </c>
      <c r="Y1566" s="41">
        <f t="shared" si="735"/>
        <v>0</v>
      </c>
      <c r="Z1566" s="41">
        <f t="shared" si="735"/>
        <v>59143179.430000007</v>
      </c>
      <c r="AA1566" s="41">
        <f t="shared" si="735"/>
        <v>546759455.3900001</v>
      </c>
      <c r="AB1566" s="42">
        <f>Z1566/D1566</f>
        <v>9.7611688794801324E-2</v>
      </c>
      <c r="AC1566" s="44"/>
      <c r="AE1566" s="128"/>
      <c r="AF1566" s="128"/>
      <c r="AG1566" s="128"/>
      <c r="AH1566" s="128"/>
      <c r="AI1566" s="128"/>
      <c r="AJ1566" s="128"/>
      <c r="AK1566" s="128"/>
    </row>
    <row r="1567" spans="1:37" s="33" customFormat="1" ht="15" customHeight="1" x14ac:dyDescent="0.25">
      <c r="A1567" s="34"/>
      <c r="B1567" s="31"/>
      <c r="C1567" s="31"/>
      <c r="D1567" s="31"/>
      <c r="E1567" s="31"/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  <c r="R1567" s="31"/>
      <c r="S1567" s="31"/>
      <c r="T1567" s="31"/>
      <c r="U1567" s="31"/>
      <c r="V1567" s="31"/>
      <c r="W1567" s="31"/>
      <c r="X1567" s="31"/>
      <c r="Y1567" s="31"/>
      <c r="Z1567" s="31"/>
      <c r="AA1567" s="31"/>
      <c r="AB1567" s="31"/>
      <c r="AC1567" s="32"/>
      <c r="AE1567" s="128"/>
      <c r="AF1567" s="128"/>
      <c r="AG1567" s="128"/>
      <c r="AH1567" s="128"/>
      <c r="AI1567" s="128"/>
      <c r="AJ1567" s="128"/>
      <c r="AK1567" s="128"/>
    </row>
    <row r="1568" spans="1:37" s="33" customFormat="1" ht="15" customHeight="1" x14ac:dyDescent="0.25">
      <c r="A1568" s="34"/>
      <c r="B1568" s="31"/>
      <c r="C1568" s="31"/>
      <c r="D1568" s="31"/>
      <c r="E1568" s="31"/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  <c r="R1568" s="31"/>
      <c r="S1568" s="31"/>
      <c r="T1568" s="31"/>
      <c r="U1568" s="31"/>
      <c r="V1568" s="31"/>
      <c r="W1568" s="31"/>
      <c r="X1568" s="31"/>
      <c r="Y1568" s="31"/>
      <c r="Z1568" s="31"/>
      <c r="AA1568" s="31"/>
      <c r="AB1568" s="31"/>
      <c r="AC1568" s="32"/>
      <c r="AE1568" s="128"/>
      <c r="AF1568" s="128"/>
      <c r="AG1568" s="128"/>
      <c r="AH1568" s="128"/>
      <c r="AI1568" s="128"/>
      <c r="AJ1568" s="128"/>
      <c r="AK1568" s="128"/>
    </row>
    <row r="1569" spans="1:37" s="33" customFormat="1" ht="15" customHeight="1" x14ac:dyDescent="0.25">
      <c r="A1569" s="35" t="s">
        <v>98</v>
      </c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  <c r="V1569" s="31"/>
      <c r="W1569" s="31"/>
      <c r="X1569" s="31"/>
      <c r="Y1569" s="31"/>
      <c r="Z1569" s="31"/>
      <c r="AA1569" s="31"/>
      <c r="AB1569" s="31"/>
      <c r="AC1569" s="32"/>
      <c r="AE1569" s="128"/>
      <c r="AF1569" s="128"/>
      <c r="AG1569" s="128"/>
      <c r="AH1569" s="128"/>
      <c r="AI1569" s="128"/>
      <c r="AJ1569" s="128"/>
      <c r="AK1569" s="128"/>
    </row>
    <row r="1570" spans="1:37" s="33" customFormat="1" ht="18" customHeight="1" x14ac:dyDescent="0.2">
      <c r="A1570" s="36" t="s">
        <v>34</v>
      </c>
      <c r="B1570" s="31">
        <f>[1]consoCURRENT!E36093</f>
        <v>0</v>
      </c>
      <c r="C1570" s="31">
        <f>[1]consoCURRENT!F36093</f>
        <v>0</v>
      </c>
      <c r="D1570" s="31">
        <f>[1]consoCURRENT!G36093</f>
        <v>0</v>
      </c>
      <c r="E1570" s="31">
        <f>[1]consoCURRENT!H36093</f>
        <v>0</v>
      </c>
      <c r="F1570" s="31">
        <f>[1]consoCURRENT!I36093</f>
        <v>0</v>
      </c>
      <c r="G1570" s="31">
        <f>[1]consoCURRENT!J36093</f>
        <v>0</v>
      </c>
      <c r="H1570" s="31">
        <f>[1]consoCURRENT!K36093</f>
        <v>0</v>
      </c>
      <c r="I1570" s="31">
        <f>[1]consoCURRENT!L36093</f>
        <v>0</v>
      </c>
      <c r="J1570" s="31">
        <f>[1]consoCURRENT!M36093</f>
        <v>0</v>
      </c>
      <c r="K1570" s="31">
        <f>[1]consoCURRENT!N36093</f>
        <v>0</v>
      </c>
      <c r="L1570" s="31">
        <f>[1]consoCURRENT!O36093</f>
        <v>0</v>
      </c>
      <c r="M1570" s="31">
        <f>[1]consoCURRENT!P36093</f>
        <v>0</v>
      </c>
      <c r="N1570" s="31">
        <f>[1]consoCURRENT!Q36093</f>
        <v>0</v>
      </c>
      <c r="O1570" s="31">
        <f>[1]consoCURRENT!R36093</f>
        <v>0</v>
      </c>
      <c r="P1570" s="31">
        <f>[1]consoCURRENT!S36093</f>
        <v>0</v>
      </c>
      <c r="Q1570" s="31">
        <f>[1]consoCURRENT!T36093</f>
        <v>0</v>
      </c>
      <c r="R1570" s="31">
        <f>[1]consoCURRENT!U36093</f>
        <v>0</v>
      </c>
      <c r="S1570" s="31">
        <f>[1]consoCURRENT!V36093</f>
        <v>0</v>
      </c>
      <c r="T1570" s="31">
        <f>[1]consoCURRENT!W36093</f>
        <v>0</v>
      </c>
      <c r="U1570" s="31">
        <f>[1]consoCURRENT!X36093</f>
        <v>0</v>
      </c>
      <c r="V1570" s="31">
        <f>[1]consoCURRENT!Y36093</f>
        <v>0</v>
      </c>
      <c r="W1570" s="31">
        <f>[1]consoCURRENT!Z36093</f>
        <v>0</v>
      </c>
      <c r="X1570" s="31">
        <f>[1]consoCURRENT!AA36093</f>
        <v>0</v>
      </c>
      <c r="Y1570" s="31">
        <f>[1]consoCURRENT!AB36093</f>
        <v>0</v>
      </c>
      <c r="Z1570" s="31">
        <f>SUM(M1570:Y1570)</f>
        <v>0</v>
      </c>
      <c r="AA1570" s="31">
        <f>D1570-Z1570</f>
        <v>0</v>
      </c>
      <c r="AB1570" s="37" t="e">
        <f>Z1570/D1570</f>
        <v>#DIV/0!</v>
      </c>
      <c r="AC1570" s="32"/>
      <c r="AE1570" s="128"/>
      <c r="AF1570" s="128"/>
      <c r="AG1570" s="128"/>
      <c r="AH1570" s="128"/>
      <c r="AI1570" s="128"/>
      <c r="AJ1570" s="128"/>
      <c r="AK1570" s="128"/>
    </row>
    <row r="1571" spans="1:37" s="33" customFormat="1" ht="18" customHeight="1" x14ac:dyDescent="0.2">
      <c r="A1571" s="36" t="s">
        <v>35</v>
      </c>
      <c r="B1571" s="31">
        <f>[1]consoCURRENT!E36206</f>
        <v>305181197.04000002</v>
      </c>
      <c r="C1571" s="31">
        <f>[1]consoCURRENT!F36206</f>
        <v>9.7788870334625244E-9</v>
      </c>
      <c r="D1571" s="31">
        <f>[1]consoCURRENT!G36206</f>
        <v>305181197.04000002</v>
      </c>
      <c r="E1571" s="31">
        <f>[1]consoCURRENT!H36206</f>
        <v>32462426.68999999</v>
      </c>
      <c r="F1571" s="31">
        <f>[1]consoCURRENT!I36206</f>
        <v>0</v>
      </c>
      <c r="G1571" s="31">
        <f>[1]consoCURRENT!J36206</f>
        <v>0</v>
      </c>
      <c r="H1571" s="31">
        <f>[1]consoCURRENT!K36206</f>
        <v>0</v>
      </c>
      <c r="I1571" s="31">
        <f>[1]consoCURRENT!L36206</f>
        <v>25126245.439999998</v>
      </c>
      <c r="J1571" s="31">
        <f>[1]consoCURRENT!M36206</f>
        <v>0</v>
      </c>
      <c r="K1571" s="31">
        <f>[1]consoCURRENT!N36206</f>
        <v>0</v>
      </c>
      <c r="L1571" s="31">
        <f>[1]consoCURRENT!O36206</f>
        <v>0</v>
      </c>
      <c r="M1571" s="31">
        <f>[1]consoCURRENT!P36206</f>
        <v>25126245.439999998</v>
      </c>
      <c r="N1571" s="31">
        <f>[1]consoCURRENT!Q36206</f>
        <v>1562867.3800000001</v>
      </c>
      <c r="O1571" s="31">
        <f>[1]consoCURRENT!R36206</f>
        <v>1914506.5</v>
      </c>
      <c r="P1571" s="31">
        <f>[1]consoCURRENT!S36206</f>
        <v>3858807.37</v>
      </c>
      <c r="Q1571" s="31">
        <f>[1]consoCURRENT!T36206</f>
        <v>0</v>
      </c>
      <c r="R1571" s="31">
        <f>[1]consoCURRENT!U36206</f>
        <v>0</v>
      </c>
      <c r="S1571" s="31">
        <f>[1]consoCURRENT!V36206</f>
        <v>0</v>
      </c>
      <c r="T1571" s="31">
        <f>[1]consoCURRENT!W36206</f>
        <v>0</v>
      </c>
      <c r="U1571" s="31">
        <f>[1]consoCURRENT!X36206</f>
        <v>0</v>
      </c>
      <c r="V1571" s="31">
        <f>[1]consoCURRENT!Y36206</f>
        <v>0</v>
      </c>
      <c r="W1571" s="31">
        <f>[1]consoCURRENT!Z36206</f>
        <v>0</v>
      </c>
      <c r="X1571" s="31">
        <f>[1]consoCURRENT!AA36206</f>
        <v>0</v>
      </c>
      <c r="Y1571" s="31">
        <f>[1]consoCURRENT!AB36206</f>
        <v>0</v>
      </c>
      <c r="Z1571" s="31">
        <f t="shared" ref="Z1571:Z1573" si="736">SUM(M1571:Y1571)</f>
        <v>32462426.689999998</v>
      </c>
      <c r="AA1571" s="31">
        <f>D1571-Z1571</f>
        <v>272718770.35000002</v>
      </c>
      <c r="AB1571" s="39">
        <f>Z1571/D1571</f>
        <v>0.10637099206916459</v>
      </c>
      <c r="AC1571" s="32"/>
      <c r="AE1571" s="128"/>
      <c r="AF1571" s="128"/>
      <c r="AG1571" s="128"/>
      <c r="AH1571" s="128"/>
      <c r="AI1571" s="128"/>
      <c r="AJ1571" s="128"/>
      <c r="AK1571" s="128"/>
    </row>
    <row r="1572" spans="1:37" s="33" customFormat="1" ht="18" customHeight="1" x14ac:dyDescent="0.2">
      <c r="A1572" s="36" t="s">
        <v>36</v>
      </c>
      <c r="B1572" s="31">
        <f>[1]consoCURRENT!E36212</f>
        <v>0</v>
      </c>
      <c r="C1572" s="31">
        <f>[1]consoCURRENT!F36212</f>
        <v>0</v>
      </c>
      <c r="D1572" s="31">
        <f>[1]consoCURRENT!G36212</f>
        <v>0</v>
      </c>
      <c r="E1572" s="31">
        <f>[1]consoCURRENT!H36212</f>
        <v>0</v>
      </c>
      <c r="F1572" s="31">
        <f>[1]consoCURRENT!I36212</f>
        <v>0</v>
      </c>
      <c r="G1572" s="31">
        <f>[1]consoCURRENT!J36212</f>
        <v>0</v>
      </c>
      <c r="H1572" s="31">
        <f>[1]consoCURRENT!K36212</f>
        <v>0</v>
      </c>
      <c r="I1572" s="31">
        <f>[1]consoCURRENT!L36212</f>
        <v>0</v>
      </c>
      <c r="J1572" s="31">
        <f>[1]consoCURRENT!M36212</f>
        <v>0</v>
      </c>
      <c r="K1572" s="31">
        <f>[1]consoCURRENT!N36212</f>
        <v>0</v>
      </c>
      <c r="L1572" s="31">
        <f>[1]consoCURRENT!O36212</f>
        <v>0</v>
      </c>
      <c r="M1572" s="31">
        <f>[1]consoCURRENT!P36212</f>
        <v>0</v>
      </c>
      <c r="N1572" s="31">
        <f>[1]consoCURRENT!Q36212</f>
        <v>0</v>
      </c>
      <c r="O1572" s="31">
        <f>[1]consoCURRENT!R36212</f>
        <v>0</v>
      </c>
      <c r="P1572" s="31">
        <f>[1]consoCURRENT!S36212</f>
        <v>0</v>
      </c>
      <c r="Q1572" s="31">
        <f>[1]consoCURRENT!T36212</f>
        <v>0</v>
      </c>
      <c r="R1572" s="31">
        <f>[1]consoCURRENT!U36212</f>
        <v>0</v>
      </c>
      <c r="S1572" s="31">
        <f>[1]consoCURRENT!V36212</f>
        <v>0</v>
      </c>
      <c r="T1572" s="31">
        <f>[1]consoCURRENT!W36212</f>
        <v>0</v>
      </c>
      <c r="U1572" s="31">
        <f>[1]consoCURRENT!X36212</f>
        <v>0</v>
      </c>
      <c r="V1572" s="31">
        <f>[1]consoCURRENT!Y36212</f>
        <v>0</v>
      </c>
      <c r="W1572" s="31">
        <f>[1]consoCURRENT!Z36212</f>
        <v>0</v>
      </c>
      <c r="X1572" s="31">
        <f>[1]consoCURRENT!AA36212</f>
        <v>0</v>
      </c>
      <c r="Y1572" s="31">
        <f>[1]consoCURRENT!AB36212</f>
        <v>0</v>
      </c>
      <c r="Z1572" s="31">
        <f t="shared" si="736"/>
        <v>0</v>
      </c>
      <c r="AA1572" s="31">
        <f>D1572-Z1572</f>
        <v>0</v>
      </c>
      <c r="AB1572" s="39"/>
      <c r="AC1572" s="32"/>
      <c r="AE1572" s="128"/>
      <c r="AF1572" s="128"/>
      <c r="AG1572" s="128"/>
      <c r="AH1572" s="128"/>
      <c r="AI1572" s="128"/>
      <c r="AJ1572" s="128"/>
      <c r="AK1572" s="128"/>
    </row>
    <row r="1573" spans="1:37" s="33" customFormat="1" ht="18" customHeight="1" x14ac:dyDescent="0.2">
      <c r="A1573" s="36" t="s">
        <v>37</v>
      </c>
      <c r="B1573" s="31">
        <f>[1]consoCURRENT!E36241</f>
        <v>0</v>
      </c>
      <c r="C1573" s="31">
        <f>[1]consoCURRENT!F36241</f>
        <v>0</v>
      </c>
      <c r="D1573" s="31">
        <f>[1]consoCURRENT!G36241</f>
        <v>0</v>
      </c>
      <c r="E1573" s="31">
        <f>[1]consoCURRENT!H36241</f>
        <v>0</v>
      </c>
      <c r="F1573" s="31">
        <f>[1]consoCURRENT!I36241</f>
        <v>0</v>
      </c>
      <c r="G1573" s="31">
        <f>[1]consoCURRENT!J36241</f>
        <v>0</v>
      </c>
      <c r="H1573" s="31">
        <f>[1]consoCURRENT!K36241</f>
        <v>0</v>
      </c>
      <c r="I1573" s="31">
        <f>[1]consoCURRENT!L36241</f>
        <v>0</v>
      </c>
      <c r="J1573" s="31">
        <f>[1]consoCURRENT!M36241</f>
        <v>0</v>
      </c>
      <c r="K1573" s="31">
        <f>[1]consoCURRENT!N36241</f>
        <v>0</v>
      </c>
      <c r="L1573" s="31">
        <f>[1]consoCURRENT!O36241</f>
        <v>0</v>
      </c>
      <c r="M1573" s="31">
        <f>[1]consoCURRENT!P36241</f>
        <v>0</v>
      </c>
      <c r="N1573" s="31">
        <f>[1]consoCURRENT!Q36241</f>
        <v>0</v>
      </c>
      <c r="O1573" s="31">
        <f>[1]consoCURRENT!R36241</f>
        <v>0</v>
      </c>
      <c r="P1573" s="31">
        <f>[1]consoCURRENT!S36241</f>
        <v>0</v>
      </c>
      <c r="Q1573" s="31">
        <f>[1]consoCURRENT!T36241</f>
        <v>0</v>
      </c>
      <c r="R1573" s="31">
        <f>[1]consoCURRENT!U36241</f>
        <v>0</v>
      </c>
      <c r="S1573" s="31">
        <f>[1]consoCURRENT!V36241</f>
        <v>0</v>
      </c>
      <c r="T1573" s="31">
        <f>[1]consoCURRENT!W36241</f>
        <v>0</v>
      </c>
      <c r="U1573" s="31">
        <f>[1]consoCURRENT!X36241</f>
        <v>0</v>
      </c>
      <c r="V1573" s="31">
        <f>[1]consoCURRENT!Y36241</f>
        <v>0</v>
      </c>
      <c r="W1573" s="31">
        <f>[1]consoCURRENT!Z36241</f>
        <v>0</v>
      </c>
      <c r="X1573" s="31">
        <f>[1]consoCURRENT!AA36241</f>
        <v>0</v>
      </c>
      <c r="Y1573" s="31">
        <f>[1]consoCURRENT!AB36241</f>
        <v>0</v>
      </c>
      <c r="Z1573" s="31">
        <f t="shared" si="736"/>
        <v>0</v>
      </c>
      <c r="AA1573" s="31">
        <f>D1573-Z1573</f>
        <v>0</v>
      </c>
      <c r="AB1573" s="39"/>
      <c r="AC1573" s="32"/>
      <c r="AE1573" s="128"/>
      <c r="AF1573" s="128"/>
      <c r="AG1573" s="128"/>
      <c r="AH1573" s="128"/>
      <c r="AI1573" s="128"/>
      <c r="AJ1573" s="128"/>
      <c r="AK1573" s="128"/>
    </row>
    <row r="1574" spans="1:37" s="33" customFormat="1" ht="18" hidden="1" customHeight="1" x14ac:dyDescent="0.25">
      <c r="A1574" s="40" t="s">
        <v>38</v>
      </c>
      <c r="B1574" s="41">
        <f t="shared" ref="B1574:AA1574" si="737">SUM(B1570:B1573)</f>
        <v>305181197.04000002</v>
      </c>
      <c r="C1574" s="41">
        <f t="shared" si="737"/>
        <v>9.7788870334625244E-9</v>
      </c>
      <c r="D1574" s="41">
        <f t="shared" si="737"/>
        <v>305181197.04000002</v>
      </c>
      <c r="E1574" s="41">
        <f t="shared" si="737"/>
        <v>32462426.68999999</v>
      </c>
      <c r="F1574" s="41">
        <f t="shared" si="737"/>
        <v>0</v>
      </c>
      <c r="G1574" s="41">
        <f t="shared" si="737"/>
        <v>0</v>
      </c>
      <c r="H1574" s="41">
        <f t="shared" si="737"/>
        <v>0</v>
      </c>
      <c r="I1574" s="41">
        <f t="shared" si="737"/>
        <v>25126245.439999998</v>
      </c>
      <c r="J1574" s="41">
        <f t="shared" si="737"/>
        <v>0</v>
      </c>
      <c r="K1574" s="41">
        <f t="shared" si="737"/>
        <v>0</v>
      </c>
      <c r="L1574" s="41">
        <f t="shared" si="737"/>
        <v>0</v>
      </c>
      <c r="M1574" s="41">
        <f t="shared" si="737"/>
        <v>25126245.439999998</v>
      </c>
      <c r="N1574" s="41">
        <f t="shared" si="737"/>
        <v>1562867.3800000001</v>
      </c>
      <c r="O1574" s="41">
        <f t="shared" si="737"/>
        <v>1914506.5</v>
      </c>
      <c r="P1574" s="41">
        <f t="shared" si="737"/>
        <v>3858807.37</v>
      </c>
      <c r="Q1574" s="41">
        <f t="shared" si="737"/>
        <v>0</v>
      </c>
      <c r="R1574" s="41">
        <f t="shared" si="737"/>
        <v>0</v>
      </c>
      <c r="S1574" s="41">
        <f t="shared" si="737"/>
        <v>0</v>
      </c>
      <c r="T1574" s="41">
        <f t="shared" si="737"/>
        <v>0</v>
      </c>
      <c r="U1574" s="41">
        <f t="shared" si="737"/>
        <v>0</v>
      </c>
      <c r="V1574" s="41">
        <f t="shared" si="737"/>
        <v>0</v>
      </c>
      <c r="W1574" s="41">
        <f t="shared" si="737"/>
        <v>0</v>
      </c>
      <c r="X1574" s="41">
        <f t="shared" si="737"/>
        <v>0</v>
      </c>
      <c r="Y1574" s="41">
        <f t="shared" si="737"/>
        <v>0</v>
      </c>
      <c r="Z1574" s="41">
        <f t="shared" si="737"/>
        <v>32462426.689999998</v>
      </c>
      <c r="AA1574" s="41">
        <f t="shared" si="737"/>
        <v>272718770.35000002</v>
      </c>
      <c r="AB1574" s="42">
        <f>Z1574/D1574</f>
        <v>0.10637099206916459</v>
      </c>
      <c r="AC1574" s="32"/>
      <c r="AE1574" s="128"/>
      <c r="AF1574" s="128"/>
      <c r="AG1574" s="128"/>
      <c r="AH1574" s="128"/>
      <c r="AI1574" s="128"/>
      <c r="AJ1574" s="128"/>
      <c r="AK1574" s="128"/>
    </row>
    <row r="1575" spans="1:37" s="33" customFormat="1" ht="18" hidden="1" customHeight="1" x14ac:dyDescent="0.25">
      <c r="A1575" s="43" t="s">
        <v>39</v>
      </c>
      <c r="B1575" s="31">
        <f>[1]consoCURRENT!E36245</f>
        <v>0</v>
      </c>
      <c r="C1575" s="31">
        <f>[1]consoCURRENT!F36245</f>
        <v>0</v>
      </c>
      <c r="D1575" s="31">
        <f>[1]consoCURRENT!G36245</f>
        <v>0</v>
      </c>
      <c r="E1575" s="31">
        <f>[1]consoCURRENT!H36245</f>
        <v>0</v>
      </c>
      <c r="F1575" s="31">
        <f>[1]consoCURRENT!I36245</f>
        <v>0</v>
      </c>
      <c r="G1575" s="31">
        <f>[1]consoCURRENT!J36245</f>
        <v>0</v>
      </c>
      <c r="H1575" s="31">
        <f>[1]consoCURRENT!K36245</f>
        <v>0</v>
      </c>
      <c r="I1575" s="31">
        <f>[1]consoCURRENT!L36245</f>
        <v>0</v>
      </c>
      <c r="J1575" s="31">
        <f>[1]consoCURRENT!M36245</f>
        <v>0</v>
      </c>
      <c r="K1575" s="31">
        <f>[1]consoCURRENT!N36245</f>
        <v>0</v>
      </c>
      <c r="L1575" s="31">
        <f>[1]consoCURRENT!O36245</f>
        <v>0</v>
      </c>
      <c r="M1575" s="31">
        <f>[1]consoCURRENT!P36245</f>
        <v>0</v>
      </c>
      <c r="N1575" s="31">
        <f>[1]consoCURRENT!Q36245</f>
        <v>0</v>
      </c>
      <c r="O1575" s="31">
        <f>[1]consoCURRENT!R36245</f>
        <v>0</v>
      </c>
      <c r="P1575" s="31">
        <f>[1]consoCURRENT!S36245</f>
        <v>0</v>
      </c>
      <c r="Q1575" s="31">
        <f>[1]consoCURRENT!T36245</f>
        <v>0</v>
      </c>
      <c r="R1575" s="31">
        <f>[1]consoCURRENT!U36245</f>
        <v>0</v>
      </c>
      <c r="S1575" s="31">
        <f>[1]consoCURRENT!V36245</f>
        <v>0</v>
      </c>
      <c r="T1575" s="31">
        <f>[1]consoCURRENT!W36245</f>
        <v>0</v>
      </c>
      <c r="U1575" s="31">
        <f>[1]consoCURRENT!X36245</f>
        <v>0</v>
      </c>
      <c r="V1575" s="31">
        <f>[1]consoCURRENT!Y36245</f>
        <v>0</v>
      </c>
      <c r="W1575" s="31">
        <f>[1]consoCURRENT!Z36245</f>
        <v>0</v>
      </c>
      <c r="X1575" s="31">
        <f>[1]consoCURRENT!AA36245</f>
        <v>0</v>
      </c>
      <c r="Y1575" s="31">
        <f>[1]consoCURRENT!AB36245</f>
        <v>0</v>
      </c>
      <c r="Z1575" s="31">
        <f t="shared" ref="Z1575" si="738">SUM(M1575:Y1575)</f>
        <v>0</v>
      </c>
      <c r="AA1575" s="31">
        <f>D1575-Z1575</f>
        <v>0</v>
      </c>
      <c r="AB1575" s="39"/>
      <c r="AC1575" s="32"/>
      <c r="AE1575" s="128"/>
      <c r="AF1575" s="128"/>
      <c r="AG1575" s="128"/>
      <c r="AH1575" s="128"/>
      <c r="AI1575" s="128"/>
      <c r="AJ1575" s="128"/>
      <c r="AK1575" s="128"/>
    </row>
    <row r="1576" spans="1:37" s="33" customFormat="1" ht="18" customHeight="1" x14ac:dyDescent="0.25">
      <c r="A1576" s="40" t="s">
        <v>40</v>
      </c>
      <c r="B1576" s="41">
        <f t="shared" ref="B1576:AA1576" si="739">B1575+B1574</f>
        <v>305181197.04000002</v>
      </c>
      <c r="C1576" s="41">
        <f t="shared" si="739"/>
        <v>9.7788870334625244E-9</v>
      </c>
      <c r="D1576" s="41">
        <f t="shared" si="739"/>
        <v>305181197.04000002</v>
      </c>
      <c r="E1576" s="41">
        <f t="shared" si="739"/>
        <v>32462426.68999999</v>
      </c>
      <c r="F1576" s="41">
        <f t="shared" si="739"/>
        <v>0</v>
      </c>
      <c r="G1576" s="41">
        <f t="shared" si="739"/>
        <v>0</v>
      </c>
      <c r="H1576" s="41">
        <f t="shared" si="739"/>
        <v>0</v>
      </c>
      <c r="I1576" s="41">
        <f t="shared" si="739"/>
        <v>25126245.439999998</v>
      </c>
      <c r="J1576" s="41">
        <f t="shared" si="739"/>
        <v>0</v>
      </c>
      <c r="K1576" s="41">
        <f t="shared" si="739"/>
        <v>0</v>
      </c>
      <c r="L1576" s="41">
        <f t="shared" si="739"/>
        <v>0</v>
      </c>
      <c r="M1576" s="41">
        <f t="shared" si="739"/>
        <v>25126245.439999998</v>
      </c>
      <c r="N1576" s="41">
        <f t="shared" si="739"/>
        <v>1562867.3800000001</v>
      </c>
      <c r="O1576" s="41">
        <f t="shared" si="739"/>
        <v>1914506.5</v>
      </c>
      <c r="P1576" s="41">
        <f t="shared" si="739"/>
        <v>3858807.37</v>
      </c>
      <c r="Q1576" s="41">
        <f t="shared" si="739"/>
        <v>0</v>
      </c>
      <c r="R1576" s="41">
        <f t="shared" si="739"/>
        <v>0</v>
      </c>
      <c r="S1576" s="41">
        <f t="shared" si="739"/>
        <v>0</v>
      </c>
      <c r="T1576" s="41">
        <f t="shared" si="739"/>
        <v>0</v>
      </c>
      <c r="U1576" s="41">
        <f t="shared" si="739"/>
        <v>0</v>
      </c>
      <c r="V1576" s="41">
        <f t="shared" si="739"/>
        <v>0</v>
      </c>
      <c r="W1576" s="41">
        <f t="shared" si="739"/>
        <v>0</v>
      </c>
      <c r="X1576" s="41">
        <f t="shared" si="739"/>
        <v>0</v>
      </c>
      <c r="Y1576" s="41">
        <f t="shared" si="739"/>
        <v>0</v>
      </c>
      <c r="Z1576" s="41">
        <f t="shared" si="739"/>
        <v>32462426.689999998</v>
      </c>
      <c r="AA1576" s="41">
        <f t="shared" si="739"/>
        <v>272718770.35000002</v>
      </c>
      <c r="AB1576" s="42">
        <f>Z1576/D1576</f>
        <v>0.10637099206916459</v>
      </c>
      <c r="AC1576" s="44"/>
      <c r="AE1576" s="128"/>
      <c r="AF1576" s="128"/>
      <c r="AG1576" s="128"/>
      <c r="AH1576" s="128"/>
      <c r="AI1576" s="128"/>
      <c r="AJ1576" s="128"/>
      <c r="AK1576" s="128"/>
    </row>
    <row r="1577" spans="1:37" s="33" customFormat="1" ht="15" customHeight="1" x14ac:dyDescent="0.25">
      <c r="A1577" s="34"/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  <c r="V1577" s="31"/>
      <c r="W1577" s="31"/>
      <c r="X1577" s="31"/>
      <c r="Y1577" s="31"/>
      <c r="Z1577" s="31"/>
      <c r="AA1577" s="31"/>
      <c r="AB1577" s="31"/>
      <c r="AC1577" s="32"/>
      <c r="AE1577" s="128"/>
      <c r="AF1577" s="128"/>
      <c r="AG1577" s="128"/>
      <c r="AH1577" s="128"/>
      <c r="AI1577" s="128"/>
      <c r="AJ1577" s="128"/>
      <c r="AK1577" s="128"/>
    </row>
    <row r="1578" spans="1:37" s="33" customFormat="1" ht="15" customHeight="1" x14ac:dyDescent="0.25">
      <c r="A1578" s="34"/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  <c r="V1578" s="31"/>
      <c r="W1578" s="31"/>
      <c r="X1578" s="31"/>
      <c r="Y1578" s="31"/>
      <c r="Z1578" s="31"/>
      <c r="AA1578" s="31"/>
      <c r="AB1578" s="31"/>
      <c r="AC1578" s="32"/>
      <c r="AE1578" s="128"/>
      <c r="AF1578" s="128"/>
      <c r="AG1578" s="128"/>
      <c r="AH1578" s="128"/>
      <c r="AI1578" s="128"/>
      <c r="AJ1578" s="128"/>
      <c r="AK1578" s="128"/>
    </row>
    <row r="1579" spans="1:37" s="33" customFormat="1" ht="15" customHeight="1" x14ac:dyDescent="0.25">
      <c r="A1579" s="35" t="s">
        <v>99</v>
      </c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  <c r="V1579" s="31"/>
      <c r="W1579" s="31"/>
      <c r="X1579" s="31"/>
      <c r="Y1579" s="31"/>
      <c r="Z1579" s="31"/>
      <c r="AA1579" s="31"/>
      <c r="AB1579" s="31"/>
      <c r="AC1579" s="32"/>
      <c r="AE1579" s="128"/>
      <c r="AF1579" s="128"/>
      <c r="AG1579" s="128"/>
      <c r="AH1579" s="128"/>
      <c r="AI1579" s="128"/>
      <c r="AJ1579" s="128"/>
      <c r="AK1579" s="128"/>
    </row>
    <row r="1580" spans="1:37" s="33" customFormat="1" ht="18" customHeight="1" x14ac:dyDescent="0.2">
      <c r="A1580" s="36" t="s">
        <v>34</v>
      </c>
      <c r="B1580" s="31">
        <f>[1]consoCURRENT!E36306</f>
        <v>0</v>
      </c>
      <c r="C1580" s="31">
        <f>[1]consoCURRENT!F36306</f>
        <v>0</v>
      </c>
      <c r="D1580" s="31">
        <f>[1]consoCURRENT!G36306</f>
        <v>0</v>
      </c>
      <c r="E1580" s="31">
        <f>[1]consoCURRENT!H36306</f>
        <v>0</v>
      </c>
      <c r="F1580" s="31">
        <f>[1]consoCURRENT!I36306</f>
        <v>0</v>
      </c>
      <c r="G1580" s="31">
        <f>[1]consoCURRENT!J36306</f>
        <v>0</v>
      </c>
      <c r="H1580" s="31">
        <f>[1]consoCURRENT!K36306</f>
        <v>0</v>
      </c>
      <c r="I1580" s="31">
        <f>[1]consoCURRENT!L36306</f>
        <v>0</v>
      </c>
      <c r="J1580" s="31">
        <f>[1]consoCURRENT!M36306</f>
        <v>0</v>
      </c>
      <c r="K1580" s="31">
        <f>[1]consoCURRENT!N36306</f>
        <v>0</v>
      </c>
      <c r="L1580" s="31">
        <f>[1]consoCURRENT!O36306</f>
        <v>0</v>
      </c>
      <c r="M1580" s="31">
        <f>[1]consoCURRENT!P36306</f>
        <v>0</v>
      </c>
      <c r="N1580" s="31">
        <f>[1]consoCURRENT!Q36306</f>
        <v>0</v>
      </c>
      <c r="O1580" s="31">
        <f>[1]consoCURRENT!R36306</f>
        <v>0</v>
      </c>
      <c r="P1580" s="31">
        <f>[1]consoCURRENT!S36306</f>
        <v>0</v>
      </c>
      <c r="Q1580" s="31">
        <f>[1]consoCURRENT!T36306</f>
        <v>0</v>
      </c>
      <c r="R1580" s="31">
        <f>[1]consoCURRENT!U36306</f>
        <v>0</v>
      </c>
      <c r="S1580" s="31">
        <f>[1]consoCURRENT!V36306</f>
        <v>0</v>
      </c>
      <c r="T1580" s="31">
        <f>[1]consoCURRENT!W36306</f>
        <v>0</v>
      </c>
      <c r="U1580" s="31">
        <f>[1]consoCURRENT!X36306</f>
        <v>0</v>
      </c>
      <c r="V1580" s="31">
        <f>[1]consoCURRENT!Y36306</f>
        <v>0</v>
      </c>
      <c r="W1580" s="31">
        <f>[1]consoCURRENT!Z36306</f>
        <v>0</v>
      </c>
      <c r="X1580" s="31">
        <f>[1]consoCURRENT!AA36306</f>
        <v>0</v>
      </c>
      <c r="Y1580" s="31">
        <f>[1]consoCURRENT!AB36306</f>
        <v>0</v>
      </c>
      <c r="Z1580" s="31">
        <f>SUM(M1580:Y1580)</f>
        <v>0</v>
      </c>
      <c r="AA1580" s="31">
        <f>D1580-Z1580</f>
        <v>0</v>
      </c>
      <c r="AB1580" s="39"/>
      <c r="AC1580" s="32"/>
      <c r="AE1580" s="128"/>
      <c r="AF1580" s="128"/>
      <c r="AG1580" s="128"/>
      <c r="AH1580" s="128"/>
      <c r="AI1580" s="128"/>
      <c r="AJ1580" s="128"/>
      <c r="AK1580" s="128"/>
    </row>
    <row r="1581" spans="1:37" s="33" customFormat="1" ht="18" customHeight="1" x14ac:dyDescent="0.2">
      <c r="A1581" s="36" t="s">
        <v>35</v>
      </c>
      <c r="B1581" s="31">
        <f>[1]consoCURRENT!E36419</f>
        <v>1403000.2800000014</v>
      </c>
      <c r="C1581" s="31">
        <f>[1]consoCURRENT!F36419</f>
        <v>-1.3096723705530167E-10</v>
      </c>
      <c r="D1581" s="31">
        <f>[1]consoCURRENT!G36419</f>
        <v>1403000.2800000012</v>
      </c>
      <c r="E1581" s="31">
        <f>[1]consoCURRENT!H36419</f>
        <v>832247.65</v>
      </c>
      <c r="F1581" s="31">
        <f>[1]consoCURRENT!I36419</f>
        <v>0</v>
      </c>
      <c r="G1581" s="31">
        <f>[1]consoCURRENT!J36419</f>
        <v>0</v>
      </c>
      <c r="H1581" s="31">
        <f>[1]consoCURRENT!K36419</f>
        <v>0</v>
      </c>
      <c r="I1581" s="31">
        <f>[1]consoCURRENT!L36419</f>
        <v>0</v>
      </c>
      <c r="J1581" s="31">
        <f>[1]consoCURRENT!M36419</f>
        <v>0</v>
      </c>
      <c r="K1581" s="31">
        <f>[1]consoCURRENT!N36419</f>
        <v>0</v>
      </c>
      <c r="L1581" s="31">
        <f>[1]consoCURRENT!O36419</f>
        <v>0</v>
      </c>
      <c r="M1581" s="31">
        <f>[1]consoCURRENT!P36419</f>
        <v>0</v>
      </c>
      <c r="N1581" s="31">
        <f>[1]consoCURRENT!Q36419</f>
        <v>0</v>
      </c>
      <c r="O1581" s="31">
        <f>[1]consoCURRENT!R36419</f>
        <v>0</v>
      </c>
      <c r="P1581" s="31">
        <f>[1]consoCURRENT!S36419</f>
        <v>832247.65</v>
      </c>
      <c r="Q1581" s="31">
        <f>[1]consoCURRENT!T36419</f>
        <v>0</v>
      </c>
      <c r="R1581" s="31">
        <f>[1]consoCURRENT!U36419</f>
        <v>0</v>
      </c>
      <c r="S1581" s="31">
        <f>[1]consoCURRENT!V36419</f>
        <v>0</v>
      </c>
      <c r="T1581" s="31">
        <f>[1]consoCURRENT!W36419</f>
        <v>0</v>
      </c>
      <c r="U1581" s="31">
        <f>[1]consoCURRENT!X36419</f>
        <v>0</v>
      </c>
      <c r="V1581" s="31">
        <f>[1]consoCURRENT!Y36419</f>
        <v>0</v>
      </c>
      <c r="W1581" s="31">
        <f>[1]consoCURRENT!Z36419</f>
        <v>0</v>
      </c>
      <c r="X1581" s="31">
        <f>[1]consoCURRENT!AA36419</f>
        <v>0</v>
      </c>
      <c r="Y1581" s="31">
        <f>[1]consoCURRENT!AB36419</f>
        <v>0</v>
      </c>
      <c r="Z1581" s="31">
        <f t="shared" ref="Z1581:Z1583" si="740">SUM(M1581:Y1581)</f>
        <v>832247.65</v>
      </c>
      <c r="AA1581" s="31">
        <f>D1581-Z1581</f>
        <v>570752.63000000117</v>
      </c>
      <c r="AB1581" s="39">
        <f>Z1581/D1581</f>
        <v>0.5931913641528278</v>
      </c>
      <c r="AC1581" s="32"/>
      <c r="AE1581" s="128"/>
      <c r="AF1581" s="128"/>
      <c r="AG1581" s="128"/>
      <c r="AH1581" s="128"/>
      <c r="AI1581" s="128"/>
      <c r="AJ1581" s="128"/>
      <c r="AK1581" s="128"/>
    </row>
    <row r="1582" spans="1:37" s="33" customFormat="1" ht="18" customHeight="1" x14ac:dyDescent="0.2">
      <c r="A1582" s="36" t="s">
        <v>36</v>
      </c>
      <c r="B1582" s="31">
        <f>[1]consoCURRENT!E36425</f>
        <v>0</v>
      </c>
      <c r="C1582" s="31">
        <f>[1]consoCURRENT!F36425</f>
        <v>0</v>
      </c>
      <c r="D1582" s="31">
        <f>[1]consoCURRENT!G36425</f>
        <v>0</v>
      </c>
      <c r="E1582" s="31">
        <f>[1]consoCURRENT!H36425</f>
        <v>0</v>
      </c>
      <c r="F1582" s="31">
        <f>[1]consoCURRENT!I36425</f>
        <v>0</v>
      </c>
      <c r="G1582" s="31">
        <f>[1]consoCURRENT!J36425</f>
        <v>0</v>
      </c>
      <c r="H1582" s="31">
        <f>[1]consoCURRENT!K36425</f>
        <v>0</v>
      </c>
      <c r="I1582" s="31">
        <f>[1]consoCURRENT!L36425</f>
        <v>0</v>
      </c>
      <c r="J1582" s="31">
        <f>[1]consoCURRENT!M36425</f>
        <v>0</v>
      </c>
      <c r="K1582" s="31">
        <f>[1]consoCURRENT!N36425</f>
        <v>0</v>
      </c>
      <c r="L1582" s="31">
        <f>[1]consoCURRENT!O36425</f>
        <v>0</v>
      </c>
      <c r="M1582" s="31">
        <f>[1]consoCURRENT!P36425</f>
        <v>0</v>
      </c>
      <c r="N1582" s="31">
        <f>[1]consoCURRENT!Q36425</f>
        <v>0</v>
      </c>
      <c r="O1582" s="31">
        <f>[1]consoCURRENT!R36425</f>
        <v>0</v>
      </c>
      <c r="P1582" s="31">
        <f>[1]consoCURRENT!S36425</f>
        <v>0</v>
      </c>
      <c r="Q1582" s="31">
        <f>[1]consoCURRENT!T36425</f>
        <v>0</v>
      </c>
      <c r="R1582" s="31">
        <f>[1]consoCURRENT!U36425</f>
        <v>0</v>
      </c>
      <c r="S1582" s="31">
        <f>[1]consoCURRENT!V36425</f>
        <v>0</v>
      </c>
      <c r="T1582" s="31">
        <f>[1]consoCURRENT!W36425</f>
        <v>0</v>
      </c>
      <c r="U1582" s="31">
        <f>[1]consoCURRENT!X36425</f>
        <v>0</v>
      </c>
      <c r="V1582" s="31">
        <f>[1]consoCURRENT!Y36425</f>
        <v>0</v>
      </c>
      <c r="W1582" s="31">
        <f>[1]consoCURRENT!Z36425</f>
        <v>0</v>
      </c>
      <c r="X1582" s="31">
        <f>[1]consoCURRENT!AA36425</f>
        <v>0</v>
      </c>
      <c r="Y1582" s="31">
        <f>[1]consoCURRENT!AB36425</f>
        <v>0</v>
      </c>
      <c r="Z1582" s="31">
        <f t="shared" si="740"/>
        <v>0</v>
      </c>
      <c r="AA1582" s="31">
        <f>D1582-Z1582</f>
        <v>0</v>
      </c>
      <c r="AB1582" s="39"/>
      <c r="AC1582" s="32"/>
      <c r="AE1582" s="128"/>
      <c r="AF1582" s="128"/>
      <c r="AG1582" s="128"/>
      <c r="AH1582" s="128"/>
      <c r="AI1582" s="128"/>
      <c r="AJ1582" s="128"/>
      <c r="AK1582" s="128"/>
    </row>
    <row r="1583" spans="1:37" s="33" customFormat="1" ht="18" customHeight="1" x14ac:dyDescent="0.2">
      <c r="A1583" s="36" t="s">
        <v>37</v>
      </c>
      <c r="B1583" s="31">
        <f>[1]consoCURRENT!E36454</f>
        <v>0</v>
      </c>
      <c r="C1583" s="31">
        <f>[1]consoCURRENT!F36454</f>
        <v>0</v>
      </c>
      <c r="D1583" s="31">
        <f>[1]consoCURRENT!G36454</f>
        <v>0</v>
      </c>
      <c r="E1583" s="31">
        <f>[1]consoCURRENT!H36454</f>
        <v>0</v>
      </c>
      <c r="F1583" s="31">
        <f>[1]consoCURRENT!I36454</f>
        <v>0</v>
      </c>
      <c r="G1583" s="31">
        <f>[1]consoCURRENT!J36454</f>
        <v>0</v>
      </c>
      <c r="H1583" s="31">
        <f>[1]consoCURRENT!K36454</f>
        <v>0</v>
      </c>
      <c r="I1583" s="31">
        <f>[1]consoCURRENT!L36454</f>
        <v>0</v>
      </c>
      <c r="J1583" s="31">
        <f>[1]consoCURRENT!M36454</f>
        <v>0</v>
      </c>
      <c r="K1583" s="31">
        <f>[1]consoCURRENT!N36454</f>
        <v>0</v>
      </c>
      <c r="L1583" s="31">
        <f>[1]consoCURRENT!O36454</f>
        <v>0</v>
      </c>
      <c r="M1583" s="31">
        <f>[1]consoCURRENT!P36454</f>
        <v>0</v>
      </c>
      <c r="N1583" s="31">
        <f>[1]consoCURRENT!Q36454</f>
        <v>0</v>
      </c>
      <c r="O1583" s="31">
        <f>[1]consoCURRENT!R36454</f>
        <v>0</v>
      </c>
      <c r="P1583" s="31">
        <f>[1]consoCURRENT!S36454</f>
        <v>0</v>
      </c>
      <c r="Q1583" s="31">
        <f>[1]consoCURRENT!T36454</f>
        <v>0</v>
      </c>
      <c r="R1583" s="31">
        <f>[1]consoCURRENT!U36454</f>
        <v>0</v>
      </c>
      <c r="S1583" s="31">
        <f>[1]consoCURRENT!V36454</f>
        <v>0</v>
      </c>
      <c r="T1583" s="31">
        <f>[1]consoCURRENT!W36454</f>
        <v>0</v>
      </c>
      <c r="U1583" s="31">
        <f>[1]consoCURRENT!X36454</f>
        <v>0</v>
      </c>
      <c r="V1583" s="31">
        <f>[1]consoCURRENT!Y36454</f>
        <v>0</v>
      </c>
      <c r="W1583" s="31">
        <f>[1]consoCURRENT!Z36454</f>
        <v>0</v>
      </c>
      <c r="X1583" s="31">
        <f>[1]consoCURRENT!AA36454</f>
        <v>0</v>
      </c>
      <c r="Y1583" s="31">
        <f>[1]consoCURRENT!AB36454</f>
        <v>0</v>
      </c>
      <c r="Z1583" s="31">
        <f t="shared" si="740"/>
        <v>0</v>
      </c>
      <c r="AA1583" s="31">
        <f>D1583-Z1583</f>
        <v>0</v>
      </c>
      <c r="AB1583" s="39"/>
      <c r="AC1583" s="32"/>
      <c r="AE1583" s="128"/>
      <c r="AF1583" s="128"/>
      <c r="AG1583" s="128"/>
      <c r="AH1583" s="128"/>
      <c r="AI1583" s="128"/>
      <c r="AJ1583" s="128"/>
      <c r="AK1583" s="128"/>
    </row>
    <row r="1584" spans="1:37" s="33" customFormat="1" ht="18" hidden="1" customHeight="1" x14ac:dyDescent="0.25">
      <c r="A1584" s="40" t="s">
        <v>38</v>
      </c>
      <c r="B1584" s="41">
        <f t="shared" ref="B1584:AA1584" si="741">SUM(B1580:B1583)</f>
        <v>1403000.2800000014</v>
      </c>
      <c r="C1584" s="41">
        <f t="shared" si="741"/>
        <v>-1.3096723705530167E-10</v>
      </c>
      <c r="D1584" s="41">
        <f t="shared" si="741"/>
        <v>1403000.2800000012</v>
      </c>
      <c r="E1584" s="41">
        <f t="shared" si="741"/>
        <v>832247.65</v>
      </c>
      <c r="F1584" s="41">
        <f t="shared" si="741"/>
        <v>0</v>
      </c>
      <c r="G1584" s="41">
        <f t="shared" si="741"/>
        <v>0</v>
      </c>
      <c r="H1584" s="41">
        <f t="shared" si="741"/>
        <v>0</v>
      </c>
      <c r="I1584" s="41">
        <f t="shared" si="741"/>
        <v>0</v>
      </c>
      <c r="J1584" s="41">
        <f t="shared" si="741"/>
        <v>0</v>
      </c>
      <c r="K1584" s="41">
        <f t="shared" si="741"/>
        <v>0</v>
      </c>
      <c r="L1584" s="41">
        <f t="shared" si="741"/>
        <v>0</v>
      </c>
      <c r="M1584" s="41">
        <f t="shared" si="741"/>
        <v>0</v>
      </c>
      <c r="N1584" s="41">
        <f t="shared" si="741"/>
        <v>0</v>
      </c>
      <c r="O1584" s="41">
        <f t="shared" si="741"/>
        <v>0</v>
      </c>
      <c r="P1584" s="41">
        <f t="shared" si="741"/>
        <v>832247.65</v>
      </c>
      <c r="Q1584" s="41">
        <f t="shared" si="741"/>
        <v>0</v>
      </c>
      <c r="R1584" s="41">
        <f t="shared" si="741"/>
        <v>0</v>
      </c>
      <c r="S1584" s="41">
        <f t="shared" si="741"/>
        <v>0</v>
      </c>
      <c r="T1584" s="41">
        <f t="shared" si="741"/>
        <v>0</v>
      </c>
      <c r="U1584" s="41">
        <f t="shared" si="741"/>
        <v>0</v>
      </c>
      <c r="V1584" s="41">
        <f t="shared" si="741"/>
        <v>0</v>
      </c>
      <c r="W1584" s="41">
        <f t="shared" si="741"/>
        <v>0</v>
      </c>
      <c r="X1584" s="41">
        <f t="shared" si="741"/>
        <v>0</v>
      </c>
      <c r="Y1584" s="41">
        <f t="shared" si="741"/>
        <v>0</v>
      </c>
      <c r="Z1584" s="41">
        <f t="shared" si="741"/>
        <v>832247.65</v>
      </c>
      <c r="AA1584" s="41">
        <f t="shared" si="741"/>
        <v>570752.63000000117</v>
      </c>
      <c r="AB1584" s="42">
        <f>Z1584/D1584</f>
        <v>0.5931913641528278</v>
      </c>
      <c r="AC1584" s="32"/>
      <c r="AE1584" s="128"/>
      <c r="AF1584" s="128"/>
      <c r="AG1584" s="128"/>
      <c r="AH1584" s="128"/>
      <c r="AI1584" s="128"/>
      <c r="AJ1584" s="128"/>
      <c r="AK1584" s="128"/>
    </row>
    <row r="1585" spans="1:37" s="33" customFormat="1" ht="18" hidden="1" customHeight="1" x14ac:dyDescent="0.25">
      <c r="A1585" s="43" t="s">
        <v>39</v>
      </c>
      <c r="B1585" s="31">
        <f>[1]consoCURRENT!E36458</f>
        <v>0</v>
      </c>
      <c r="C1585" s="31">
        <f>[1]consoCURRENT!F36458</f>
        <v>0</v>
      </c>
      <c r="D1585" s="31">
        <f>[1]consoCURRENT!G36458</f>
        <v>0</v>
      </c>
      <c r="E1585" s="31">
        <f>[1]consoCURRENT!H36458</f>
        <v>0</v>
      </c>
      <c r="F1585" s="31">
        <f>[1]consoCURRENT!I36458</f>
        <v>0</v>
      </c>
      <c r="G1585" s="31">
        <f>[1]consoCURRENT!J36458</f>
        <v>0</v>
      </c>
      <c r="H1585" s="31">
        <f>[1]consoCURRENT!K36458</f>
        <v>0</v>
      </c>
      <c r="I1585" s="31">
        <f>[1]consoCURRENT!L36458</f>
        <v>0</v>
      </c>
      <c r="J1585" s="31">
        <f>[1]consoCURRENT!M36458</f>
        <v>0</v>
      </c>
      <c r="K1585" s="31">
        <f>[1]consoCURRENT!N36458</f>
        <v>0</v>
      </c>
      <c r="L1585" s="31">
        <f>[1]consoCURRENT!O36458</f>
        <v>0</v>
      </c>
      <c r="M1585" s="31">
        <f>[1]consoCURRENT!P36458</f>
        <v>0</v>
      </c>
      <c r="N1585" s="31">
        <f>[1]consoCURRENT!Q36458</f>
        <v>0</v>
      </c>
      <c r="O1585" s="31">
        <f>[1]consoCURRENT!R36458</f>
        <v>0</v>
      </c>
      <c r="P1585" s="31">
        <f>[1]consoCURRENT!S36458</f>
        <v>0</v>
      </c>
      <c r="Q1585" s="31">
        <f>[1]consoCURRENT!T36458</f>
        <v>0</v>
      </c>
      <c r="R1585" s="31">
        <f>[1]consoCURRENT!U36458</f>
        <v>0</v>
      </c>
      <c r="S1585" s="31">
        <f>[1]consoCURRENT!V36458</f>
        <v>0</v>
      </c>
      <c r="T1585" s="31">
        <f>[1]consoCURRENT!W36458</f>
        <v>0</v>
      </c>
      <c r="U1585" s="31">
        <f>[1]consoCURRENT!X36458</f>
        <v>0</v>
      </c>
      <c r="V1585" s="31">
        <f>[1]consoCURRENT!Y36458</f>
        <v>0</v>
      </c>
      <c r="W1585" s="31">
        <f>[1]consoCURRENT!Z36458</f>
        <v>0</v>
      </c>
      <c r="X1585" s="31">
        <f>[1]consoCURRENT!AA36458</f>
        <v>0</v>
      </c>
      <c r="Y1585" s="31">
        <f>[1]consoCURRENT!AB36458</f>
        <v>0</v>
      </c>
      <c r="Z1585" s="31">
        <f t="shared" ref="Z1585" si="742">SUM(M1585:Y1585)</f>
        <v>0</v>
      </c>
      <c r="AA1585" s="31">
        <f>D1585-Z1585</f>
        <v>0</v>
      </c>
      <c r="AB1585" s="39"/>
      <c r="AC1585" s="32"/>
      <c r="AE1585" s="128"/>
      <c r="AF1585" s="128"/>
      <c r="AG1585" s="128"/>
      <c r="AH1585" s="128"/>
      <c r="AI1585" s="128"/>
      <c r="AJ1585" s="128"/>
      <c r="AK1585" s="128"/>
    </row>
    <row r="1586" spans="1:37" s="33" customFormat="1" ht="18" customHeight="1" x14ac:dyDescent="0.25">
      <c r="A1586" s="40" t="s">
        <v>40</v>
      </c>
      <c r="B1586" s="41">
        <f t="shared" ref="B1586:AA1586" si="743">B1585+B1584</f>
        <v>1403000.2800000014</v>
      </c>
      <c r="C1586" s="41">
        <f t="shared" si="743"/>
        <v>-1.3096723705530167E-10</v>
      </c>
      <c r="D1586" s="41">
        <f t="shared" si="743"/>
        <v>1403000.2800000012</v>
      </c>
      <c r="E1586" s="41">
        <f t="shared" si="743"/>
        <v>832247.65</v>
      </c>
      <c r="F1586" s="41">
        <f t="shared" si="743"/>
        <v>0</v>
      </c>
      <c r="G1586" s="41">
        <f t="shared" si="743"/>
        <v>0</v>
      </c>
      <c r="H1586" s="41">
        <f t="shared" si="743"/>
        <v>0</v>
      </c>
      <c r="I1586" s="41">
        <f t="shared" si="743"/>
        <v>0</v>
      </c>
      <c r="J1586" s="41">
        <f t="shared" si="743"/>
        <v>0</v>
      </c>
      <c r="K1586" s="41">
        <f t="shared" si="743"/>
        <v>0</v>
      </c>
      <c r="L1586" s="41">
        <f t="shared" si="743"/>
        <v>0</v>
      </c>
      <c r="M1586" s="41">
        <f t="shared" si="743"/>
        <v>0</v>
      </c>
      <c r="N1586" s="41">
        <f t="shared" si="743"/>
        <v>0</v>
      </c>
      <c r="O1586" s="41">
        <f t="shared" si="743"/>
        <v>0</v>
      </c>
      <c r="P1586" s="41">
        <f t="shared" si="743"/>
        <v>832247.65</v>
      </c>
      <c r="Q1586" s="41">
        <f t="shared" si="743"/>
        <v>0</v>
      </c>
      <c r="R1586" s="41">
        <f t="shared" si="743"/>
        <v>0</v>
      </c>
      <c r="S1586" s="41">
        <f t="shared" si="743"/>
        <v>0</v>
      </c>
      <c r="T1586" s="41">
        <f t="shared" si="743"/>
        <v>0</v>
      </c>
      <c r="U1586" s="41">
        <f t="shared" si="743"/>
        <v>0</v>
      </c>
      <c r="V1586" s="41">
        <f t="shared" si="743"/>
        <v>0</v>
      </c>
      <c r="W1586" s="41">
        <f t="shared" si="743"/>
        <v>0</v>
      </c>
      <c r="X1586" s="41">
        <f t="shared" si="743"/>
        <v>0</v>
      </c>
      <c r="Y1586" s="41">
        <f t="shared" si="743"/>
        <v>0</v>
      </c>
      <c r="Z1586" s="41">
        <f t="shared" si="743"/>
        <v>832247.65</v>
      </c>
      <c r="AA1586" s="41">
        <f t="shared" si="743"/>
        <v>570752.63000000117</v>
      </c>
      <c r="AB1586" s="42">
        <f>Z1586/D1586</f>
        <v>0.5931913641528278</v>
      </c>
      <c r="AC1586" s="44"/>
      <c r="AE1586" s="128"/>
      <c r="AF1586" s="128"/>
      <c r="AG1586" s="128"/>
      <c r="AH1586" s="128"/>
      <c r="AI1586" s="128"/>
      <c r="AJ1586" s="128"/>
      <c r="AK1586" s="128"/>
    </row>
    <row r="1587" spans="1:37" s="33" customFormat="1" ht="15" customHeight="1" x14ac:dyDescent="0.25">
      <c r="A1587" s="34"/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  <c r="V1587" s="31"/>
      <c r="W1587" s="31"/>
      <c r="X1587" s="31"/>
      <c r="Y1587" s="31"/>
      <c r="Z1587" s="31"/>
      <c r="AA1587" s="31"/>
      <c r="AB1587" s="31"/>
      <c r="AC1587" s="32"/>
      <c r="AE1587" s="128"/>
      <c r="AF1587" s="128"/>
      <c r="AG1587" s="128"/>
      <c r="AH1587" s="128"/>
      <c r="AI1587" s="128"/>
      <c r="AJ1587" s="128"/>
      <c r="AK1587" s="128"/>
    </row>
    <row r="1588" spans="1:37" s="33" customFormat="1" ht="15" customHeight="1" x14ac:dyDescent="0.25">
      <c r="A1588" s="34"/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  <c r="V1588" s="31"/>
      <c r="W1588" s="31"/>
      <c r="X1588" s="31"/>
      <c r="Y1588" s="31"/>
      <c r="Z1588" s="31"/>
      <c r="AA1588" s="31"/>
      <c r="AB1588" s="31"/>
      <c r="AC1588" s="32"/>
      <c r="AE1588" s="128"/>
      <c r="AF1588" s="128"/>
      <c r="AG1588" s="128"/>
      <c r="AH1588" s="128"/>
      <c r="AI1588" s="128"/>
      <c r="AJ1588" s="128"/>
      <c r="AK1588" s="128"/>
    </row>
    <row r="1589" spans="1:37" s="33" customFormat="1" ht="15" customHeight="1" x14ac:dyDescent="0.25">
      <c r="A1589" s="35" t="s">
        <v>100</v>
      </c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  <c r="V1589" s="31"/>
      <c r="W1589" s="31"/>
      <c r="X1589" s="31"/>
      <c r="Y1589" s="31"/>
      <c r="Z1589" s="31"/>
      <c r="AA1589" s="31"/>
      <c r="AB1589" s="31"/>
      <c r="AC1589" s="32"/>
      <c r="AE1589" s="128"/>
      <c r="AF1589" s="128"/>
      <c r="AG1589" s="128"/>
      <c r="AH1589" s="128"/>
      <c r="AI1589" s="128"/>
      <c r="AJ1589" s="128"/>
      <c r="AK1589" s="128"/>
    </row>
    <row r="1590" spans="1:37" s="33" customFormat="1" ht="18" customHeight="1" x14ac:dyDescent="0.2">
      <c r="A1590" s="36" t="s">
        <v>34</v>
      </c>
      <c r="B1590" s="31">
        <f>[1]consoCURRENT!E36519</f>
        <v>0</v>
      </c>
      <c r="C1590" s="31">
        <f>[1]consoCURRENT!F36519</f>
        <v>0</v>
      </c>
      <c r="D1590" s="31">
        <f>[1]consoCURRENT!G36519</f>
        <v>0</v>
      </c>
      <c r="E1590" s="31">
        <f>[1]consoCURRENT!H36519</f>
        <v>0</v>
      </c>
      <c r="F1590" s="31">
        <f>[1]consoCURRENT!I36519</f>
        <v>0</v>
      </c>
      <c r="G1590" s="31">
        <f>[1]consoCURRENT!J36519</f>
        <v>0</v>
      </c>
      <c r="H1590" s="31">
        <f>[1]consoCURRENT!K36519</f>
        <v>0</v>
      </c>
      <c r="I1590" s="31">
        <f>[1]consoCURRENT!L36519</f>
        <v>0</v>
      </c>
      <c r="J1590" s="31">
        <f>[1]consoCURRENT!M36519</f>
        <v>0</v>
      </c>
      <c r="K1590" s="31">
        <f>[1]consoCURRENT!N36519</f>
        <v>0</v>
      </c>
      <c r="L1590" s="31">
        <f>[1]consoCURRENT!O36519</f>
        <v>0</v>
      </c>
      <c r="M1590" s="31">
        <f>[1]consoCURRENT!P36519</f>
        <v>0</v>
      </c>
      <c r="N1590" s="31">
        <f>[1]consoCURRENT!Q36519</f>
        <v>0</v>
      </c>
      <c r="O1590" s="31">
        <f>[1]consoCURRENT!R36519</f>
        <v>0</v>
      </c>
      <c r="P1590" s="31">
        <f>[1]consoCURRENT!S36519</f>
        <v>0</v>
      </c>
      <c r="Q1590" s="31">
        <f>[1]consoCURRENT!T36519</f>
        <v>0</v>
      </c>
      <c r="R1590" s="31">
        <f>[1]consoCURRENT!U36519</f>
        <v>0</v>
      </c>
      <c r="S1590" s="31">
        <f>[1]consoCURRENT!V36519</f>
        <v>0</v>
      </c>
      <c r="T1590" s="31">
        <f>[1]consoCURRENT!W36519</f>
        <v>0</v>
      </c>
      <c r="U1590" s="31">
        <f>[1]consoCURRENT!X36519</f>
        <v>0</v>
      </c>
      <c r="V1590" s="31">
        <f>[1]consoCURRENT!Y36519</f>
        <v>0</v>
      </c>
      <c r="W1590" s="31">
        <f>[1]consoCURRENT!Z36519</f>
        <v>0</v>
      </c>
      <c r="X1590" s="31">
        <f>[1]consoCURRENT!AA36519</f>
        <v>0</v>
      </c>
      <c r="Y1590" s="31">
        <f>[1]consoCURRENT!AB36519</f>
        <v>0</v>
      </c>
      <c r="Z1590" s="31">
        <f>SUM(M1590:Y1590)</f>
        <v>0</v>
      </c>
      <c r="AA1590" s="31">
        <f>D1590-Z1590</f>
        <v>0</v>
      </c>
      <c r="AB1590" s="39"/>
      <c r="AC1590" s="32"/>
      <c r="AE1590" s="128"/>
      <c r="AF1590" s="128"/>
      <c r="AG1590" s="128"/>
      <c r="AH1590" s="128"/>
      <c r="AI1590" s="128"/>
      <c r="AJ1590" s="128"/>
      <c r="AK1590" s="128"/>
    </row>
    <row r="1591" spans="1:37" s="33" customFormat="1" ht="18" customHeight="1" x14ac:dyDescent="0.2">
      <c r="A1591" s="36" t="s">
        <v>35</v>
      </c>
      <c r="B1591" s="31">
        <f>[1]consoCURRENT!E36632</f>
        <v>63891868.980000019</v>
      </c>
      <c r="C1591" s="31">
        <f>[1]consoCURRENT!F36632</f>
        <v>0</v>
      </c>
      <c r="D1591" s="31">
        <f>[1]consoCURRENT!G36632</f>
        <v>63891868.980000019</v>
      </c>
      <c r="E1591" s="31">
        <f>[1]consoCURRENT!H36632</f>
        <v>8055626.2300000004</v>
      </c>
      <c r="F1591" s="31">
        <f>[1]consoCURRENT!I36632</f>
        <v>0</v>
      </c>
      <c r="G1591" s="31">
        <f>[1]consoCURRENT!J36632</f>
        <v>0</v>
      </c>
      <c r="H1591" s="31">
        <f>[1]consoCURRENT!K36632</f>
        <v>0</v>
      </c>
      <c r="I1591" s="31">
        <f>[1]consoCURRENT!L36632</f>
        <v>8055626.2300000004</v>
      </c>
      <c r="J1591" s="31">
        <f>[1]consoCURRENT!M36632</f>
        <v>0</v>
      </c>
      <c r="K1591" s="31">
        <f>[1]consoCURRENT!N36632</f>
        <v>0</v>
      </c>
      <c r="L1591" s="31">
        <f>[1]consoCURRENT!O36632</f>
        <v>0</v>
      </c>
      <c r="M1591" s="31">
        <f>[1]consoCURRENT!P36632</f>
        <v>8055626.2300000004</v>
      </c>
      <c r="N1591" s="31">
        <f>[1]consoCURRENT!Q36632</f>
        <v>0</v>
      </c>
      <c r="O1591" s="31">
        <f>[1]consoCURRENT!R36632</f>
        <v>0</v>
      </c>
      <c r="P1591" s="31">
        <f>[1]consoCURRENT!S36632</f>
        <v>0</v>
      </c>
      <c r="Q1591" s="31">
        <f>[1]consoCURRENT!T36632</f>
        <v>0</v>
      </c>
      <c r="R1591" s="31">
        <f>[1]consoCURRENT!U36632</f>
        <v>0</v>
      </c>
      <c r="S1591" s="31">
        <f>[1]consoCURRENT!V36632</f>
        <v>0</v>
      </c>
      <c r="T1591" s="31">
        <f>[1]consoCURRENT!W36632</f>
        <v>0</v>
      </c>
      <c r="U1591" s="31">
        <f>[1]consoCURRENT!X36632</f>
        <v>0</v>
      </c>
      <c r="V1591" s="31">
        <f>[1]consoCURRENT!Y36632</f>
        <v>0</v>
      </c>
      <c r="W1591" s="31">
        <f>[1]consoCURRENT!Z36632</f>
        <v>0</v>
      </c>
      <c r="X1591" s="31">
        <f>[1]consoCURRENT!AA36632</f>
        <v>0</v>
      </c>
      <c r="Y1591" s="31">
        <f>[1]consoCURRENT!AB36632</f>
        <v>0</v>
      </c>
      <c r="Z1591" s="31">
        <f t="shared" ref="Z1591:Z1593" si="744">SUM(M1591:Y1591)</f>
        <v>8055626.2300000004</v>
      </c>
      <c r="AA1591" s="31">
        <f>D1591-Z1591</f>
        <v>55836242.750000015</v>
      </c>
      <c r="AB1591" s="39">
        <f>Z1591/D1591</f>
        <v>0.12608218163913223</v>
      </c>
      <c r="AC1591" s="32"/>
      <c r="AE1591" s="128"/>
      <c r="AF1591" s="128"/>
      <c r="AG1591" s="128"/>
      <c r="AH1591" s="128"/>
      <c r="AI1591" s="128"/>
      <c r="AJ1591" s="128"/>
      <c r="AK1591" s="128"/>
    </row>
    <row r="1592" spans="1:37" s="33" customFormat="1" ht="18" customHeight="1" x14ac:dyDescent="0.2">
      <c r="A1592" s="36" t="s">
        <v>36</v>
      </c>
      <c r="B1592" s="31">
        <f>[1]consoCURRENT!E36638</f>
        <v>0</v>
      </c>
      <c r="C1592" s="31">
        <f>[1]consoCURRENT!F36638</f>
        <v>0</v>
      </c>
      <c r="D1592" s="31">
        <f>[1]consoCURRENT!G36638</f>
        <v>0</v>
      </c>
      <c r="E1592" s="31">
        <f>[1]consoCURRENT!H36638</f>
        <v>0</v>
      </c>
      <c r="F1592" s="31">
        <f>[1]consoCURRENT!I36638</f>
        <v>0</v>
      </c>
      <c r="G1592" s="31">
        <f>[1]consoCURRENT!J36638</f>
        <v>0</v>
      </c>
      <c r="H1592" s="31">
        <f>[1]consoCURRENT!K36638</f>
        <v>0</v>
      </c>
      <c r="I1592" s="31">
        <f>[1]consoCURRENT!L36638</f>
        <v>0</v>
      </c>
      <c r="J1592" s="31">
        <f>[1]consoCURRENT!M36638</f>
        <v>0</v>
      </c>
      <c r="K1592" s="31">
        <f>[1]consoCURRENT!N36638</f>
        <v>0</v>
      </c>
      <c r="L1592" s="31">
        <f>[1]consoCURRENT!O36638</f>
        <v>0</v>
      </c>
      <c r="M1592" s="31">
        <f>[1]consoCURRENT!P36638</f>
        <v>0</v>
      </c>
      <c r="N1592" s="31">
        <f>[1]consoCURRENT!Q36638</f>
        <v>0</v>
      </c>
      <c r="O1592" s="31">
        <f>[1]consoCURRENT!R36638</f>
        <v>0</v>
      </c>
      <c r="P1592" s="31">
        <f>[1]consoCURRENT!S36638</f>
        <v>0</v>
      </c>
      <c r="Q1592" s="31">
        <f>[1]consoCURRENT!T36638</f>
        <v>0</v>
      </c>
      <c r="R1592" s="31">
        <f>[1]consoCURRENT!U36638</f>
        <v>0</v>
      </c>
      <c r="S1592" s="31">
        <f>[1]consoCURRENT!V36638</f>
        <v>0</v>
      </c>
      <c r="T1592" s="31">
        <f>[1]consoCURRENT!W36638</f>
        <v>0</v>
      </c>
      <c r="U1592" s="31">
        <f>[1]consoCURRENT!X36638</f>
        <v>0</v>
      </c>
      <c r="V1592" s="31">
        <f>[1]consoCURRENT!Y36638</f>
        <v>0</v>
      </c>
      <c r="W1592" s="31">
        <f>[1]consoCURRENT!Z36638</f>
        <v>0</v>
      </c>
      <c r="X1592" s="31">
        <f>[1]consoCURRENT!AA36638</f>
        <v>0</v>
      </c>
      <c r="Y1592" s="31">
        <f>[1]consoCURRENT!AB36638</f>
        <v>0</v>
      </c>
      <c r="Z1592" s="31">
        <f t="shared" si="744"/>
        <v>0</v>
      </c>
      <c r="AA1592" s="31">
        <f>D1592-Z1592</f>
        <v>0</v>
      </c>
      <c r="AB1592" s="39"/>
      <c r="AC1592" s="32"/>
      <c r="AE1592" s="128"/>
      <c r="AF1592" s="128"/>
      <c r="AG1592" s="128"/>
      <c r="AH1592" s="128"/>
      <c r="AI1592" s="128"/>
      <c r="AJ1592" s="128"/>
      <c r="AK1592" s="128"/>
    </row>
    <row r="1593" spans="1:37" s="33" customFormat="1" ht="18" customHeight="1" x14ac:dyDescent="0.2">
      <c r="A1593" s="36" t="s">
        <v>37</v>
      </c>
      <c r="B1593" s="31">
        <f>[1]consoCURRENT!E36667</f>
        <v>0</v>
      </c>
      <c r="C1593" s="31">
        <f>[1]consoCURRENT!F36667</f>
        <v>0</v>
      </c>
      <c r="D1593" s="31">
        <f>[1]consoCURRENT!G36667</f>
        <v>0</v>
      </c>
      <c r="E1593" s="31">
        <f>[1]consoCURRENT!H36667</f>
        <v>0</v>
      </c>
      <c r="F1593" s="31">
        <f>[1]consoCURRENT!I36667</f>
        <v>0</v>
      </c>
      <c r="G1593" s="31">
        <f>[1]consoCURRENT!J36667</f>
        <v>0</v>
      </c>
      <c r="H1593" s="31">
        <f>[1]consoCURRENT!K36667</f>
        <v>0</v>
      </c>
      <c r="I1593" s="31">
        <f>[1]consoCURRENT!L36667</f>
        <v>0</v>
      </c>
      <c r="J1593" s="31">
        <f>[1]consoCURRENT!M36667</f>
        <v>0</v>
      </c>
      <c r="K1593" s="31">
        <f>[1]consoCURRENT!N36667</f>
        <v>0</v>
      </c>
      <c r="L1593" s="31">
        <f>[1]consoCURRENT!O36667</f>
        <v>0</v>
      </c>
      <c r="M1593" s="31">
        <f>[1]consoCURRENT!P36667</f>
        <v>0</v>
      </c>
      <c r="N1593" s="31">
        <f>[1]consoCURRENT!Q36667</f>
        <v>0</v>
      </c>
      <c r="O1593" s="31">
        <f>[1]consoCURRENT!R36667</f>
        <v>0</v>
      </c>
      <c r="P1593" s="31">
        <f>[1]consoCURRENT!S36667</f>
        <v>0</v>
      </c>
      <c r="Q1593" s="31">
        <f>[1]consoCURRENT!T36667</f>
        <v>0</v>
      </c>
      <c r="R1593" s="31">
        <f>[1]consoCURRENT!U36667</f>
        <v>0</v>
      </c>
      <c r="S1593" s="31">
        <f>[1]consoCURRENT!V36667</f>
        <v>0</v>
      </c>
      <c r="T1593" s="31">
        <f>[1]consoCURRENT!W36667</f>
        <v>0</v>
      </c>
      <c r="U1593" s="31">
        <f>[1]consoCURRENT!X36667</f>
        <v>0</v>
      </c>
      <c r="V1593" s="31">
        <f>[1]consoCURRENT!Y36667</f>
        <v>0</v>
      </c>
      <c r="W1593" s="31">
        <f>[1]consoCURRENT!Z36667</f>
        <v>0</v>
      </c>
      <c r="X1593" s="31">
        <f>[1]consoCURRENT!AA36667</f>
        <v>0</v>
      </c>
      <c r="Y1593" s="31">
        <f>[1]consoCURRENT!AB36667</f>
        <v>0</v>
      </c>
      <c r="Z1593" s="31">
        <f t="shared" si="744"/>
        <v>0</v>
      </c>
      <c r="AA1593" s="31">
        <f>D1593-Z1593</f>
        <v>0</v>
      </c>
      <c r="AB1593" s="39"/>
      <c r="AC1593" s="32"/>
      <c r="AE1593" s="128"/>
      <c r="AF1593" s="128"/>
      <c r="AG1593" s="128"/>
      <c r="AH1593" s="128"/>
      <c r="AI1593" s="128"/>
      <c r="AJ1593" s="128"/>
      <c r="AK1593" s="128"/>
    </row>
    <row r="1594" spans="1:37" s="33" customFormat="1" ht="18" hidden="1" customHeight="1" x14ac:dyDescent="0.25">
      <c r="A1594" s="40" t="s">
        <v>38</v>
      </c>
      <c r="B1594" s="41">
        <f t="shared" ref="B1594:AA1594" si="745">SUM(B1590:B1593)</f>
        <v>63891868.980000019</v>
      </c>
      <c r="C1594" s="41">
        <f t="shared" si="745"/>
        <v>0</v>
      </c>
      <c r="D1594" s="41">
        <f t="shared" si="745"/>
        <v>63891868.980000019</v>
      </c>
      <c r="E1594" s="41">
        <f t="shared" si="745"/>
        <v>8055626.2300000004</v>
      </c>
      <c r="F1594" s="41">
        <f t="shared" si="745"/>
        <v>0</v>
      </c>
      <c r="G1594" s="41">
        <f t="shared" si="745"/>
        <v>0</v>
      </c>
      <c r="H1594" s="41">
        <f t="shared" si="745"/>
        <v>0</v>
      </c>
      <c r="I1594" s="41">
        <f t="shared" si="745"/>
        <v>8055626.2300000004</v>
      </c>
      <c r="J1594" s="41">
        <f t="shared" si="745"/>
        <v>0</v>
      </c>
      <c r="K1594" s="41">
        <f t="shared" si="745"/>
        <v>0</v>
      </c>
      <c r="L1594" s="41">
        <f t="shared" si="745"/>
        <v>0</v>
      </c>
      <c r="M1594" s="41">
        <f t="shared" si="745"/>
        <v>8055626.2300000004</v>
      </c>
      <c r="N1594" s="41">
        <f t="shared" si="745"/>
        <v>0</v>
      </c>
      <c r="O1594" s="41">
        <f t="shared" si="745"/>
        <v>0</v>
      </c>
      <c r="P1594" s="41">
        <f t="shared" si="745"/>
        <v>0</v>
      </c>
      <c r="Q1594" s="41">
        <f t="shared" si="745"/>
        <v>0</v>
      </c>
      <c r="R1594" s="41">
        <f t="shared" si="745"/>
        <v>0</v>
      </c>
      <c r="S1594" s="41">
        <f t="shared" si="745"/>
        <v>0</v>
      </c>
      <c r="T1594" s="41">
        <f t="shared" si="745"/>
        <v>0</v>
      </c>
      <c r="U1594" s="41">
        <f t="shared" si="745"/>
        <v>0</v>
      </c>
      <c r="V1594" s="41">
        <f t="shared" si="745"/>
        <v>0</v>
      </c>
      <c r="W1594" s="41">
        <f t="shared" si="745"/>
        <v>0</v>
      </c>
      <c r="X1594" s="41">
        <f t="shared" si="745"/>
        <v>0</v>
      </c>
      <c r="Y1594" s="41">
        <f t="shared" si="745"/>
        <v>0</v>
      </c>
      <c r="Z1594" s="41">
        <f t="shared" si="745"/>
        <v>8055626.2300000004</v>
      </c>
      <c r="AA1594" s="41">
        <f t="shared" si="745"/>
        <v>55836242.750000015</v>
      </c>
      <c r="AB1594" s="42">
        <f>Z1594/D1594</f>
        <v>0.12608218163913223</v>
      </c>
      <c r="AC1594" s="32"/>
      <c r="AE1594" s="128"/>
      <c r="AF1594" s="128"/>
      <c r="AG1594" s="128"/>
      <c r="AH1594" s="128"/>
      <c r="AI1594" s="128"/>
      <c r="AJ1594" s="128"/>
      <c r="AK1594" s="128"/>
    </row>
    <row r="1595" spans="1:37" s="33" customFormat="1" ht="18" hidden="1" customHeight="1" x14ac:dyDescent="0.25">
      <c r="A1595" s="43" t="s">
        <v>39</v>
      </c>
      <c r="B1595" s="31">
        <f>[1]consoCURRENT!E36671</f>
        <v>0</v>
      </c>
      <c r="C1595" s="31">
        <f>[1]consoCURRENT!F36671</f>
        <v>0</v>
      </c>
      <c r="D1595" s="31">
        <f>[1]consoCURRENT!G36671</f>
        <v>0</v>
      </c>
      <c r="E1595" s="31">
        <f>[1]consoCURRENT!H36671</f>
        <v>0</v>
      </c>
      <c r="F1595" s="31">
        <f>[1]consoCURRENT!I36671</f>
        <v>0</v>
      </c>
      <c r="G1595" s="31">
        <f>[1]consoCURRENT!J36671</f>
        <v>0</v>
      </c>
      <c r="H1595" s="31">
        <f>[1]consoCURRENT!K36671</f>
        <v>0</v>
      </c>
      <c r="I1595" s="31">
        <f>[1]consoCURRENT!L36671</f>
        <v>0</v>
      </c>
      <c r="J1595" s="31">
        <f>[1]consoCURRENT!M36671</f>
        <v>0</v>
      </c>
      <c r="K1595" s="31">
        <f>[1]consoCURRENT!N36671</f>
        <v>0</v>
      </c>
      <c r="L1595" s="31">
        <f>[1]consoCURRENT!O36671</f>
        <v>0</v>
      </c>
      <c r="M1595" s="31">
        <f>[1]consoCURRENT!P36671</f>
        <v>0</v>
      </c>
      <c r="N1595" s="31">
        <f>[1]consoCURRENT!Q36671</f>
        <v>0</v>
      </c>
      <c r="O1595" s="31">
        <f>[1]consoCURRENT!R36671</f>
        <v>0</v>
      </c>
      <c r="P1595" s="31">
        <f>[1]consoCURRENT!S36671</f>
        <v>0</v>
      </c>
      <c r="Q1595" s="31">
        <f>[1]consoCURRENT!T36671</f>
        <v>0</v>
      </c>
      <c r="R1595" s="31">
        <f>[1]consoCURRENT!U36671</f>
        <v>0</v>
      </c>
      <c r="S1595" s="31">
        <f>[1]consoCURRENT!V36671</f>
        <v>0</v>
      </c>
      <c r="T1595" s="31">
        <f>[1]consoCURRENT!W36671</f>
        <v>0</v>
      </c>
      <c r="U1595" s="31">
        <f>[1]consoCURRENT!X36671</f>
        <v>0</v>
      </c>
      <c r="V1595" s="31">
        <f>[1]consoCURRENT!Y36671</f>
        <v>0</v>
      </c>
      <c r="W1595" s="31">
        <f>[1]consoCURRENT!Z36671</f>
        <v>0</v>
      </c>
      <c r="X1595" s="31">
        <f>[1]consoCURRENT!AA36671</f>
        <v>0</v>
      </c>
      <c r="Y1595" s="31">
        <f>[1]consoCURRENT!AB36671</f>
        <v>0</v>
      </c>
      <c r="Z1595" s="31">
        <f t="shared" ref="Z1595" si="746">SUM(M1595:Y1595)</f>
        <v>0</v>
      </c>
      <c r="AA1595" s="31">
        <f>D1595-Z1595</f>
        <v>0</v>
      </c>
      <c r="AB1595" s="39"/>
      <c r="AC1595" s="32"/>
      <c r="AE1595" s="128"/>
      <c r="AF1595" s="128"/>
      <c r="AG1595" s="128"/>
      <c r="AH1595" s="128"/>
      <c r="AI1595" s="128"/>
      <c r="AJ1595" s="128"/>
      <c r="AK1595" s="128"/>
    </row>
    <row r="1596" spans="1:37" s="33" customFormat="1" ht="18" customHeight="1" x14ac:dyDescent="0.25">
      <c r="A1596" s="40" t="s">
        <v>40</v>
      </c>
      <c r="B1596" s="41">
        <f t="shared" ref="B1596:AA1596" si="747">B1595+B1594</f>
        <v>63891868.980000019</v>
      </c>
      <c r="C1596" s="41">
        <f t="shared" si="747"/>
        <v>0</v>
      </c>
      <c r="D1596" s="41">
        <f t="shared" si="747"/>
        <v>63891868.980000019</v>
      </c>
      <c r="E1596" s="41">
        <f t="shared" si="747"/>
        <v>8055626.2300000004</v>
      </c>
      <c r="F1596" s="41">
        <f t="shared" si="747"/>
        <v>0</v>
      </c>
      <c r="G1596" s="41">
        <f t="shared" si="747"/>
        <v>0</v>
      </c>
      <c r="H1596" s="41">
        <f t="shared" si="747"/>
        <v>0</v>
      </c>
      <c r="I1596" s="41">
        <f t="shared" si="747"/>
        <v>8055626.2300000004</v>
      </c>
      <c r="J1596" s="41">
        <f t="shared" si="747"/>
        <v>0</v>
      </c>
      <c r="K1596" s="41">
        <f t="shared" si="747"/>
        <v>0</v>
      </c>
      <c r="L1596" s="41">
        <f t="shared" si="747"/>
        <v>0</v>
      </c>
      <c r="M1596" s="41">
        <f t="shared" si="747"/>
        <v>8055626.2300000004</v>
      </c>
      <c r="N1596" s="41">
        <f t="shared" si="747"/>
        <v>0</v>
      </c>
      <c r="O1596" s="41">
        <f t="shared" si="747"/>
        <v>0</v>
      </c>
      <c r="P1596" s="41">
        <f t="shared" si="747"/>
        <v>0</v>
      </c>
      <c r="Q1596" s="41">
        <f t="shared" si="747"/>
        <v>0</v>
      </c>
      <c r="R1596" s="41">
        <f t="shared" si="747"/>
        <v>0</v>
      </c>
      <c r="S1596" s="41">
        <f t="shared" si="747"/>
        <v>0</v>
      </c>
      <c r="T1596" s="41">
        <f t="shared" si="747"/>
        <v>0</v>
      </c>
      <c r="U1596" s="41">
        <f t="shared" si="747"/>
        <v>0</v>
      </c>
      <c r="V1596" s="41">
        <f t="shared" si="747"/>
        <v>0</v>
      </c>
      <c r="W1596" s="41">
        <f t="shared" si="747"/>
        <v>0</v>
      </c>
      <c r="X1596" s="41">
        <f t="shared" si="747"/>
        <v>0</v>
      </c>
      <c r="Y1596" s="41">
        <f t="shared" si="747"/>
        <v>0</v>
      </c>
      <c r="Z1596" s="41">
        <f t="shared" si="747"/>
        <v>8055626.2300000004</v>
      </c>
      <c r="AA1596" s="41">
        <f t="shared" si="747"/>
        <v>55836242.750000015</v>
      </c>
      <c r="AB1596" s="42">
        <f>Z1596/D1596</f>
        <v>0.12608218163913223</v>
      </c>
      <c r="AC1596" s="44"/>
      <c r="AE1596" s="128"/>
      <c r="AF1596" s="128"/>
      <c r="AG1596" s="128"/>
      <c r="AH1596" s="128"/>
      <c r="AI1596" s="128"/>
      <c r="AJ1596" s="128"/>
      <c r="AK1596" s="128"/>
    </row>
    <row r="1597" spans="1:37" s="33" customFormat="1" ht="15" customHeight="1" x14ac:dyDescent="0.25">
      <c r="A1597" s="34"/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  <c r="V1597" s="31"/>
      <c r="W1597" s="31"/>
      <c r="X1597" s="31"/>
      <c r="Y1597" s="31"/>
      <c r="Z1597" s="31"/>
      <c r="AA1597" s="31"/>
      <c r="AB1597" s="31"/>
      <c r="AC1597" s="32"/>
      <c r="AE1597" s="128"/>
      <c r="AF1597" s="128"/>
      <c r="AG1597" s="128"/>
      <c r="AH1597" s="128"/>
      <c r="AI1597" s="128"/>
      <c r="AJ1597" s="128"/>
      <c r="AK1597" s="128"/>
    </row>
    <row r="1598" spans="1:37" s="33" customFormat="1" ht="15" customHeight="1" x14ac:dyDescent="0.25">
      <c r="A1598" s="34"/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  <c r="V1598" s="31"/>
      <c r="W1598" s="31"/>
      <c r="X1598" s="31"/>
      <c r="Y1598" s="31"/>
      <c r="Z1598" s="31"/>
      <c r="AA1598" s="31"/>
      <c r="AB1598" s="31"/>
      <c r="AC1598" s="32"/>
      <c r="AE1598" s="128"/>
      <c r="AF1598" s="128"/>
      <c r="AG1598" s="128"/>
      <c r="AH1598" s="128"/>
      <c r="AI1598" s="128"/>
      <c r="AJ1598" s="128"/>
      <c r="AK1598" s="128"/>
    </row>
    <row r="1599" spans="1:37" s="33" customFormat="1" ht="15" customHeight="1" x14ac:dyDescent="0.25">
      <c r="A1599" s="35" t="s">
        <v>101</v>
      </c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  <c r="V1599" s="31"/>
      <c r="W1599" s="31"/>
      <c r="X1599" s="31"/>
      <c r="Y1599" s="31"/>
      <c r="Z1599" s="31"/>
      <c r="AA1599" s="31"/>
      <c r="AB1599" s="31"/>
      <c r="AC1599" s="32"/>
      <c r="AE1599" s="128"/>
      <c r="AF1599" s="128"/>
      <c r="AG1599" s="128"/>
      <c r="AH1599" s="128"/>
      <c r="AI1599" s="128"/>
      <c r="AJ1599" s="128"/>
      <c r="AK1599" s="128"/>
    </row>
    <row r="1600" spans="1:37" s="33" customFormat="1" ht="18" customHeight="1" x14ac:dyDescent="0.2">
      <c r="A1600" s="36" t="s">
        <v>34</v>
      </c>
      <c r="B1600" s="31">
        <f>[1]consoCURRENT!E36732</f>
        <v>0</v>
      </c>
      <c r="C1600" s="31">
        <f>[1]consoCURRENT!F36732</f>
        <v>0</v>
      </c>
      <c r="D1600" s="31">
        <f>[1]consoCURRENT!G36732</f>
        <v>0</v>
      </c>
      <c r="E1600" s="31">
        <f>[1]consoCURRENT!H36732</f>
        <v>0</v>
      </c>
      <c r="F1600" s="31">
        <f>[1]consoCURRENT!I36732</f>
        <v>0</v>
      </c>
      <c r="G1600" s="31">
        <f>[1]consoCURRENT!J36732</f>
        <v>0</v>
      </c>
      <c r="H1600" s="31">
        <f>[1]consoCURRENT!K36732</f>
        <v>0</v>
      </c>
      <c r="I1600" s="31">
        <f>[1]consoCURRENT!L36732</f>
        <v>0</v>
      </c>
      <c r="J1600" s="31">
        <f>[1]consoCURRENT!M36732</f>
        <v>0</v>
      </c>
      <c r="K1600" s="31">
        <f>[1]consoCURRENT!N36732</f>
        <v>0</v>
      </c>
      <c r="L1600" s="31">
        <f>[1]consoCURRENT!O36732</f>
        <v>0</v>
      </c>
      <c r="M1600" s="31">
        <f>[1]consoCURRENT!P36732</f>
        <v>0</v>
      </c>
      <c r="N1600" s="31">
        <f>[1]consoCURRENT!Q36732</f>
        <v>0</v>
      </c>
      <c r="O1600" s="31">
        <f>[1]consoCURRENT!R36732</f>
        <v>0</v>
      </c>
      <c r="P1600" s="31">
        <f>[1]consoCURRENT!S36732</f>
        <v>0</v>
      </c>
      <c r="Q1600" s="31">
        <f>[1]consoCURRENT!T36732</f>
        <v>0</v>
      </c>
      <c r="R1600" s="31">
        <f>[1]consoCURRENT!U36732</f>
        <v>0</v>
      </c>
      <c r="S1600" s="31">
        <f>[1]consoCURRENT!V36732</f>
        <v>0</v>
      </c>
      <c r="T1600" s="31">
        <f>[1]consoCURRENT!W36732</f>
        <v>0</v>
      </c>
      <c r="U1600" s="31">
        <f>[1]consoCURRENT!X36732</f>
        <v>0</v>
      </c>
      <c r="V1600" s="31">
        <f>[1]consoCURRENT!Y36732</f>
        <v>0</v>
      </c>
      <c r="W1600" s="31">
        <f>[1]consoCURRENT!Z36732</f>
        <v>0</v>
      </c>
      <c r="X1600" s="31">
        <f>[1]consoCURRENT!AA36732</f>
        <v>0</v>
      </c>
      <c r="Y1600" s="31">
        <f>[1]consoCURRENT!AB36732</f>
        <v>0</v>
      </c>
      <c r="Z1600" s="31">
        <f>SUM(M1600:Y1600)</f>
        <v>0</v>
      </c>
      <c r="AA1600" s="31">
        <f>D1600-Z1600</f>
        <v>0</v>
      </c>
      <c r="AB1600" s="39"/>
      <c r="AC1600" s="32"/>
      <c r="AE1600" s="128"/>
      <c r="AF1600" s="128"/>
      <c r="AG1600" s="128"/>
      <c r="AH1600" s="128"/>
      <c r="AI1600" s="128"/>
      <c r="AJ1600" s="128"/>
      <c r="AK1600" s="128"/>
    </row>
    <row r="1601" spans="1:37" s="33" customFormat="1" ht="18" customHeight="1" x14ac:dyDescent="0.2">
      <c r="A1601" s="36" t="s">
        <v>35</v>
      </c>
      <c r="B1601" s="31">
        <f>[1]consoCURRENT!E36845</f>
        <v>0</v>
      </c>
      <c r="C1601" s="31">
        <f>[1]consoCURRENT!F36845</f>
        <v>0</v>
      </c>
      <c r="D1601" s="31">
        <f>[1]consoCURRENT!G36845</f>
        <v>0</v>
      </c>
      <c r="E1601" s="31">
        <f>[1]consoCURRENT!H36845</f>
        <v>0</v>
      </c>
      <c r="F1601" s="31">
        <f>[1]consoCURRENT!I36845</f>
        <v>0</v>
      </c>
      <c r="G1601" s="31">
        <f>[1]consoCURRENT!J36845</f>
        <v>0</v>
      </c>
      <c r="H1601" s="31">
        <f>[1]consoCURRENT!K36845</f>
        <v>0</v>
      </c>
      <c r="I1601" s="31">
        <f>[1]consoCURRENT!L36845</f>
        <v>0</v>
      </c>
      <c r="J1601" s="31">
        <f>[1]consoCURRENT!M36845</f>
        <v>0</v>
      </c>
      <c r="K1601" s="31">
        <f>[1]consoCURRENT!N36845</f>
        <v>0</v>
      </c>
      <c r="L1601" s="31">
        <f>[1]consoCURRENT!O36845</f>
        <v>0</v>
      </c>
      <c r="M1601" s="31">
        <f>[1]consoCURRENT!P36845</f>
        <v>0</v>
      </c>
      <c r="N1601" s="31">
        <f>[1]consoCURRENT!Q36845</f>
        <v>0</v>
      </c>
      <c r="O1601" s="31">
        <f>[1]consoCURRENT!R36845</f>
        <v>0</v>
      </c>
      <c r="P1601" s="31">
        <f>[1]consoCURRENT!S36845</f>
        <v>0</v>
      </c>
      <c r="Q1601" s="31">
        <f>[1]consoCURRENT!T36845</f>
        <v>0</v>
      </c>
      <c r="R1601" s="31">
        <f>[1]consoCURRENT!U36845</f>
        <v>0</v>
      </c>
      <c r="S1601" s="31">
        <f>[1]consoCURRENT!V36845</f>
        <v>0</v>
      </c>
      <c r="T1601" s="31">
        <f>[1]consoCURRENT!W36845</f>
        <v>0</v>
      </c>
      <c r="U1601" s="31">
        <f>[1]consoCURRENT!X36845</f>
        <v>0</v>
      </c>
      <c r="V1601" s="31">
        <f>[1]consoCURRENT!Y36845</f>
        <v>0</v>
      </c>
      <c r="W1601" s="31">
        <f>[1]consoCURRENT!Z36845</f>
        <v>0</v>
      </c>
      <c r="X1601" s="31">
        <f>[1]consoCURRENT!AA36845</f>
        <v>0</v>
      </c>
      <c r="Y1601" s="31">
        <f>[1]consoCURRENT!AB36845</f>
        <v>0</v>
      </c>
      <c r="Z1601" s="31">
        <f t="shared" ref="Z1601:Z1603" si="748">SUM(M1601:Y1601)</f>
        <v>0</v>
      </c>
      <c r="AA1601" s="31">
        <f>D1601-Z1601</f>
        <v>0</v>
      </c>
      <c r="AB1601" s="39"/>
      <c r="AC1601" s="32"/>
      <c r="AE1601" s="128"/>
      <c r="AF1601" s="128"/>
      <c r="AG1601" s="128"/>
      <c r="AH1601" s="128"/>
      <c r="AI1601" s="128"/>
      <c r="AJ1601" s="128"/>
      <c r="AK1601" s="128"/>
    </row>
    <row r="1602" spans="1:37" s="33" customFormat="1" ht="18" customHeight="1" x14ac:dyDescent="0.2">
      <c r="A1602" s="36" t="s">
        <v>36</v>
      </c>
      <c r="B1602" s="31">
        <f>[1]consoCURRENT!E36851</f>
        <v>0</v>
      </c>
      <c r="C1602" s="31">
        <f>[1]consoCURRENT!F36851</f>
        <v>0</v>
      </c>
      <c r="D1602" s="31">
        <f>[1]consoCURRENT!G36851</f>
        <v>0</v>
      </c>
      <c r="E1602" s="31">
        <f>[1]consoCURRENT!H36851</f>
        <v>0</v>
      </c>
      <c r="F1602" s="31">
        <f>[1]consoCURRENT!I36851</f>
        <v>0</v>
      </c>
      <c r="G1602" s="31">
        <f>[1]consoCURRENT!J36851</f>
        <v>0</v>
      </c>
      <c r="H1602" s="31">
        <f>[1]consoCURRENT!K36851</f>
        <v>0</v>
      </c>
      <c r="I1602" s="31">
        <f>[1]consoCURRENT!L36851</f>
        <v>0</v>
      </c>
      <c r="J1602" s="31">
        <f>[1]consoCURRENT!M36851</f>
        <v>0</v>
      </c>
      <c r="K1602" s="31">
        <f>[1]consoCURRENT!N36851</f>
        <v>0</v>
      </c>
      <c r="L1602" s="31">
        <f>[1]consoCURRENT!O36851</f>
        <v>0</v>
      </c>
      <c r="M1602" s="31">
        <f>[1]consoCURRENT!P36851</f>
        <v>0</v>
      </c>
      <c r="N1602" s="31">
        <f>[1]consoCURRENT!Q36851</f>
        <v>0</v>
      </c>
      <c r="O1602" s="31">
        <f>[1]consoCURRENT!R36851</f>
        <v>0</v>
      </c>
      <c r="P1602" s="31">
        <f>[1]consoCURRENT!S36851</f>
        <v>0</v>
      </c>
      <c r="Q1602" s="31">
        <f>[1]consoCURRENT!T36851</f>
        <v>0</v>
      </c>
      <c r="R1602" s="31">
        <f>[1]consoCURRENT!U36851</f>
        <v>0</v>
      </c>
      <c r="S1602" s="31">
        <f>[1]consoCURRENT!V36851</f>
        <v>0</v>
      </c>
      <c r="T1602" s="31">
        <f>[1]consoCURRENT!W36851</f>
        <v>0</v>
      </c>
      <c r="U1602" s="31">
        <f>[1]consoCURRENT!X36851</f>
        <v>0</v>
      </c>
      <c r="V1602" s="31">
        <f>[1]consoCURRENT!Y36851</f>
        <v>0</v>
      </c>
      <c r="W1602" s="31">
        <f>[1]consoCURRENT!Z36851</f>
        <v>0</v>
      </c>
      <c r="X1602" s="31">
        <f>[1]consoCURRENT!AA36851</f>
        <v>0</v>
      </c>
      <c r="Y1602" s="31">
        <f>[1]consoCURRENT!AB36851</f>
        <v>0</v>
      </c>
      <c r="Z1602" s="31">
        <f t="shared" si="748"/>
        <v>0</v>
      </c>
      <c r="AA1602" s="31">
        <f>D1602-Z1602</f>
        <v>0</v>
      </c>
      <c r="AB1602" s="39"/>
      <c r="AC1602" s="32"/>
      <c r="AE1602" s="128"/>
      <c r="AF1602" s="128"/>
      <c r="AG1602" s="128"/>
      <c r="AH1602" s="128"/>
      <c r="AI1602" s="128"/>
      <c r="AJ1602" s="128"/>
      <c r="AK1602" s="128"/>
    </row>
    <row r="1603" spans="1:37" s="33" customFormat="1" ht="18" customHeight="1" x14ac:dyDescent="0.2">
      <c r="A1603" s="36" t="s">
        <v>37</v>
      </c>
      <c r="B1603" s="31">
        <f>[1]consoCURRENT!E36880</f>
        <v>2000000</v>
      </c>
      <c r="C1603" s="31">
        <f>[1]consoCURRENT!F36880</f>
        <v>0</v>
      </c>
      <c r="D1603" s="31">
        <f>[1]consoCURRENT!G36880</f>
        <v>2000000</v>
      </c>
      <c r="E1603" s="31">
        <f>[1]consoCURRENT!H36880</f>
        <v>0</v>
      </c>
      <c r="F1603" s="31">
        <f>[1]consoCURRENT!I36880</f>
        <v>0</v>
      </c>
      <c r="G1603" s="31">
        <f>[1]consoCURRENT!J36880</f>
        <v>0</v>
      </c>
      <c r="H1603" s="31">
        <f>[1]consoCURRENT!K36880</f>
        <v>0</v>
      </c>
      <c r="I1603" s="31">
        <f>[1]consoCURRENT!L36880</f>
        <v>0</v>
      </c>
      <c r="J1603" s="31">
        <f>[1]consoCURRENT!M36880</f>
        <v>0</v>
      </c>
      <c r="K1603" s="31">
        <f>[1]consoCURRENT!N36880</f>
        <v>0</v>
      </c>
      <c r="L1603" s="31">
        <f>[1]consoCURRENT!O36880</f>
        <v>0</v>
      </c>
      <c r="M1603" s="31">
        <f>[1]consoCURRENT!P36880</f>
        <v>0</v>
      </c>
      <c r="N1603" s="31">
        <f>[1]consoCURRENT!Q36880</f>
        <v>0</v>
      </c>
      <c r="O1603" s="31">
        <f>[1]consoCURRENT!R36880</f>
        <v>0</v>
      </c>
      <c r="P1603" s="31">
        <f>[1]consoCURRENT!S36880</f>
        <v>0</v>
      </c>
      <c r="Q1603" s="31">
        <f>[1]consoCURRENT!T36880</f>
        <v>0</v>
      </c>
      <c r="R1603" s="31">
        <f>[1]consoCURRENT!U36880</f>
        <v>0</v>
      </c>
      <c r="S1603" s="31">
        <f>[1]consoCURRENT!V36880</f>
        <v>0</v>
      </c>
      <c r="T1603" s="31">
        <f>[1]consoCURRENT!W36880</f>
        <v>0</v>
      </c>
      <c r="U1603" s="31">
        <f>[1]consoCURRENT!X36880</f>
        <v>0</v>
      </c>
      <c r="V1603" s="31">
        <f>[1]consoCURRENT!Y36880</f>
        <v>0</v>
      </c>
      <c r="W1603" s="31">
        <f>[1]consoCURRENT!Z36880</f>
        <v>0</v>
      </c>
      <c r="X1603" s="31">
        <f>[1]consoCURRENT!AA36880</f>
        <v>0</v>
      </c>
      <c r="Y1603" s="31">
        <f>[1]consoCURRENT!AB36880</f>
        <v>0</v>
      </c>
      <c r="Z1603" s="31">
        <f t="shared" si="748"/>
        <v>0</v>
      </c>
      <c r="AA1603" s="31">
        <f>D1603-Z1603</f>
        <v>2000000</v>
      </c>
      <c r="AB1603" s="39">
        <f>Z1603/D1603</f>
        <v>0</v>
      </c>
      <c r="AC1603" s="32"/>
      <c r="AE1603" s="128"/>
      <c r="AF1603" s="128"/>
      <c r="AG1603" s="128"/>
      <c r="AH1603" s="128"/>
      <c r="AI1603" s="128"/>
      <c r="AJ1603" s="128"/>
      <c r="AK1603" s="128"/>
    </row>
    <row r="1604" spans="1:37" s="33" customFormat="1" ht="18" hidden="1" customHeight="1" x14ac:dyDescent="0.25">
      <c r="A1604" s="40" t="s">
        <v>38</v>
      </c>
      <c r="B1604" s="41">
        <f t="shared" ref="B1604:AA1604" si="749">SUM(B1600:B1603)</f>
        <v>2000000</v>
      </c>
      <c r="C1604" s="41">
        <f t="shared" si="749"/>
        <v>0</v>
      </c>
      <c r="D1604" s="41">
        <f t="shared" si="749"/>
        <v>2000000</v>
      </c>
      <c r="E1604" s="41">
        <f t="shared" si="749"/>
        <v>0</v>
      </c>
      <c r="F1604" s="41">
        <f t="shared" si="749"/>
        <v>0</v>
      </c>
      <c r="G1604" s="41">
        <f t="shared" si="749"/>
        <v>0</v>
      </c>
      <c r="H1604" s="41">
        <f t="shared" si="749"/>
        <v>0</v>
      </c>
      <c r="I1604" s="41">
        <f t="shared" si="749"/>
        <v>0</v>
      </c>
      <c r="J1604" s="41">
        <f t="shared" si="749"/>
        <v>0</v>
      </c>
      <c r="K1604" s="41">
        <f t="shared" si="749"/>
        <v>0</v>
      </c>
      <c r="L1604" s="41">
        <f t="shared" si="749"/>
        <v>0</v>
      </c>
      <c r="M1604" s="41">
        <f t="shared" si="749"/>
        <v>0</v>
      </c>
      <c r="N1604" s="41">
        <f t="shared" si="749"/>
        <v>0</v>
      </c>
      <c r="O1604" s="41">
        <f t="shared" si="749"/>
        <v>0</v>
      </c>
      <c r="P1604" s="41">
        <f t="shared" si="749"/>
        <v>0</v>
      </c>
      <c r="Q1604" s="41">
        <f t="shared" si="749"/>
        <v>0</v>
      </c>
      <c r="R1604" s="41">
        <f t="shared" si="749"/>
        <v>0</v>
      </c>
      <c r="S1604" s="41">
        <f t="shared" si="749"/>
        <v>0</v>
      </c>
      <c r="T1604" s="41">
        <f t="shared" si="749"/>
        <v>0</v>
      </c>
      <c r="U1604" s="41">
        <f t="shared" si="749"/>
        <v>0</v>
      </c>
      <c r="V1604" s="41">
        <f t="shared" si="749"/>
        <v>0</v>
      </c>
      <c r="W1604" s="41">
        <f t="shared" si="749"/>
        <v>0</v>
      </c>
      <c r="X1604" s="41">
        <f t="shared" si="749"/>
        <v>0</v>
      </c>
      <c r="Y1604" s="41">
        <f t="shared" si="749"/>
        <v>0</v>
      </c>
      <c r="Z1604" s="41">
        <f t="shared" si="749"/>
        <v>0</v>
      </c>
      <c r="AA1604" s="41">
        <f t="shared" si="749"/>
        <v>2000000</v>
      </c>
      <c r="AB1604" s="42">
        <f>Z1604/D1604</f>
        <v>0</v>
      </c>
      <c r="AC1604" s="32"/>
      <c r="AE1604" s="128"/>
      <c r="AF1604" s="128"/>
      <c r="AG1604" s="128"/>
      <c r="AH1604" s="128"/>
      <c r="AI1604" s="128"/>
      <c r="AJ1604" s="128"/>
      <c r="AK1604" s="128"/>
    </row>
    <row r="1605" spans="1:37" s="33" customFormat="1" ht="18" hidden="1" customHeight="1" x14ac:dyDescent="0.25">
      <c r="A1605" s="43" t="s">
        <v>39</v>
      </c>
      <c r="B1605" s="31">
        <f>[1]consoCURRENT!E36884</f>
        <v>0</v>
      </c>
      <c r="C1605" s="31">
        <f>[1]consoCURRENT!F36884</f>
        <v>0</v>
      </c>
      <c r="D1605" s="31">
        <f>[1]consoCURRENT!G36884</f>
        <v>0</v>
      </c>
      <c r="E1605" s="31">
        <f>[1]consoCURRENT!H36884</f>
        <v>0</v>
      </c>
      <c r="F1605" s="31">
        <f>[1]consoCURRENT!I36884</f>
        <v>0</v>
      </c>
      <c r="G1605" s="31">
        <f>[1]consoCURRENT!J36884</f>
        <v>0</v>
      </c>
      <c r="H1605" s="31">
        <f>[1]consoCURRENT!K36884</f>
        <v>0</v>
      </c>
      <c r="I1605" s="31">
        <f>[1]consoCURRENT!L36884</f>
        <v>0</v>
      </c>
      <c r="J1605" s="31">
        <f>[1]consoCURRENT!M36884</f>
        <v>0</v>
      </c>
      <c r="K1605" s="31">
        <f>[1]consoCURRENT!N36884</f>
        <v>0</v>
      </c>
      <c r="L1605" s="31">
        <f>[1]consoCURRENT!O36884</f>
        <v>0</v>
      </c>
      <c r="M1605" s="31">
        <f>[1]consoCURRENT!P36884</f>
        <v>0</v>
      </c>
      <c r="N1605" s="31">
        <f>[1]consoCURRENT!Q36884</f>
        <v>0</v>
      </c>
      <c r="O1605" s="31">
        <f>[1]consoCURRENT!R36884</f>
        <v>0</v>
      </c>
      <c r="P1605" s="31">
        <f>[1]consoCURRENT!S36884</f>
        <v>0</v>
      </c>
      <c r="Q1605" s="31">
        <f>[1]consoCURRENT!T36884</f>
        <v>0</v>
      </c>
      <c r="R1605" s="31">
        <f>[1]consoCURRENT!U36884</f>
        <v>0</v>
      </c>
      <c r="S1605" s="31">
        <f>[1]consoCURRENT!V36884</f>
        <v>0</v>
      </c>
      <c r="T1605" s="31">
        <f>[1]consoCURRENT!W36884</f>
        <v>0</v>
      </c>
      <c r="U1605" s="31">
        <f>[1]consoCURRENT!X36884</f>
        <v>0</v>
      </c>
      <c r="V1605" s="31">
        <f>[1]consoCURRENT!Y36884</f>
        <v>0</v>
      </c>
      <c r="W1605" s="31">
        <f>[1]consoCURRENT!Z36884</f>
        <v>0</v>
      </c>
      <c r="X1605" s="31">
        <f>[1]consoCURRENT!AA36884</f>
        <v>0</v>
      </c>
      <c r="Y1605" s="31">
        <f>[1]consoCURRENT!AB36884</f>
        <v>0</v>
      </c>
      <c r="Z1605" s="31">
        <f t="shared" ref="Z1605" si="750">SUM(M1605:Y1605)</f>
        <v>0</v>
      </c>
      <c r="AA1605" s="31">
        <f>D1605-Z1605</f>
        <v>0</v>
      </c>
      <c r="AB1605" s="39"/>
      <c r="AC1605" s="32"/>
      <c r="AE1605" s="128"/>
      <c r="AF1605" s="128"/>
      <c r="AG1605" s="128"/>
      <c r="AH1605" s="128"/>
      <c r="AI1605" s="128"/>
      <c r="AJ1605" s="128"/>
      <c r="AK1605" s="128"/>
    </row>
    <row r="1606" spans="1:37" s="33" customFormat="1" ht="18" customHeight="1" x14ac:dyDescent="0.25">
      <c r="A1606" s="40" t="s">
        <v>40</v>
      </c>
      <c r="B1606" s="41">
        <f t="shared" ref="B1606:AA1606" si="751">B1605+B1604</f>
        <v>2000000</v>
      </c>
      <c r="C1606" s="41">
        <f t="shared" si="751"/>
        <v>0</v>
      </c>
      <c r="D1606" s="41">
        <f t="shared" si="751"/>
        <v>2000000</v>
      </c>
      <c r="E1606" s="41">
        <f t="shared" si="751"/>
        <v>0</v>
      </c>
      <c r="F1606" s="41">
        <f t="shared" si="751"/>
        <v>0</v>
      </c>
      <c r="G1606" s="41">
        <f t="shared" si="751"/>
        <v>0</v>
      </c>
      <c r="H1606" s="41">
        <f t="shared" si="751"/>
        <v>0</v>
      </c>
      <c r="I1606" s="41">
        <f t="shared" si="751"/>
        <v>0</v>
      </c>
      <c r="J1606" s="41">
        <f t="shared" si="751"/>
        <v>0</v>
      </c>
      <c r="K1606" s="41">
        <f t="shared" si="751"/>
        <v>0</v>
      </c>
      <c r="L1606" s="41">
        <f t="shared" si="751"/>
        <v>0</v>
      </c>
      <c r="M1606" s="41">
        <f t="shared" si="751"/>
        <v>0</v>
      </c>
      <c r="N1606" s="41">
        <f t="shared" si="751"/>
        <v>0</v>
      </c>
      <c r="O1606" s="41">
        <f t="shared" si="751"/>
        <v>0</v>
      </c>
      <c r="P1606" s="41">
        <f t="shared" si="751"/>
        <v>0</v>
      </c>
      <c r="Q1606" s="41">
        <f t="shared" si="751"/>
        <v>0</v>
      </c>
      <c r="R1606" s="41">
        <f t="shared" si="751"/>
        <v>0</v>
      </c>
      <c r="S1606" s="41">
        <f t="shared" si="751"/>
        <v>0</v>
      </c>
      <c r="T1606" s="41">
        <f t="shared" si="751"/>
        <v>0</v>
      </c>
      <c r="U1606" s="41">
        <f t="shared" si="751"/>
        <v>0</v>
      </c>
      <c r="V1606" s="41">
        <f t="shared" si="751"/>
        <v>0</v>
      </c>
      <c r="W1606" s="41">
        <f t="shared" si="751"/>
        <v>0</v>
      </c>
      <c r="X1606" s="41">
        <f t="shared" si="751"/>
        <v>0</v>
      </c>
      <c r="Y1606" s="41">
        <f t="shared" si="751"/>
        <v>0</v>
      </c>
      <c r="Z1606" s="41">
        <f t="shared" si="751"/>
        <v>0</v>
      </c>
      <c r="AA1606" s="41">
        <f t="shared" si="751"/>
        <v>2000000</v>
      </c>
      <c r="AB1606" s="42">
        <f>Z1606/D1606</f>
        <v>0</v>
      </c>
      <c r="AC1606" s="44"/>
      <c r="AE1606" s="128"/>
      <c r="AF1606" s="128"/>
      <c r="AG1606" s="128"/>
      <c r="AH1606" s="128"/>
      <c r="AI1606" s="128"/>
      <c r="AJ1606" s="128"/>
      <c r="AK1606" s="128"/>
    </row>
    <row r="1607" spans="1:37" s="33" customFormat="1" ht="15" customHeight="1" x14ac:dyDescent="0.25">
      <c r="A1607" s="34"/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  <c r="V1607" s="31"/>
      <c r="W1607" s="31"/>
      <c r="X1607" s="31"/>
      <c r="Y1607" s="31"/>
      <c r="Z1607" s="31"/>
      <c r="AA1607" s="31"/>
      <c r="AB1607" s="31"/>
      <c r="AC1607" s="32"/>
      <c r="AE1607" s="128"/>
      <c r="AF1607" s="128"/>
      <c r="AG1607" s="128"/>
      <c r="AH1607" s="128"/>
      <c r="AI1607" s="128"/>
      <c r="AJ1607" s="128"/>
      <c r="AK1607" s="128"/>
    </row>
    <row r="1608" spans="1:37" s="33" customFormat="1" ht="15" customHeight="1" x14ac:dyDescent="0.25">
      <c r="A1608" s="34"/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  <c r="V1608" s="31"/>
      <c r="W1608" s="31"/>
      <c r="X1608" s="31"/>
      <c r="Y1608" s="31"/>
      <c r="Z1608" s="31"/>
      <c r="AA1608" s="31"/>
      <c r="AB1608" s="31"/>
      <c r="AC1608" s="32"/>
      <c r="AE1608" s="128"/>
      <c r="AF1608" s="128"/>
      <c r="AG1608" s="128"/>
      <c r="AH1608" s="128"/>
      <c r="AI1608" s="128"/>
      <c r="AJ1608" s="128"/>
      <c r="AK1608" s="128"/>
    </row>
    <row r="1609" spans="1:37" s="33" customFormat="1" ht="15" customHeight="1" x14ac:dyDescent="0.25">
      <c r="A1609" s="64" t="s">
        <v>88</v>
      </c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  <c r="V1609" s="31"/>
      <c r="W1609" s="31"/>
      <c r="X1609" s="31"/>
      <c r="Y1609" s="31"/>
      <c r="Z1609" s="31"/>
      <c r="AA1609" s="31"/>
      <c r="AB1609" s="31"/>
      <c r="AC1609" s="32"/>
      <c r="AE1609" s="128"/>
      <c r="AF1609" s="128"/>
      <c r="AG1609" s="128"/>
      <c r="AH1609" s="128"/>
      <c r="AI1609" s="128"/>
      <c r="AJ1609" s="128"/>
      <c r="AK1609" s="128"/>
    </row>
    <row r="1610" spans="1:37" s="33" customFormat="1" ht="18" customHeight="1" x14ac:dyDescent="0.2">
      <c r="A1610" s="36" t="s">
        <v>34</v>
      </c>
      <c r="B1610" s="31">
        <f>B1620+B1630</f>
        <v>0</v>
      </c>
      <c r="C1610" s="31">
        <f t="shared" ref="C1610:Y1615" si="752">C1620+C1630</f>
        <v>0</v>
      </c>
      <c r="D1610" s="31">
        <f t="shared" si="752"/>
        <v>0</v>
      </c>
      <c r="E1610" s="31">
        <f t="shared" si="752"/>
        <v>0</v>
      </c>
      <c r="F1610" s="31">
        <f t="shared" si="752"/>
        <v>0</v>
      </c>
      <c r="G1610" s="31">
        <f t="shared" si="752"/>
        <v>0</v>
      </c>
      <c r="H1610" s="31">
        <f t="shared" si="752"/>
        <v>0</v>
      </c>
      <c r="I1610" s="31">
        <f t="shared" si="752"/>
        <v>0</v>
      </c>
      <c r="J1610" s="31">
        <f t="shared" si="752"/>
        <v>0</v>
      </c>
      <c r="K1610" s="31">
        <f t="shared" si="752"/>
        <v>0</v>
      </c>
      <c r="L1610" s="31">
        <f t="shared" si="752"/>
        <v>0</v>
      </c>
      <c r="M1610" s="31">
        <f t="shared" si="752"/>
        <v>0</v>
      </c>
      <c r="N1610" s="31">
        <f t="shared" si="752"/>
        <v>0</v>
      </c>
      <c r="O1610" s="31">
        <f t="shared" si="752"/>
        <v>0</v>
      </c>
      <c r="P1610" s="31">
        <f t="shared" si="752"/>
        <v>0</v>
      </c>
      <c r="Q1610" s="31">
        <f t="shared" si="752"/>
        <v>0</v>
      </c>
      <c r="R1610" s="31">
        <f t="shared" si="752"/>
        <v>0</v>
      </c>
      <c r="S1610" s="31">
        <f t="shared" si="752"/>
        <v>0</v>
      </c>
      <c r="T1610" s="31">
        <f t="shared" si="752"/>
        <v>0</v>
      </c>
      <c r="U1610" s="31">
        <f t="shared" si="752"/>
        <v>0</v>
      </c>
      <c r="V1610" s="31">
        <f t="shared" si="752"/>
        <v>0</v>
      </c>
      <c r="W1610" s="31">
        <f t="shared" si="752"/>
        <v>0</v>
      </c>
      <c r="X1610" s="31">
        <f t="shared" si="752"/>
        <v>0</v>
      </c>
      <c r="Y1610" s="31">
        <f t="shared" si="752"/>
        <v>0</v>
      </c>
      <c r="Z1610" s="31">
        <f>SUM(M1610:Y1610)</f>
        <v>0</v>
      </c>
      <c r="AA1610" s="31">
        <f>D1610-Z1610</f>
        <v>0</v>
      </c>
      <c r="AB1610" s="39"/>
      <c r="AC1610" s="32"/>
      <c r="AE1610" s="128"/>
      <c r="AF1610" s="128"/>
      <c r="AG1610" s="128"/>
      <c r="AH1610" s="128"/>
      <c r="AI1610" s="128"/>
      <c r="AJ1610" s="128"/>
      <c r="AK1610" s="128"/>
    </row>
    <row r="1611" spans="1:37" s="33" customFormat="1" ht="18" customHeight="1" x14ac:dyDescent="0.2">
      <c r="A1611" s="36" t="s">
        <v>35</v>
      </c>
      <c r="B1611" s="31">
        <f t="shared" ref="B1611:Q1615" si="753">B1621+B1631</f>
        <v>233426568.52000004</v>
      </c>
      <c r="C1611" s="31">
        <f t="shared" si="753"/>
        <v>0</v>
      </c>
      <c r="D1611" s="31">
        <f t="shared" si="753"/>
        <v>233426568.52000004</v>
      </c>
      <c r="E1611" s="31">
        <f t="shared" si="753"/>
        <v>17792878.859999999</v>
      </c>
      <c r="F1611" s="31">
        <f t="shared" si="753"/>
        <v>0</v>
      </c>
      <c r="G1611" s="31">
        <f t="shared" si="753"/>
        <v>0</v>
      </c>
      <c r="H1611" s="31">
        <f t="shared" si="753"/>
        <v>0</v>
      </c>
      <c r="I1611" s="31">
        <f t="shared" si="753"/>
        <v>17721813.859999999</v>
      </c>
      <c r="J1611" s="31">
        <f t="shared" si="753"/>
        <v>0</v>
      </c>
      <c r="K1611" s="31">
        <f t="shared" si="753"/>
        <v>0</v>
      </c>
      <c r="L1611" s="31">
        <f t="shared" si="753"/>
        <v>0</v>
      </c>
      <c r="M1611" s="31">
        <f t="shared" si="753"/>
        <v>17721813.859999999</v>
      </c>
      <c r="N1611" s="31">
        <f t="shared" si="753"/>
        <v>0</v>
      </c>
      <c r="O1611" s="31">
        <f t="shared" si="753"/>
        <v>0</v>
      </c>
      <c r="P1611" s="31">
        <f t="shared" si="753"/>
        <v>71065</v>
      </c>
      <c r="Q1611" s="31">
        <f t="shared" si="753"/>
        <v>0</v>
      </c>
      <c r="R1611" s="31">
        <f t="shared" si="752"/>
        <v>0</v>
      </c>
      <c r="S1611" s="31">
        <f t="shared" si="752"/>
        <v>0</v>
      </c>
      <c r="T1611" s="31">
        <f t="shared" si="752"/>
        <v>0</v>
      </c>
      <c r="U1611" s="31">
        <f t="shared" si="752"/>
        <v>0</v>
      </c>
      <c r="V1611" s="31">
        <f t="shared" si="752"/>
        <v>0</v>
      </c>
      <c r="W1611" s="31">
        <f t="shared" si="752"/>
        <v>0</v>
      </c>
      <c r="X1611" s="31">
        <f t="shared" si="752"/>
        <v>0</v>
      </c>
      <c r="Y1611" s="31">
        <f t="shared" si="752"/>
        <v>0</v>
      </c>
      <c r="Z1611" s="31">
        <f t="shared" ref="Z1611:Z1613" si="754">SUM(M1611:Y1611)</f>
        <v>17792878.859999999</v>
      </c>
      <c r="AA1611" s="31">
        <f>D1611-Z1611</f>
        <v>215633689.66000003</v>
      </c>
      <c r="AB1611" s="39">
        <f>Z1611/D1611</f>
        <v>7.6224737281675378E-2</v>
      </c>
      <c r="AC1611" s="32"/>
      <c r="AE1611" s="128"/>
      <c r="AF1611" s="128"/>
      <c r="AG1611" s="128"/>
      <c r="AH1611" s="128"/>
      <c r="AI1611" s="128"/>
      <c r="AJ1611" s="128"/>
      <c r="AK1611" s="128"/>
    </row>
    <row r="1612" spans="1:37" s="33" customFormat="1" ht="18" customHeight="1" x14ac:dyDescent="0.2">
      <c r="A1612" s="36" t="s">
        <v>36</v>
      </c>
      <c r="B1612" s="31">
        <f t="shared" si="753"/>
        <v>0</v>
      </c>
      <c r="C1612" s="31">
        <f t="shared" si="752"/>
        <v>0</v>
      </c>
      <c r="D1612" s="31">
        <f t="shared" si="752"/>
        <v>0</v>
      </c>
      <c r="E1612" s="31">
        <f t="shared" si="752"/>
        <v>0</v>
      </c>
      <c r="F1612" s="31">
        <f t="shared" si="752"/>
        <v>0</v>
      </c>
      <c r="G1612" s="31">
        <f t="shared" si="752"/>
        <v>0</v>
      </c>
      <c r="H1612" s="31">
        <f t="shared" si="752"/>
        <v>0</v>
      </c>
      <c r="I1612" s="31">
        <f t="shared" si="752"/>
        <v>0</v>
      </c>
      <c r="J1612" s="31">
        <f t="shared" si="752"/>
        <v>0</v>
      </c>
      <c r="K1612" s="31">
        <f t="shared" si="752"/>
        <v>0</v>
      </c>
      <c r="L1612" s="31">
        <f t="shared" si="752"/>
        <v>0</v>
      </c>
      <c r="M1612" s="31">
        <f t="shared" si="752"/>
        <v>0</v>
      </c>
      <c r="N1612" s="31">
        <f t="shared" si="752"/>
        <v>0</v>
      </c>
      <c r="O1612" s="31">
        <f t="shared" si="752"/>
        <v>0</v>
      </c>
      <c r="P1612" s="31">
        <f t="shared" si="752"/>
        <v>0</v>
      </c>
      <c r="Q1612" s="31">
        <f t="shared" si="752"/>
        <v>0</v>
      </c>
      <c r="R1612" s="31">
        <f t="shared" si="752"/>
        <v>0</v>
      </c>
      <c r="S1612" s="31">
        <f t="shared" si="752"/>
        <v>0</v>
      </c>
      <c r="T1612" s="31">
        <f t="shared" si="752"/>
        <v>0</v>
      </c>
      <c r="U1612" s="31">
        <f t="shared" si="752"/>
        <v>0</v>
      </c>
      <c r="V1612" s="31">
        <f t="shared" si="752"/>
        <v>0</v>
      </c>
      <c r="W1612" s="31">
        <f t="shared" si="752"/>
        <v>0</v>
      </c>
      <c r="X1612" s="31">
        <f t="shared" si="752"/>
        <v>0</v>
      </c>
      <c r="Y1612" s="31">
        <f t="shared" si="752"/>
        <v>0</v>
      </c>
      <c r="Z1612" s="31">
        <f t="shared" si="754"/>
        <v>0</v>
      </c>
      <c r="AA1612" s="31">
        <f>D1612-Z1612</f>
        <v>0</v>
      </c>
      <c r="AB1612" s="39"/>
      <c r="AC1612" s="32"/>
      <c r="AE1612" s="128"/>
      <c r="AF1612" s="128"/>
      <c r="AG1612" s="128"/>
      <c r="AH1612" s="128"/>
      <c r="AI1612" s="128"/>
      <c r="AJ1612" s="128"/>
      <c r="AK1612" s="128"/>
    </row>
    <row r="1613" spans="1:37" s="33" customFormat="1" ht="18" customHeight="1" x14ac:dyDescent="0.2">
      <c r="A1613" s="36" t="s">
        <v>37</v>
      </c>
      <c r="B1613" s="31">
        <f t="shared" si="753"/>
        <v>0</v>
      </c>
      <c r="C1613" s="31">
        <f t="shared" si="752"/>
        <v>0</v>
      </c>
      <c r="D1613" s="31">
        <f t="shared" si="752"/>
        <v>0</v>
      </c>
      <c r="E1613" s="31">
        <f t="shared" si="752"/>
        <v>0</v>
      </c>
      <c r="F1613" s="31">
        <f t="shared" si="752"/>
        <v>0</v>
      </c>
      <c r="G1613" s="31">
        <f t="shared" si="752"/>
        <v>0</v>
      </c>
      <c r="H1613" s="31">
        <f t="shared" si="752"/>
        <v>0</v>
      </c>
      <c r="I1613" s="31">
        <f t="shared" si="752"/>
        <v>0</v>
      </c>
      <c r="J1613" s="31">
        <f t="shared" si="752"/>
        <v>0</v>
      </c>
      <c r="K1613" s="31">
        <f t="shared" si="752"/>
        <v>0</v>
      </c>
      <c r="L1613" s="31">
        <f t="shared" si="752"/>
        <v>0</v>
      </c>
      <c r="M1613" s="31">
        <f t="shared" si="752"/>
        <v>0</v>
      </c>
      <c r="N1613" s="31">
        <f t="shared" si="752"/>
        <v>0</v>
      </c>
      <c r="O1613" s="31">
        <f t="shared" si="752"/>
        <v>0</v>
      </c>
      <c r="P1613" s="31">
        <f t="shared" si="752"/>
        <v>0</v>
      </c>
      <c r="Q1613" s="31">
        <f t="shared" si="752"/>
        <v>0</v>
      </c>
      <c r="R1613" s="31">
        <f t="shared" si="752"/>
        <v>0</v>
      </c>
      <c r="S1613" s="31">
        <f t="shared" si="752"/>
        <v>0</v>
      </c>
      <c r="T1613" s="31">
        <f t="shared" si="752"/>
        <v>0</v>
      </c>
      <c r="U1613" s="31">
        <f t="shared" si="752"/>
        <v>0</v>
      </c>
      <c r="V1613" s="31">
        <f t="shared" si="752"/>
        <v>0</v>
      </c>
      <c r="W1613" s="31">
        <f t="shared" si="752"/>
        <v>0</v>
      </c>
      <c r="X1613" s="31">
        <f t="shared" si="752"/>
        <v>0</v>
      </c>
      <c r="Y1613" s="31">
        <f t="shared" si="752"/>
        <v>0</v>
      </c>
      <c r="Z1613" s="31">
        <f t="shared" si="754"/>
        <v>0</v>
      </c>
      <c r="AA1613" s="31">
        <f>D1613-Z1613</f>
        <v>0</v>
      </c>
      <c r="AB1613" s="39"/>
      <c r="AC1613" s="32"/>
      <c r="AE1613" s="128"/>
      <c r="AF1613" s="128"/>
      <c r="AG1613" s="128"/>
      <c r="AH1613" s="128"/>
      <c r="AI1613" s="128"/>
      <c r="AJ1613" s="128"/>
      <c r="AK1613" s="128"/>
    </row>
    <row r="1614" spans="1:37" s="33" customFormat="1" ht="18" hidden="1" customHeight="1" x14ac:dyDescent="0.25">
      <c r="A1614" s="40" t="s">
        <v>38</v>
      </c>
      <c r="B1614" s="41">
        <f t="shared" ref="B1614:AA1614" si="755">SUM(B1610:B1613)</f>
        <v>233426568.52000004</v>
      </c>
      <c r="C1614" s="41">
        <f t="shared" si="755"/>
        <v>0</v>
      </c>
      <c r="D1614" s="41">
        <f t="shared" si="755"/>
        <v>233426568.52000004</v>
      </c>
      <c r="E1614" s="41">
        <f t="shared" si="755"/>
        <v>17792878.859999999</v>
      </c>
      <c r="F1614" s="41">
        <f t="shared" si="755"/>
        <v>0</v>
      </c>
      <c r="G1614" s="41">
        <f t="shared" si="755"/>
        <v>0</v>
      </c>
      <c r="H1614" s="41">
        <f t="shared" si="755"/>
        <v>0</v>
      </c>
      <c r="I1614" s="41">
        <f t="shared" si="755"/>
        <v>17721813.859999999</v>
      </c>
      <c r="J1614" s="41">
        <f t="shared" si="755"/>
        <v>0</v>
      </c>
      <c r="K1614" s="41">
        <f t="shared" si="755"/>
        <v>0</v>
      </c>
      <c r="L1614" s="41">
        <f t="shared" si="755"/>
        <v>0</v>
      </c>
      <c r="M1614" s="41">
        <f t="shared" si="755"/>
        <v>17721813.859999999</v>
      </c>
      <c r="N1614" s="41">
        <f t="shared" si="755"/>
        <v>0</v>
      </c>
      <c r="O1614" s="41">
        <f t="shared" si="755"/>
        <v>0</v>
      </c>
      <c r="P1614" s="41">
        <f t="shared" si="755"/>
        <v>71065</v>
      </c>
      <c r="Q1614" s="41">
        <f t="shared" si="755"/>
        <v>0</v>
      </c>
      <c r="R1614" s="41">
        <f t="shared" si="755"/>
        <v>0</v>
      </c>
      <c r="S1614" s="41">
        <f t="shared" si="755"/>
        <v>0</v>
      </c>
      <c r="T1614" s="41">
        <f t="shared" si="755"/>
        <v>0</v>
      </c>
      <c r="U1614" s="41">
        <f t="shared" si="755"/>
        <v>0</v>
      </c>
      <c r="V1614" s="41">
        <f t="shared" si="755"/>
        <v>0</v>
      </c>
      <c r="W1614" s="41">
        <f t="shared" si="755"/>
        <v>0</v>
      </c>
      <c r="X1614" s="41">
        <f t="shared" si="755"/>
        <v>0</v>
      </c>
      <c r="Y1614" s="41">
        <f t="shared" si="755"/>
        <v>0</v>
      </c>
      <c r="Z1614" s="41">
        <f t="shared" si="755"/>
        <v>17792878.859999999</v>
      </c>
      <c r="AA1614" s="41">
        <f t="shared" si="755"/>
        <v>215633689.66000003</v>
      </c>
      <c r="AB1614" s="42">
        <f>Z1614/D1614</f>
        <v>7.6224737281675378E-2</v>
      </c>
      <c r="AC1614" s="32"/>
      <c r="AE1614" s="128"/>
      <c r="AF1614" s="128"/>
      <c r="AG1614" s="128"/>
      <c r="AH1614" s="128"/>
      <c r="AI1614" s="128"/>
      <c r="AJ1614" s="128"/>
      <c r="AK1614" s="128"/>
    </row>
    <row r="1615" spans="1:37" s="33" customFormat="1" ht="18" hidden="1" customHeight="1" x14ac:dyDescent="0.25">
      <c r="A1615" s="43" t="s">
        <v>39</v>
      </c>
      <c r="B1615" s="31">
        <f t="shared" si="753"/>
        <v>0</v>
      </c>
      <c r="C1615" s="31">
        <f t="shared" si="752"/>
        <v>0</v>
      </c>
      <c r="D1615" s="31">
        <f t="shared" si="752"/>
        <v>0</v>
      </c>
      <c r="E1615" s="31">
        <f t="shared" si="752"/>
        <v>0</v>
      </c>
      <c r="F1615" s="31">
        <f t="shared" si="752"/>
        <v>0</v>
      </c>
      <c r="G1615" s="31">
        <f t="shared" si="752"/>
        <v>0</v>
      </c>
      <c r="H1615" s="31">
        <f t="shared" si="752"/>
        <v>0</v>
      </c>
      <c r="I1615" s="31">
        <f t="shared" si="752"/>
        <v>0</v>
      </c>
      <c r="J1615" s="31">
        <f t="shared" si="752"/>
        <v>0</v>
      </c>
      <c r="K1615" s="31">
        <f t="shared" si="752"/>
        <v>0</v>
      </c>
      <c r="L1615" s="31">
        <f t="shared" si="752"/>
        <v>0</v>
      </c>
      <c r="M1615" s="31">
        <f t="shared" si="752"/>
        <v>0</v>
      </c>
      <c r="N1615" s="31">
        <f t="shared" si="752"/>
        <v>0</v>
      </c>
      <c r="O1615" s="31">
        <f t="shared" si="752"/>
        <v>0</v>
      </c>
      <c r="P1615" s="31">
        <f t="shared" si="752"/>
        <v>0</v>
      </c>
      <c r="Q1615" s="31">
        <f t="shared" si="752"/>
        <v>0</v>
      </c>
      <c r="R1615" s="31">
        <f t="shared" si="752"/>
        <v>0</v>
      </c>
      <c r="S1615" s="31">
        <f t="shared" si="752"/>
        <v>0</v>
      </c>
      <c r="T1615" s="31">
        <f t="shared" si="752"/>
        <v>0</v>
      </c>
      <c r="U1615" s="31">
        <f t="shared" si="752"/>
        <v>0</v>
      </c>
      <c r="V1615" s="31">
        <f t="shared" si="752"/>
        <v>0</v>
      </c>
      <c r="W1615" s="31">
        <f t="shared" si="752"/>
        <v>0</v>
      </c>
      <c r="X1615" s="31">
        <f t="shared" si="752"/>
        <v>0</v>
      </c>
      <c r="Y1615" s="31">
        <f t="shared" si="752"/>
        <v>0</v>
      </c>
      <c r="Z1615" s="31">
        <f t="shared" ref="Z1615" si="756">SUM(M1615:Y1615)</f>
        <v>0</v>
      </c>
      <c r="AA1615" s="31">
        <f>D1615-Z1615</f>
        <v>0</v>
      </c>
      <c r="AB1615" s="39"/>
      <c r="AC1615" s="32"/>
      <c r="AE1615" s="128"/>
      <c r="AF1615" s="128"/>
      <c r="AG1615" s="128"/>
      <c r="AH1615" s="128"/>
      <c r="AI1615" s="128"/>
      <c r="AJ1615" s="128"/>
      <c r="AK1615" s="128"/>
    </row>
    <row r="1616" spans="1:37" s="33" customFormat="1" ht="18" customHeight="1" x14ac:dyDescent="0.25">
      <c r="A1616" s="40" t="s">
        <v>40</v>
      </c>
      <c r="B1616" s="41">
        <f t="shared" ref="B1616:AA1616" si="757">B1615+B1614</f>
        <v>233426568.52000004</v>
      </c>
      <c r="C1616" s="41">
        <f t="shared" si="757"/>
        <v>0</v>
      </c>
      <c r="D1616" s="41">
        <f t="shared" si="757"/>
        <v>233426568.52000004</v>
      </c>
      <c r="E1616" s="41">
        <f t="shared" si="757"/>
        <v>17792878.859999999</v>
      </c>
      <c r="F1616" s="41">
        <f t="shared" si="757"/>
        <v>0</v>
      </c>
      <c r="G1616" s="41">
        <f t="shared" si="757"/>
        <v>0</v>
      </c>
      <c r="H1616" s="41">
        <f t="shared" si="757"/>
        <v>0</v>
      </c>
      <c r="I1616" s="41">
        <f t="shared" si="757"/>
        <v>17721813.859999999</v>
      </c>
      <c r="J1616" s="41">
        <f t="shared" si="757"/>
        <v>0</v>
      </c>
      <c r="K1616" s="41">
        <f t="shared" si="757"/>
        <v>0</v>
      </c>
      <c r="L1616" s="41">
        <f t="shared" si="757"/>
        <v>0</v>
      </c>
      <c r="M1616" s="41">
        <f t="shared" si="757"/>
        <v>17721813.859999999</v>
      </c>
      <c r="N1616" s="41">
        <f t="shared" si="757"/>
        <v>0</v>
      </c>
      <c r="O1616" s="41">
        <f t="shared" si="757"/>
        <v>0</v>
      </c>
      <c r="P1616" s="41">
        <f t="shared" si="757"/>
        <v>71065</v>
      </c>
      <c r="Q1616" s="41">
        <f t="shared" si="757"/>
        <v>0</v>
      </c>
      <c r="R1616" s="41">
        <f t="shared" si="757"/>
        <v>0</v>
      </c>
      <c r="S1616" s="41">
        <f t="shared" si="757"/>
        <v>0</v>
      </c>
      <c r="T1616" s="41">
        <f t="shared" si="757"/>
        <v>0</v>
      </c>
      <c r="U1616" s="41">
        <f t="shared" si="757"/>
        <v>0</v>
      </c>
      <c r="V1616" s="41">
        <f t="shared" si="757"/>
        <v>0</v>
      </c>
      <c r="W1616" s="41">
        <f t="shared" si="757"/>
        <v>0</v>
      </c>
      <c r="X1616" s="41">
        <f t="shared" si="757"/>
        <v>0</v>
      </c>
      <c r="Y1616" s="41">
        <f t="shared" si="757"/>
        <v>0</v>
      </c>
      <c r="Z1616" s="41">
        <f t="shared" si="757"/>
        <v>17792878.859999999</v>
      </c>
      <c r="AA1616" s="41">
        <f t="shared" si="757"/>
        <v>215633689.66000003</v>
      </c>
      <c r="AB1616" s="42">
        <f>Z1616/D1616</f>
        <v>7.6224737281675378E-2</v>
      </c>
      <c r="AC1616" s="44"/>
      <c r="AE1616" s="128"/>
      <c r="AF1616" s="128"/>
      <c r="AG1616" s="128"/>
      <c r="AH1616" s="128"/>
      <c r="AI1616" s="128"/>
      <c r="AJ1616" s="128"/>
      <c r="AK1616" s="128"/>
    </row>
    <row r="1617" spans="1:37" s="33" customFormat="1" ht="15" customHeight="1" x14ac:dyDescent="0.25">
      <c r="A1617" s="34"/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  <c r="V1617" s="31"/>
      <c r="W1617" s="31"/>
      <c r="X1617" s="31"/>
      <c r="Y1617" s="31"/>
      <c r="Z1617" s="31"/>
      <c r="AA1617" s="31"/>
      <c r="AB1617" s="31"/>
      <c r="AC1617" s="32"/>
      <c r="AE1617" s="128"/>
      <c r="AF1617" s="128"/>
      <c r="AG1617" s="128"/>
      <c r="AH1617" s="128"/>
      <c r="AI1617" s="128"/>
      <c r="AJ1617" s="128"/>
      <c r="AK1617" s="128"/>
    </row>
    <row r="1618" spans="1:37" s="33" customFormat="1" ht="15" customHeight="1" x14ac:dyDescent="0.25">
      <c r="A1618" s="34"/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  <c r="V1618" s="31"/>
      <c r="W1618" s="31"/>
      <c r="X1618" s="31"/>
      <c r="Y1618" s="31"/>
      <c r="Z1618" s="31"/>
      <c r="AA1618" s="31"/>
      <c r="AB1618" s="31"/>
      <c r="AC1618" s="32"/>
      <c r="AE1618" s="128"/>
      <c r="AF1618" s="128"/>
      <c r="AG1618" s="128"/>
      <c r="AH1618" s="128"/>
      <c r="AI1618" s="128"/>
      <c r="AJ1618" s="128"/>
      <c r="AK1618" s="128"/>
    </row>
    <row r="1619" spans="1:37" s="33" customFormat="1" ht="15" customHeight="1" x14ac:dyDescent="0.25">
      <c r="A1619" s="35" t="s">
        <v>102</v>
      </c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  <c r="V1619" s="31"/>
      <c r="W1619" s="31"/>
      <c r="X1619" s="31"/>
      <c r="Y1619" s="31"/>
      <c r="Z1619" s="31"/>
      <c r="AA1619" s="31"/>
      <c r="AB1619" s="31"/>
      <c r="AC1619" s="32"/>
      <c r="AE1619" s="128"/>
      <c r="AF1619" s="128"/>
      <c r="AG1619" s="128"/>
      <c r="AH1619" s="128"/>
      <c r="AI1619" s="128"/>
      <c r="AJ1619" s="128"/>
      <c r="AK1619" s="128"/>
    </row>
    <row r="1620" spans="1:37" s="33" customFormat="1" ht="18" customHeight="1" x14ac:dyDescent="0.2">
      <c r="A1620" s="36" t="s">
        <v>34</v>
      </c>
      <c r="B1620" s="31">
        <f>[1]consoCURRENT!E36945</f>
        <v>0</v>
      </c>
      <c r="C1620" s="31">
        <f>[1]consoCURRENT!F36945</f>
        <v>0</v>
      </c>
      <c r="D1620" s="31">
        <f>[1]consoCURRENT!G36945</f>
        <v>0</v>
      </c>
      <c r="E1620" s="31">
        <f>[1]consoCURRENT!H36945</f>
        <v>0</v>
      </c>
      <c r="F1620" s="31">
        <f>[1]consoCURRENT!I36945</f>
        <v>0</v>
      </c>
      <c r="G1620" s="31">
        <f>[1]consoCURRENT!J36945</f>
        <v>0</v>
      </c>
      <c r="H1620" s="31">
        <f>[1]consoCURRENT!K36945</f>
        <v>0</v>
      </c>
      <c r="I1620" s="31">
        <f>[1]consoCURRENT!L36945</f>
        <v>0</v>
      </c>
      <c r="J1620" s="31">
        <f>[1]consoCURRENT!M36945</f>
        <v>0</v>
      </c>
      <c r="K1620" s="31">
        <f>[1]consoCURRENT!N36945</f>
        <v>0</v>
      </c>
      <c r="L1620" s="31">
        <f>[1]consoCURRENT!O36945</f>
        <v>0</v>
      </c>
      <c r="M1620" s="31">
        <f>[1]consoCURRENT!P36945</f>
        <v>0</v>
      </c>
      <c r="N1620" s="31">
        <f>[1]consoCURRENT!Q36945</f>
        <v>0</v>
      </c>
      <c r="O1620" s="31">
        <f>[1]consoCURRENT!R36945</f>
        <v>0</v>
      </c>
      <c r="P1620" s="31">
        <f>[1]consoCURRENT!S36945</f>
        <v>0</v>
      </c>
      <c r="Q1620" s="31">
        <f>[1]consoCURRENT!T36945</f>
        <v>0</v>
      </c>
      <c r="R1620" s="31">
        <f>[1]consoCURRENT!U36945</f>
        <v>0</v>
      </c>
      <c r="S1620" s="31">
        <f>[1]consoCURRENT!V36945</f>
        <v>0</v>
      </c>
      <c r="T1620" s="31">
        <f>[1]consoCURRENT!W36945</f>
        <v>0</v>
      </c>
      <c r="U1620" s="31">
        <f>[1]consoCURRENT!X36945</f>
        <v>0</v>
      </c>
      <c r="V1620" s="31">
        <f>[1]consoCURRENT!Y36945</f>
        <v>0</v>
      </c>
      <c r="W1620" s="31">
        <f>[1]consoCURRENT!Z36945</f>
        <v>0</v>
      </c>
      <c r="X1620" s="31">
        <f>[1]consoCURRENT!AA36945</f>
        <v>0</v>
      </c>
      <c r="Y1620" s="31">
        <f>[1]consoCURRENT!AB36945</f>
        <v>0</v>
      </c>
      <c r="Z1620" s="31">
        <f>SUM(M1620:Y1620)</f>
        <v>0</v>
      </c>
      <c r="AA1620" s="31">
        <f>D1620-Z1620</f>
        <v>0</v>
      </c>
      <c r="AB1620" s="39"/>
      <c r="AC1620" s="32"/>
      <c r="AE1620" s="128"/>
      <c r="AF1620" s="128"/>
      <c r="AG1620" s="128"/>
      <c r="AH1620" s="128"/>
      <c r="AI1620" s="128"/>
      <c r="AJ1620" s="128"/>
      <c r="AK1620" s="128"/>
    </row>
    <row r="1621" spans="1:37" s="33" customFormat="1" ht="18" customHeight="1" x14ac:dyDescent="0.2">
      <c r="A1621" s="36" t="s">
        <v>35</v>
      </c>
      <c r="B1621" s="31">
        <f>[1]consoCURRENT!E37058</f>
        <v>113800566.96000001</v>
      </c>
      <c r="C1621" s="31">
        <f>[1]consoCURRENT!F37058</f>
        <v>0</v>
      </c>
      <c r="D1621" s="31">
        <f>[1]consoCURRENT!G37058</f>
        <v>113800566.96000001</v>
      </c>
      <c r="E1621" s="31">
        <f>[1]consoCURRENT!H37058</f>
        <v>5640170.0199999996</v>
      </c>
      <c r="F1621" s="31">
        <f>[1]consoCURRENT!I37058</f>
        <v>0</v>
      </c>
      <c r="G1621" s="31">
        <f>[1]consoCURRENT!J37058</f>
        <v>0</v>
      </c>
      <c r="H1621" s="31">
        <f>[1]consoCURRENT!K37058</f>
        <v>0</v>
      </c>
      <c r="I1621" s="31">
        <f>[1]consoCURRENT!L37058</f>
        <v>5640170.0199999996</v>
      </c>
      <c r="J1621" s="31">
        <f>[1]consoCURRENT!M37058</f>
        <v>0</v>
      </c>
      <c r="K1621" s="31">
        <f>[1]consoCURRENT!N37058</f>
        <v>0</v>
      </c>
      <c r="L1621" s="31">
        <f>[1]consoCURRENT!O37058</f>
        <v>0</v>
      </c>
      <c r="M1621" s="31">
        <f>[1]consoCURRENT!P37058</f>
        <v>5640170.0199999996</v>
      </c>
      <c r="N1621" s="31">
        <f>[1]consoCURRENT!Q37058</f>
        <v>0</v>
      </c>
      <c r="O1621" s="31">
        <f>[1]consoCURRENT!R37058</f>
        <v>0</v>
      </c>
      <c r="P1621" s="31">
        <f>[1]consoCURRENT!S37058</f>
        <v>0</v>
      </c>
      <c r="Q1621" s="31">
        <f>[1]consoCURRENT!T37058</f>
        <v>0</v>
      </c>
      <c r="R1621" s="31">
        <f>[1]consoCURRENT!U37058</f>
        <v>0</v>
      </c>
      <c r="S1621" s="31">
        <f>[1]consoCURRENT!V37058</f>
        <v>0</v>
      </c>
      <c r="T1621" s="31">
        <f>[1]consoCURRENT!W37058</f>
        <v>0</v>
      </c>
      <c r="U1621" s="31">
        <f>[1]consoCURRENT!X37058</f>
        <v>0</v>
      </c>
      <c r="V1621" s="31">
        <f>[1]consoCURRENT!Y37058</f>
        <v>0</v>
      </c>
      <c r="W1621" s="31">
        <f>[1]consoCURRENT!Z37058</f>
        <v>0</v>
      </c>
      <c r="X1621" s="31">
        <f>[1]consoCURRENT!AA37058</f>
        <v>0</v>
      </c>
      <c r="Y1621" s="31">
        <f>[1]consoCURRENT!AB37058</f>
        <v>0</v>
      </c>
      <c r="Z1621" s="31">
        <f t="shared" ref="Z1621:Z1623" si="758">SUM(M1621:Y1621)</f>
        <v>5640170.0199999996</v>
      </c>
      <c r="AA1621" s="31">
        <f>D1621-Z1621</f>
        <v>108160396.94000001</v>
      </c>
      <c r="AB1621" s="39">
        <f>Z1621/D1621</f>
        <v>4.9561879792589032E-2</v>
      </c>
      <c r="AC1621" s="32"/>
      <c r="AE1621" s="128"/>
      <c r="AF1621" s="128"/>
      <c r="AG1621" s="128"/>
      <c r="AH1621" s="128"/>
      <c r="AI1621" s="128"/>
      <c r="AJ1621" s="128"/>
      <c r="AK1621" s="128"/>
    </row>
    <row r="1622" spans="1:37" s="33" customFormat="1" ht="18" customHeight="1" x14ac:dyDescent="0.2">
      <c r="A1622" s="36" t="s">
        <v>36</v>
      </c>
      <c r="B1622" s="31">
        <f>[1]consoCURRENT!E37064</f>
        <v>0</v>
      </c>
      <c r="C1622" s="31">
        <f>[1]consoCURRENT!F37064</f>
        <v>0</v>
      </c>
      <c r="D1622" s="31">
        <f>[1]consoCURRENT!G37064</f>
        <v>0</v>
      </c>
      <c r="E1622" s="31">
        <f>[1]consoCURRENT!H37064</f>
        <v>0</v>
      </c>
      <c r="F1622" s="31">
        <f>[1]consoCURRENT!I37064</f>
        <v>0</v>
      </c>
      <c r="G1622" s="31">
        <f>[1]consoCURRENT!J37064</f>
        <v>0</v>
      </c>
      <c r="H1622" s="31">
        <f>[1]consoCURRENT!K37064</f>
        <v>0</v>
      </c>
      <c r="I1622" s="31">
        <f>[1]consoCURRENT!L37064</f>
        <v>0</v>
      </c>
      <c r="J1622" s="31">
        <f>[1]consoCURRENT!M37064</f>
        <v>0</v>
      </c>
      <c r="K1622" s="31">
        <f>[1]consoCURRENT!N37064</f>
        <v>0</v>
      </c>
      <c r="L1622" s="31">
        <f>[1]consoCURRENT!O37064</f>
        <v>0</v>
      </c>
      <c r="M1622" s="31">
        <f>[1]consoCURRENT!P37064</f>
        <v>0</v>
      </c>
      <c r="N1622" s="31">
        <f>[1]consoCURRENT!Q37064</f>
        <v>0</v>
      </c>
      <c r="O1622" s="31">
        <f>[1]consoCURRENT!R37064</f>
        <v>0</v>
      </c>
      <c r="P1622" s="31">
        <f>[1]consoCURRENT!S37064</f>
        <v>0</v>
      </c>
      <c r="Q1622" s="31">
        <f>[1]consoCURRENT!T37064</f>
        <v>0</v>
      </c>
      <c r="R1622" s="31">
        <f>[1]consoCURRENT!U37064</f>
        <v>0</v>
      </c>
      <c r="S1622" s="31">
        <f>[1]consoCURRENT!V37064</f>
        <v>0</v>
      </c>
      <c r="T1622" s="31">
        <f>[1]consoCURRENT!W37064</f>
        <v>0</v>
      </c>
      <c r="U1622" s="31">
        <f>[1]consoCURRENT!X37064</f>
        <v>0</v>
      </c>
      <c r="V1622" s="31">
        <f>[1]consoCURRENT!Y37064</f>
        <v>0</v>
      </c>
      <c r="W1622" s="31">
        <f>[1]consoCURRENT!Z37064</f>
        <v>0</v>
      </c>
      <c r="X1622" s="31">
        <f>[1]consoCURRENT!AA37064</f>
        <v>0</v>
      </c>
      <c r="Y1622" s="31">
        <f>[1]consoCURRENT!AB37064</f>
        <v>0</v>
      </c>
      <c r="Z1622" s="31">
        <f t="shared" si="758"/>
        <v>0</v>
      </c>
      <c r="AA1622" s="31">
        <f>D1622-Z1622</f>
        <v>0</v>
      </c>
      <c r="AB1622" s="39"/>
      <c r="AC1622" s="32"/>
      <c r="AE1622" s="128"/>
      <c r="AF1622" s="128"/>
      <c r="AG1622" s="128"/>
      <c r="AH1622" s="128"/>
      <c r="AI1622" s="128"/>
      <c r="AJ1622" s="128"/>
      <c r="AK1622" s="128"/>
    </row>
    <row r="1623" spans="1:37" s="33" customFormat="1" ht="18" customHeight="1" x14ac:dyDescent="0.2">
      <c r="A1623" s="36" t="s">
        <v>37</v>
      </c>
      <c r="B1623" s="31">
        <f>[1]consoCURRENT!E37093</f>
        <v>0</v>
      </c>
      <c r="C1623" s="31">
        <f>[1]consoCURRENT!F37093</f>
        <v>0</v>
      </c>
      <c r="D1623" s="31">
        <f>[1]consoCURRENT!G37093</f>
        <v>0</v>
      </c>
      <c r="E1623" s="31">
        <f>[1]consoCURRENT!H37093</f>
        <v>0</v>
      </c>
      <c r="F1623" s="31">
        <f>[1]consoCURRENT!I37093</f>
        <v>0</v>
      </c>
      <c r="G1623" s="31">
        <f>[1]consoCURRENT!J37093</f>
        <v>0</v>
      </c>
      <c r="H1623" s="31">
        <f>[1]consoCURRENT!K37093</f>
        <v>0</v>
      </c>
      <c r="I1623" s="31">
        <f>[1]consoCURRENT!L37093</f>
        <v>0</v>
      </c>
      <c r="J1623" s="31">
        <f>[1]consoCURRENT!M37093</f>
        <v>0</v>
      </c>
      <c r="K1623" s="31">
        <f>[1]consoCURRENT!N37093</f>
        <v>0</v>
      </c>
      <c r="L1623" s="31">
        <f>[1]consoCURRENT!O37093</f>
        <v>0</v>
      </c>
      <c r="M1623" s="31">
        <f>[1]consoCURRENT!P37093</f>
        <v>0</v>
      </c>
      <c r="N1623" s="31">
        <f>[1]consoCURRENT!Q37093</f>
        <v>0</v>
      </c>
      <c r="O1623" s="31">
        <f>[1]consoCURRENT!R37093</f>
        <v>0</v>
      </c>
      <c r="P1623" s="31">
        <f>[1]consoCURRENT!S37093</f>
        <v>0</v>
      </c>
      <c r="Q1623" s="31">
        <f>[1]consoCURRENT!T37093</f>
        <v>0</v>
      </c>
      <c r="R1623" s="31">
        <f>[1]consoCURRENT!U37093</f>
        <v>0</v>
      </c>
      <c r="S1623" s="31">
        <f>[1]consoCURRENT!V37093</f>
        <v>0</v>
      </c>
      <c r="T1623" s="31">
        <f>[1]consoCURRENT!W37093</f>
        <v>0</v>
      </c>
      <c r="U1623" s="31">
        <f>[1]consoCURRENT!X37093</f>
        <v>0</v>
      </c>
      <c r="V1623" s="31">
        <f>[1]consoCURRENT!Y37093</f>
        <v>0</v>
      </c>
      <c r="W1623" s="31">
        <f>[1]consoCURRENT!Z37093</f>
        <v>0</v>
      </c>
      <c r="X1623" s="31">
        <f>[1]consoCURRENT!AA37093</f>
        <v>0</v>
      </c>
      <c r="Y1623" s="31">
        <f>[1]consoCURRENT!AB37093</f>
        <v>0</v>
      </c>
      <c r="Z1623" s="31">
        <f t="shared" si="758"/>
        <v>0</v>
      </c>
      <c r="AA1623" s="31">
        <f>D1623-Z1623</f>
        <v>0</v>
      </c>
      <c r="AB1623" s="39"/>
      <c r="AC1623" s="32"/>
      <c r="AE1623" s="128"/>
      <c r="AF1623" s="128"/>
      <c r="AG1623" s="128"/>
      <c r="AH1623" s="128"/>
      <c r="AI1623" s="128"/>
      <c r="AJ1623" s="128"/>
      <c r="AK1623" s="128"/>
    </row>
    <row r="1624" spans="1:37" s="33" customFormat="1" ht="18" hidden="1" customHeight="1" x14ac:dyDescent="0.25">
      <c r="A1624" s="40" t="s">
        <v>38</v>
      </c>
      <c r="B1624" s="41">
        <f t="shared" ref="B1624:AA1624" si="759">SUM(B1620:B1623)</f>
        <v>113800566.96000001</v>
      </c>
      <c r="C1624" s="41">
        <f t="shared" si="759"/>
        <v>0</v>
      </c>
      <c r="D1624" s="41">
        <f t="shared" si="759"/>
        <v>113800566.96000001</v>
      </c>
      <c r="E1624" s="41">
        <f t="shared" si="759"/>
        <v>5640170.0199999996</v>
      </c>
      <c r="F1624" s="41">
        <f t="shared" si="759"/>
        <v>0</v>
      </c>
      <c r="G1624" s="41">
        <f t="shared" si="759"/>
        <v>0</v>
      </c>
      <c r="H1624" s="41">
        <f t="shared" si="759"/>
        <v>0</v>
      </c>
      <c r="I1624" s="41">
        <f t="shared" si="759"/>
        <v>5640170.0199999996</v>
      </c>
      <c r="J1624" s="41">
        <f t="shared" si="759"/>
        <v>0</v>
      </c>
      <c r="K1624" s="41">
        <f t="shared" si="759"/>
        <v>0</v>
      </c>
      <c r="L1624" s="41">
        <f t="shared" si="759"/>
        <v>0</v>
      </c>
      <c r="M1624" s="41">
        <f t="shared" si="759"/>
        <v>5640170.0199999996</v>
      </c>
      <c r="N1624" s="41">
        <f t="shared" si="759"/>
        <v>0</v>
      </c>
      <c r="O1624" s="41">
        <f t="shared" si="759"/>
        <v>0</v>
      </c>
      <c r="P1624" s="41">
        <f t="shared" si="759"/>
        <v>0</v>
      </c>
      <c r="Q1624" s="41">
        <f t="shared" si="759"/>
        <v>0</v>
      </c>
      <c r="R1624" s="41">
        <f t="shared" si="759"/>
        <v>0</v>
      </c>
      <c r="S1624" s="41">
        <f t="shared" si="759"/>
        <v>0</v>
      </c>
      <c r="T1624" s="41">
        <f t="shared" si="759"/>
        <v>0</v>
      </c>
      <c r="U1624" s="41">
        <f t="shared" si="759"/>
        <v>0</v>
      </c>
      <c r="V1624" s="41">
        <f t="shared" si="759"/>
        <v>0</v>
      </c>
      <c r="W1624" s="41">
        <f t="shared" si="759"/>
        <v>0</v>
      </c>
      <c r="X1624" s="41">
        <f t="shared" si="759"/>
        <v>0</v>
      </c>
      <c r="Y1624" s="41">
        <f t="shared" si="759"/>
        <v>0</v>
      </c>
      <c r="Z1624" s="41">
        <f t="shared" si="759"/>
        <v>5640170.0199999996</v>
      </c>
      <c r="AA1624" s="41">
        <f t="shared" si="759"/>
        <v>108160396.94000001</v>
      </c>
      <c r="AB1624" s="42">
        <f>Z1624/D1624</f>
        <v>4.9561879792589032E-2</v>
      </c>
      <c r="AC1624" s="32"/>
      <c r="AE1624" s="128"/>
      <c r="AF1624" s="128"/>
      <c r="AG1624" s="128"/>
      <c r="AH1624" s="128"/>
      <c r="AI1624" s="128"/>
      <c r="AJ1624" s="128"/>
      <c r="AK1624" s="128"/>
    </row>
    <row r="1625" spans="1:37" s="33" customFormat="1" ht="18" hidden="1" customHeight="1" x14ac:dyDescent="0.25">
      <c r="A1625" s="43" t="s">
        <v>39</v>
      </c>
      <c r="B1625" s="31">
        <f>[1]consoCURRENT!E37097</f>
        <v>0</v>
      </c>
      <c r="C1625" s="31">
        <f>[1]consoCURRENT!F37097</f>
        <v>0</v>
      </c>
      <c r="D1625" s="31">
        <f>[1]consoCURRENT!G37097</f>
        <v>0</v>
      </c>
      <c r="E1625" s="31">
        <f>[1]consoCURRENT!H37097</f>
        <v>0</v>
      </c>
      <c r="F1625" s="31">
        <f>[1]consoCURRENT!I37097</f>
        <v>0</v>
      </c>
      <c r="G1625" s="31">
        <f>[1]consoCURRENT!J37097</f>
        <v>0</v>
      </c>
      <c r="H1625" s="31">
        <f>[1]consoCURRENT!K37097</f>
        <v>0</v>
      </c>
      <c r="I1625" s="31">
        <f>[1]consoCURRENT!L37097</f>
        <v>0</v>
      </c>
      <c r="J1625" s="31">
        <f>[1]consoCURRENT!M37097</f>
        <v>0</v>
      </c>
      <c r="K1625" s="31">
        <f>[1]consoCURRENT!N37097</f>
        <v>0</v>
      </c>
      <c r="L1625" s="31">
        <f>[1]consoCURRENT!O37097</f>
        <v>0</v>
      </c>
      <c r="M1625" s="31">
        <f>[1]consoCURRENT!P37097</f>
        <v>0</v>
      </c>
      <c r="N1625" s="31">
        <f>[1]consoCURRENT!Q37097</f>
        <v>0</v>
      </c>
      <c r="O1625" s="31">
        <f>[1]consoCURRENT!R37097</f>
        <v>0</v>
      </c>
      <c r="P1625" s="31">
        <f>[1]consoCURRENT!S37097</f>
        <v>0</v>
      </c>
      <c r="Q1625" s="31">
        <f>[1]consoCURRENT!T37097</f>
        <v>0</v>
      </c>
      <c r="R1625" s="31">
        <f>[1]consoCURRENT!U37097</f>
        <v>0</v>
      </c>
      <c r="S1625" s="31">
        <f>[1]consoCURRENT!V37097</f>
        <v>0</v>
      </c>
      <c r="T1625" s="31">
        <f>[1]consoCURRENT!W37097</f>
        <v>0</v>
      </c>
      <c r="U1625" s="31">
        <f>[1]consoCURRENT!X37097</f>
        <v>0</v>
      </c>
      <c r="V1625" s="31">
        <f>[1]consoCURRENT!Y37097</f>
        <v>0</v>
      </c>
      <c r="W1625" s="31">
        <f>[1]consoCURRENT!Z37097</f>
        <v>0</v>
      </c>
      <c r="X1625" s="31">
        <f>[1]consoCURRENT!AA37097</f>
        <v>0</v>
      </c>
      <c r="Y1625" s="31">
        <f>[1]consoCURRENT!AB37097</f>
        <v>0</v>
      </c>
      <c r="Z1625" s="31">
        <f t="shared" ref="Z1625" si="760">SUM(M1625:Y1625)</f>
        <v>0</v>
      </c>
      <c r="AA1625" s="31">
        <f>D1625-Z1625</f>
        <v>0</v>
      </c>
      <c r="AB1625" s="39"/>
      <c r="AC1625" s="32"/>
      <c r="AE1625" s="128"/>
      <c r="AF1625" s="128"/>
      <c r="AG1625" s="128"/>
      <c r="AH1625" s="128"/>
      <c r="AI1625" s="128"/>
      <c r="AJ1625" s="128"/>
      <c r="AK1625" s="128"/>
    </row>
    <row r="1626" spans="1:37" s="33" customFormat="1" ht="18" customHeight="1" x14ac:dyDescent="0.25">
      <c r="A1626" s="40" t="s">
        <v>40</v>
      </c>
      <c r="B1626" s="41">
        <f t="shared" ref="B1626:AA1626" si="761">B1625+B1624</f>
        <v>113800566.96000001</v>
      </c>
      <c r="C1626" s="41">
        <f t="shared" si="761"/>
        <v>0</v>
      </c>
      <c r="D1626" s="41">
        <f t="shared" si="761"/>
        <v>113800566.96000001</v>
      </c>
      <c r="E1626" s="41">
        <f t="shared" si="761"/>
        <v>5640170.0199999996</v>
      </c>
      <c r="F1626" s="41">
        <f t="shared" si="761"/>
        <v>0</v>
      </c>
      <c r="G1626" s="41">
        <f t="shared" si="761"/>
        <v>0</v>
      </c>
      <c r="H1626" s="41">
        <f t="shared" si="761"/>
        <v>0</v>
      </c>
      <c r="I1626" s="41">
        <f t="shared" si="761"/>
        <v>5640170.0199999996</v>
      </c>
      <c r="J1626" s="41">
        <f t="shared" si="761"/>
        <v>0</v>
      </c>
      <c r="K1626" s="41">
        <f t="shared" si="761"/>
        <v>0</v>
      </c>
      <c r="L1626" s="41">
        <f t="shared" si="761"/>
        <v>0</v>
      </c>
      <c r="M1626" s="41">
        <f t="shared" si="761"/>
        <v>5640170.0199999996</v>
      </c>
      <c r="N1626" s="41">
        <f t="shared" si="761"/>
        <v>0</v>
      </c>
      <c r="O1626" s="41">
        <f t="shared" si="761"/>
        <v>0</v>
      </c>
      <c r="P1626" s="41">
        <f t="shared" si="761"/>
        <v>0</v>
      </c>
      <c r="Q1626" s="41">
        <f t="shared" si="761"/>
        <v>0</v>
      </c>
      <c r="R1626" s="41">
        <f t="shared" si="761"/>
        <v>0</v>
      </c>
      <c r="S1626" s="41">
        <f t="shared" si="761"/>
        <v>0</v>
      </c>
      <c r="T1626" s="41">
        <f t="shared" si="761"/>
        <v>0</v>
      </c>
      <c r="U1626" s="41">
        <f t="shared" si="761"/>
        <v>0</v>
      </c>
      <c r="V1626" s="41">
        <f t="shared" si="761"/>
        <v>0</v>
      </c>
      <c r="W1626" s="41">
        <f t="shared" si="761"/>
        <v>0</v>
      </c>
      <c r="X1626" s="41">
        <f t="shared" si="761"/>
        <v>0</v>
      </c>
      <c r="Y1626" s="41">
        <f t="shared" si="761"/>
        <v>0</v>
      </c>
      <c r="Z1626" s="41">
        <f t="shared" si="761"/>
        <v>5640170.0199999996</v>
      </c>
      <c r="AA1626" s="41">
        <f t="shared" si="761"/>
        <v>108160396.94000001</v>
      </c>
      <c r="AB1626" s="42">
        <f>Z1626/D1626</f>
        <v>4.9561879792589032E-2</v>
      </c>
      <c r="AC1626" s="44"/>
      <c r="AE1626" s="128"/>
      <c r="AF1626" s="128"/>
      <c r="AG1626" s="128"/>
      <c r="AH1626" s="128"/>
      <c r="AI1626" s="128"/>
      <c r="AJ1626" s="128"/>
      <c r="AK1626" s="128"/>
    </row>
    <row r="1627" spans="1:37" s="33" customFormat="1" ht="15" customHeight="1" x14ac:dyDescent="0.25">
      <c r="A1627" s="34"/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  <c r="V1627" s="31"/>
      <c r="W1627" s="31"/>
      <c r="X1627" s="31"/>
      <c r="Y1627" s="31"/>
      <c r="Z1627" s="31"/>
      <c r="AA1627" s="31"/>
      <c r="AB1627" s="31"/>
      <c r="AC1627" s="32"/>
      <c r="AE1627" s="128"/>
      <c r="AF1627" s="128"/>
      <c r="AG1627" s="128"/>
      <c r="AH1627" s="128"/>
      <c r="AI1627" s="128"/>
      <c r="AJ1627" s="128"/>
      <c r="AK1627" s="128"/>
    </row>
    <row r="1628" spans="1:37" s="33" customFormat="1" ht="15" customHeight="1" x14ac:dyDescent="0.25">
      <c r="A1628" s="34"/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  <c r="V1628" s="31"/>
      <c r="W1628" s="31"/>
      <c r="X1628" s="31"/>
      <c r="Y1628" s="31"/>
      <c r="Z1628" s="31"/>
      <c r="AA1628" s="31"/>
      <c r="AB1628" s="31"/>
      <c r="AC1628" s="32"/>
      <c r="AE1628" s="128"/>
      <c r="AF1628" s="128"/>
      <c r="AG1628" s="128"/>
      <c r="AH1628" s="128"/>
      <c r="AI1628" s="128"/>
      <c r="AJ1628" s="128"/>
      <c r="AK1628" s="128"/>
    </row>
    <row r="1629" spans="1:37" s="33" customFormat="1" ht="15" customHeight="1" x14ac:dyDescent="0.25">
      <c r="A1629" s="35" t="s">
        <v>103</v>
      </c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  <c r="V1629" s="31"/>
      <c r="W1629" s="31"/>
      <c r="X1629" s="31"/>
      <c r="Y1629" s="31"/>
      <c r="Z1629" s="31"/>
      <c r="AA1629" s="31"/>
      <c r="AB1629" s="31"/>
      <c r="AC1629" s="32"/>
      <c r="AE1629" s="128"/>
      <c r="AF1629" s="128"/>
      <c r="AG1629" s="128"/>
      <c r="AH1629" s="128"/>
      <c r="AI1629" s="128"/>
      <c r="AJ1629" s="128"/>
      <c r="AK1629" s="128"/>
    </row>
    <row r="1630" spans="1:37" s="33" customFormat="1" ht="18" customHeight="1" x14ac:dyDescent="0.2">
      <c r="A1630" s="36" t="s">
        <v>34</v>
      </c>
      <c r="B1630" s="31">
        <f>[1]consoCURRENT!E37158</f>
        <v>0</v>
      </c>
      <c r="C1630" s="31">
        <f>[1]consoCURRENT!F37158</f>
        <v>0</v>
      </c>
      <c r="D1630" s="31">
        <f>[1]consoCURRENT!G37158</f>
        <v>0</v>
      </c>
      <c r="E1630" s="31">
        <f>[1]consoCURRENT!H37158</f>
        <v>0</v>
      </c>
      <c r="F1630" s="31">
        <f>[1]consoCURRENT!I37158</f>
        <v>0</v>
      </c>
      <c r="G1630" s="31">
        <f>[1]consoCURRENT!J37158</f>
        <v>0</v>
      </c>
      <c r="H1630" s="31">
        <f>[1]consoCURRENT!K37158</f>
        <v>0</v>
      </c>
      <c r="I1630" s="31">
        <f>[1]consoCURRENT!L37158</f>
        <v>0</v>
      </c>
      <c r="J1630" s="31">
        <f>[1]consoCURRENT!M37158</f>
        <v>0</v>
      </c>
      <c r="K1630" s="31">
        <f>[1]consoCURRENT!N37158</f>
        <v>0</v>
      </c>
      <c r="L1630" s="31">
        <f>[1]consoCURRENT!O37158</f>
        <v>0</v>
      </c>
      <c r="M1630" s="31">
        <f>[1]consoCURRENT!P37158</f>
        <v>0</v>
      </c>
      <c r="N1630" s="31">
        <f>[1]consoCURRENT!Q37158</f>
        <v>0</v>
      </c>
      <c r="O1630" s="31">
        <f>[1]consoCURRENT!R37158</f>
        <v>0</v>
      </c>
      <c r="P1630" s="31">
        <f>[1]consoCURRENT!S37158</f>
        <v>0</v>
      </c>
      <c r="Q1630" s="31">
        <f>[1]consoCURRENT!T37158</f>
        <v>0</v>
      </c>
      <c r="R1630" s="31">
        <f>[1]consoCURRENT!U37158</f>
        <v>0</v>
      </c>
      <c r="S1630" s="31">
        <f>[1]consoCURRENT!V37158</f>
        <v>0</v>
      </c>
      <c r="T1630" s="31">
        <f>[1]consoCURRENT!W37158</f>
        <v>0</v>
      </c>
      <c r="U1630" s="31">
        <f>[1]consoCURRENT!X37158</f>
        <v>0</v>
      </c>
      <c r="V1630" s="31">
        <f>[1]consoCURRENT!Y37158</f>
        <v>0</v>
      </c>
      <c r="W1630" s="31">
        <f>[1]consoCURRENT!Z37158</f>
        <v>0</v>
      </c>
      <c r="X1630" s="31">
        <f>[1]consoCURRENT!AA37158</f>
        <v>0</v>
      </c>
      <c r="Y1630" s="31">
        <f>[1]consoCURRENT!AB37158</f>
        <v>0</v>
      </c>
      <c r="Z1630" s="31">
        <f>SUM(M1630:Y1630)</f>
        <v>0</v>
      </c>
      <c r="AA1630" s="31">
        <f>D1630-Z1630</f>
        <v>0</v>
      </c>
      <c r="AB1630" s="39"/>
      <c r="AC1630" s="32"/>
      <c r="AE1630" s="128"/>
      <c r="AF1630" s="128"/>
      <c r="AG1630" s="128"/>
      <c r="AH1630" s="128"/>
      <c r="AI1630" s="128"/>
      <c r="AJ1630" s="128"/>
      <c r="AK1630" s="128"/>
    </row>
    <row r="1631" spans="1:37" s="33" customFormat="1" ht="18" customHeight="1" x14ac:dyDescent="0.2">
      <c r="A1631" s="36" t="s">
        <v>35</v>
      </c>
      <c r="B1631" s="31">
        <f>[1]consoCURRENT!E37271</f>
        <v>119626001.56000002</v>
      </c>
      <c r="C1631" s="31">
        <f>[1]consoCURRENT!F37271</f>
        <v>0</v>
      </c>
      <c r="D1631" s="31">
        <f>[1]consoCURRENT!G37271</f>
        <v>119626001.56000002</v>
      </c>
      <c r="E1631" s="31">
        <f>[1]consoCURRENT!H37271</f>
        <v>12152708.840000002</v>
      </c>
      <c r="F1631" s="31">
        <f>[1]consoCURRENT!I37271</f>
        <v>0</v>
      </c>
      <c r="G1631" s="31">
        <f>[1]consoCURRENT!J37271</f>
        <v>0</v>
      </c>
      <c r="H1631" s="31">
        <f>[1]consoCURRENT!K37271</f>
        <v>0</v>
      </c>
      <c r="I1631" s="31">
        <f>[1]consoCURRENT!L37271</f>
        <v>12081643.840000002</v>
      </c>
      <c r="J1631" s="31">
        <f>[1]consoCURRENT!M37271</f>
        <v>0</v>
      </c>
      <c r="K1631" s="31">
        <f>[1]consoCURRENT!N37271</f>
        <v>0</v>
      </c>
      <c r="L1631" s="31">
        <f>[1]consoCURRENT!O37271</f>
        <v>0</v>
      </c>
      <c r="M1631" s="31">
        <f>[1]consoCURRENT!P37271</f>
        <v>12081643.840000002</v>
      </c>
      <c r="N1631" s="31">
        <f>[1]consoCURRENT!Q37271</f>
        <v>0</v>
      </c>
      <c r="O1631" s="31">
        <f>[1]consoCURRENT!R37271</f>
        <v>0</v>
      </c>
      <c r="P1631" s="31">
        <f>[1]consoCURRENT!S37271</f>
        <v>71065</v>
      </c>
      <c r="Q1631" s="31">
        <f>[1]consoCURRENT!T37271</f>
        <v>0</v>
      </c>
      <c r="R1631" s="31">
        <f>[1]consoCURRENT!U37271</f>
        <v>0</v>
      </c>
      <c r="S1631" s="31">
        <f>[1]consoCURRENT!V37271</f>
        <v>0</v>
      </c>
      <c r="T1631" s="31">
        <f>[1]consoCURRENT!W37271</f>
        <v>0</v>
      </c>
      <c r="U1631" s="31">
        <f>[1]consoCURRENT!X37271</f>
        <v>0</v>
      </c>
      <c r="V1631" s="31">
        <f>[1]consoCURRENT!Y37271</f>
        <v>0</v>
      </c>
      <c r="W1631" s="31">
        <f>[1]consoCURRENT!Z37271</f>
        <v>0</v>
      </c>
      <c r="X1631" s="31">
        <f>[1]consoCURRENT!AA37271</f>
        <v>0</v>
      </c>
      <c r="Y1631" s="31">
        <f>[1]consoCURRENT!AB37271</f>
        <v>0</v>
      </c>
      <c r="Z1631" s="31">
        <f t="shared" ref="Z1631:Z1633" si="762">SUM(M1631:Y1631)</f>
        <v>12152708.840000002</v>
      </c>
      <c r="AA1631" s="31">
        <f>D1631-Z1631</f>
        <v>107473292.72000001</v>
      </c>
      <c r="AB1631" s="39">
        <f>Z1631/D1631</f>
        <v>0.10158919199438969</v>
      </c>
      <c r="AC1631" s="32"/>
      <c r="AE1631" s="128"/>
      <c r="AF1631" s="128"/>
      <c r="AG1631" s="128"/>
      <c r="AH1631" s="128"/>
      <c r="AI1631" s="128"/>
      <c r="AJ1631" s="128"/>
      <c r="AK1631" s="128"/>
    </row>
    <row r="1632" spans="1:37" s="33" customFormat="1" ht="18" customHeight="1" x14ac:dyDescent="0.2">
      <c r="A1632" s="36" t="s">
        <v>36</v>
      </c>
      <c r="B1632" s="31">
        <f>[1]consoCURRENT!E37277</f>
        <v>0</v>
      </c>
      <c r="C1632" s="31">
        <f>[1]consoCURRENT!F37277</f>
        <v>0</v>
      </c>
      <c r="D1632" s="31">
        <f>[1]consoCURRENT!G37277</f>
        <v>0</v>
      </c>
      <c r="E1632" s="31">
        <f>[1]consoCURRENT!H37277</f>
        <v>0</v>
      </c>
      <c r="F1632" s="31">
        <f>[1]consoCURRENT!I37277</f>
        <v>0</v>
      </c>
      <c r="G1632" s="31">
        <f>[1]consoCURRENT!J37277</f>
        <v>0</v>
      </c>
      <c r="H1632" s="31">
        <f>[1]consoCURRENT!K37277</f>
        <v>0</v>
      </c>
      <c r="I1632" s="31">
        <f>[1]consoCURRENT!L37277</f>
        <v>0</v>
      </c>
      <c r="J1632" s="31">
        <f>[1]consoCURRENT!M37277</f>
        <v>0</v>
      </c>
      <c r="K1632" s="31">
        <f>[1]consoCURRENT!N37277</f>
        <v>0</v>
      </c>
      <c r="L1632" s="31">
        <f>[1]consoCURRENT!O37277</f>
        <v>0</v>
      </c>
      <c r="M1632" s="31">
        <f>[1]consoCURRENT!P37277</f>
        <v>0</v>
      </c>
      <c r="N1632" s="31">
        <f>[1]consoCURRENT!Q37277</f>
        <v>0</v>
      </c>
      <c r="O1632" s="31">
        <f>[1]consoCURRENT!R37277</f>
        <v>0</v>
      </c>
      <c r="P1632" s="31">
        <f>[1]consoCURRENT!S37277</f>
        <v>0</v>
      </c>
      <c r="Q1632" s="31">
        <f>[1]consoCURRENT!T37277</f>
        <v>0</v>
      </c>
      <c r="R1632" s="31">
        <f>[1]consoCURRENT!U37277</f>
        <v>0</v>
      </c>
      <c r="S1632" s="31">
        <f>[1]consoCURRENT!V37277</f>
        <v>0</v>
      </c>
      <c r="T1632" s="31">
        <f>[1]consoCURRENT!W37277</f>
        <v>0</v>
      </c>
      <c r="U1632" s="31">
        <f>[1]consoCURRENT!X37277</f>
        <v>0</v>
      </c>
      <c r="V1632" s="31">
        <f>[1]consoCURRENT!Y37277</f>
        <v>0</v>
      </c>
      <c r="W1632" s="31">
        <f>[1]consoCURRENT!Z37277</f>
        <v>0</v>
      </c>
      <c r="X1632" s="31">
        <f>[1]consoCURRENT!AA37277</f>
        <v>0</v>
      </c>
      <c r="Y1632" s="31">
        <f>[1]consoCURRENT!AB37277</f>
        <v>0</v>
      </c>
      <c r="Z1632" s="31">
        <f t="shared" si="762"/>
        <v>0</v>
      </c>
      <c r="AA1632" s="31">
        <f>D1632-Z1632</f>
        <v>0</v>
      </c>
      <c r="AB1632" s="39"/>
      <c r="AC1632" s="32"/>
      <c r="AE1632" s="128"/>
      <c r="AF1632" s="128"/>
      <c r="AG1632" s="128"/>
      <c r="AH1632" s="128"/>
      <c r="AI1632" s="128"/>
      <c r="AJ1632" s="128"/>
      <c r="AK1632" s="128"/>
    </row>
    <row r="1633" spans="1:37" s="33" customFormat="1" ht="18" customHeight="1" x14ac:dyDescent="0.2">
      <c r="A1633" s="36" t="s">
        <v>37</v>
      </c>
      <c r="B1633" s="31">
        <f>[1]consoCURRENT!E37306</f>
        <v>0</v>
      </c>
      <c r="C1633" s="31">
        <f>[1]consoCURRENT!F37306</f>
        <v>0</v>
      </c>
      <c r="D1633" s="31">
        <f>[1]consoCURRENT!G37306</f>
        <v>0</v>
      </c>
      <c r="E1633" s="31">
        <f>[1]consoCURRENT!H37306</f>
        <v>0</v>
      </c>
      <c r="F1633" s="31">
        <f>[1]consoCURRENT!I37306</f>
        <v>0</v>
      </c>
      <c r="G1633" s="31">
        <f>[1]consoCURRENT!J37306</f>
        <v>0</v>
      </c>
      <c r="H1633" s="31">
        <f>[1]consoCURRENT!K37306</f>
        <v>0</v>
      </c>
      <c r="I1633" s="31">
        <f>[1]consoCURRENT!L37306</f>
        <v>0</v>
      </c>
      <c r="J1633" s="31">
        <f>[1]consoCURRENT!M37306</f>
        <v>0</v>
      </c>
      <c r="K1633" s="31">
        <f>[1]consoCURRENT!N37306</f>
        <v>0</v>
      </c>
      <c r="L1633" s="31">
        <f>[1]consoCURRENT!O37306</f>
        <v>0</v>
      </c>
      <c r="M1633" s="31">
        <f>[1]consoCURRENT!P37306</f>
        <v>0</v>
      </c>
      <c r="N1633" s="31">
        <f>[1]consoCURRENT!Q37306</f>
        <v>0</v>
      </c>
      <c r="O1633" s="31">
        <f>[1]consoCURRENT!R37306</f>
        <v>0</v>
      </c>
      <c r="P1633" s="31">
        <f>[1]consoCURRENT!S37306</f>
        <v>0</v>
      </c>
      <c r="Q1633" s="31">
        <f>[1]consoCURRENT!T37306</f>
        <v>0</v>
      </c>
      <c r="R1633" s="31">
        <f>[1]consoCURRENT!U37306</f>
        <v>0</v>
      </c>
      <c r="S1633" s="31">
        <f>[1]consoCURRENT!V37306</f>
        <v>0</v>
      </c>
      <c r="T1633" s="31">
        <f>[1]consoCURRENT!W37306</f>
        <v>0</v>
      </c>
      <c r="U1633" s="31">
        <f>[1]consoCURRENT!X37306</f>
        <v>0</v>
      </c>
      <c r="V1633" s="31">
        <f>[1]consoCURRENT!Y37306</f>
        <v>0</v>
      </c>
      <c r="W1633" s="31">
        <f>[1]consoCURRENT!Z37306</f>
        <v>0</v>
      </c>
      <c r="X1633" s="31">
        <f>[1]consoCURRENT!AA37306</f>
        <v>0</v>
      </c>
      <c r="Y1633" s="31">
        <f>[1]consoCURRENT!AB37306</f>
        <v>0</v>
      </c>
      <c r="Z1633" s="31">
        <f t="shared" si="762"/>
        <v>0</v>
      </c>
      <c r="AA1633" s="31">
        <f>D1633-Z1633</f>
        <v>0</v>
      </c>
      <c r="AB1633" s="39"/>
      <c r="AC1633" s="32"/>
      <c r="AE1633" s="128"/>
      <c r="AF1633" s="128"/>
      <c r="AG1633" s="128"/>
      <c r="AH1633" s="128"/>
      <c r="AI1633" s="128"/>
      <c r="AJ1633" s="128"/>
      <c r="AK1633" s="128"/>
    </row>
    <row r="1634" spans="1:37" s="33" customFormat="1" ht="18" hidden="1" customHeight="1" x14ac:dyDescent="0.25">
      <c r="A1634" s="40" t="s">
        <v>38</v>
      </c>
      <c r="B1634" s="41">
        <f t="shared" ref="B1634:AA1634" si="763">SUM(B1630:B1633)</f>
        <v>119626001.56000002</v>
      </c>
      <c r="C1634" s="41">
        <f t="shared" si="763"/>
        <v>0</v>
      </c>
      <c r="D1634" s="41">
        <f t="shared" si="763"/>
        <v>119626001.56000002</v>
      </c>
      <c r="E1634" s="41">
        <f t="shared" si="763"/>
        <v>12152708.840000002</v>
      </c>
      <c r="F1634" s="41">
        <f t="shared" si="763"/>
        <v>0</v>
      </c>
      <c r="G1634" s="41">
        <f t="shared" si="763"/>
        <v>0</v>
      </c>
      <c r="H1634" s="41">
        <f t="shared" si="763"/>
        <v>0</v>
      </c>
      <c r="I1634" s="41">
        <f t="shared" si="763"/>
        <v>12081643.840000002</v>
      </c>
      <c r="J1634" s="41">
        <f t="shared" si="763"/>
        <v>0</v>
      </c>
      <c r="K1634" s="41">
        <f t="shared" si="763"/>
        <v>0</v>
      </c>
      <c r="L1634" s="41">
        <f t="shared" si="763"/>
        <v>0</v>
      </c>
      <c r="M1634" s="41">
        <f t="shared" si="763"/>
        <v>12081643.840000002</v>
      </c>
      <c r="N1634" s="41">
        <f t="shared" si="763"/>
        <v>0</v>
      </c>
      <c r="O1634" s="41">
        <f t="shared" si="763"/>
        <v>0</v>
      </c>
      <c r="P1634" s="41">
        <f t="shared" si="763"/>
        <v>71065</v>
      </c>
      <c r="Q1634" s="41">
        <f t="shared" si="763"/>
        <v>0</v>
      </c>
      <c r="R1634" s="41">
        <f t="shared" si="763"/>
        <v>0</v>
      </c>
      <c r="S1634" s="41">
        <f t="shared" si="763"/>
        <v>0</v>
      </c>
      <c r="T1634" s="41">
        <f t="shared" si="763"/>
        <v>0</v>
      </c>
      <c r="U1634" s="41">
        <f t="shared" si="763"/>
        <v>0</v>
      </c>
      <c r="V1634" s="41">
        <f t="shared" si="763"/>
        <v>0</v>
      </c>
      <c r="W1634" s="41">
        <f t="shared" si="763"/>
        <v>0</v>
      </c>
      <c r="X1634" s="41">
        <f t="shared" si="763"/>
        <v>0</v>
      </c>
      <c r="Y1634" s="41">
        <f t="shared" si="763"/>
        <v>0</v>
      </c>
      <c r="Z1634" s="41">
        <f t="shared" si="763"/>
        <v>12152708.840000002</v>
      </c>
      <c r="AA1634" s="41">
        <f t="shared" si="763"/>
        <v>107473292.72000001</v>
      </c>
      <c r="AB1634" s="42">
        <f>Z1634/D1634</f>
        <v>0.10158919199438969</v>
      </c>
      <c r="AC1634" s="32"/>
      <c r="AE1634" s="128"/>
      <c r="AF1634" s="128"/>
      <c r="AG1634" s="128"/>
      <c r="AH1634" s="128"/>
      <c r="AI1634" s="128"/>
      <c r="AJ1634" s="128"/>
      <c r="AK1634" s="128"/>
    </row>
    <row r="1635" spans="1:37" s="33" customFormat="1" ht="18" hidden="1" customHeight="1" x14ac:dyDescent="0.25">
      <c r="A1635" s="43" t="s">
        <v>39</v>
      </c>
      <c r="B1635" s="31">
        <f>[1]consoCURRENT!E37310</f>
        <v>0</v>
      </c>
      <c r="C1635" s="31">
        <f>[1]consoCURRENT!F37310</f>
        <v>0</v>
      </c>
      <c r="D1635" s="31">
        <f>[1]consoCURRENT!G37310</f>
        <v>0</v>
      </c>
      <c r="E1635" s="31">
        <f>[1]consoCURRENT!H37310</f>
        <v>0</v>
      </c>
      <c r="F1635" s="31">
        <f>[1]consoCURRENT!I37310</f>
        <v>0</v>
      </c>
      <c r="G1635" s="31">
        <f>[1]consoCURRENT!J37310</f>
        <v>0</v>
      </c>
      <c r="H1635" s="31">
        <f>[1]consoCURRENT!K37310</f>
        <v>0</v>
      </c>
      <c r="I1635" s="31">
        <f>[1]consoCURRENT!L37310</f>
        <v>0</v>
      </c>
      <c r="J1635" s="31">
        <f>[1]consoCURRENT!M37310</f>
        <v>0</v>
      </c>
      <c r="K1635" s="31">
        <f>[1]consoCURRENT!N37310</f>
        <v>0</v>
      </c>
      <c r="L1635" s="31">
        <f>[1]consoCURRENT!O37310</f>
        <v>0</v>
      </c>
      <c r="M1635" s="31">
        <f>[1]consoCURRENT!P37310</f>
        <v>0</v>
      </c>
      <c r="N1635" s="31">
        <f>[1]consoCURRENT!Q37310</f>
        <v>0</v>
      </c>
      <c r="O1635" s="31">
        <f>[1]consoCURRENT!R37310</f>
        <v>0</v>
      </c>
      <c r="P1635" s="31">
        <f>[1]consoCURRENT!S37310</f>
        <v>0</v>
      </c>
      <c r="Q1635" s="31">
        <f>[1]consoCURRENT!T37310</f>
        <v>0</v>
      </c>
      <c r="R1635" s="31">
        <f>[1]consoCURRENT!U37310</f>
        <v>0</v>
      </c>
      <c r="S1635" s="31">
        <f>[1]consoCURRENT!V37310</f>
        <v>0</v>
      </c>
      <c r="T1635" s="31">
        <f>[1]consoCURRENT!W37310</f>
        <v>0</v>
      </c>
      <c r="U1635" s="31">
        <f>[1]consoCURRENT!X37310</f>
        <v>0</v>
      </c>
      <c r="V1635" s="31">
        <f>[1]consoCURRENT!Y37310</f>
        <v>0</v>
      </c>
      <c r="W1635" s="31">
        <f>[1]consoCURRENT!Z37310</f>
        <v>0</v>
      </c>
      <c r="X1635" s="31">
        <f>[1]consoCURRENT!AA37310</f>
        <v>0</v>
      </c>
      <c r="Y1635" s="31">
        <f>[1]consoCURRENT!AB37310</f>
        <v>0</v>
      </c>
      <c r="Z1635" s="31">
        <f t="shared" ref="Z1635" si="764">SUM(M1635:Y1635)</f>
        <v>0</v>
      </c>
      <c r="AA1635" s="31">
        <f>D1635-Z1635</f>
        <v>0</v>
      </c>
      <c r="AB1635" s="39"/>
      <c r="AC1635" s="32"/>
      <c r="AE1635" s="128"/>
      <c r="AF1635" s="128"/>
      <c r="AG1635" s="128"/>
      <c r="AH1635" s="128"/>
      <c r="AI1635" s="128"/>
      <c r="AJ1635" s="128"/>
      <c r="AK1635" s="128"/>
    </row>
    <row r="1636" spans="1:37" s="33" customFormat="1" ht="18" customHeight="1" x14ac:dyDescent="0.25">
      <c r="A1636" s="40" t="s">
        <v>40</v>
      </c>
      <c r="B1636" s="41">
        <f t="shared" ref="B1636:AA1636" si="765">B1635+B1634</f>
        <v>119626001.56000002</v>
      </c>
      <c r="C1636" s="41">
        <f t="shared" si="765"/>
        <v>0</v>
      </c>
      <c r="D1636" s="41">
        <f t="shared" si="765"/>
        <v>119626001.56000002</v>
      </c>
      <c r="E1636" s="41">
        <f t="shared" si="765"/>
        <v>12152708.840000002</v>
      </c>
      <c r="F1636" s="41">
        <f t="shared" si="765"/>
        <v>0</v>
      </c>
      <c r="G1636" s="41">
        <f t="shared" si="765"/>
        <v>0</v>
      </c>
      <c r="H1636" s="41">
        <f t="shared" si="765"/>
        <v>0</v>
      </c>
      <c r="I1636" s="41">
        <f t="shared" si="765"/>
        <v>12081643.840000002</v>
      </c>
      <c r="J1636" s="41">
        <f t="shared" si="765"/>
        <v>0</v>
      </c>
      <c r="K1636" s="41">
        <f t="shared" si="765"/>
        <v>0</v>
      </c>
      <c r="L1636" s="41">
        <f t="shared" si="765"/>
        <v>0</v>
      </c>
      <c r="M1636" s="41">
        <f t="shared" si="765"/>
        <v>12081643.840000002</v>
      </c>
      <c r="N1636" s="41">
        <f t="shared" si="765"/>
        <v>0</v>
      </c>
      <c r="O1636" s="41">
        <f t="shared" si="765"/>
        <v>0</v>
      </c>
      <c r="P1636" s="41">
        <f t="shared" si="765"/>
        <v>71065</v>
      </c>
      <c r="Q1636" s="41">
        <f t="shared" si="765"/>
        <v>0</v>
      </c>
      <c r="R1636" s="41">
        <f t="shared" si="765"/>
        <v>0</v>
      </c>
      <c r="S1636" s="41">
        <f t="shared" si="765"/>
        <v>0</v>
      </c>
      <c r="T1636" s="41">
        <f t="shared" si="765"/>
        <v>0</v>
      </c>
      <c r="U1636" s="41">
        <f t="shared" si="765"/>
        <v>0</v>
      </c>
      <c r="V1636" s="41">
        <f t="shared" si="765"/>
        <v>0</v>
      </c>
      <c r="W1636" s="41">
        <f t="shared" si="765"/>
        <v>0</v>
      </c>
      <c r="X1636" s="41">
        <f t="shared" si="765"/>
        <v>0</v>
      </c>
      <c r="Y1636" s="41">
        <f t="shared" si="765"/>
        <v>0</v>
      </c>
      <c r="Z1636" s="41">
        <f t="shared" si="765"/>
        <v>12152708.840000002</v>
      </c>
      <c r="AA1636" s="41">
        <f t="shared" si="765"/>
        <v>107473292.72000001</v>
      </c>
      <c r="AB1636" s="42">
        <f>Z1636/D1636</f>
        <v>0.10158919199438969</v>
      </c>
      <c r="AC1636" s="44"/>
      <c r="AE1636" s="128"/>
      <c r="AF1636" s="128"/>
      <c r="AG1636" s="128"/>
      <c r="AH1636" s="128"/>
      <c r="AI1636" s="128"/>
      <c r="AJ1636" s="128"/>
      <c r="AK1636" s="128"/>
    </row>
    <row r="1637" spans="1:37" s="33" customFormat="1" ht="15" customHeight="1" x14ac:dyDescent="0.25">
      <c r="A1637" s="34"/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  <c r="V1637" s="31"/>
      <c r="W1637" s="31"/>
      <c r="X1637" s="31"/>
      <c r="Y1637" s="31"/>
      <c r="Z1637" s="31"/>
      <c r="AA1637" s="31"/>
      <c r="AB1637" s="31"/>
      <c r="AC1637" s="32"/>
      <c r="AE1637" s="128"/>
      <c r="AF1637" s="128"/>
      <c r="AG1637" s="128"/>
      <c r="AH1637" s="128"/>
      <c r="AI1637" s="128"/>
      <c r="AJ1637" s="128"/>
      <c r="AK1637" s="128"/>
    </row>
    <row r="1638" spans="1:37" s="33" customFormat="1" ht="15" customHeight="1" x14ac:dyDescent="0.25">
      <c r="A1638" s="34"/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  <c r="V1638" s="31"/>
      <c r="W1638" s="31"/>
      <c r="X1638" s="31"/>
      <c r="Y1638" s="31"/>
      <c r="Z1638" s="31"/>
      <c r="AA1638" s="31"/>
      <c r="AB1638" s="31"/>
      <c r="AC1638" s="32"/>
      <c r="AE1638" s="128"/>
      <c r="AF1638" s="128"/>
      <c r="AG1638" s="128"/>
      <c r="AH1638" s="128"/>
      <c r="AI1638" s="128"/>
      <c r="AJ1638" s="128"/>
      <c r="AK1638" s="128"/>
    </row>
    <row r="1639" spans="1:37" s="33" customFormat="1" ht="15" customHeight="1" x14ac:dyDescent="0.25">
      <c r="A1639" s="48" t="s">
        <v>104</v>
      </c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  <c r="V1639" s="31"/>
      <c r="W1639" s="31"/>
      <c r="X1639" s="31"/>
      <c r="Y1639" s="31"/>
      <c r="Z1639" s="31"/>
      <c r="AA1639" s="31"/>
      <c r="AB1639" s="31"/>
      <c r="AC1639" s="32"/>
      <c r="AE1639" s="128"/>
      <c r="AF1639" s="128"/>
      <c r="AG1639" s="128"/>
      <c r="AH1639" s="128"/>
      <c r="AI1639" s="128"/>
      <c r="AJ1639" s="128"/>
      <c r="AK1639" s="128"/>
    </row>
    <row r="1640" spans="1:37" s="33" customFormat="1" ht="18" customHeight="1" x14ac:dyDescent="0.2">
      <c r="A1640" s="36" t="s">
        <v>34</v>
      </c>
      <c r="B1640" s="31">
        <f>B1650</f>
        <v>0</v>
      </c>
      <c r="C1640" s="31">
        <f t="shared" ref="C1640:Y1645" si="766">C1650</f>
        <v>0</v>
      </c>
      <c r="D1640" s="31">
        <f t="shared" si="766"/>
        <v>0</v>
      </c>
      <c r="E1640" s="31">
        <f t="shared" si="766"/>
        <v>0</v>
      </c>
      <c r="F1640" s="31">
        <f t="shared" si="766"/>
        <v>0</v>
      </c>
      <c r="G1640" s="31">
        <f t="shared" si="766"/>
        <v>0</v>
      </c>
      <c r="H1640" s="31">
        <f t="shared" si="766"/>
        <v>0</v>
      </c>
      <c r="I1640" s="31">
        <f t="shared" si="766"/>
        <v>0</v>
      </c>
      <c r="J1640" s="31">
        <f t="shared" si="766"/>
        <v>0</v>
      </c>
      <c r="K1640" s="31">
        <f t="shared" si="766"/>
        <v>0</v>
      </c>
      <c r="L1640" s="31">
        <f t="shared" si="766"/>
        <v>0</v>
      </c>
      <c r="M1640" s="31">
        <f t="shared" si="766"/>
        <v>0</v>
      </c>
      <c r="N1640" s="31">
        <f t="shared" si="766"/>
        <v>0</v>
      </c>
      <c r="O1640" s="31">
        <f t="shared" si="766"/>
        <v>0</v>
      </c>
      <c r="P1640" s="31">
        <f t="shared" si="766"/>
        <v>0</v>
      </c>
      <c r="Q1640" s="31">
        <f t="shared" si="766"/>
        <v>0</v>
      </c>
      <c r="R1640" s="31">
        <f t="shared" si="766"/>
        <v>0</v>
      </c>
      <c r="S1640" s="31">
        <f t="shared" si="766"/>
        <v>0</v>
      </c>
      <c r="T1640" s="31">
        <f t="shared" si="766"/>
        <v>0</v>
      </c>
      <c r="U1640" s="31">
        <f t="shared" si="766"/>
        <v>0</v>
      </c>
      <c r="V1640" s="31">
        <f t="shared" si="766"/>
        <v>0</v>
      </c>
      <c r="W1640" s="31">
        <f t="shared" si="766"/>
        <v>0</v>
      </c>
      <c r="X1640" s="31">
        <f t="shared" si="766"/>
        <v>0</v>
      </c>
      <c r="Y1640" s="31">
        <f t="shared" si="766"/>
        <v>0</v>
      </c>
      <c r="Z1640" s="31">
        <f>SUM(M1640:Y1640)</f>
        <v>0</v>
      </c>
      <c r="AA1640" s="31">
        <f>D1640-Z1640</f>
        <v>0</v>
      </c>
      <c r="AB1640" s="37" t="e">
        <f>Z1640/D1640</f>
        <v>#DIV/0!</v>
      </c>
      <c r="AC1640" s="32"/>
      <c r="AE1640" s="128"/>
      <c r="AF1640" s="128"/>
      <c r="AG1640" s="128"/>
      <c r="AH1640" s="128"/>
      <c r="AI1640" s="128"/>
      <c r="AJ1640" s="128"/>
      <c r="AK1640" s="128"/>
    </row>
    <row r="1641" spans="1:37" s="33" customFormat="1" ht="18" customHeight="1" x14ac:dyDescent="0.2">
      <c r="A1641" s="36" t="s">
        <v>35</v>
      </c>
      <c r="B1641" s="31">
        <f t="shared" ref="B1641:Q1645" si="767">B1651</f>
        <v>2412684.5600000019</v>
      </c>
      <c r="C1641" s="31">
        <f t="shared" si="767"/>
        <v>0</v>
      </c>
      <c r="D1641" s="31">
        <f t="shared" si="767"/>
        <v>2412684.5600000019</v>
      </c>
      <c r="E1641" s="31">
        <f t="shared" si="767"/>
        <v>495732.66</v>
      </c>
      <c r="F1641" s="31">
        <f t="shared" si="767"/>
        <v>0</v>
      </c>
      <c r="G1641" s="31">
        <f t="shared" si="767"/>
        <v>0</v>
      </c>
      <c r="H1641" s="31">
        <f t="shared" si="767"/>
        <v>0</v>
      </c>
      <c r="I1641" s="31">
        <f t="shared" si="767"/>
        <v>495732.66</v>
      </c>
      <c r="J1641" s="31">
        <f t="shared" si="767"/>
        <v>0</v>
      </c>
      <c r="K1641" s="31">
        <f t="shared" si="767"/>
        <v>0</v>
      </c>
      <c r="L1641" s="31">
        <f t="shared" si="767"/>
        <v>0</v>
      </c>
      <c r="M1641" s="31">
        <f t="shared" si="767"/>
        <v>495732.66</v>
      </c>
      <c r="N1641" s="31">
        <f t="shared" si="767"/>
        <v>0</v>
      </c>
      <c r="O1641" s="31">
        <f t="shared" si="767"/>
        <v>0</v>
      </c>
      <c r="P1641" s="31">
        <f t="shared" si="767"/>
        <v>0</v>
      </c>
      <c r="Q1641" s="31">
        <f t="shared" si="767"/>
        <v>0</v>
      </c>
      <c r="R1641" s="31">
        <f t="shared" si="766"/>
        <v>0</v>
      </c>
      <c r="S1641" s="31">
        <f t="shared" si="766"/>
        <v>0</v>
      </c>
      <c r="T1641" s="31">
        <f t="shared" si="766"/>
        <v>0</v>
      </c>
      <c r="U1641" s="31">
        <f t="shared" si="766"/>
        <v>0</v>
      </c>
      <c r="V1641" s="31">
        <f t="shared" si="766"/>
        <v>0</v>
      </c>
      <c r="W1641" s="31">
        <f t="shared" si="766"/>
        <v>0</v>
      </c>
      <c r="X1641" s="31">
        <f t="shared" si="766"/>
        <v>0</v>
      </c>
      <c r="Y1641" s="31">
        <f t="shared" si="766"/>
        <v>0</v>
      </c>
      <c r="Z1641" s="31">
        <f t="shared" ref="Z1641:Z1643" si="768">SUM(M1641:Y1641)</f>
        <v>495732.66</v>
      </c>
      <c r="AA1641" s="31">
        <f>D1641-Z1641</f>
        <v>1916951.900000002</v>
      </c>
      <c r="AB1641" s="39">
        <f>Z1641/D1641</f>
        <v>0.20546932169201579</v>
      </c>
      <c r="AC1641" s="32"/>
      <c r="AE1641" s="128"/>
      <c r="AF1641" s="128"/>
      <c r="AG1641" s="128"/>
      <c r="AH1641" s="128"/>
      <c r="AI1641" s="128"/>
      <c r="AJ1641" s="128"/>
      <c r="AK1641" s="128"/>
    </row>
    <row r="1642" spans="1:37" s="33" customFormat="1" ht="18" customHeight="1" x14ac:dyDescent="0.2">
      <c r="A1642" s="36" t="s">
        <v>36</v>
      </c>
      <c r="B1642" s="31">
        <f t="shared" si="767"/>
        <v>0</v>
      </c>
      <c r="C1642" s="31">
        <f t="shared" si="766"/>
        <v>0</v>
      </c>
      <c r="D1642" s="31">
        <f t="shared" si="766"/>
        <v>0</v>
      </c>
      <c r="E1642" s="31">
        <f t="shared" si="766"/>
        <v>0</v>
      </c>
      <c r="F1642" s="31">
        <f t="shared" si="766"/>
        <v>0</v>
      </c>
      <c r="G1642" s="31">
        <f t="shared" si="766"/>
        <v>0</v>
      </c>
      <c r="H1642" s="31">
        <f t="shared" si="766"/>
        <v>0</v>
      </c>
      <c r="I1642" s="31">
        <f t="shared" si="766"/>
        <v>0</v>
      </c>
      <c r="J1642" s="31">
        <f t="shared" si="766"/>
        <v>0</v>
      </c>
      <c r="K1642" s="31">
        <f t="shared" si="766"/>
        <v>0</v>
      </c>
      <c r="L1642" s="31">
        <f t="shared" si="766"/>
        <v>0</v>
      </c>
      <c r="M1642" s="31">
        <f t="shared" si="766"/>
        <v>0</v>
      </c>
      <c r="N1642" s="31">
        <f t="shared" si="766"/>
        <v>0</v>
      </c>
      <c r="O1642" s="31">
        <f t="shared" si="766"/>
        <v>0</v>
      </c>
      <c r="P1642" s="31">
        <f t="shared" si="766"/>
        <v>0</v>
      </c>
      <c r="Q1642" s="31">
        <f t="shared" si="766"/>
        <v>0</v>
      </c>
      <c r="R1642" s="31">
        <f t="shared" si="766"/>
        <v>0</v>
      </c>
      <c r="S1642" s="31">
        <f t="shared" si="766"/>
        <v>0</v>
      </c>
      <c r="T1642" s="31">
        <f t="shared" si="766"/>
        <v>0</v>
      </c>
      <c r="U1642" s="31">
        <f t="shared" si="766"/>
        <v>0</v>
      </c>
      <c r="V1642" s="31">
        <f t="shared" si="766"/>
        <v>0</v>
      </c>
      <c r="W1642" s="31">
        <f t="shared" si="766"/>
        <v>0</v>
      </c>
      <c r="X1642" s="31">
        <f t="shared" si="766"/>
        <v>0</v>
      </c>
      <c r="Y1642" s="31">
        <f t="shared" si="766"/>
        <v>0</v>
      </c>
      <c r="Z1642" s="31">
        <f t="shared" si="768"/>
        <v>0</v>
      </c>
      <c r="AA1642" s="31">
        <f>D1642-Z1642</f>
        <v>0</v>
      </c>
      <c r="AB1642" s="39"/>
      <c r="AC1642" s="32"/>
      <c r="AE1642" s="128"/>
      <c r="AF1642" s="128"/>
      <c r="AG1642" s="128"/>
      <c r="AH1642" s="128"/>
      <c r="AI1642" s="128"/>
      <c r="AJ1642" s="128"/>
      <c r="AK1642" s="128"/>
    </row>
    <row r="1643" spans="1:37" s="33" customFormat="1" ht="18" customHeight="1" x14ac:dyDescent="0.2">
      <c r="A1643" s="36" t="s">
        <v>37</v>
      </c>
      <c r="B1643" s="31">
        <f t="shared" si="767"/>
        <v>0</v>
      </c>
      <c r="C1643" s="31">
        <f t="shared" si="766"/>
        <v>0</v>
      </c>
      <c r="D1643" s="31">
        <f t="shared" si="766"/>
        <v>0</v>
      </c>
      <c r="E1643" s="31">
        <f t="shared" si="766"/>
        <v>0</v>
      </c>
      <c r="F1643" s="31">
        <f t="shared" si="766"/>
        <v>0</v>
      </c>
      <c r="G1643" s="31">
        <f t="shared" si="766"/>
        <v>0</v>
      </c>
      <c r="H1643" s="31">
        <f t="shared" si="766"/>
        <v>0</v>
      </c>
      <c r="I1643" s="31">
        <f t="shared" si="766"/>
        <v>0</v>
      </c>
      <c r="J1643" s="31">
        <f t="shared" si="766"/>
        <v>0</v>
      </c>
      <c r="K1643" s="31">
        <f t="shared" si="766"/>
        <v>0</v>
      </c>
      <c r="L1643" s="31">
        <f t="shared" si="766"/>
        <v>0</v>
      </c>
      <c r="M1643" s="31">
        <f t="shared" si="766"/>
        <v>0</v>
      </c>
      <c r="N1643" s="31">
        <f t="shared" si="766"/>
        <v>0</v>
      </c>
      <c r="O1643" s="31">
        <f t="shared" si="766"/>
        <v>0</v>
      </c>
      <c r="P1643" s="31">
        <f t="shared" si="766"/>
        <v>0</v>
      </c>
      <c r="Q1643" s="31">
        <f t="shared" si="766"/>
        <v>0</v>
      </c>
      <c r="R1643" s="31">
        <f t="shared" si="766"/>
        <v>0</v>
      </c>
      <c r="S1643" s="31">
        <f t="shared" si="766"/>
        <v>0</v>
      </c>
      <c r="T1643" s="31">
        <f t="shared" si="766"/>
        <v>0</v>
      </c>
      <c r="U1643" s="31">
        <f t="shared" si="766"/>
        <v>0</v>
      </c>
      <c r="V1643" s="31">
        <f t="shared" si="766"/>
        <v>0</v>
      </c>
      <c r="W1643" s="31">
        <f t="shared" si="766"/>
        <v>0</v>
      </c>
      <c r="X1643" s="31">
        <f t="shared" si="766"/>
        <v>0</v>
      </c>
      <c r="Y1643" s="31">
        <f t="shared" si="766"/>
        <v>0</v>
      </c>
      <c r="Z1643" s="31">
        <f t="shared" si="768"/>
        <v>0</v>
      </c>
      <c r="AA1643" s="31">
        <f>D1643-Z1643</f>
        <v>0</v>
      </c>
      <c r="AB1643" s="39"/>
      <c r="AC1643" s="32"/>
      <c r="AE1643" s="128"/>
      <c r="AF1643" s="128"/>
      <c r="AG1643" s="128"/>
      <c r="AH1643" s="128"/>
      <c r="AI1643" s="128"/>
      <c r="AJ1643" s="128"/>
      <c r="AK1643" s="128"/>
    </row>
    <row r="1644" spans="1:37" s="33" customFormat="1" ht="18" hidden="1" customHeight="1" x14ac:dyDescent="0.25">
      <c r="A1644" s="40" t="s">
        <v>38</v>
      </c>
      <c r="B1644" s="41">
        <f t="shared" ref="B1644:AA1644" si="769">SUM(B1640:B1643)</f>
        <v>2412684.5600000019</v>
      </c>
      <c r="C1644" s="41">
        <f t="shared" si="769"/>
        <v>0</v>
      </c>
      <c r="D1644" s="41">
        <f t="shared" si="769"/>
        <v>2412684.5600000019</v>
      </c>
      <c r="E1644" s="41">
        <f t="shared" si="769"/>
        <v>495732.66</v>
      </c>
      <c r="F1644" s="41">
        <f t="shared" si="769"/>
        <v>0</v>
      </c>
      <c r="G1644" s="41">
        <f t="shared" si="769"/>
        <v>0</v>
      </c>
      <c r="H1644" s="41">
        <f t="shared" si="769"/>
        <v>0</v>
      </c>
      <c r="I1644" s="41">
        <f t="shared" si="769"/>
        <v>495732.66</v>
      </c>
      <c r="J1644" s="41">
        <f t="shared" si="769"/>
        <v>0</v>
      </c>
      <c r="K1644" s="41">
        <f t="shared" si="769"/>
        <v>0</v>
      </c>
      <c r="L1644" s="41">
        <f t="shared" si="769"/>
        <v>0</v>
      </c>
      <c r="M1644" s="41">
        <f t="shared" si="769"/>
        <v>495732.66</v>
      </c>
      <c r="N1644" s="41">
        <f t="shared" si="769"/>
        <v>0</v>
      </c>
      <c r="O1644" s="41">
        <f t="shared" si="769"/>
        <v>0</v>
      </c>
      <c r="P1644" s="41">
        <f t="shared" si="769"/>
        <v>0</v>
      </c>
      <c r="Q1644" s="41">
        <f t="shared" si="769"/>
        <v>0</v>
      </c>
      <c r="R1644" s="41">
        <f t="shared" si="769"/>
        <v>0</v>
      </c>
      <c r="S1644" s="41">
        <f t="shared" si="769"/>
        <v>0</v>
      </c>
      <c r="T1644" s="41">
        <f t="shared" si="769"/>
        <v>0</v>
      </c>
      <c r="U1644" s="41">
        <f t="shared" si="769"/>
        <v>0</v>
      </c>
      <c r="V1644" s="41">
        <f t="shared" si="769"/>
        <v>0</v>
      </c>
      <c r="W1644" s="41">
        <f t="shared" si="769"/>
        <v>0</v>
      </c>
      <c r="X1644" s="41">
        <f t="shared" si="769"/>
        <v>0</v>
      </c>
      <c r="Y1644" s="41">
        <f t="shared" si="769"/>
        <v>0</v>
      </c>
      <c r="Z1644" s="41">
        <f t="shared" si="769"/>
        <v>495732.66</v>
      </c>
      <c r="AA1644" s="41">
        <f t="shared" si="769"/>
        <v>1916951.900000002</v>
      </c>
      <c r="AB1644" s="42">
        <f>Z1644/D1644</f>
        <v>0.20546932169201579</v>
      </c>
      <c r="AC1644" s="32"/>
      <c r="AE1644" s="128"/>
      <c r="AF1644" s="128"/>
      <c r="AG1644" s="128"/>
      <c r="AH1644" s="128"/>
      <c r="AI1644" s="128"/>
      <c r="AJ1644" s="128"/>
      <c r="AK1644" s="128"/>
    </row>
    <row r="1645" spans="1:37" s="33" customFormat="1" ht="18" hidden="1" customHeight="1" x14ac:dyDescent="0.25">
      <c r="A1645" s="43" t="s">
        <v>39</v>
      </c>
      <c r="B1645" s="31">
        <f t="shared" si="767"/>
        <v>0</v>
      </c>
      <c r="C1645" s="31">
        <f t="shared" si="766"/>
        <v>0</v>
      </c>
      <c r="D1645" s="31">
        <f t="shared" si="766"/>
        <v>0</v>
      </c>
      <c r="E1645" s="31">
        <f t="shared" si="766"/>
        <v>0</v>
      </c>
      <c r="F1645" s="31">
        <f t="shared" si="766"/>
        <v>0</v>
      </c>
      <c r="G1645" s="31">
        <f t="shared" si="766"/>
        <v>0</v>
      </c>
      <c r="H1645" s="31">
        <f t="shared" si="766"/>
        <v>0</v>
      </c>
      <c r="I1645" s="31">
        <f t="shared" si="766"/>
        <v>0</v>
      </c>
      <c r="J1645" s="31">
        <f t="shared" si="766"/>
        <v>0</v>
      </c>
      <c r="K1645" s="31">
        <f t="shared" si="766"/>
        <v>0</v>
      </c>
      <c r="L1645" s="31">
        <f t="shared" si="766"/>
        <v>0</v>
      </c>
      <c r="M1645" s="31">
        <f t="shared" si="766"/>
        <v>0</v>
      </c>
      <c r="N1645" s="31">
        <f t="shared" si="766"/>
        <v>0</v>
      </c>
      <c r="O1645" s="31">
        <f t="shared" si="766"/>
        <v>0</v>
      </c>
      <c r="P1645" s="31">
        <f t="shared" si="766"/>
        <v>0</v>
      </c>
      <c r="Q1645" s="31">
        <f t="shared" si="766"/>
        <v>0</v>
      </c>
      <c r="R1645" s="31">
        <f t="shared" si="766"/>
        <v>0</v>
      </c>
      <c r="S1645" s="31">
        <f t="shared" si="766"/>
        <v>0</v>
      </c>
      <c r="T1645" s="31">
        <f t="shared" si="766"/>
        <v>0</v>
      </c>
      <c r="U1645" s="31">
        <f t="shared" si="766"/>
        <v>0</v>
      </c>
      <c r="V1645" s="31">
        <f t="shared" si="766"/>
        <v>0</v>
      </c>
      <c r="W1645" s="31">
        <f t="shared" si="766"/>
        <v>0</v>
      </c>
      <c r="X1645" s="31">
        <f t="shared" si="766"/>
        <v>0</v>
      </c>
      <c r="Y1645" s="31">
        <f t="shared" si="766"/>
        <v>0</v>
      </c>
      <c r="Z1645" s="31">
        <f t="shared" ref="Z1645" si="770">SUM(M1645:Y1645)</f>
        <v>0</v>
      </c>
      <c r="AA1645" s="31">
        <f>D1645-Z1645</f>
        <v>0</v>
      </c>
      <c r="AB1645" s="39" t="e">
        <f>Z1645/D1645</f>
        <v>#DIV/0!</v>
      </c>
      <c r="AC1645" s="32"/>
      <c r="AE1645" s="128"/>
      <c r="AF1645" s="128"/>
      <c r="AG1645" s="128"/>
      <c r="AH1645" s="128"/>
      <c r="AI1645" s="128"/>
      <c r="AJ1645" s="128"/>
      <c r="AK1645" s="128"/>
    </row>
    <row r="1646" spans="1:37" s="33" customFormat="1" ht="18" customHeight="1" x14ac:dyDescent="0.25">
      <c r="A1646" s="40" t="s">
        <v>40</v>
      </c>
      <c r="B1646" s="41">
        <f t="shared" ref="B1646:AA1646" si="771">B1645+B1644</f>
        <v>2412684.5600000019</v>
      </c>
      <c r="C1646" s="41">
        <f t="shared" si="771"/>
        <v>0</v>
      </c>
      <c r="D1646" s="41">
        <f t="shared" si="771"/>
        <v>2412684.5600000019</v>
      </c>
      <c r="E1646" s="41">
        <f t="shared" si="771"/>
        <v>495732.66</v>
      </c>
      <c r="F1646" s="41">
        <f t="shared" si="771"/>
        <v>0</v>
      </c>
      <c r="G1646" s="41">
        <f t="shared" si="771"/>
        <v>0</v>
      </c>
      <c r="H1646" s="41">
        <f t="shared" si="771"/>
        <v>0</v>
      </c>
      <c r="I1646" s="41">
        <f t="shared" si="771"/>
        <v>495732.66</v>
      </c>
      <c r="J1646" s="41">
        <f t="shared" si="771"/>
        <v>0</v>
      </c>
      <c r="K1646" s="41">
        <f t="shared" si="771"/>
        <v>0</v>
      </c>
      <c r="L1646" s="41">
        <f t="shared" si="771"/>
        <v>0</v>
      </c>
      <c r="M1646" s="41">
        <f t="shared" si="771"/>
        <v>495732.66</v>
      </c>
      <c r="N1646" s="41">
        <f t="shared" si="771"/>
        <v>0</v>
      </c>
      <c r="O1646" s="41">
        <f t="shared" si="771"/>
        <v>0</v>
      </c>
      <c r="P1646" s="41">
        <f t="shared" si="771"/>
        <v>0</v>
      </c>
      <c r="Q1646" s="41">
        <f t="shared" si="771"/>
        <v>0</v>
      </c>
      <c r="R1646" s="41">
        <f t="shared" si="771"/>
        <v>0</v>
      </c>
      <c r="S1646" s="41">
        <f t="shared" si="771"/>
        <v>0</v>
      </c>
      <c r="T1646" s="41">
        <f t="shared" si="771"/>
        <v>0</v>
      </c>
      <c r="U1646" s="41">
        <f t="shared" si="771"/>
        <v>0</v>
      </c>
      <c r="V1646" s="41">
        <f t="shared" si="771"/>
        <v>0</v>
      </c>
      <c r="W1646" s="41">
        <f t="shared" si="771"/>
        <v>0</v>
      </c>
      <c r="X1646" s="41">
        <f t="shared" si="771"/>
        <v>0</v>
      </c>
      <c r="Y1646" s="41">
        <f t="shared" si="771"/>
        <v>0</v>
      </c>
      <c r="Z1646" s="41">
        <f t="shared" si="771"/>
        <v>495732.66</v>
      </c>
      <c r="AA1646" s="41">
        <f t="shared" si="771"/>
        <v>1916951.900000002</v>
      </c>
      <c r="AB1646" s="42">
        <f>Z1646/D1646</f>
        <v>0.20546932169201579</v>
      </c>
      <c r="AC1646" s="44"/>
      <c r="AE1646" s="128"/>
      <c r="AF1646" s="128"/>
      <c r="AG1646" s="128"/>
      <c r="AH1646" s="128"/>
      <c r="AI1646" s="128"/>
      <c r="AJ1646" s="128"/>
      <c r="AK1646" s="128"/>
    </row>
    <row r="1647" spans="1:37" s="33" customFormat="1" ht="15" customHeight="1" x14ac:dyDescent="0.25">
      <c r="A1647" s="34"/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  <c r="V1647" s="31"/>
      <c r="W1647" s="31"/>
      <c r="X1647" s="31"/>
      <c r="Y1647" s="31"/>
      <c r="Z1647" s="31"/>
      <c r="AA1647" s="31"/>
      <c r="AB1647" s="31"/>
      <c r="AC1647" s="32"/>
      <c r="AE1647" s="128"/>
      <c r="AF1647" s="128"/>
      <c r="AG1647" s="128"/>
      <c r="AH1647" s="128"/>
      <c r="AI1647" s="128"/>
      <c r="AJ1647" s="128"/>
      <c r="AK1647" s="128"/>
    </row>
    <row r="1648" spans="1:37" s="33" customFormat="1" ht="15" customHeight="1" x14ac:dyDescent="0.25">
      <c r="A1648" s="34"/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  <c r="V1648" s="31"/>
      <c r="W1648" s="31"/>
      <c r="X1648" s="31"/>
      <c r="Y1648" s="31"/>
      <c r="Z1648" s="31"/>
      <c r="AA1648" s="31"/>
      <c r="AB1648" s="31"/>
      <c r="AC1648" s="32"/>
      <c r="AE1648" s="128"/>
      <c r="AF1648" s="128"/>
      <c r="AG1648" s="128"/>
      <c r="AH1648" s="128"/>
      <c r="AI1648" s="128"/>
      <c r="AJ1648" s="128"/>
      <c r="AK1648" s="128"/>
    </row>
    <row r="1649" spans="1:37" s="33" customFormat="1" ht="15" customHeight="1" x14ac:dyDescent="0.25">
      <c r="A1649" s="30" t="s">
        <v>105</v>
      </c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  <c r="V1649" s="31"/>
      <c r="W1649" s="31"/>
      <c r="X1649" s="31"/>
      <c r="Y1649" s="31"/>
      <c r="Z1649" s="31"/>
      <c r="AA1649" s="31"/>
      <c r="AB1649" s="31"/>
      <c r="AC1649" s="32"/>
      <c r="AE1649" s="128"/>
      <c r="AF1649" s="128"/>
      <c r="AG1649" s="128"/>
      <c r="AH1649" s="128"/>
      <c r="AI1649" s="128"/>
      <c r="AJ1649" s="128"/>
      <c r="AK1649" s="128"/>
    </row>
    <row r="1650" spans="1:37" s="33" customFormat="1" ht="18" customHeight="1" x14ac:dyDescent="0.2">
      <c r="A1650" s="36" t="s">
        <v>34</v>
      </c>
      <c r="B1650" s="31">
        <f>B1660</f>
        <v>0</v>
      </c>
      <c r="C1650" s="31">
        <f t="shared" ref="C1650:Y1655" si="772">C1660</f>
        <v>0</v>
      </c>
      <c r="D1650" s="31">
        <f t="shared" si="772"/>
        <v>0</v>
      </c>
      <c r="E1650" s="31">
        <f t="shared" si="772"/>
        <v>0</v>
      </c>
      <c r="F1650" s="31">
        <f t="shared" si="772"/>
        <v>0</v>
      </c>
      <c r="G1650" s="31">
        <f t="shared" si="772"/>
        <v>0</v>
      </c>
      <c r="H1650" s="31">
        <f t="shared" si="772"/>
        <v>0</v>
      </c>
      <c r="I1650" s="31">
        <f t="shared" si="772"/>
        <v>0</v>
      </c>
      <c r="J1650" s="31">
        <f t="shared" si="772"/>
        <v>0</v>
      </c>
      <c r="K1650" s="31">
        <f t="shared" si="772"/>
        <v>0</v>
      </c>
      <c r="L1650" s="31">
        <f t="shared" si="772"/>
        <v>0</v>
      </c>
      <c r="M1650" s="31">
        <f t="shared" si="772"/>
        <v>0</v>
      </c>
      <c r="N1650" s="31">
        <f t="shared" si="772"/>
        <v>0</v>
      </c>
      <c r="O1650" s="31">
        <f t="shared" si="772"/>
        <v>0</v>
      </c>
      <c r="P1650" s="31">
        <f t="shared" si="772"/>
        <v>0</v>
      </c>
      <c r="Q1650" s="31">
        <f t="shared" si="772"/>
        <v>0</v>
      </c>
      <c r="R1650" s="31">
        <f t="shared" si="772"/>
        <v>0</v>
      </c>
      <c r="S1650" s="31">
        <f t="shared" si="772"/>
        <v>0</v>
      </c>
      <c r="T1650" s="31">
        <f t="shared" si="772"/>
        <v>0</v>
      </c>
      <c r="U1650" s="31">
        <f t="shared" si="772"/>
        <v>0</v>
      </c>
      <c r="V1650" s="31">
        <f t="shared" si="772"/>
        <v>0</v>
      </c>
      <c r="W1650" s="31">
        <f t="shared" si="772"/>
        <v>0</v>
      </c>
      <c r="X1650" s="31">
        <f t="shared" si="772"/>
        <v>0</v>
      </c>
      <c r="Y1650" s="31">
        <f t="shared" si="772"/>
        <v>0</v>
      </c>
      <c r="Z1650" s="31">
        <f>SUM(M1650:Y1650)</f>
        <v>0</v>
      </c>
      <c r="AA1650" s="31">
        <f>D1650-Z1650</f>
        <v>0</v>
      </c>
      <c r="AB1650" s="37" t="e">
        <f>Z1650/D1650</f>
        <v>#DIV/0!</v>
      </c>
      <c r="AC1650" s="32"/>
      <c r="AE1650" s="128"/>
      <c r="AF1650" s="128"/>
      <c r="AG1650" s="128"/>
      <c r="AH1650" s="128"/>
      <c r="AI1650" s="128"/>
      <c r="AJ1650" s="128"/>
      <c r="AK1650" s="128"/>
    </row>
    <row r="1651" spans="1:37" s="33" customFormat="1" ht="18" customHeight="1" x14ac:dyDescent="0.2">
      <c r="A1651" s="36" t="s">
        <v>35</v>
      </c>
      <c r="B1651" s="31">
        <f t="shared" ref="B1651:Q1655" si="773">B1661</f>
        <v>2412684.5600000019</v>
      </c>
      <c r="C1651" s="31">
        <f t="shared" si="773"/>
        <v>0</v>
      </c>
      <c r="D1651" s="31">
        <f t="shared" si="773"/>
        <v>2412684.5600000019</v>
      </c>
      <c r="E1651" s="31">
        <f t="shared" si="773"/>
        <v>495732.66</v>
      </c>
      <c r="F1651" s="31">
        <f t="shared" si="773"/>
        <v>0</v>
      </c>
      <c r="G1651" s="31">
        <f t="shared" si="773"/>
        <v>0</v>
      </c>
      <c r="H1651" s="31">
        <f t="shared" si="773"/>
        <v>0</v>
      </c>
      <c r="I1651" s="31">
        <f t="shared" si="773"/>
        <v>495732.66</v>
      </c>
      <c r="J1651" s="31">
        <f t="shared" si="773"/>
        <v>0</v>
      </c>
      <c r="K1651" s="31">
        <f t="shared" si="773"/>
        <v>0</v>
      </c>
      <c r="L1651" s="31">
        <f t="shared" si="773"/>
        <v>0</v>
      </c>
      <c r="M1651" s="31">
        <f t="shared" si="773"/>
        <v>495732.66</v>
      </c>
      <c r="N1651" s="31">
        <f t="shared" si="773"/>
        <v>0</v>
      </c>
      <c r="O1651" s="31">
        <f t="shared" si="773"/>
        <v>0</v>
      </c>
      <c r="P1651" s="31">
        <f t="shared" si="773"/>
        <v>0</v>
      </c>
      <c r="Q1651" s="31">
        <f t="shared" si="773"/>
        <v>0</v>
      </c>
      <c r="R1651" s="31">
        <f t="shared" si="772"/>
        <v>0</v>
      </c>
      <c r="S1651" s="31">
        <f t="shared" si="772"/>
        <v>0</v>
      </c>
      <c r="T1651" s="31">
        <f t="shared" si="772"/>
        <v>0</v>
      </c>
      <c r="U1651" s="31">
        <f t="shared" si="772"/>
        <v>0</v>
      </c>
      <c r="V1651" s="31">
        <f t="shared" si="772"/>
        <v>0</v>
      </c>
      <c r="W1651" s="31">
        <f t="shared" si="772"/>
        <v>0</v>
      </c>
      <c r="X1651" s="31">
        <f t="shared" si="772"/>
        <v>0</v>
      </c>
      <c r="Y1651" s="31">
        <f t="shared" si="772"/>
        <v>0</v>
      </c>
      <c r="Z1651" s="31">
        <f t="shared" ref="Z1651:Z1653" si="774">SUM(M1651:Y1651)</f>
        <v>495732.66</v>
      </c>
      <c r="AA1651" s="31">
        <f>D1651-Z1651</f>
        <v>1916951.900000002</v>
      </c>
      <c r="AB1651" s="39">
        <f>Z1651/D1651</f>
        <v>0.20546932169201579</v>
      </c>
      <c r="AC1651" s="32"/>
      <c r="AE1651" s="128"/>
      <c r="AF1651" s="128"/>
      <c r="AG1651" s="128"/>
      <c r="AH1651" s="128"/>
      <c r="AI1651" s="128"/>
      <c r="AJ1651" s="128"/>
      <c r="AK1651" s="128"/>
    </row>
    <row r="1652" spans="1:37" s="33" customFormat="1" ht="18" customHeight="1" x14ac:dyDescent="0.2">
      <c r="A1652" s="36" t="s">
        <v>36</v>
      </c>
      <c r="B1652" s="31">
        <f t="shared" si="773"/>
        <v>0</v>
      </c>
      <c r="C1652" s="31">
        <f t="shared" si="772"/>
        <v>0</v>
      </c>
      <c r="D1652" s="31">
        <f t="shared" si="772"/>
        <v>0</v>
      </c>
      <c r="E1652" s="31">
        <f t="shared" si="772"/>
        <v>0</v>
      </c>
      <c r="F1652" s="31">
        <f t="shared" si="772"/>
        <v>0</v>
      </c>
      <c r="G1652" s="31">
        <f t="shared" si="772"/>
        <v>0</v>
      </c>
      <c r="H1652" s="31">
        <f t="shared" si="772"/>
        <v>0</v>
      </c>
      <c r="I1652" s="31">
        <f t="shared" si="772"/>
        <v>0</v>
      </c>
      <c r="J1652" s="31">
        <f t="shared" si="772"/>
        <v>0</v>
      </c>
      <c r="K1652" s="31">
        <f t="shared" si="772"/>
        <v>0</v>
      </c>
      <c r="L1652" s="31">
        <f t="shared" si="772"/>
        <v>0</v>
      </c>
      <c r="M1652" s="31">
        <f t="shared" si="772"/>
        <v>0</v>
      </c>
      <c r="N1652" s="31">
        <f t="shared" si="772"/>
        <v>0</v>
      </c>
      <c r="O1652" s="31">
        <f t="shared" si="772"/>
        <v>0</v>
      </c>
      <c r="P1652" s="31">
        <f t="shared" si="772"/>
        <v>0</v>
      </c>
      <c r="Q1652" s="31">
        <f t="shared" si="772"/>
        <v>0</v>
      </c>
      <c r="R1652" s="31">
        <f t="shared" si="772"/>
        <v>0</v>
      </c>
      <c r="S1652" s="31">
        <f t="shared" si="772"/>
        <v>0</v>
      </c>
      <c r="T1652" s="31">
        <f t="shared" si="772"/>
        <v>0</v>
      </c>
      <c r="U1652" s="31">
        <f t="shared" si="772"/>
        <v>0</v>
      </c>
      <c r="V1652" s="31">
        <f t="shared" si="772"/>
        <v>0</v>
      </c>
      <c r="W1652" s="31">
        <f t="shared" si="772"/>
        <v>0</v>
      </c>
      <c r="X1652" s="31">
        <f t="shared" si="772"/>
        <v>0</v>
      </c>
      <c r="Y1652" s="31">
        <f t="shared" si="772"/>
        <v>0</v>
      </c>
      <c r="Z1652" s="31">
        <f t="shared" si="774"/>
        <v>0</v>
      </c>
      <c r="AA1652" s="31">
        <f>D1652-Z1652</f>
        <v>0</v>
      </c>
      <c r="AB1652" s="39"/>
      <c r="AC1652" s="32"/>
      <c r="AE1652" s="128"/>
      <c r="AF1652" s="128"/>
      <c r="AG1652" s="128"/>
      <c r="AH1652" s="128"/>
      <c r="AI1652" s="128"/>
      <c r="AJ1652" s="128"/>
      <c r="AK1652" s="128"/>
    </row>
    <row r="1653" spans="1:37" s="33" customFormat="1" ht="18" customHeight="1" x14ac:dyDescent="0.2">
      <c r="A1653" s="36" t="s">
        <v>37</v>
      </c>
      <c r="B1653" s="31">
        <f t="shared" si="773"/>
        <v>0</v>
      </c>
      <c r="C1653" s="31">
        <f t="shared" si="772"/>
        <v>0</v>
      </c>
      <c r="D1653" s="31">
        <f t="shared" si="772"/>
        <v>0</v>
      </c>
      <c r="E1653" s="31">
        <f t="shared" si="772"/>
        <v>0</v>
      </c>
      <c r="F1653" s="31">
        <f t="shared" si="772"/>
        <v>0</v>
      </c>
      <c r="G1653" s="31">
        <f t="shared" si="772"/>
        <v>0</v>
      </c>
      <c r="H1653" s="31">
        <f t="shared" si="772"/>
        <v>0</v>
      </c>
      <c r="I1653" s="31">
        <f t="shared" si="772"/>
        <v>0</v>
      </c>
      <c r="J1653" s="31">
        <f t="shared" si="772"/>
        <v>0</v>
      </c>
      <c r="K1653" s="31">
        <f t="shared" si="772"/>
        <v>0</v>
      </c>
      <c r="L1653" s="31">
        <f t="shared" si="772"/>
        <v>0</v>
      </c>
      <c r="M1653" s="31">
        <f t="shared" si="772"/>
        <v>0</v>
      </c>
      <c r="N1653" s="31">
        <f t="shared" si="772"/>
        <v>0</v>
      </c>
      <c r="O1653" s="31">
        <f t="shared" si="772"/>
        <v>0</v>
      </c>
      <c r="P1653" s="31">
        <f t="shared" si="772"/>
        <v>0</v>
      </c>
      <c r="Q1653" s="31">
        <f t="shared" si="772"/>
        <v>0</v>
      </c>
      <c r="R1653" s="31">
        <f t="shared" si="772"/>
        <v>0</v>
      </c>
      <c r="S1653" s="31">
        <f t="shared" si="772"/>
        <v>0</v>
      </c>
      <c r="T1653" s="31">
        <f t="shared" si="772"/>
        <v>0</v>
      </c>
      <c r="U1653" s="31">
        <f t="shared" si="772"/>
        <v>0</v>
      </c>
      <c r="V1653" s="31">
        <f t="shared" si="772"/>
        <v>0</v>
      </c>
      <c r="W1653" s="31">
        <f t="shared" si="772"/>
        <v>0</v>
      </c>
      <c r="X1653" s="31">
        <f t="shared" si="772"/>
        <v>0</v>
      </c>
      <c r="Y1653" s="31">
        <f t="shared" si="772"/>
        <v>0</v>
      </c>
      <c r="Z1653" s="31">
        <f t="shared" si="774"/>
        <v>0</v>
      </c>
      <c r="AA1653" s="31">
        <f>D1653-Z1653</f>
        <v>0</v>
      </c>
      <c r="AB1653" s="39"/>
      <c r="AC1653" s="32"/>
      <c r="AE1653" s="128"/>
      <c r="AF1653" s="128"/>
      <c r="AG1653" s="128"/>
      <c r="AH1653" s="128"/>
      <c r="AI1653" s="128"/>
      <c r="AJ1653" s="128"/>
      <c r="AK1653" s="128"/>
    </row>
    <row r="1654" spans="1:37" s="33" customFormat="1" ht="18" hidden="1" customHeight="1" x14ac:dyDescent="0.25">
      <c r="A1654" s="40" t="s">
        <v>38</v>
      </c>
      <c r="B1654" s="41">
        <f t="shared" ref="B1654:AA1654" si="775">SUM(B1650:B1653)</f>
        <v>2412684.5600000019</v>
      </c>
      <c r="C1654" s="41">
        <f t="shared" si="775"/>
        <v>0</v>
      </c>
      <c r="D1654" s="41">
        <f t="shared" si="775"/>
        <v>2412684.5600000019</v>
      </c>
      <c r="E1654" s="41">
        <f t="shared" si="775"/>
        <v>495732.66</v>
      </c>
      <c r="F1654" s="41">
        <f t="shared" si="775"/>
        <v>0</v>
      </c>
      <c r="G1654" s="41">
        <f t="shared" si="775"/>
        <v>0</v>
      </c>
      <c r="H1654" s="41">
        <f t="shared" si="775"/>
        <v>0</v>
      </c>
      <c r="I1654" s="41">
        <f t="shared" si="775"/>
        <v>495732.66</v>
      </c>
      <c r="J1654" s="41">
        <f t="shared" si="775"/>
        <v>0</v>
      </c>
      <c r="K1654" s="41">
        <f t="shared" si="775"/>
        <v>0</v>
      </c>
      <c r="L1654" s="41">
        <f t="shared" si="775"/>
        <v>0</v>
      </c>
      <c r="M1654" s="41">
        <f t="shared" si="775"/>
        <v>495732.66</v>
      </c>
      <c r="N1654" s="41">
        <f t="shared" si="775"/>
        <v>0</v>
      </c>
      <c r="O1654" s="41">
        <f t="shared" si="775"/>
        <v>0</v>
      </c>
      <c r="P1654" s="41">
        <f t="shared" si="775"/>
        <v>0</v>
      </c>
      <c r="Q1654" s="41">
        <f t="shared" si="775"/>
        <v>0</v>
      </c>
      <c r="R1654" s="41">
        <f t="shared" si="775"/>
        <v>0</v>
      </c>
      <c r="S1654" s="41">
        <f t="shared" si="775"/>
        <v>0</v>
      </c>
      <c r="T1654" s="41">
        <f t="shared" si="775"/>
        <v>0</v>
      </c>
      <c r="U1654" s="41">
        <f t="shared" si="775"/>
        <v>0</v>
      </c>
      <c r="V1654" s="41">
        <f t="shared" si="775"/>
        <v>0</v>
      </c>
      <c r="W1654" s="41">
        <f t="shared" si="775"/>
        <v>0</v>
      </c>
      <c r="X1654" s="41">
        <f t="shared" si="775"/>
        <v>0</v>
      </c>
      <c r="Y1654" s="41">
        <f t="shared" si="775"/>
        <v>0</v>
      </c>
      <c r="Z1654" s="41">
        <f t="shared" si="775"/>
        <v>495732.66</v>
      </c>
      <c r="AA1654" s="41">
        <f t="shared" si="775"/>
        <v>1916951.900000002</v>
      </c>
      <c r="AB1654" s="42">
        <f>Z1654/D1654</f>
        <v>0.20546932169201579</v>
      </c>
      <c r="AC1654" s="32"/>
      <c r="AE1654" s="128"/>
      <c r="AF1654" s="128"/>
      <c r="AG1654" s="128"/>
      <c r="AH1654" s="128"/>
      <c r="AI1654" s="128"/>
      <c r="AJ1654" s="128"/>
      <c r="AK1654" s="128"/>
    </row>
    <row r="1655" spans="1:37" s="33" customFormat="1" ht="18" hidden="1" customHeight="1" x14ac:dyDescent="0.25">
      <c r="A1655" s="43" t="s">
        <v>39</v>
      </c>
      <c r="B1655" s="31">
        <f t="shared" si="773"/>
        <v>0</v>
      </c>
      <c r="C1655" s="31">
        <f t="shared" si="772"/>
        <v>0</v>
      </c>
      <c r="D1655" s="31">
        <f t="shared" si="772"/>
        <v>0</v>
      </c>
      <c r="E1655" s="31">
        <f t="shared" si="772"/>
        <v>0</v>
      </c>
      <c r="F1655" s="31">
        <f t="shared" si="772"/>
        <v>0</v>
      </c>
      <c r="G1655" s="31">
        <f t="shared" si="772"/>
        <v>0</v>
      </c>
      <c r="H1655" s="31">
        <f t="shared" si="772"/>
        <v>0</v>
      </c>
      <c r="I1655" s="31">
        <f t="shared" si="772"/>
        <v>0</v>
      </c>
      <c r="J1655" s="31">
        <f t="shared" si="772"/>
        <v>0</v>
      </c>
      <c r="K1655" s="31">
        <f t="shared" si="772"/>
        <v>0</v>
      </c>
      <c r="L1655" s="31">
        <f t="shared" si="772"/>
        <v>0</v>
      </c>
      <c r="M1655" s="31">
        <f t="shared" si="772"/>
        <v>0</v>
      </c>
      <c r="N1655" s="31">
        <f t="shared" si="772"/>
        <v>0</v>
      </c>
      <c r="O1655" s="31">
        <f t="shared" si="772"/>
        <v>0</v>
      </c>
      <c r="P1655" s="31">
        <f t="shared" si="772"/>
        <v>0</v>
      </c>
      <c r="Q1655" s="31">
        <f t="shared" si="772"/>
        <v>0</v>
      </c>
      <c r="R1655" s="31">
        <f t="shared" si="772"/>
        <v>0</v>
      </c>
      <c r="S1655" s="31">
        <f t="shared" si="772"/>
        <v>0</v>
      </c>
      <c r="T1655" s="31">
        <f t="shared" si="772"/>
        <v>0</v>
      </c>
      <c r="U1655" s="31">
        <f t="shared" si="772"/>
        <v>0</v>
      </c>
      <c r="V1655" s="31">
        <f t="shared" si="772"/>
        <v>0</v>
      </c>
      <c r="W1655" s="31">
        <f t="shared" si="772"/>
        <v>0</v>
      </c>
      <c r="X1655" s="31">
        <f t="shared" si="772"/>
        <v>0</v>
      </c>
      <c r="Y1655" s="31">
        <f t="shared" si="772"/>
        <v>0</v>
      </c>
      <c r="Z1655" s="31">
        <f t="shared" ref="Z1655" si="776">SUM(M1655:Y1655)</f>
        <v>0</v>
      </c>
      <c r="AA1655" s="31">
        <f>D1655-Z1655</f>
        <v>0</v>
      </c>
      <c r="AB1655" s="39" t="e">
        <f>Z1655/D1655</f>
        <v>#DIV/0!</v>
      </c>
      <c r="AC1655" s="32"/>
      <c r="AE1655" s="128"/>
      <c r="AF1655" s="128"/>
      <c r="AG1655" s="128"/>
      <c r="AH1655" s="128"/>
      <c r="AI1655" s="128"/>
      <c r="AJ1655" s="128"/>
      <c r="AK1655" s="128"/>
    </row>
    <row r="1656" spans="1:37" s="33" customFormat="1" ht="18" customHeight="1" x14ac:dyDescent="0.25">
      <c r="A1656" s="40" t="s">
        <v>40</v>
      </c>
      <c r="B1656" s="41">
        <f t="shared" ref="B1656:AA1656" si="777">B1655+B1654</f>
        <v>2412684.5600000019</v>
      </c>
      <c r="C1656" s="41">
        <f t="shared" si="777"/>
        <v>0</v>
      </c>
      <c r="D1656" s="41">
        <f t="shared" si="777"/>
        <v>2412684.5600000019</v>
      </c>
      <c r="E1656" s="41">
        <f t="shared" si="777"/>
        <v>495732.66</v>
      </c>
      <c r="F1656" s="41">
        <f t="shared" si="777"/>
        <v>0</v>
      </c>
      <c r="G1656" s="41">
        <f t="shared" si="777"/>
        <v>0</v>
      </c>
      <c r="H1656" s="41">
        <f t="shared" si="777"/>
        <v>0</v>
      </c>
      <c r="I1656" s="41">
        <f t="shared" si="777"/>
        <v>495732.66</v>
      </c>
      <c r="J1656" s="41">
        <f t="shared" si="777"/>
        <v>0</v>
      </c>
      <c r="K1656" s="41">
        <f t="shared" si="777"/>
        <v>0</v>
      </c>
      <c r="L1656" s="41">
        <f t="shared" si="777"/>
        <v>0</v>
      </c>
      <c r="M1656" s="41">
        <f t="shared" si="777"/>
        <v>495732.66</v>
      </c>
      <c r="N1656" s="41">
        <f t="shared" si="777"/>
        <v>0</v>
      </c>
      <c r="O1656" s="41">
        <f t="shared" si="777"/>
        <v>0</v>
      </c>
      <c r="P1656" s="41">
        <f t="shared" si="777"/>
        <v>0</v>
      </c>
      <c r="Q1656" s="41">
        <f t="shared" si="777"/>
        <v>0</v>
      </c>
      <c r="R1656" s="41">
        <f t="shared" si="777"/>
        <v>0</v>
      </c>
      <c r="S1656" s="41">
        <f t="shared" si="777"/>
        <v>0</v>
      </c>
      <c r="T1656" s="41">
        <f t="shared" si="777"/>
        <v>0</v>
      </c>
      <c r="U1656" s="41">
        <f t="shared" si="777"/>
        <v>0</v>
      </c>
      <c r="V1656" s="41">
        <f t="shared" si="777"/>
        <v>0</v>
      </c>
      <c r="W1656" s="41">
        <f t="shared" si="777"/>
        <v>0</v>
      </c>
      <c r="X1656" s="41">
        <f t="shared" si="777"/>
        <v>0</v>
      </c>
      <c r="Y1656" s="41">
        <f t="shared" si="777"/>
        <v>0</v>
      </c>
      <c r="Z1656" s="41">
        <f t="shared" si="777"/>
        <v>495732.66</v>
      </c>
      <c r="AA1656" s="41">
        <f t="shared" si="777"/>
        <v>1916951.900000002</v>
      </c>
      <c r="AB1656" s="42">
        <f>Z1656/D1656</f>
        <v>0.20546932169201579</v>
      </c>
      <c r="AC1656" s="44"/>
      <c r="AE1656" s="128"/>
      <c r="AF1656" s="128"/>
      <c r="AG1656" s="128"/>
      <c r="AH1656" s="128"/>
      <c r="AI1656" s="128"/>
      <c r="AJ1656" s="128"/>
      <c r="AK1656" s="128"/>
    </row>
    <row r="1657" spans="1:37" s="33" customFormat="1" ht="15" customHeight="1" x14ac:dyDescent="0.25">
      <c r="A1657" s="34"/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  <c r="V1657" s="31"/>
      <c r="W1657" s="31"/>
      <c r="X1657" s="31"/>
      <c r="Y1657" s="31"/>
      <c r="Z1657" s="31"/>
      <c r="AA1657" s="31"/>
      <c r="AB1657" s="31"/>
      <c r="AC1657" s="32"/>
      <c r="AE1657" s="128"/>
      <c r="AF1657" s="128"/>
      <c r="AG1657" s="128"/>
      <c r="AH1657" s="128"/>
      <c r="AI1657" s="128"/>
      <c r="AJ1657" s="128"/>
      <c r="AK1657" s="128"/>
    </row>
    <row r="1658" spans="1:37" s="33" customFormat="1" ht="15" customHeight="1" x14ac:dyDescent="0.25">
      <c r="A1658" s="34"/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  <c r="V1658" s="31"/>
      <c r="W1658" s="31"/>
      <c r="X1658" s="31"/>
      <c r="Y1658" s="31"/>
      <c r="Z1658" s="31"/>
      <c r="AA1658" s="31"/>
      <c r="AB1658" s="31"/>
      <c r="AC1658" s="32"/>
      <c r="AE1658" s="128"/>
      <c r="AF1658" s="128"/>
      <c r="AG1658" s="128"/>
      <c r="AH1658" s="128"/>
      <c r="AI1658" s="128"/>
      <c r="AJ1658" s="128"/>
      <c r="AK1658" s="128"/>
    </row>
    <row r="1659" spans="1:37" s="33" customFormat="1" ht="15" customHeight="1" x14ac:dyDescent="0.25">
      <c r="A1659" s="35" t="s">
        <v>106</v>
      </c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  <c r="V1659" s="31"/>
      <c r="W1659" s="31"/>
      <c r="X1659" s="31"/>
      <c r="Y1659" s="31"/>
      <c r="Z1659" s="31"/>
      <c r="AA1659" s="31"/>
      <c r="AB1659" s="31"/>
      <c r="AC1659" s="32"/>
      <c r="AE1659" s="128"/>
      <c r="AF1659" s="128"/>
      <c r="AG1659" s="128"/>
      <c r="AH1659" s="128"/>
      <c r="AI1659" s="128"/>
      <c r="AJ1659" s="128"/>
      <c r="AK1659" s="128"/>
    </row>
    <row r="1660" spans="1:37" s="33" customFormat="1" ht="18" customHeight="1" x14ac:dyDescent="0.2">
      <c r="A1660" s="36" t="s">
        <v>34</v>
      </c>
      <c r="B1660" s="31">
        <f>[1]consoCURRENT!E37587</f>
        <v>0</v>
      </c>
      <c r="C1660" s="31">
        <f>[1]consoCURRENT!F37587</f>
        <v>0</v>
      </c>
      <c r="D1660" s="31">
        <f>[1]consoCURRENT!G37587</f>
        <v>0</v>
      </c>
      <c r="E1660" s="31">
        <f>[1]consoCURRENT!H37587</f>
        <v>0</v>
      </c>
      <c r="F1660" s="31">
        <f>[1]consoCURRENT!I37587</f>
        <v>0</v>
      </c>
      <c r="G1660" s="31">
        <f>[1]consoCURRENT!J37587</f>
        <v>0</v>
      </c>
      <c r="H1660" s="31">
        <f>[1]consoCURRENT!K37587</f>
        <v>0</v>
      </c>
      <c r="I1660" s="31">
        <f>[1]consoCURRENT!L37587</f>
        <v>0</v>
      </c>
      <c r="J1660" s="31">
        <f>[1]consoCURRENT!M37587</f>
        <v>0</v>
      </c>
      <c r="K1660" s="31">
        <f>[1]consoCURRENT!N37587</f>
        <v>0</v>
      </c>
      <c r="L1660" s="31">
        <f>[1]consoCURRENT!O37587</f>
        <v>0</v>
      </c>
      <c r="M1660" s="31">
        <f>[1]consoCURRENT!P37587</f>
        <v>0</v>
      </c>
      <c r="N1660" s="31">
        <f>[1]consoCURRENT!Q37587</f>
        <v>0</v>
      </c>
      <c r="O1660" s="31">
        <f>[1]consoCURRENT!R37587</f>
        <v>0</v>
      </c>
      <c r="P1660" s="31">
        <f>[1]consoCURRENT!S37587</f>
        <v>0</v>
      </c>
      <c r="Q1660" s="31">
        <f>[1]consoCURRENT!T37587</f>
        <v>0</v>
      </c>
      <c r="R1660" s="31">
        <f>[1]consoCURRENT!U37587</f>
        <v>0</v>
      </c>
      <c r="S1660" s="31">
        <f>[1]consoCURRENT!V37587</f>
        <v>0</v>
      </c>
      <c r="T1660" s="31">
        <f>[1]consoCURRENT!W37587</f>
        <v>0</v>
      </c>
      <c r="U1660" s="31">
        <f>[1]consoCURRENT!X37587</f>
        <v>0</v>
      </c>
      <c r="V1660" s="31">
        <f>[1]consoCURRENT!Y37587</f>
        <v>0</v>
      </c>
      <c r="W1660" s="31">
        <f>[1]consoCURRENT!Z37587</f>
        <v>0</v>
      </c>
      <c r="X1660" s="31">
        <f>[1]consoCURRENT!AA37587</f>
        <v>0</v>
      </c>
      <c r="Y1660" s="31">
        <f>[1]consoCURRENT!AB37587</f>
        <v>0</v>
      </c>
      <c r="Z1660" s="31">
        <f>SUM(M1660:Y1660)</f>
        <v>0</v>
      </c>
      <c r="AA1660" s="31">
        <f>D1660-Z1660</f>
        <v>0</v>
      </c>
      <c r="AB1660" s="37" t="e">
        <f>Z1660/D1660</f>
        <v>#DIV/0!</v>
      </c>
      <c r="AC1660" s="32"/>
      <c r="AE1660" s="128"/>
      <c r="AF1660" s="128"/>
      <c r="AG1660" s="128"/>
      <c r="AH1660" s="128"/>
      <c r="AI1660" s="128"/>
      <c r="AJ1660" s="128"/>
      <c r="AK1660" s="128"/>
    </row>
    <row r="1661" spans="1:37" s="33" customFormat="1" ht="18" customHeight="1" x14ac:dyDescent="0.2">
      <c r="A1661" s="36" t="s">
        <v>35</v>
      </c>
      <c r="B1661" s="31">
        <f>[1]consoCURRENT!E37700</f>
        <v>2412684.5600000019</v>
      </c>
      <c r="C1661" s="31">
        <f>[1]consoCURRENT!F37700</f>
        <v>0</v>
      </c>
      <c r="D1661" s="31">
        <f>[1]consoCURRENT!G37700</f>
        <v>2412684.5600000019</v>
      </c>
      <c r="E1661" s="31">
        <f>[1]consoCURRENT!H37700</f>
        <v>495732.66</v>
      </c>
      <c r="F1661" s="31">
        <f>[1]consoCURRENT!I37700</f>
        <v>0</v>
      </c>
      <c r="G1661" s="31">
        <f>[1]consoCURRENT!J37700</f>
        <v>0</v>
      </c>
      <c r="H1661" s="31">
        <f>[1]consoCURRENT!K37700</f>
        <v>0</v>
      </c>
      <c r="I1661" s="31">
        <f>[1]consoCURRENT!L37700</f>
        <v>495732.66</v>
      </c>
      <c r="J1661" s="31">
        <f>[1]consoCURRENT!M37700</f>
        <v>0</v>
      </c>
      <c r="K1661" s="31">
        <f>[1]consoCURRENT!N37700</f>
        <v>0</v>
      </c>
      <c r="L1661" s="31">
        <f>[1]consoCURRENT!O37700</f>
        <v>0</v>
      </c>
      <c r="M1661" s="31">
        <f>[1]consoCURRENT!P37700</f>
        <v>495732.66</v>
      </c>
      <c r="N1661" s="31">
        <f>[1]consoCURRENT!Q37700</f>
        <v>0</v>
      </c>
      <c r="O1661" s="31">
        <f>[1]consoCURRENT!R37700</f>
        <v>0</v>
      </c>
      <c r="P1661" s="31">
        <f>[1]consoCURRENT!S37700</f>
        <v>0</v>
      </c>
      <c r="Q1661" s="31">
        <f>[1]consoCURRENT!T37700</f>
        <v>0</v>
      </c>
      <c r="R1661" s="31">
        <f>[1]consoCURRENT!U37700</f>
        <v>0</v>
      </c>
      <c r="S1661" s="31">
        <f>[1]consoCURRENT!V37700</f>
        <v>0</v>
      </c>
      <c r="T1661" s="31">
        <f>[1]consoCURRENT!W37700</f>
        <v>0</v>
      </c>
      <c r="U1661" s="31">
        <f>[1]consoCURRENT!X37700</f>
        <v>0</v>
      </c>
      <c r="V1661" s="31">
        <f>[1]consoCURRENT!Y37700</f>
        <v>0</v>
      </c>
      <c r="W1661" s="31">
        <f>[1]consoCURRENT!Z37700</f>
        <v>0</v>
      </c>
      <c r="X1661" s="31">
        <f>[1]consoCURRENT!AA37700</f>
        <v>0</v>
      </c>
      <c r="Y1661" s="31">
        <f>[1]consoCURRENT!AB37700</f>
        <v>0</v>
      </c>
      <c r="Z1661" s="31">
        <f t="shared" ref="Z1661:Z1663" si="778">SUM(M1661:Y1661)</f>
        <v>495732.66</v>
      </c>
      <c r="AA1661" s="31">
        <f>D1661-Z1661</f>
        <v>1916951.900000002</v>
      </c>
      <c r="AB1661" s="39">
        <f>Z1661/D1661</f>
        <v>0.20546932169201579</v>
      </c>
      <c r="AC1661" s="32"/>
      <c r="AE1661" s="128"/>
      <c r="AF1661" s="128"/>
      <c r="AG1661" s="128"/>
      <c r="AH1661" s="128"/>
      <c r="AI1661" s="128"/>
      <c r="AJ1661" s="128"/>
      <c r="AK1661" s="128"/>
    </row>
    <row r="1662" spans="1:37" s="33" customFormat="1" ht="18" customHeight="1" x14ac:dyDescent="0.2">
      <c r="A1662" s="36" t="s">
        <v>36</v>
      </c>
      <c r="B1662" s="31">
        <f>[1]consoCURRENT!E37706</f>
        <v>0</v>
      </c>
      <c r="C1662" s="31">
        <f>[1]consoCURRENT!F37706</f>
        <v>0</v>
      </c>
      <c r="D1662" s="31">
        <f>[1]consoCURRENT!G37706</f>
        <v>0</v>
      </c>
      <c r="E1662" s="31">
        <f>[1]consoCURRENT!H37706</f>
        <v>0</v>
      </c>
      <c r="F1662" s="31">
        <f>[1]consoCURRENT!I37706</f>
        <v>0</v>
      </c>
      <c r="G1662" s="31">
        <f>[1]consoCURRENT!J37706</f>
        <v>0</v>
      </c>
      <c r="H1662" s="31">
        <f>[1]consoCURRENT!K37706</f>
        <v>0</v>
      </c>
      <c r="I1662" s="31">
        <f>[1]consoCURRENT!L37706</f>
        <v>0</v>
      </c>
      <c r="J1662" s="31">
        <f>[1]consoCURRENT!M37706</f>
        <v>0</v>
      </c>
      <c r="K1662" s="31">
        <f>[1]consoCURRENT!N37706</f>
        <v>0</v>
      </c>
      <c r="L1662" s="31">
        <f>[1]consoCURRENT!O37706</f>
        <v>0</v>
      </c>
      <c r="M1662" s="31">
        <f>[1]consoCURRENT!P37706</f>
        <v>0</v>
      </c>
      <c r="N1662" s="31">
        <f>[1]consoCURRENT!Q37706</f>
        <v>0</v>
      </c>
      <c r="O1662" s="31">
        <f>[1]consoCURRENT!R37706</f>
        <v>0</v>
      </c>
      <c r="P1662" s="31">
        <f>[1]consoCURRENT!S37706</f>
        <v>0</v>
      </c>
      <c r="Q1662" s="31">
        <f>[1]consoCURRENT!T37706</f>
        <v>0</v>
      </c>
      <c r="R1662" s="31">
        <f>[1]consoCURRENT!U37706</f>
        <v>0</v>
      </c>
      <c r="S1662" s="31">
        <f>[1]consoCURRENT!V37706</f>
        <v>0</v>
      </c>
      <c r="T1662" s="31">
        <f>[1]consoCURRENT!W37706</f>
        <v>0</v>
      </c>
      <c r="U1662" s="31">
        <f>[1]consoCURRENT!X37706</f>
        <v>0</v>
      </c>
      <c r="V1662" s="31">
        <f>[1]consoCURRENT!Y37706</f>
        <v>0</v>
      </c>
      <c r="W1662" s="31">
        <f>[1]consoCURRENT!Z37706</f>
        <v>0</v>
      </c>
      <c r="X1662" s="31">
        <f>[1]consoCURRENT!AA37706</f>
        <v>0</v>
      </c>
      <c r="Y1662" s="31">
        <f>[1]consoCURRENT!AB37706</f>
        <v>0</v>
      </c>
      <c r="Z1662" s="31">
        <f t="shared" si="778"/>
        <v>0</v>
      </c>
      <c r="AA1662" s="31">
        <f>D1662-Z1662</f>
        <v>0</v>
      </c>
      <c r="AB1662" s="39"/>
      <c r="AC1662" s="32"/>
      <c r="AE1662" s="128"/>
      <c r="AF1662" s="128"/>
      <c r="AG1662" s="128"/>
      <c r="AH1662" s="128"/>
      <c r="AI1662" s="128"/>
      <c r="AJ1662" s="128"/>
      <c r="AK1662" s="128"/>
    </row>
    <row r="1663" spans="1:37" s="33" customFormat="1" ht="18" customHeight="1" x14ac:dyDescent="0.2">
      <c r="A1663" s="36" t="s">
        <v>37</v>
      </c>
      <c r="B1663" s="31">
        <f>[1]consoCURRENT!E37735</f>
        <v>0</v>
      </c>
      <c r="C1663" s="31">
        <f>[1]consoCURRENT!F37735</f>
        <v>0</v>
      </c>
      <c r="D1663" s="31">
        <f>[1]consoCURRENT!G37735</f>
        <v>0</v>
      </c>
      <c r="E1663" s="31">
        <f>[1]consoCURRENT!H37735</f>
        <v>0</v>
      </c>
      <c r="F1663" s="31">
        <f>[1]consoCURRENT!I37735</f>
        <v>0</v>
      </c>
      <c r="G1663" s="31">
        <f>[1]consoCURRENT!J37735</f>
        <v>0</v>
      </c>
      <c r="H1663" s="31">
        <f>[1]consoCURRENT!K37735</f>
        <v>0</v>
      </c>
      <c r="I1663" s="31">
        <f>[1]consoCURRENT!L37735</f>
        <v>0</v>
      </c>
      <c r="J1663" s="31">
        <f>[1]consoCURRENT!M37735</f>
        <v>0</v>
      </c>
      <c r="K1663" s="31">
        <f>[1]consoCURRENT!N37735</f>
        <v>0</v>
      </c>
      <c r="L1663" s="31">
        <f>[1]consoCURRENT!O37735</f>
        <v>0</v>
      </c>
      <c r="M1663" s="31">
        <f>[1]consoCURRENT!P37735</f>
        <v>0</v>
      </c>
      <c r="N1663" s="31">
        <f>[1]consoCURRENT!Q37735</f>
        <v>0</v>
      </c>
      <c r="O1663" s="31">
        <f>[1]consoCURRENT!R37735</f>
        <v>0</v>
      </c>
      <c r="P1663" s="31">
        <f>[1]consoCURRENT!S37735</f>
        <v>0</v>
      </c>
      <c r="Q1663" s="31">
        <f>[1]consoCURRENT!T37735</f>
        <v>0</v>
      </c>
      <c r="R1663" s="31">
        <f>[1]consoCURRENT!U37735</f>
        <v>0</v>
      </c>
      <c r="S1663" s="31">
        <f>[1]consoCURRENT!V37735</f>
        <v>0</v>
      </c>
      <c r="T1663" s="31">
        <f>[1]consoCURRENT!W37735</f>
        <v>0</v>
      </c>
      <c r="U1663" s="31">
        <f>[1]consoCURRENT!X37735</f>
        <v>0</v>
      </c>
      <c r="V1663" s="31">
        <f>[1]consoCURRENT!Y37735</f>
        <v>0</v>
      </c>
      <c r="W1663" s="31">
        <f>[1]consoCURRENT!Z37735</f>
        <v>0</v>
      </c>
      <c r="X1663" s="31">
        <f>[1]consoCURRENT!AA37735</f>
        <v>0</v>
      </c>
      <c r="Y1663" s="31">
        <f>[1]consoCURRENT!AB37735</f>
        <v>0</v>
      </c>
      <c r="Z1663" s="31">
        <f t="shared" si="778"/>
        <v>0</v>
      </c>
      <c r="AA1663" s="31">
        <f>D1663-Z1663</f>
        <v>0</v>
      </c>
      <c r="AB1663" s="39"/>
      <c r="AC1663" s="32"/>
      <c r="AE1663" s="128"/>
      <c r="AF1663" s="128"/>
      <c r="AG1663" s="128"/>
      <c r="AH1663" s="128"/>
      <c r="AI1663" s="128"/>
      <c r="AJ1663" s="128"/>
      <c r="AK1663" s="128"/>
    </row>
    <row r="1664" spans="1:37" s="33" customFormat="1" ht="18" hidden="1" customHeight="1" x14ac:dyDescent="0.25">
      <c r="A1664" s="40" t="s">
        <v>38</v>
      </c>
      <c r="B1664" s="41">
        <f t="shared" ref="B1664:AA1664" si="779">SUM(B1660:B1663)</f>
        <v>2412684.5600000019</v>
      </c>
      <c r="C1664" s="41">
        <f t="shared" si="779"/>
        <v>0</v>
      </c>
      <c r="D1664" s="41">
        <f t="shared" si="779"/>
        <v>2412684.5600000019</v>
      </c>
      <c r="E1664" s="41">
        <f t="shared" si="779"/>
        <v>495732.66</v>
      </c>
      <c r="F1664" s="41">
        <f t="shared" si="779"/>
        <v>0</v>
      </c>
      <c r="G1664" s="41">
        <f t="shared" si="779"/>
        <v>0</v>
      </c>
      <c r="H1664" s="41">
        <f t="shared" si="779"/>
        <v>0</v>
      </c>
      <c r="I1664" s="41">
        <f t="shared" si="779"/>
        <v>495732.66</v>
      </c>
      <c r="J1664" s="41">
        <f t="shared" si="779"/>
        <v>0</v>
      </c>
      <c r="K1664" s="41">
        <f t="shared" si="779"/>
        <v>0</v>
      </c>
      <c r="L1664" s="41">
        <f t="shared" si="779"/>
        <v>0</v>
      </c>
      <c r="M1664" s="41">
        <f t="shared" si="779"/>
        <v>495732.66</v>
      </c>
      <c r="N1664" s="41">
        <f t="shared" si="779"/>
        <v>0</v>
      </c>
      <c r="O1664" s="41">
        <f t="shared" si="779"/>
        <v>0</v>
      </c>
      <c r="P1664" s="41">
        <f t="shared" si="779"/>
        <v>0</v>
      </c>
      <c r="Q1664" s="41">
        <f t="shared" si="779"/>
        <v>0</v>
      </c>
      <c r="R1664" s="41">
        <f t="shared" si="779"/>
        <v>0</v>
      </c>
      <c r="S1664" s="41">
        <f t="shared" si="779"/>
        <v>0</v>
      </c>
      <c r="T1664" s="41">
        <f t="shared" si="779"/>
        <v>0</v>
      </c>
      <c r="U1664" s="41">
        <f t="shared" si="779"/>
        <v>0</v>
      </c>
      <c r="V1664" s="41">
        <f t="shared" si="779"/>
        <v>0</v>
      </c>
      <c r="W1664" s="41">
        <f t="shared" si="779"/>
        <v>0</v>
      </c>
      <c r="X1664" s="41">
        <f t="shared" si="779"/>
        <v>0</v>
      </c>
      <c r="Y1664" s="41">
        <f t="shared" si="779"/>
        <v>0</v>
      </c>
      <c r="Z1664" s="41">
        <f t="shared" si="779"/>
        <v>495732.66</v>
      </c>
      <c r="AA1664" s="41">
        <f t="shared" si="779"/>
        <v>1916951.900000002</v>
      </c>
      <c r="AB1664" s="42">
        <f>Z1664/D1664</f>
        <v>0.20546932169201579</v>
      </c>
      <c r="AC1664" s="32"/>
      <c r="AE1664" s="128"/>
      <c r="AF1664" s="128"/>
      <c r="AG1664" s="128"/>
      <c r="AH1664" s="128"/>
      <c r="AI1664" s="128"/>
      <c r="AJ1664" s="128"/>
      <c r="AK1664" s="128"/>
    </row>
    <row r="1665" spans="1:37" s="33" customFormat="1" ht="18" hidden="1" customHeight="1" x14ac:dyDescent="0.25">
      <c r="A1665" s="43" t="s">
        <v>39</v>
      </c>
      <c r="B1665" s="31">
        <f>[1]consoCURRENT!E37739</f>
        <v>0</v>
      </c>
      <c r="C1665" s="31">
        <f>[1]consoCURRENT!F37739</f>
        <v>0</v>
      </c>
      <c r="D1665" s="31">
        <f>[1]consoCURRENT!G37739</f>
        <v>0</v>
      </c>
      <c r="E1665" s="31">
        <f>[1]consoCURRENT!H37739</f>
        <v>0</v>
      </c>
      <c r="F1665" s="31">
        <f>[1]consoCURRENT!I37739</f>
        <v>0</v>
      </c>
      <c r="G1665" s="31">
        <f>[1]consoCURRENT!J37739</f>
        <v>0</v>
      </c>
      <c r="H1665" s="31">
        <f>[1]consoCURRENT!K37739</f>
        <v>0</v>
      </c>
      <c r="I1665" s="31">
        <f>[1]consoCURRENT!L37739</f>
        <v>0</v>
      </c>
      <c r="J1665" s="31">
        <f>[1]consoCURRENT!M37739</f>
        <v>0</v>
      </c>
      <c r="K1665" s="31">
        <f>[1]consoCURRENT!N37739</f>
        <v>0</v>
      </c>
      <c r="L1665" s="31">
        <f>[1]consoCURRENT!O37739</f>
        <v>0</v>
      </c>
      <c r="M1665" s="31">
        <f>[1]consoCURRENT!P37739</f>
        <v>0</v>
      </c>
      <c r="N1665" s="31">
        <f>[1]consoCURRENT!Q37739</f>
        <v>0</v>
      </c>
      <c r="O1665" s="31">
        <f>[1]consoCURRENT!R37739</f>
        <v>0</v>
      </c>
      <c r="P1665" s="31">
        <f>[1]consoCURRENT!S37739</f>
        <v>0</v>
      </c>
      <c r="Q1665" s="31">
        <f>[1]consoCURRENT!T37739</f>
        <v>0</v>
      </c>
      <c r="R1665" s="31">
        <f>[1]consoCURRENT!U37739</f>
        <v>0</v>
      </c>
      <c r="S1665" s="31">
        <f>[1]consoCURRENT!V37739</f>
        <v>0</v>
      </c>
      <c r="T1665" s="31">
        <f>[1]consoCURRENT!W37739</f>
        <v>0</v>
      </c>
      <c r="U1665" s="31">
        <f>[1]consoCURRENT!X37739</f>
        <v>0</v>
      </c>
      <c r="V1665" s="31">
        <f>[1]consoCURRENT!Y37739</f>
        <v>0</v>
      </c>
      <c r="W1665" s="31">
        <f>[1]consoCURRENT!Z37739</f>
        <v>0</v>
      </c>
      <c r="X1665" s="31">
        <f>[1]consoCURRENT!AA37739</f>
        <v>0</v>
      </c>
      <c r="Y1665" s="31">
        <f>[1]consoCURRENT!AB37739</f>
        <v>0</v>
      </c>
      <c r="Z1665" s="31">
        <f t="shared" ref="Z1665" si="780">SUM(M1665:Y1665)</f>
        <v>0</v>
      </c>
      <c r="AA1665" s="31">
        <f>D1665-Z1665</f>
        <v>0</v>
      </c>
      <c r="AB1665" s="39" t="e">
        <f>Z1665/D1665</f>
        <v>#DIV/0!</v>
      </c>
      <c r="AC1665" s="32"/>
      <c r="AE1665" s="128"/>
      <c r="AF1665" s="128"/>
      <c r="AG1665" s="128"/>
      <c r="AH1665" s="128"/>
      <c r="AI1665" s="128"/>
      <c r="AJ1665" s="128"/>
      <c r="AK1665" s="128"/>
    </row>
    <row r="1666" spans="1:37" s="33" customFormat="1" ht="18" customHeight="1" x14ac:dyDescent="0.25">
      <c r="A1666" s="40" t="s">
        <v>40</v>
      </c>
      <c r="B1666" s="41">
        <f t="shared" ref="B1666:AA1666" si="781">B1665+B1664</f>
        <v>2412684.5600000019</v>
      </c>
      <c r="C1666" s="41">
        <f t="shared" si="781"/>
        <v>0</v>
      </c>
      <c r="D1666" s="41">
        <f t="shared" si="781"/>
        <v>2412684.5600000019</v>
      </c>
      <c r="E1666" s="41">
        <f t="shared" si="781"/>
        <v>495732.66</v>
      </c>
      <c r="F1666" s="41">
        <f t="shared" si="781"/>
        <v>0</v>
      </c>
      <c r="G1666" s="41">
        <f t="shared" si="781"/>
        <v>0</v>
      </c>
      <c r="H1666" s="41">
        <f t="shared" si="781"/>
        <v>0</v>
      </c>
      <c r="I1666" s="41">
        <f t="shared" si="781"/>
        <v>495732.66</v>
      </c>
      <c r="J1666" s="41">
        <f t="shared" si="781"/>
        <v>0</v>
      </c>
      <c r="K1666" s="41">
        <f t="shared" si="781"/>
        <v>0</v>
      </c>
      <c r="L1666" s="41">
        <f t="shared" si="781"/>
        <v>0</v>
      </c>
      <c r="M1666" s="41">
        <f t="shared" si="781"/>
        <v>495732.66</v>
      </c>
      <c r="N1666" s="41">
        <f t="shared" si="781"/>
        <v>0</v>
      </c>
      <c r="O1666" s="41">
        <f t="shared" si="781"/>
        <v>0</v>
      </c>
      <c r="P1666" s="41">
        <f t="shared" si="781"/>
        <v>0</v>
      </c>
      <c r="Q1666" s="41">
        <f t="shared" si="781"/>
        <v>0</v>
      </c>
      <c r="R1666" s="41">
        <f t="shared" si="781"/>
        <v>0</v>
      </c>
      <c r="S1666" s="41">
        <f t="shared" si="781"/>
        <v>0</v>
      </c>
      <c r="T1666" s="41">
        <f t="shared" si="781"/>
        <v>0</v>
      </c>
      <c r="U1666" s="41">
        <f t="shared" si="781"/>
        <v>0</v>
      </c>
      <c r="V1666" s="41">
        <f t="shared" si="781"/>
        <v>0</v>
      </c>
      <c r="W1666" s="41">
        <f t="shared" si="781"/>
        <v>0</v>
      </c>
      <c r="X1666" s="41">
        <f t="shared" si="781"/>
        <v>0</v>
      </c>
      <c r="Y1666" s="41">
        <f t="shared" si="781"/>
        <v>0</v>
      </c>
      <c r="Z1666" s="41">
        <f t="shared" si="781"/>
        <v>495732.66</v>
      </c>
      <c r="AA1666" s="41">
        <f t="shared" si="781"/>
        <v>1916951.900000002</v>
      </c>
      <c r="AB1666" s="42">
        <f>Z1666/D1666</f>
        <v>0.20546932169201579</v>
      </c>
      <c r="AC1666" s="44"/>
      <c r="AE1666" s="128"/>
      <c r="AF1666" s="128"/>
      <c r="AG1666" s="128"/>
      <c r="AH1666" s="128"/>
      <c r="AI1666" s="128"/>
      <c r="AJ1666" s="128"/>
      <c r="AK1666" s="128"/>
    </row>
    <row r="1667" spans="1:37" s="33" customFormat="1" ht="15" customHeight="1" x14ac:dyDescent="0.25">
      <c r="A1667" s="34"/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  <c r="V1667" s="31"/>
      <c r="W1667" s="31"/>
      <c r="X1667" s="31"/>
      <c r="Y1667" s="31"/>
      <c r="Z1667" s="31"/>
      <c r="AA1667" s="31"/>
      <c r="AB1667" s="31"/>
      <c r="AC1667" s="32"/>
      <c r="AE1667" s="128"/>
      <c r="AF1667" s="128"/>
      <c r="AG1667" s="128"/>
      <c r="AH1667" s="128"/>
      <c r="AI1667" s="128"/>
      <c r="AJ1667" s="128"/>
      <c r="AK1667" s="128"/>
    </row>
    <row r="1668" spans="1:37" s="33" customFormat="1" ht="15" customHeight="1" x14ac:dyDescent="0.25">
      <c r="A1668" s="34"/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  <c r="V1668" s="31"/>
      <c r="W1668" s="31"/>
      <c r="X1668" s="31"/>
      <c r="Y1668" s="31"/>
      <c r="Z1668" s="31"/>
      <c r="AA1668" s="31"/>
      <c r="AB1668" s="31"/>
      <c r="AC1668" s="32"/>
      <c r="AE1668" s="128"/>
      <c r="AF1668" s="128"/>
      <c r="AG1668" s="128"/>
      <c r="AH1668" s="128"/>
      <c r="AI1668" s="128"/>
      <c r="AJ1668" s="128"/>
      <c r="AK1668" s="128"/>
    </row>
    <row r="1669" spans="1:37" s="33" customFormat="1" ht="15" customHeight="1" x14ac:dyDescent="0.25">
      <c r="A1669" s="48" t="s">
        <v>107</v>
      </c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  <c r="V1669" s="31"/>
      <c r="W1669" s="31"/>
      <c r="X1669" s="31"/>
      <c r="Y1669" s="31"/>
      <c r="Z1669" s="31"/>
      <c r="AA1669" s="31"/>
      <c r="AB1669" s="31"/>
      <c r="AC1669" s="32"/>
      <c r="AE1669" s="128"/>
      <c r="AF1669" s="128"/>
      <c r="AG1669" s="128"/>
      <c r="AH1669" s="128"/>
      <c r="AI1669" s="128"/>
      <c r="AJ1669" s="128"/>
      <c r="AK1669" s="128"/>
    </row>
    <row r="1670" spans="1:37" s="33" customFormat="1" ht="18" customHeight="1" x14ac:dyDescent="0.2">
      <c r="A1670" s="36" t="s">
        <v>34</v>
      </c>
      <c r="B1670" s="31">
        <f>B1680</f>
        <v>0</v>
      </c>
      <c r="C1670" s="31">
        <f t="shared" ref="C1670:Y1670" si="782">C1680</f>
        <v>0</v>
      </c>
      <c r="D1670" s="31">
        <f t="shared" si="782"/>
        <v>0</v>
      </c>
      <c r="E1670" s="31">
        <f t="shared" si="782"/>
        <v>0</v>
      </c>
      <c r="F1670" s="31">
        <f t="shared" si="782"/>
        <v>0</v>
      </c>
      <c r="G1670" s="31">
        <f t="shared" si="782"/>
        <v>0</v>
      </c>
      <c r="H1670" s="31">
        <f t="shared" si="782"/>
        <v>0</v>
      </c>
      <c r="I1670" s="31">
        <f t="shared" si="782"/>
        <v>0</v>
      </c>
      <c r="J1670" s="31">
        <f t="shared" si="782"/>
        <v>0</v>
      </c>
      <c r="K1670" s="31">
        <f t="shared" si="782"/>
        <v>0</v>
      </c>
      <c r="L1670" s="31">
        <f t="shared" si="782"/>
        <v>0</v>
      </c>
      <c r="M1670" s="31">
        <f t="shared" si="782"/>
        <v>0</v>
      </c>
      <c r="N1670" s="31">
        <f t="shared" si="782"/>
        <v>0</v>
      </c>
      <c r="O1670" s="31">
        <f t="shared" si="782"/>
        <v>0</v>
      </c>
      <c r="P1670" s="31">
        <f t="shared" si="782"/>
        <v>0</v>
      </c>
      <c r="Q1670" s="31">
        <f t="shared" si="782"/>
        <v>0</v>
      </c>
      <c r="R1670" s="31">
        <f t="shared" si="782"/>
        <v>0</v>
      </c>
      <c r="S1670" s="31">
        <f t="shared" si="782"/>
        <v>0</v>
      </c>
      <c r="T1670" s="31">
        <f t="shared" si="782"/>
        <v>0</v>
      </c>
      <c r="U1670" s="31">
        <f t="shared" si="782"/>
        <v>0</v>
      </c>
      <c r="V1670" s="31">
        <f t="shared" si="782"/>
        <v>0</v>
      </c>
      <c r="W1670" s="31">
        <f t="shared" si="782"/>
        <v>0</v>
      </c>
      <c r="X1670" s="31">
        <f t="shared" si="782"/>
        <v>0</v>
      </c>
      <c r="Y1670" s="31">
        <f t="shared" si="782"/>
        <v>0</v>
      </c>
      <c r="Z1670" s="31">
        <f>SUM(M1670:Y1670)</f>
        <v>0</v>
      </c>
      <c r="AA1670" s="31">
        <f>D1670-Z1670</f>
        <v>0</v>
      </c>
      <c r="AB1670" s="37" t="e">
        <f>Z1670/D1670</f>
        <v>#DIV/0!</v>
      </c>
      <c r="AC1670" s="32"/>
      <c r="AE1670" s="128"/>
      <c r="AF1670" s="128"/>
      <c r="AG1670" s="128"/>
      <c r="AH1670" s="128"/>
      <c r="AI1670" s="128"/>
      <c r="AJ1670" s="128"/>
      <c r="AK1670" s="128"/>
    </row>
    <row r="1671" spans="1:37" s="33" customFormat="1" ht="18" customHeight="1" x14ac:dyDescent="0.2">
      <c r="A1671" s="36" t="s">
        <v>35</v>
      </c>
      <c r="B1671" s="31">
        <f t="shared" ref="B1671:Y1673" si="783">B1681</f>
        <v>13511414.09</v>
      </c>
      <c r="C1671" s="31">
        <f t="shared" si="783"/>
        <v>5.0931703299283981E-11</v>
      </c>
      <c r="D1671" s="31">
        <f t="shared" si="783"/>
        <v>13511414.09</v>
      </c>
      <c r="E1671" s="31">
        <f t="shared" si="783"/>
        <v>3338376.48</v>
      </c>
      <c r="F1671" s="31">
        <f t="shared" si="783"/>
        <v>0</v>
      </c>
      <c r="G1671" s="31">
        <f t="shared" si="783"/>
        <v>0</v>
      </c>
      <c r="H1671" s="31">
        <f t="shared" si="783"/>
        <v>0</v>
      </c>
      <c r="I1671" s="31">
        <f t="shared" si="783"/>
        <v>31851.48</v>
      </c>
      <c r="J1671" s="31">
        <f t="shared" si="783"/>
        <v>0</v>
      </c>
      <c r="K1671" s="31">
        <f t="shared" si="783"/>
        <v>0</v>
      </c>
      <c r="L1671" s="31">
        <f t="shared" si="783"/>
        <v>0</v>
      </c>
      <c r="M1671" s="31">
        <f t="shared" si="783"/>
        <v>31851.48</v>
      </c>
      <c r="N1671" s="31">
        <f t="shared" si="783"/>
        <v>198900.53000000003</v>
      </c>
      <c r="O1671" s="31">
        <f t="shared" si="783"/>
        <v>2186486.4700000002</v>
      </c>
      <c r="P1671" s="31">
        <f t="shared" si="783"/>
        <v>921137.99999999988</v>
      </c>
      <c r="Q1671" s="31">
        <f t="shared" si="783"/>
        <v>0</v>
      </c>
      <c r="R1671" s="31">
        <f t="shared" si="783"/>
        <v>0</v>
      </c>
      <c r="S1671" s="31">
        <f t="shared" si="783"/>
        <v>0</v>
      </c>
      <c r="T1671" s="31">
        <f t="shared" si="783"/>
        <v>0</v>
      </c>
      <c r="U1671" s="31">
        <f t="shared" si="783"/>
        <v>0</v>
      </c>
      <c r="V1671" s="31">
        <f t="shared" si="783"/>
        <v>0</v>
      </c>
      <c r="W1671" s="31">
        <f t="shared" si="783"/>
        <v>0</v>
      </c>
      <c r="X1671" s="31">
        <f t="shared" si="783"/>
        <v>0</v>
      </c>
      <c r="Y1671" s="31">
        <f t="shared" si="783"/>
        <v>0</v>
      </c>
      <c r="Z1671" s="31">
        <f t="shared" ref="Z1671:Z1673" si="784">SUM(M1671:Y1671)</f>
        <v>3338376.4800000004</v>
      </c>
      <c r="AA1671" s="31">
        <f>D1671-Z1671</f>
        <v>10173037.609999999</v>
      </c>
      <c r="AB1671" s="39">
        <f>Z1671/D1671</f>
        <v>0.24707824493890562</v>
      </c>
      <c r="AC1671" s="32"/>
      <c r="AE1671" s="128"/>
      <c r="AF1671" s="128"/>
      <c r="AG1671" s="128"/>
      <c r="AH1671" s="128"/>
      <c r="AI1671" s="128"/>
      <c r="AJ1671" s="128"/>
      <c r="AK1671" s="128"/>
    </row>
    <row r="1672" spans="1:37" s="33" customFormat="1" ht="18" customHeight="1" x14ac:dyDescent="0.2">
      <c r="A1672" s="36" t="s">
        <v>36</v>
      </c>
      <c r="B1672" s="31">
        <f t="shared" si="783"/>
        <v>0</v>
      </c>
      <c r="C1672" s="31">
        <f t="shared" si="783"/>
        <v>0</v>
      </c>
      <c r="D1672" s="31">
        <f t="shared" si="783"/>
        <v>0</v>
      </c>
      <c r="E1672" s="31">
        <f t="shared" si="783"/>
        <v>0</v>
      </c>
      <c r="F1672" s="31">
        <f t="shared" si="783"/>
        <v>0</v>
      </c>
      <c r="G1672" s="31">
        <f t="shared" si="783"/>
        <v>0</v>
      </c>
      <c r="H1672" s="31">
        <f t="shared" si="783"/>
        <v>0</v>
      </c>
      <c r="I1672" s="31">
        <f t="shared" si="783"/>
        <v>0</v>
      </c>
      <c r="J1672" s="31">
        <f t="shared" si="783"/>
        <v>0</v>
      </c>
      <c r="K1672" s="31">
        <f t="shared" si="783"/>
        <v>0</v>
      </c>
      <c r="L1672" s="31">
        <f t="shared" si="783"/>
        <v>0</v>
      </c>
      <c r="M1672" s="31">
        <f t="shared" si="783"/>
        <v>0</v>
      </c>
      <c r="N1672" s="31">
        <f t="shared" si="783"/>
        <v>0</v>
      </c>
      <c r="O1672" s="31">
        <f t="shared" si="783"/>
        <v>0</v>
      </c>
      <c r="P1672" s="31">
        <f t="shared" si="783"/>
        <v>0</v>
      </c>
      <c r="Q1672" s="31">
        <f t="shared" si="783"/>
        <v>0</v>
      </c>
      <c r="R1672" s="31">
        <f t="shared" si="783"/>
        <v>0</v>
      </c>
      <c r="S1672" s="31">
        <f t="shared" si="783"/>
        <v>0</v>
      </c>
      <c r="T1672" s="31">
        <f t="shared" si="783"/>
        <v>0</v>
      </c>
      <c r="U1672" s="31">
        <f t="shared" si="783"/>
        <v>0</v>
      </c>
      <c r="V1672" s="31">
        <f t="shared" si="783"/>
        <v>0</v>
      </c>
      <c r="W1672" s="31">
        <f t="shared" si="783"/>
        <v>0</v>
      </c>
      <c r="X1672" s="31">
        <f t="shared" si="783"/>
        <v>0</v>
      </c>
      <c r="Y1672" s="31">
        <f t="shared" si="783"/>
        <v>0</v>
      </c>
      <c r="Z1672" s="31">
        <f t="shared" si="784"/>
        <v>0</v>
      </c>
      <c r="AA1672" s="31">
        <f>D1672-Z1672</f>
        <v>0</v>
      </c>
      <c r="AB1672" s="39"/>
      <c r="AC1672" s="32"/>
      <c r="AE1672" s="128"/>
      <c r="AF1672" s="128"/>
      <c r="AG1672" s="128"/>
      <c r="AH1672" s="128"/>
      <c r="AI1672" s="128"/>
      <c r="AJ1672" s="128"/>
      <c r="AK1672" s="128"/>
    </row>
    <row r="1673" spans="1:37" s="33" customFormat="1" ht="18" customHeight="1" x14ac:dyDescent="0.2">
      <c r="A1673" s="36" t="s">
        <v>37</v>
      </c>
      <c r="B1673" s="31">
        <f t="shared" si="783"/>
        <v>0</v>
      </c>
      <c r="C1673" s="31">
        <f t="shared" si="783"/>
        <v>0</v>
      </c>
      <c r="D1673" s="31">
        <f t="shared" si="783"/>
        <v>0</v>
      </c>
      <c r="E1673" s="31">
        <f t="shared" si="783"/>
        <v>0</v>
      </c>
      <c r="F1673" s="31">
        <f t="shared" si="783"/>
        <v>0</v>
      </c>
      <c r="G1673" s="31">
        <f t="shared" si="783"/>
        <v>0</v>
      </c>
      <c r="H1673" s="31">
        <f t="shared" si="783"/>
        <v>0</v>
      </c>
      <c r="I1673" s="31">
        <f t="shared" si="783"/>
        <v>0</v>
      </c>
      <c r="J1673" s="31">
        <f t="shared" si="783"/>
        <v>0</v>
      </c>
      <c r="K1673" s="31">
        <f t="shared" si="783"/>
        <v>0</v>
      </c>
      <c r="L1673" s="31">
        <f t="shared" si="783"/>
        <v>0</v>
      </c>
      <c r="M1673" s="31">
        <f t="shared" si="783"/>
        <v>0</v>
      </c>
      <c r="N1673" s="31">
        <f t="shared" si="783"/>
        <v>0</v>
      </c>
      <c r="O1673" s="31">
        <f t="shared" si="783"/>
        <v>0</v>
      </c>
      <c r="P1673" s="31">
        <f t="shared" si="783"/>
        <v>0</v>
      </c>
      <c r="Q1673" s="31">
        <f t="shared" si="783"/>
        <v>0</v>
      </c>
      <c r="R1673" s="31">
        <f t="shared" si="783"/>
        <v>0</v>
      </c>
      <c r="S1673" s="31">
        <f t="shared" si="783"/>
        <v>0</v>
      </c>
      <c r="T1673" s="31">
        <f t="shared" si="783"/>
        <v>0</v>
      </c>
      <c r="U1673" s="31">
        <f t="shared" si="783"/>
        <v>0</v>
      </c>
      <c r="V1673" s="31">
        <f t="shared" si="783"/>
        <v>0</v>
      </c>
      <c r="W1673" s="31">
        <f t="shared" si="783"/>
        <v>0</v>
      </c>
      <c r="X1673" s="31">
        <f t="shared" si="783"/>
        <v>0</v>
      </c>
      <c r="Y1673" s="31">
        <f t="shared" si="783"/>
        <v>0</v>
      </c>
      <c r="Z1673" s="31">
        <f t="shared" si="784"/>
        <v>0</v>
      </c>
      <c r="AA1673" s="31">
        <f>D1673-Z1673</f>
        <v>0</v>
      </c>
      <c r="AB1673" s="39"/>
      <c r="AC1673" s="32"/>
      <c r="AE1673" s="128"/>
      <c r="AF1673" s="128"/>
      <c r="AG1673" s="128"/>
      <c r="AH1673" s="128"/>
      <c r="AI1673" s="128"/>
      <c r="AJ1673" s="128"/>
      <c r="AK1673" s="128"/>
    </row>
    <row r="1674" spans="1:37" s="33" customFormat="1" ht="18" hidden="1" customHeight="1" x14ac:dyDescent="0.25">
      <c r="A1674" s="40" t="s">
        <v>38</v>
      </c>
      <c r="B1674" s="41">
        <f t="shared" ref="B1674:AA1674" si="785">SUM(B1670:B1673)</f>
        <v>13511414.09</v>
      </c>
      <c r="C1674" s="41">
        <f t="shared" si="785"/>
        <v>5.0931703299283981E-11</v>
      </c>
      <c r="D1674" s="41">
        <f t="shared" si="785"/>
        <v>13511414.09</v>
      </c>
      <c r="E1674" s="41">
        <f t="shared" si="785"/>
        <v>3338376.48</v>
      </c>
      <c r="F1674" s="41">
        <f t="shared" si="785"/>
        <v>0</v>
      </c>
      <c r="G1674" s="41">
        <f t="shared" si="785"/>
        <v>0</v>
      </c>
      <c r="H1674" s="41">
        <f t="shared" si="785"/>
        <v>0</v>
      </c>
      <c r="I1674" s="41">
        <f t="shared" si="785"/>
        <v>31851.48</v>
      </c>
      <c r="J1674" s="41">
        <f t="shared" si="785"/>
        <v>0</v>
      </c>
      <c r="K1674" s="41">
        <f t="shared" si="785"/>
        <v>0</v>
      </c>
      <c r="L1674" s="41">
        <f t="shared" si="785"/>
        <v>0</v>
      </c>
      <c r="M1674" s="41">
        <f t="shared" si="785"/>
        <v>31851.48</v>
      </c>
      <c r="N1674" s="41">
        <f t="shared" si="785"/>
        <v>198900.53000000003</v>
      </c>
      <c r="O1674" s="41">
        <f t="shared" si="785"/>
        <v>2186486.4700000002</v>
      </c>
      <c r="P1674" s="41">
        <f t="shared" si="785"/>
        <v>921137.99999999988</v>
      </c>
      <c r="Q1674" s="41">
        <f t="shared" si="785"/>
        <v>0</v>
      </c>
      <c r="R1674" s="41">
        <f t="shared" si="785"/>
        <v>0</v>
      </c>
      <c r="S1674" s="41">
        <f t="shared" si="785"/>
        <v>0</v>
      </c>
      <c r="T1674" s="41">
        <f t="shared" si="785"/>
        <v>0</v>
      </c>
      <c r="U1674" s="41">
        <f t="shared" si="785"/>
        <v>0</v>
      </c>
      <c r="V1674" s="41">
        <f t="shared" si="785"/>
        <v>0</v>
      </c>
      <c r="W1674" s="41">
        <f t="shared" si="785"/>
        <v>0</v>
      </c>
      <c r="X1674" s="41">
        <f t="shared" si="785"/>
        <v>0</v>
      </c>
      <c r="Y1674" s="41">
        <f t="shared" si="785"/>
        <v>0</v>
      </c>
      <c r="Z1674" s="41">
        <f t="shared" si="785"/>
        <v>3338376.4800000004</v>
      </c>
      <c r="AA1674" s="41">
        <f t="shared" si="785"/>
        <v>10173037.609999999</v>
      </c>
      <c r="AB1674" s="42">
        <f>Z1674/D1674</f>
        <v>0.24707824493890562</v>
      </c>
      <c r="AC1674" s="32"/>
      <c r="AE1674" s="128"/>
      <c r="AF1674" s="128"/>
      <c r="AG1674" s="128"/>
      <c r="AH1674" s="128"/>
      <c r="AI1674" s="128"/>
      <c r="AJ1674" s="128"/>
      <c r="AK1674" s="128"/>
    </row>
    <row r="1675" spans="1:37" s="33" customFormat="1" ht="18" hidden="1" customHeight="1" x14ac:dyDescent="0.25">
      <c r="A1675" s="43" t="s">
        <v>39</v>
      </c>
      <c r="B1675" s="31">
        <f t="shared" ref="B1675:Y1675" si="786">B1685</f>
        <v>0</v>
      </c>
      <c r="C1675" s="31">
        <f t="shared" si="786"/>
        <v>0</v>
      </c>
      <c r="D1675" s="31">
        <f t="shared" si="786"/>
        <v>0</v>
      </c>
      <c r="E1675" s="31">
        <f t="shared" si="786"/>
        <v>0</v>
      </c>
      <c r="F1675" s="31">
        <f t="shared" si="786"/>
        <v>0</v>
      </c>
      <c r="G1675" s="31">
        <f t="shared" si="786"/>
        <v>0</v>
      </c>
      <c r="H1675" s="31">
        <f t="shared" si="786"/>
        <v>0</v>
      </c>
      <c r="I1675" s="31">
        <f t="shared" si="786"/>
        <v>0</v>
      </c>
      <c r="J1675" s="31">
        <f t="shared" si="786"/>
        <v>0</v>
      </c>
      <c r="K1675" s="31">
        <f t="shared" si="786"/>
        <v>0</v>
      </c>
      <c r="L1675" s="31">
        <f t="shared" si="786"/>
        <v>0</v>
      </c>
      <c r="M1675" s="31">
        <f t="shared" si="786"/>
        <v>0</v>
      </c>
      <c r="N1675" s="31">
        <f t="shared" si="786"/>
        <v>0</v>
      </c>
      <c r="O1675" s="31">
        <f t="shared" si="786"/>
        <v>0</v>
      </c>
      <c r="P1675" s="31">
        <f t="shared" si="786"/>
        <v>0</v>
      </c>
      <c r="Q1675" s="31">
        <f t="shared" si="786"/>
        <v>0</v>
      </c>
      <c r="R1675" s="31">
        <f t="shared" si="786"/>
        <v>0</v>
      </c>
      <c r="S1675" s="31">
        <f t="shared" si="786"/>
        <v>0</v>
      </c>
      <c r="T1675" s="31">
        <f t="shared" si="786"/>
        <v>0</v>
      </c>
      <c r="U1675" s="31">
        <f t="shared" si="786"/>
        <v>0</v>
      </c>
      <c r="V1675" s="31">
        <f t="shared" si="786"/>
        <v>0</v>
      </c>
      <c r="W1675" s="31">
        <f t="shared" si="786"/>
        <v>0</v>
      </c>
      <c r="X1675" s="31">
        <f t="shared" si="786"/>
        <v>0</v>
      </c>
      <c r="Y1675" s="31">
        <f t="shared" si="786"/>
        <v>0</v>
      </c>
      <c r="Z1675" s="31">
        <f t="shared" ref="Z1675" si="787">SUM(M1675:Y1675)</f>
        <v>0</v>
      </c>
      <c r="AA1675" s="31">
        <f>D1675-Z1675</f>
        <v>0</v>
      </c>
      <c r="AB1675" s="39" t="e">
        <f>Z1675/D1675</f>
        <v>#DIV/0!</v>
      </c>
      <c r="AC1675" s="32"/>
      <c r="AE1675" s="128"/>
      <c r="AF1675" s="128"/>
      <c r="AG1675" s="128"/>
      <c r="AH1675" s="128"/>
      <c r="AI1675" s="128"/>
      <c r="AJ1675" s="128"/>
      <c r="AK1675" s="128"/>
    </row>
    <row r="1676" spans="1:37" s="33" customFormat="1" ht="18" customHeight="1" x14ac:dyDescent="0.25">
      <c r="A1676" s="40" t="s">
        <v>40</v>
      </c>
      <c r="B1676" s="41">
        <f t="shared" ref="B1676:AA1676" si="788">B1675+B1674</f>
        <v>13511414.09</v>
      </c>
      <c r="C1676" s="41">
        <f t="shared" si="788"/>
        <v>5.0931703299283981E-11</v>
      </c>
      <c r="D1676" s="41">
        <f t="shared" si="788"/>
        <v>13511414.09</v>
      </c>
      <c r="E1676" s="41">
        <f t="shared" si="788"/>
        <v>3338376.48</v>
      </c>
      <c r="F1676" s="41">
        <f t="shared" si="788"/>
        <v>0</v>
      </c>
      <c r="G1676" s="41">
        <f t="shared" si="788"/>
        <v>0</v>
      </c>
      <c r="H1676" s="41">
        <f t="shared" si="788"/>
        <v>0</v>
      </c>
      <c r="I1676" s="41">
        <f t="shared" si="788"/>
        <v>31851.48</v>
      </c>
      <c r="J1676" s="41">
        <f t="shared" si="788"/>
        <v>0</v>
      </c>
      <c r="K1676" s="41">
        <f t="shared" si="788"/>
        <v>0</v>
      </c>
      <c r="L1676" s="41">
        <f t="shared" si="788"/>
        <v>0</v>
      </c>
      <c r="M1676" s="41">
        <f t="shared" si="788"/>
        <v>31851.48</v>
      </c>
      <c r="N1676" s="41">
        <f t="shared" si="788"/>
        <v>198900.53000000003</v>
      </c>
      <c r="O1676" s="41">
        <f t="shared" si="788"/>
        <v>2186486.4700000002</v>
      </c>
      <c r="P1676" s="41">
        <f t="shared" si="788"/>
        <v>921137.99999999988</v>
      </c>
      <c r="Q1676" s="41">
        <f t="shared" si="788"/>
        <v>0</v>
      </c>
      <c r="R1676" s="41">
        <f t="shared" si="788"/>
        <v>0</v>
      </c>
      <c r="S1676" s="41">
        <f t="shared" si="788"/>
        <v>0</v>
      </c>
      <c r="T1676" s="41">
        <f t="shared" si="788"/>
        <v>0</v>
      </c>
      <c r="U1676" s="41">
        <f t="shared" si="788"/>
        <v>0</v>
      </c>
      <c r="V1676" s="41">
        <f t="shared" si="788"/>
        <v>0</v>
      </c>
      <c r="W1676" s="41">
        <f t="shared" si="788"/>
        <v>0</v>
      </c>
      <c r="X1676" s="41">
        <f t="shared" si="788"/>
        <v>0</v>
      </c>
      <c r="Y1676" s="41">
        <f t="shared" si="788"/>
        <v>0</v>
      </c>
      <c r="Z1676" s="41">
        <f t="shared" si="788"/>
        <v>3338376.4800000004</v>
      </c>
      <c r="AA1676" s="41">
        <f t="shared" si="788"/>
        <v>10173037.609999999</v>
      </c>
      <c r="AB1676" s="42">
        <f>Z1676/D1676</f>
        <v>0.24707824493890562</v>
      </c>
      <c r="AC1676" s="44"/>
      <c r="AE1676" s="128"/>
      <c r="AF1676" s="128"/>
      <c r="AG1676" s="128"/>
      <c r="AH1676" s="128"/>
      <c r="AI1676" s="128"/>
      <c r="AJ1676" s="128"/>
      <c r="AK1676" s="128"/>
    </row>
    <row r="1677" spans="1:37" s="33" customFormat="1" ht="15" customHeight="1" x14ac:dyDescent="0.25">
      <c r="A1677" s="34"/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  <c r="V1677" s="31"/>
      <c r="W1677" s="31"/>
      <c r="X1677" s="31"/>
      <c r="Y1677" s="31"/>
      <c r="Z1677" s="31"/>
      <c r="AA1677" s="31"/>
      <c r="AB1677" s="31"/>
      <c r="AC1677" s="32"/>
      <c r="AE1677" s="128"/>
      <c r="AF1677" s="128"/>
      <c r="AG1677" s="128"/>
      <c r="AH1677" s="128"/>
      <c r="AI1677" s="128"/>
      <c r="AJ1677" s="128"/>
      <c r="AK1677" s="128"/>
    </row>
    <row r="1678" spans="1:37" s="33" customFormat="1" ht="15" customHeight="1" x14ac:dyDescent="0.25">
      <c r="A1678" s="34"/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  <c r="V1678" s="31"/>
      <c r="W1678" s="31"/>
      <c r="X1678" s="31"/>
      <c r="Y1678" s="31"/>
      <c r="Z1678" s="31"/>
      <c r="AA1678" s="31"/>
      <c r="AB1678" s="31"/>
      <c r="AC1678" s="32"/>
      <c r="AE1678" s="128"/>
      <c r="AF1678" s="128"/>
      <c r="AG1678" s="128"/>
      <c r="AH1678" s="128"/>
      <c r="AI1678" s="128"/>
      <c r="AJ1678" s="128"/>
      <c r="AK1678" s="128"/>
    </row>
    <row r="1679" spans="1:37" s="33" customFormat="1" ht="15" customHeight="1" x14ac:dyDescent="0.25">
      <c r="A1679" s="30" t="s">
        <v>108</v>
      </c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  <c r="V1679" s="31"/>
      <c r="W1679" s="31"/>
      <c r="X1679" s="31"/>
      <c r="Y1679" s="31"/>
      <c r="Z1679" s="31"/>
      <c r="AA1679" s="31"/>
      <c r="AB1679" s="31"/>
      <c r="AC1679" s="32"/>
      <c r="AE1679" s="128"/>
      <c r="AF1679" s="128"/>
      <c r="AG1679" s="128"/>
      <c r="AH1679" s="128"/>
      <c r="AI1679" s="128"/>
      <c r="AJ1679" s="128"/>
      <c r="AK1679" s="128"/>
    </row>
    <row r="1680" spans="1:37" s="33" customFormat="1" ht="18" customHeight="1" x14ac:dyDescent="0.2">
      <c r="A1680" s="36" t="s">
        <v>34</v>
      </c>
      <c r="B1680" s="31">
        <f>B1690+B1870</f>
        <v>0</v>
      </c>
      <c r="C1680" s="31">
        <f t="shared" ref="C1680:Y1685" si="789">C1690+C1870</f>
        <v>0</v>
      </c>
      <c r="D1680" s="31">
        <f t="shared" si="789"/>
        <v>0</v>
      </c>
      <c r="E1680" s="31">
        <f t="shared" si="789"/>
        <v>0</v>
      </c>
      <c r="F1680" s="31">
        <f t="shared" si="789"/>
        <v>0</v>
      </c>
      <c r="G1680" s="31">
        <f t="shared" si="789"/>
        <v>0</v>
      </c>
      <c r="H1680" s="31">
        <f t="shared" si="789"/>
        <v>0</v>
      </c>
      <c r="I1680" s="31">
        <f t="shared" si="789"/>
        <v>0</v>
      </c>
      <c r="J1680" s="31">
        <f t="shared" si="789"/>
        <v>0</v>
      </c>
      <c r="K1680" s="31">
        <f t="shared" si="789"/>
        <v>0</v>
      </c>
      <c r="L1680" s="31">
        <f t="shared" si="789"/>
        <v>0</v>
      </c>
      <c r="M1680" s="31">
        <f t="shared" si="789"/>
        <v>0</v>
      </c>
      <c r="N1680" s="31">
        <f t="shared" si="789"/>
        <v>0</v>
      </c>
      <c r="O1680" s="31">
        <f t="shared" si="789"/>
        <v>0</v>
      </c>
      <c r="P1680" s="31">
        <f t="shared" si="789"/>
        <v>0</v>
      </c>
      <c r="Q1680" s="31">
        <f t="shared" si="789"/>
        <v>0</v>
      </c>
      <c r="R1680" s="31">
        <f t="shared" si="789"/>
        <v>0</v>
      </c>
      <c r="S1680" s="31">
        <f t="shared" si="789"/>
        <v>0</v>
      </c>
      <c r="T1680" s="31">
        <f t="shared" si="789"/>
        <v>0</v>
      </c>
      <c r="U1680" s="31">
        <f t="shared" si="789"/>
        <v>0</v>
      </c>
      <c r="V1680" s="31">
        <f t="shared" si="789"/>
        <v>0</v>
      </c>
      <c r="W1680" s="31">
        <f t="shared" si="789"/>
        <v>0</v>
      </c>
      <c r="X1680" s="31">
        <f t="shared" si="789"/>
        <v>0</v>
      </c>
      <c r="Y1680" s="31">
        <f t="shared" si="789"/>
        <v>0</v>
      </c>
      <c r="Z1680" s="31">
        <f>SUM(M1680:Y1680)</f>
        <v>0</v>
      </c>
      <c r="AA1680" s="31">
        <f>D1680-Z1680</f>
        <v>0</v>
      </c>
      <c r="AB1680" s="37" t="e">
        <f>Z1680/D1680</f>
        <v>#DIV/0!</v>
      </c>
      <c r="AC1680" s="32"/>
      <c r="AE1680" s="128"/>
      <c r="AF1680" s="128"/>
      <c r="AG1680" s="128"/>
      <c r="AH1680" s="128"/>
      <c r="AI1680" s="128"/>
      <c r="AJ1680" s="128"/>
      <c r="AK1680" s="128"/>
    </row>
    <row r="1681" spans="1:37" s="33" customFormat="1" ht="18" customHeight="1" x14ac:dyDescent="0.2">
      <c r="A1681" s="36" t="s">
        <v>35</v>
      </c>
      <c r="B1681" s="31">
        <f t="shared" ref="B1681:Q1685" si="790">B1691+B1871</f>
        <v>13511414.09</v>
      </c>
      <c r="C1681" s="31">
        <f t="shared" si="790"/>
        <v>5.0931703299283981E-11</v>
      </c>
      <c r="D1681" s="31">
        <f t="shared" si="790"/>
        <v>13511414.09</v>
      </c>
      <c r="E1681" s="31">
        <f t="shared" si="790"/>
        <v>3338376.48</v>
      </c>
      <c r="F1681" s="31">
        <f t="shared" si="790"/>
        <v>0</v>
      </c>
      <c r="G1681" s="31">
        <f t="shared" si="790"/>
        <v>0</v>
      </c>
      <c r="H1681" s="31">
        <f t="shared" si="790"/>
        <v>0</v>
      </c>
      <c r="I1681" s="31">
        <f t="shared" si="790"/>
        <v>31851.48</v>
      </c>
      <c r="J1681" s="31">
        <f t="shared" si="790"/>
        <v>0</v>
      </c>
      <c r="K1681" s="31">
        <f t="shared" si="790"/>
        <v>0</v>
      </c>
      <c r="L1681" s="31">
        <f t="shared" si="790"/>
        <v>0</v>
      </c>
      <c r="M1681" s="31">
        <f t="shared" si="790"/>
        <v>31851.48</v>
      </c>
      <c r="N1681" s="31">
        <f t="shared" si="790"/>
        <v>198900.53000000003</v>
      </c>
      <c r="O1681" s="31">
        <f t="shared" si="790"/>
        <v>2186486.4700000002</v>
      </c>
      <c r="P1681" s="31">
        <f t="shared" si="790"/>
        <v>921137.99999999988</v>
      </c>
      <c r="Q1681" s="31">
        <f t="shared" si="790"/>
        <v>0</v>
      </c>
      <c r="R1681" s="31">
        <f t="shared" si="789"/>
        <v>0</v>
      </c>
      <c r="S1681" s="31">
        <f t="shared" si="789"/>
        <v>0</v>
      </c>
      <c r="T1681" s="31">
        <f t="shared" si="789"/>
        <v>0</v>
      </c>
      <c r="U1681" s="31">
        <f t="shared" si="789"/>
        <v>0</v>
      </c>
      <c r="V1681" s="31">
        <f t="shared" si="789"/>
        <v>0</v>
      </c>
      <c r="W1681" s="31">
        <f t="shared" si="789"/>
        <v>0</v>
      </c>
      <c r="X1681" s="31">
        <f t="shared" si="789"/>
        <v>0</v>
      </c>
      <c r="Y1681" s="31">
        <f t="shared" si="789"/>
        <v>0</v>
      </c>
      <c r="Z1681" s="31">
        <f t="shared" ref="Z1681:Z1683" si="791">SUM(M1681:Y1681)</f>
        <v>3338376.4800000004</v>
      </c>
      <c r="AA1681" s="31">
        <f>D1681-Z1681</f>
        <v>10173037.609999999</v>
      </c>
      <c r="AB1681" s="39">
        <f>Z1681/D1681</f>
        <v>0.24707824493890562</v>
      </c>
      <c r="AC1681" s="32"/>
      <c r="AE1681" s="128"/>
      <c r="AF1681" s="128"/>
      <c r="AG1681" s="128"/>
      <c r="AH1681" s="128"/>
      <c r="AI1681" s="128"/>
      <c r="AJ1681" s="128"/>
      <c r="AK1681" s="128"/>
    </row>
    <row r="1682" spans="1:37" s="33" customFormat="1" ht="18" customHeight="1" x14ac:dyDescent="0.2">
      <c r="A1682" s="36" t="s">
        <v>36</v>
      </c>
      <c r="B1682" s="31">
        <f t="shared" si="790"/>
        <v>0</v>
      </c>
      <c r="C1682" s="31">
        <f t="shared" si="789"/>
        <v>0</v>
      </c>
      <c r="D1682" s="31">
        <f t="shared" si="789"/>
        <v>0</v>
      </c>
      <c r="E1682" s="31">
        <f t="shared" si="789"/>
        <v>0</v>
      </c>
      <c r="F1682" s="31">
        <f t="shared" si="789"/>
        <v>0</v>
      </c>
      <c r="G1682" s="31">
        <f t="shared" si="789"/>
        <v>0</v>
      </c>
      <c r="H1682" s="31">
        <f t="shared" si="789"/>
        <v>0</v>
      </c>
      <c r="I1682" s="31">
        <f t="shared" si="789"/>
        <v>0</v>
      </c>
      <c r="J1682" s="31">
        <f t="shared" si="789"/>
        <v>0</v>
      </c>
      <c r="K1682" s="31">
        <f t="shared" si="789"/>
        <v>0</v>
      </c>
      <c r="L1682" s="31">
        <f t="shared" si="789"/>
        <v>0</v>
      </c>
      <c r="M1682" s="31">
        <f t="shared" si="789"/>
        <v>0</v>
      </c>
      <c r="N1682" s="31">
        <f t="shared" si="789"/>
        <v>0</v>
      </c>
      <c r="O1682" s="31">
        <f t="shared" si="789"/>
        <v>0</v>
      </c>
      <c r="P1682" s="31">
        <f t="shared" si="789"/>
        <v>0</v>
      </c>
      <c r="Q1682" s="31">
        <f t="shared" si="789"/>
        <v>0</v>
      </c>
      <c r="R1682" s="31">
        <f t="shared" si="789"/>
        <v>0</v>
      </c>
      <c r="S1682" s="31">
        <f t="shared" si="789"/>
        <v>0</v>
      </c>
      <c r="T1682" s="31">
        <f t="shared" si="789"/>
        <v>0</v>
      </c>
      <c r="U1682" s="31">
        <f t="shared" si="789"/>
        <v>0</v>
      </c>
      <c r="V1682" s="31">
        <f t="shared" si="789"/>
        <v>0</v>
      </c>
      <c r="W1682" s="31">
        <f t="shared" si="789"/>
        <v>0</v>
      </c>
      <c r="X1682" s="31">
        <f t="shared" si="789"/>
        <v>0</v>
      </c>
      <c r="Y1682" s="31">
        <f t="shared" si="789"/>
        <v>0</v>
      </c>
      <c r="Z1682" s="31">
        <f t="shared" si="791"/>
        <v>0</v>
      </c>
      <c r="AA1682" s="31">
        <f>D1682-Z1682</f>
        <v>0</v>
      </c>
      <c r="AB1682" s="39"/>
      <c r="AC1682" s="32"/>
      <c r="AE1682" s="128"/>
      <c r="AF1682" s="128"/>
      <c r="AG1682" s="128"/>
      <c r="AH1682" s="128"/>
      <c r="AI1682" s="128"/>
      <c r="AJ1682" s="128"/>
      <c r="AK1682" s="128"/>
    </row>
    <row r="1683" spans="1:37" s="33" customFormat="1" ht="18" customHeight="1" x14ac:dyDescent="0.2">
      <c r="A1683" s="36" t="s">
        <v>37</v>
      </c>
      <c r="B1683" s="31">
        <f t="shared" si="790"/>
        <v>0</v>
      </c>
      <c r="C1683" s="31">
        <f t="shared" si="789"/>
        <v>0</v>
      </c>
      <c r="D1683" s="31">
        <f t="shared" si="789"/>
        <v>0</v>
      </c>
      <c r="E1683" s="31">
        <f t="shared" si="789"/>
        <v>0</v>
      </c>
      <c r="F1683" s="31">
        <f t="shared" si="789"/>
        <v>0</v>
      </c>
      <c r="G1683" s="31">
        <f t="shared" si="789"/>
        <v>0</v>
      </c>
      <c r="H1683" s="31">
        <f t="shared" si="789"/>
        <v>0</v>
      </c>
      <c r="I1683" s="31">
        <f t="shared" si="789"/>
        <v>0</v>
      </c>
      <c r="J1683" s="31">
        <f t="shared" si="789"/>
        <v>0</v>
      </c>
      <c r="K1683" s="31">
        <f t="shared" si="789"/>
        <v>0</v>
      </c>
      <c r="L1683" s="31">
        <f t="shared" si="789"/>
        <v>0</v>
      </c>
      <c r="M1683" s="31">
        <f t="shared" si="789"/>
        <v>0</v>
      </c>
      <c r="N1683" s="31">
        <f t="shared" si="789"/>
        <v>0</v>
      </c>
      <c r="O1683" s="31">
        <f t="shared" si="789"/>
        <v>0</v>
      </c>
      <c r="P1683" s="31">
        <f t="shared" si="789"/>
        <v>0</v>
      </c>
      <c r="Q1683" s="31">
        <f t="shared" si="789"/>
        <v>0</v>
      </c>
      <c r="R1683" s="31">
        <f t="shared" si="789"/>
        <v>0</v>
      </c>
      <c r="S1683" s="31">
        <f t="shared" si="789"/>
        <v>0</v>
      </c>
      <c r="T1683" s="31">
        <f t="shared" si="789"/>
        <v>0</v>
      </c>
      <c r="U1683" s="31">
        <f t="shared" si="789"/>
        <v>0</v>
      </c>
      <c r="V1683" s="31">
        <f t="shared" si="789"/>
        <v>0</v>
      </c>
      <c r="W1683" s="31">
        <f t="shared" si="789"/>
        <v>0</v>
      </c>
      <c r="X1683" s="31">
        <f t="shared" si="789"/>
        <v>0</v>
      </c>
      <c r="Y1683" s="31">
        <f t="shared" si="789"/>
        <v>0</v>
      </c>
      <c r="Z1683" s="31">
        <f t="shared" si="791"/>
        <v>0</v>
      </c>
      <c r="AA1683" s="31">
        <f>D1683-Z1683</f>
        <v>0</v>
      </c>
      <c r="AB1683" s="39"/>
      <c r="AC1683" s="32"/>
      <c r="AE1683" s="128"/>
      <c r="AF1683" s="128"/>
      <c r="AG1683" s="128"/>
      <c r="AH1683" s="128"/>
      <c r="AI1683" s="128"/>
      <c r="AJ1683" s="128"/>
      <c r="AK1683" s="128"/>
    </row>
    <row r="1684" spans="1:37" s="33" customFormat="1" ht="18" hidden="1" customHeight="1" x14ac:dyDescent="0.25">
      <c r="A1684" s="40" t="s">
        <v>38</v>
      </c>
      <c r="B1684" s="41">
        <f t="shared" ref="B1684:AA1684" si="792">SUM(B1680:B1683)</f>
        <v>13511414.09</v>
      </c>
      <c r="C1684" s="41">
        <f t="shared" si="792"/>
        <v>5.0931703299283981E-11</v>
      </c>
      <c r="D1684" s="41">
        <f t="shared" si="792"/>
        <v>13511414.09</v>
      </c>
      <c r="E1684" s="41">
        <f t="shared" si="792"/>
        <v>3338376.48</v>
      </c>
      <c r="F1684" s="41">
        <f t="shared" si="792"/>
        <v>0</v>
      </c>
      <c r="G1684" s="41">
        <f t="shared" si="792"/>
        <v>0</v>
      </c>
      <c r="H1684" s="41">
        <f t="shared" si="792"/>
        <v>0</v>
      </c>
      <c r="I1684" s="41">
        <f t="shared" si="792"/>
        <v>31851.48</v>
      </c>
      <c r="J1684" s="41">
        <f t="shared" si="792"/>
        <v>0</v>
      </c>
      <c r="K1684" s="41">
        <f t="shared" si="792"/>
        <v>0</v>
      </c>
      <c r="L1684" s="41">
        <f t="shared" si="792"/>
        <v>0</v>
      </c>
      <c r="M1684" s="41">
        <f t="shared" si="792"/>
        <v>31851.48</v>
      </c>
      <c r="N1684" s="41">
        <f t="shared" si="792"/>
        <v>198900.53000000003</v>
      </c>
      <c r="O1684" s="41">
        <f t="shared" si="792"/>
        <v>2186486.4700000002</v>
      </c>
      <c r="P1684" s="41">
        <f t="shared" si="792"/>
        <v>921137.99999999988</v>
      </c>
      <c r="Q1684" s="41">
        <f t="shared" si="792"/>
        <v>0</v>
      </c>
      <c r="R1684" s="41">
        <f t="shared" si="792"/>
        <v>0</v>
      </c>
      <c r="S1684" s="41">
        <f t="shared" si="792"/>
        <v>0</v>
      </c>
      <c r="T1684" s="41">
        <f t="shared" si="792"/>
        <v>0</v>
      </c>
      <c r="U1684" s="41">
        <f t="shared" si="792"/>
        <v>0</v>
      </c>
      <c r="V1684" s="41">
        <f t="shared" si="792"/>
        <v>0</v>
      </c>
      <c r="W1684" s="41">
        <f t="shared" si="792"/>
        <v>0</v>
      </c>
      <c r="X1684" s="41">
        <f t="shared" si="792"/>
        <v>0</v>
      </c>
      <c r="Y1684" s="41">
        <f t="shared" si="792"/>
        <v>0</v>
      </c>
      <c r="Z1684" s="41">
        <f t="shared" si="792"/>
        <v>3338376.4800000004</v>
      </c>
      <c r="AA1684" s="41">
        <f t="shared" si="792"/>
        <v>10173037.609999999</v>
      </c>
      <c r="AB1684" s="42">
        <f>Z1684/D1684</f>
        <v>0.24707824493890562</v>
      </c>
      <c r="AC1684" s="32"/>
      <c r="AE1684" s="128"/>
      <c r="AF1684" s="128"/>
      <c r="AG1684" s="128"/>
      <c r="AH1684" s="128"/>
      <c r="AI1684" s="128"/>
      <c r="AJ1684" s="128"/>
      <c r="AK1684" s="128"/>
    </row>
    <row r="1685" spans="1:37" s="33" customFormat="1" ht="18" hidden="1" customHeight="1" x14ac:dyDescent="0.25">
      <c r="A1685" s="43" t="s">
        <v>39</v>
      </c>
      <c r="B1685" s="31">
        <f t="shared" si="790"/>
        <v>0</v>
      </c>
      <c r="C1685" s="31">
        <f t="shared" si="789"/>
        <v>0</v>
      </c>
      <c r="D1685" s="31">
        <f t="shared" si="789"/>
        <v>0</v>
      </c>
      <c r="E1685" s="31">
        <f t="shared" si="789"/>
        <v>0</v>
      </c>
      <c r="F1685" s="31">
        <f t="shared" si="789"/>
        <v>0</v>
      </c>
      <c r="G1685" s="31">
        <f t="shared" si="789"/>
        <v>0</v>
      </c>
      <c r="H1685" s="31">
        <f t="shared" si="789"/>
        <v>0</v>
      </c>
      <c r="I1685" s="31">
        <f t="shared" si="789"/>
        <v>0</v>
      </c>
      <c r="J1685" s="31">
        <f t="shared" si="789"/>
        <v>0</v>
      </c>
      <c r="K1685" s="31">
        <f t="shared" si="789"/>
        <v>0</v>
      </c>
      <c r="L1685" s="31">
        <f t="shared" si="789"/>
        <v>0</v>
      </c>
      <c r="M1685" s="31">
        <f t="shared" si="789"/>
        <v>0</v>
      </c>
      <c r="N1685" s="31">
        <f t="shared" si="789"/>
        <v>0</v>
      </c>
      <c r="O1685" s="31">
        <f t="shared" si="789"/>
        <v>0</v>
      </c>
      <c r="P1685" s="31">
        <f t="shared" si="789"/>
        <v>0</v>
      </c>
      <c r="Q1685" s="31">
        <f t="shared" si="789"/>
        <v>0</v>
      </c>
      <c r="R1685" s="31">
        <f t="shared" si="789"/>
        <v>0</v>
      </c>
      <c r="S1685" s="31">
        <f t="shared" si="789"/>
        <v>0</v>
      </c>
      <c r="T1685" s="31">
        <f t="shared" si="789"/>
        <v>0</v>
      </c>
      <c r="U1685" s="31">
        <f t="shared" si="789"/>
        <v>0</v>
      </c>
      <c r="V1685" s="31">
        <f t="shared" si="789"/>
        <v>0</v>
      </c>
      <c r="W1685" s="31">
        <f t="shared" si="789"/>
        <v>0</v>
      </c>
      <c r="X1685" s="31">
        <f t="shared" si="789"/>
        <v>0</v>
      </c>
      <c r="Y1685" s="31">
        <f t="shared" si="789"/>
        <v>0</v>
      </c>
      <c r="Z1685" s="31">
        <f t="shared" ref="Z1685" si="793">SUM(M1685:Y1685)</f>
        <v>0</v>
      </c>
      <c r="AA1685" s="31">
        <f>D1685-Z1685</f>
        <v>0</v>
      </c>
      <c r="AB1685" s="39" t="e">
        <f>Z1685/D1685</f>
        <v>#DIV/0!</v>
      </c>
      <c r="AC1685" s="32"/>
      <c r="AE1685" s="128"/>
      <c r="AF1685" s="128"/>
      <c r="AG1685" s="128"/>
      <c r="AH1685" s="128"/>
      <c r="AI1685" s="128"/>
      <c r="AJ1685" s="128"/>
      <c r="AK1685" s="128"/>
    </row>
    <row r="1686" spans="1:37" s="33" customFormat="1" ht="18" customHeight="1" x14ac:dyDescent="0.25">
      <c r="A1686" s="40" t="s">
        <v>40</v>
      </c>
      <c r="B1686" s="41">
        <f t="shared" ref="B1686:AA1686" si="794">B1685+B1684</f>
        <v>13511414.09</v>
      </c>
      <c r="C1686" s="41">
        <f t="shared" si="794"/>
        <v>5.0931703299283981E-11</v>
      </c>
      <c r="D1686" s="41">
        <f t="shared" si="794"/>
        <v>13511414.09</v>
      </c>
      <c r="E1686" s="41">
        <f t="shared" si="794"/>
        <v>3338376.48</v>
      </c>
      <c r="F1686" s="41">
        <f t="shared" si="794"/>
        <v>0</v>
      </c>
      <c r="G1686" s="41">
        <f t="shared" si="794"/>
        <v>0</v>
      </c>
      <c r="H1686" s="41">
        <f t="shared" si="794"/>
        <v>0</v>
      </c>
      <c r="I1686" s="41">
        <f t="shared" si="794"/>
        <v>31851.48</v>
      </c>
      <c r="J1686" s="41">
        <f t="shared" si="794"/>
        <v>0</v>
      </c>
      <c r="K1686" s="41">
        <f t="shared" si="794"/>
        <v>0</v>
      </c>
      <c r="L1686" s="41">
        <f t="shared" si="794"/>
        <v>0</v>
      </c>
      <c r="M1686" s="41">
        <f t="shared" si="794"/>
        <v>31851.48</v>
      </c>
      <c r="N1686" s="41">
        <f t="shared" si="794"/>
        <v>198900.53000000003</v>
      </c>
      <c r="O1686" s="41">
        <f t="shared" si="794"/>
        <v>2186486.4700000002</v>
      </c>
      <c r="P1686" s="41">
        <f t="shared" si="794"/>
        <v>921137.99999999988</v>
      </c>
      <c r="Q1686" s="41">
        <f t="shared" si="794"/>
        <v>0</v>
      </c>
      <c r="R1686" s="41">
        <f t="shared" si="794"/>
        <v>0</v>
      </c>
      <c r="S1686" s="41">
        <f t="shared" si="794"/>
        <v>0</v>
      </c>
      <c r="T1686" s="41">
        <f t="shared" si="794"/>
        <v>0</v>
      </c>
      <c r="U1686" s="41">
        <f t="shared" si="794"/>
        <v>0</v>
      </c>
      <c r="V1686" s="41">
        <f t="shared" si="794"/>
        <v>0</v>
      </c>
      <c r="W1686" s="41">
        <f t="shared" si="794"/>
        <v>0</v>
      </c>
      <c r="X1686" s="41">
        <f t="shared" si="794"/>
        <v>0</v>
      </c>
      <c r="Y1686" s="41">
        <f t="shared" si="794"/>
        <v>0</v>
      </c>
      <c r="Z1686" s="41">
        <f t="shared" si="794"/>
        <v>3338376.4800000004</v>
      </c>
      <c r="AA1686" s="41">
        <f t="shared" si="794"/>
        <v>10173037.609999999</v>
      </c>
      <c r="AB1686" s="42">
        <f>Z1686/D1686</f>
        <v>0.24707824493890562</v>
      </c>
      <c r="AC1686" s="44"/>
      <c r="AE1686" s="128"/>
      <c r="AF1686" s="128"/>
      <c r="AG1686" s="128"/>
      <c r="AH1686" s="128"/>
      <c r="AI1686" s="128"/>
      <c r="AJ1686" s="128"/>
      <c r="AK1686" s="128"/>
    </row>
    <row r="1687" spans="1:37" s="33" customFormat="1" ht="15" customHeight="1" x14ac:dyDescent="0.25">
      <c r="A1687" s="34"/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  <c r="V1687" s="31"/>
      <c r="W1687" s="31"/>
      <c r="X1687" s="31"/>
      <c r="Y1687" s="31"/>
      <c r="Z1687" s="31"/>
      <c r="AA1687" s="31"/>
      <c r="AB1687" s="31"/>
      <c r="AC1687" s="32"/>
      <c r="AE1687" s="128"/>
      <c r="AF1687" s="128"/>
      <c r="AG1687" s="128"/>
      <c r="AH1687" s="128"/>
      <c r="AI1687" s="128"/>
      <c r="AJ1687" s="128"/>
      <c r="AK1687" s="128"/>
    </row>
    <row r="1688" spans="1:37" s="33" customFormat="1" ht="15" customHeight="1" x14ac:dyDescent="0.25">
      <c r="A1688" s="34"/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  <c r="V1688" s="31"/>
      <c r="W1688" s="31"/>
      <c r="X1688" s="31"/>
      <c r="Y1688" s="31"/>
      <c r="Z1688" s="31"/>
      <c r="AA1688" s="31"/>
      <c r="AB1688" s="31"/>
      <c r="AC1688" s="32"/>
      <c r="AE1688" s="128"/>
      <c r="AF1688" s="128"/>
      <c r="AG1688" s="128"/>
      <c r="AH1688" s="128"/>
      <c r="AI1688" s="128"/>
      <c r="AJ1688" s="128"/>
      <c r="AK1688" s="128"/>
    </row>
    <row r="1689" spans="1:37" s="33" customFormat="1" ht="15" customHeight="1" x14ac:dyDescent="0.25">
      <c r="A1689" s="35" t="s">
        <v>109</v>
      </c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  <c r="V1689" s="31"/>
      <c r="W1689" s="31"/>
      <c r="X1689" s="31"/>
      <c r="Y1689" s="31"/>
      <c r="Z1689" s="31"/>
      <c r="AA1689" s="31"/>
      <c r="AB1689" s="31"/>
      <c r="AC1689" s="32"/>
      <c r="AE1689" s="128"/>
      <c r="AF1689" s="128"/>
      <c r="AG1689" s="128"/>
      <c r="AH1689" s="128"/>
      <c r="AI1689" s="128"/>
      <c r="AJ1689" s="128"/>
      <c r="AK1689" s="128"/>
    </row>
    <row r="1690" spans="1:37" s="33" customFormat="1" ht="18" customHeight="1" x14ac:dyDescent="0.2">
      <c r="A1690" s="36" t="s">
        <v>34</v>
      </c>
      <c r="B1690" s="31">
        <f t="shared" ref="B1690:Q1693" si="795">B1700+B1710+B1720+B1730+B1740+B1750+B1760+B1770+B1780+B1790+B1800+B1810+B1820+B1830+B1840+B1850+B1860</f>
        <v>0</v>
      </c>
      <c r="C1690" s="31">
        <f t="shared" si="795"/>
        <v>0</v>
      </c>
      <c r="D1690" s="31">
        <f>D1700+D1710+D1720+D1730+D1740+D1750+D1760+D1770+D1780+D1790+D1800+D1810+D1820+D1830+D1840+D1850+D1860</f>
        <v>0</v>
      </c>
      <c r="E1690" s="31">
        <f t="shared" ref="E1690:Y1693" si="796">E1700+E1710+E1720+E1730+E1740+E1750+E1760+E1770+E1780+E1790+E1800+E1810+E1820+E1830+E1840+E1850+E1860</f>
        <v>0</v>
      </c>
      <c r="F1690" s="31">
        <f t="shared" si="796"/>
        <v>0</v>
      </c>
      <c r="G1690" s="31">
        <f t="shared" si="796"/>
        <v>0</v>
      </c>
      <c r="H1690" s="31">
        <f t="shared" si="796"/>
        <v>0</v>
      </c>
      <c r="I1690" s="31">
        <f t="shared" si="796"/>
        <v>0</v>
      </c>
      <c r="J1690" s="31">
        <f t="shared" si="796"/>
        <v>0</v>
      </c>
      <c r="K1690" s="31">
        <f t="shared" si="796"/>
        <v>0</v>
      </c>
      <c r="L1690" s="31">
        <f t="shared" si="796"/>
        <v>0</v>
      </c>
      <c r="M1690" s="31">
        <f t="shared" si="796"/>
        <v>0</v>
      </c>
      <c r="N1690" s="31">
        <f t="shared" si="796"/>
        <v>0</v>
      </c>
      <c r="O1690" s="31">
        <f t="shared" si="796"/>
        <v>0</v>
      </c>
      <c r="P1690" s="31">
        <f t="shared" si="796"/>
        <v>0</v>
      </c>
      <c r="Q1690" s="31">
        <f t="shared" si="796"/>
        <v>0</v>
      </c>
      <c r="R1690" s="31">
        <f t="shared" si="796"/>
        <v>0</v>
      </c>
      <c r="S1690" s="31">
        <f t="shared" si="796"/>
        <v>0</v>
      </c>
      <c r="T1690" s="31">
        <f t="shared" si="796"/>
        <v>0</v>
      </c>
      <c r="U1690" s="31">
        <f t="shared" si="796"/>
        <v>0</v>
      </c>
      <c r="V1690" s="31">
        <f t="shared" si="796"/>
        <v>0</v>
      </c>
      <c r="W1690" s="31">
        <f t="shared" si="796"/>
        <v>0</v>
      </c>
      <c r="X1690" s="31">
        <f t="shared" si="796"/>
        <v>0</v>
      </c>
      <c r="Y1690" s="31">
        <f t="shared" si="796"/>
        <v>0</v>
      </c>
      <c r="Z1690" s="31">
        <f>SUM(M1690:Y1690)</f>
        <v>0</v>
      </c>
      <c r="AA1690" s="31">
        <f>D1690-Z1690</f>
        <v>0</v>
      </c>
      <c r="AB1690" s="37" t="e">
        <f>Z1690/D1690</f>
        <v>#DIV/0!</v>
      </c>
      <c r="AC1690" s="32"/>
      <c r="AE1690" s="128"/>
      <c r="AF1690" s="128"/>
      <c r="AG1690" s="128"/>
      <c r="AH1690" s="128"/>
      <c r="AI1690" s="128"/>
      <c r="AJ1690" s="128"/>
      <c r="AK1690" s="128"/>
    </row>
    <row r="1691" spans="1:37" s="33" customFormat="1" ht="18" customHeight="1" x14ac:dyDescent="0.2">
      <c r="A1691" s="36" t="s">
        <v>35</v>
      </c>
      <c r="B1691" s="31">
        <f t="shared" si="795"/>
        <v>12369933.030000001</v>
      </c>
      <c r="C1691" s="31">
        <f t="shared" si="795"/>
        <v>5.0931703299283981E-11</v>
      </c>
      <c r="D1691" s="31">
        <f t="shared" si="795"/>
        <v>12369933.030000001</v>
      </c>
      <c r="E1691" s="31">
        <f t="shared" si="795"/>
        <v>3268525</v>
      </c>
      <c r="F1691" s="31">
        <f t="shared" si="795"/>
        <v>0</v>
      </c>
      <c r="G1691" s="31">
        <f t="shared" si="795"/>
        <v>0</v>
      </c>
      <c r="H1691" s="31">
        <f t="shared" si="795"/>
        <v>0</v>
      </c>
      <c r="I1691" s="31">
        <f t="shared" si="795"/>
        <v>0</v>
      </c>
      <c r="J1691" s="31">
        <f t="shared" si="795"/>
        <v>0</v>
      </c>
      <c r="K1691" s="31">
        <f t="shared" si="795"/>
        <v>0</v>
      </c>
      <c r="L1691" s="31">
        <f t="shared" si="795"/>
        <v>0</v>
      </c>
      <c r="M1691" s="31">
        <f t="shared" si="795"/>
        <v>0</v>
      </c>
      <c r="N1691" s="31">
        <f t="shared" si="795"/>
        <v>198900.53000000003</v>
      </c>
      <c r="O1691" s="31">
        <f t="shared" si="795"/>
        <v>2186486.4700000002</v>
      </c>
      <c r="P1691" s="31">
        <f t="shared" si="795"/>
        <v>883137.99999999988</v>
      </c>
      <c r="Q1691" s="31">
        <f t="shared" si="795"/>
        <v>0</v>
      </c>
      <c r="R1691" s="31">
        <f t="shared" si="796"/>
        <v>0</v>
      </c>
      <c r="S1691" s="31">
        <f t="shared" si="796"/>
        <v>0</v>
      </c>
      <c r="T1691" s="31">
        <f t="shared" si="796"/>
        <v>0</v>
      </c>
      <c r="U1691" s="31">
        <f t="shared" si="796"/>
        <v>0</v>
      </c>
      <c r="V1691" s="31">
        <f t="shared" si="796"/>
        <v>0</v>
      </c>
      <c r="W1691" s="31">
        <f t="shared" si="796"/>
        <v>0</v>
      </c>
      <c r="X1691" s="31">
        <f t="shared" si="796"/>
        <v>0</v>
      </c>
      <c r="Y1691" s="31">
        <f t="shared" si="796"/>
        <v>0</v>
      </c>
      <c r="Z1691" s="31">
        <f t="shared" ref="Z1691:Z1693" si="797">SUM(M1691:Y1691)</f>
        <v>3268525</v>
      </c>
      <c r="AA1691" s="31">
        <f>D1691-Z1691</f>
        <v>9101408.0300000012</v>
      </c>
      <c r="AB1691" s="39">
        <f>Z1691/D1691</f>
        <v>0.26423142243964109</v>
      </c>
      <c r="AC1691" s="32"/>
      <c r="AE1691" s="128"/>
      <c r="AF1691" s="128"/>
      <c r="AG1691" s="128"/>
      <c r="AH1691" s="128"/>
      <c r="AI1691" s="128"/>
      <c r="AJ1691" s="128"/>
      <c r="AK1691" s="128"/>
    </row>
    <row r="1692" spans="1:37" s="33" customFormat="1" ht="18" customHeight="1" x14ac:dyDescent="0.2">
      <c r="A1692" s="36" t="s">
        <v>36</v>
      </c>
      <c r="B1692" s="31">
        <f t="shared" si="795"/>
        <v>0</v>
      </c>
      <c r="C1692" s="31">
        <f t="shared" si="795"/>
        <v>0</v>
      </c>
      <c r="D1692" s="31">
        <f t="shared" si="795"/>
        <v>0</v>
      </c>
      <c r="E1692" s="31">
        <f t="shared" si="795"/>
        <v>0</v>
      </c>
      <c r="F1692" s="31">
        <f t="shared" si="795"/>
        <v>0</v>
      </c>
      <c r="G1692" s="31">
        <f t="shared" si="795"/>
        <v>0</v>
      </c>
      <c r="H1692" s="31">
        <f t="shared" si="795"/>
        <v>0</v>
      </c>
      <c r="I1692" s="31">
        <f t="shared" si="795"/>
        <v>0</v>
      </c>
      <c r="J1692" s="31">
        <f t="shared" si="795"/>
        <v>0</v>
      </c>
      <c r="K1692" s="31">
        <f t="shared" si="795"/>
        <v>0</v>
      </c>
      <c r="L1692" s="31">
        <f t="shared" si="795"/>
        <v>0</v>
      </c>
      <c r="M1692" s="31">
        <f t="shared" si="795"/>
        <v>0</v>
      </c>
      <c r="N1692" s="31">
        <f t="shared" si="795"/>
        <v>0</v>
      </c>
      <c r="O1692" s="31">
        <f t="shared" si="795"/>
        <v>0</v>
      </c>
      <c r="P1692" s="31">
        <f t="shared" si="795"/>
        <v>0</v>
      </c>
      <c r="Q1692" s="31">
        <f t="shared" si="795"/>
        <v>0</v>
      </c>
      <c r="R1692" s="31">
        <f t="shared" si="796"/>
        <v>0</v>
      </c>
      <c r="S1692" s="31">
        <f t="shared" si="796"/>
        <v>0</v>
      </c>
      <c r="T1692" s="31">
        <f t="shared" si="796"/>
        <v>0</v>
      </c>
      <c r="U1692" s="31">
        <f t="shared" si="796"/>
        <v>0</v>
      </c>
      <c r="V1692" s="31">
        <f t="shared" si="796"/>
        <v>0</v>
      </c>
      <c r="W1692" s="31">
        <f t="shared" si="796"/>
        <v>0</v>
      </c>
      <c r="X1692" s="31">
        <f t="shared" si="796"/>
        <v>0</v>
      </c>
      <c r="Y1692" s="31">
        <f t="shared" si="796"/>
        <v>0</v>
      </c>
      <c r="Z1692" s="31">
        <f t="shared" si="797"/>
        <v>0</v>
      </c>
      <c r="AA1692" s="31">
        <f>D1692-Z1692</f>
        <v>0</v>
      </c>
      <c r="AB1692" s="39"/>
      <c r="AC1692" s="32"/>
      <c r="AE1692" s="128"/>
      <c r="AF1692" s="128"/>
      <c r="AG1692" s="128"/>
      <c r="AH1692" s="128"/>
      <c r="AI1692" s="128"/>
      <c r="AJ1692" s="128"/>
      <c r="AK1692" s="128"/>
    </row>
    <row r="1693" spans="1:37" s="33" customFormat="1" ht="18" customHeight="1" x14ac:dyDescent="0.2">
      <c r="A1693" s="36" t="s">
        <v>37</v>
      </c>
      <c r="B1693" s="31">
        <f t="shared" si="795"/>
        <v>0</v>
      </c>
      <c r="C1693" s="31">
        <f t="shared" si="795"/>
        <v>0</v>
      </c>
      <c r="D1693" s="31">
        <f t="shared" si="795"/>
        <v>0</v>
      </c>
      <c r="E1693" s="31">
        <f t="shared" si="795"/>
        <v>0</v>
      </c>
      <c r="F1693" s="31">
        <f t="shared" si="795"/>
        <v>0</v>
      </c>
      <c r="G1693" s="31">
        <f t="shared" si="795"/>
        <v>0</v>
      </c>
      <c r="H1693" s="31">
        <f t="shared" si="795"/>
        <v>0</v>
      </c>
      <c r="I1693" s="31">
        <f t="shared" si="795"/>
        <v>0</v>
      </c>
      <c r="J1693" s="31">
        <f t="shared" si="795"/>
        <v>0</v>
      </c>
      <c r="K1693" s="31">
        <f t="shared" si="795"/>
        <v>0</v>
      </c>
      <c r="L1693" s="31">
        <f t="shared" si="795"/>
        <v>0</v>
      </c>
      <c r="M1693" s="31">
        <f t="shared" si="795"/>
        <v>0</v>
      </c>
      <c r="N1693" s="31">
        <f t="shared" si="795"/>
        <v>0</v>
      </c>
      <c r="O1693" s="31">
        <f t="shared" si="795"/>
        <v>0</v>
      </c>
      <c r="P1693" s="31">
        <f t="shared" si="795"/>
        <v>0</v>
      </c>
      <c r="Q1693" s="31">
        <f t="shared" si="795"/>
        <v>0</v>
      </c>
      <c r="R1693" s="31">
        <f t="shared" si="796"/>
        <v>0</v>
      </c>
      <c r="S1693" s="31">
        <f t="shared" si="796"/>
        <v>0</v>
      </c>
      <c r="T1693" s="31">
        <f t="shared" si="796"/>
        <v>0</v>
      </c>
      <c r="U1693" s="31">
        <f t="shared" si="796"/>
        <v>0</v>
      </c>
      <c r="V1693" s="31">
        <f t="shared" si="796"/>
        <v>0</v>
      </c>
      <c r="W1693" s="31">
        <f t="shared" si="796"/>
        <v>0</v>
      </c>
      <c r="X1693" s="31">
        <f t="shared" si="796"/>
        <v>0</v>
      </c>
      <c r="Y1693" s="31">
        <f t="shared" si="796"/>
        <v>0</v>
      </c>
      <c r="Z1693" s="31">
        <f t="shared" si="797"/>
        <v>0</v>
      </c>
      <c r="AA1693" s="31">
        <f>D1693-Z1693</f>
        <v>0</v>
      </c>
      <c r="AB1693" s="39"/>
      <c r="AC1693" s="32"/>
      <c r="AE1693" s="128"/>
      <c r="AF1693" s="128"/>
      <c r="AG1693" s="128"/>
      <c r="AH1693" s="128"/>
      <c r="AI1693" s="128"/>
      <c r="AJ1693" s="128"/>
      <c r="AK1693" s="128"/>
    </row>
    <row r="1694" spans="1:37" s="33" customFormat="1" ht="18" hidden="1" customHeight="1" x14ac:dyDescent="0.25">
      <c r="A1694" s="40" t="s">
        <v>38</v>
      </c>
      <c r="B1694" s="41">
        <f t="shared" ref="B1694" si="798">SUM(B1690:B1693)</f>
        <v>12369933.030000001</v>
      </c>
      <c r="C1694" s="41">
        <f t="shared" ref="C1694" si="799">SUM(C1690:C1693)</f>
        <v>5.0931703299283981E-11</v>
      </c>
      <c r="D1694" s="41">
        <f>SUM(D1690:D1693)</f>
        <v>12369933.030000001</v>
      </c>
      <c r="E1694" s="41">
        <f t="shared" ref="E1694:AA1694" si="800">SUM(E1690:E1693)</f>
        <v>3268525</v>
      </c>
      <c r="F1694" s="41">
        <f t="shared" si="800"/>
        <v>0</v>
      </c>
      <c r="G1694" s="41">
        <f t="shared" si="800"/>
        <v>0</v>
      </c>
      <c r="H1694" s="41">
        <f t="shared" si="800"/>
        <v>0</v>
      </c>
      <c r="I1694" s="41">
        <f t="shared" si="800"/>
        <v>0</v>
      </c>
      <c r="J1694" s="41">
        <f t="shared" si="800"/>
        <v>0</v>
      </c>
      <c r="K1694" s="41">
        <f t="shared" si="800"/>
        <v>0</v>
      </c>
      <c r="L1694" s="41">
        <f t="shared" si="800"/>
        <v>0</v>
      </c>
      <c r="M1694" s="41">
        <f t="shared" si="800"/>
        <v>0</v>
      </c>
      <c r="N1694" s="41">
        <f t="shared" si="800"/>
        <v>198900.53000000003</v>
      </c>
      <c r="O1694" s="41">
        <f t="shared" si="800"/>
        <v>2186486.4700000002</v>
      </c>
      <c r="P1694" s="41">
        <f t="shared" si="800"/>
        <v>883137.99999999988</v>
      </c>
      <c r="Q1694" s="41">
        <f t="shared" si="800"/>
        <v>0</v>
      </c>
      <c r="R1694" s="41">
        <f t="shared" si="800"/>
        <v>0</v>
      </c>
      <c r="S1694" s="41">
        <f t="shared" si="800"/>
        <v>0</v>
      </c>
      <c r="T1694" s="41">
        <f t="shared" si="800"/>
        <v>0</v>
      </c>
      <c r="U1694" s="41">
        <f t="shared" si="800"/>
        <v>0</v>
      </c>
      <c r="V1694" s="41">
        <f t="shared" si="800"/>
        <v>0</v>
      </c>
      <c r="W1694" s="41">
        <f t="shared" si="800"/>
        <v>0</v>
      </c>
      <c r="X1694" s="41">
        <f t="shared" si="800"/>
        <v>0</v>
      </c>
      <c r="Y1694" s="41">
        <f t="shared" si="800"/>
        <v>0</v>
      </c>
      <c r="Z1694" s="41">
        <f t="shared" si="800"/>
        <v>3268525</v>
      </c>
      <c r="AA1694" s="41">
        <f t="shared" si="800"/>
        <v>9101408.0300000012</v>
      </c>
      <c r="AB1694" s="42">
        <f>Z1694/D1694</f>
        <v>0.26423142243964109</v>
      </c>
      <c r="AC1694" s="32"/>
      <c r="AE1694" s="128"/>
      <c r="AF1694" s="128"/>
      <c r="AG1694" s="128"/>
      <c r="AH1694" s="128"/>
      <c r="AI1694" s="128"/>
      <c r="AJ1694" s="128"/>
      <c r="AK1694" s="128"/>
    </row>
    <row r="1695" spans="1:37" s="33" customFormat="1" ht="18" hidden="1" customHeight="1" x14ac:dyDescent="0.25">
      <c r="A1695" s="43" t="s">
        <v>39</v>
      </c>
      <c r="B1695" s="31">
        <f t="shared" ref="B1695:Y1695" si="801">B1705+B1715+B1725+B1735+B1745+B1755+B1765+B1775+B1785+B1795+B1805+B1815+B1825+B1835+B1845+B1855+B1865</f>
        <v>0</v>
      </c>
      <c r="C1695" s="31">
        <f t="shared" si="801"/>
        <v>0</v>
      </c>
      <c r="D1695" s="31">
        <f t="shared" si="801"/>
        <v>0</v>
      </c>
      <c r="E1695" s="31">
        <f t="shared" si="801"/>
        <v>0</v>
      </c>
      <c r="F1695" s="31">
        <f t="shared" si="801"/>
        <v>0</v>
      </c>
      <c r="G1695" s="31">
        <f t="shared" si="801"/>
        <v>0</v>
      </c>
      <c r="H1695" s="31">
        <f t="shared" si="801"/>
        <v>0</v>
      </c>
      <c r="I1695" s="31">
        <f t="shared" si="801"/>
        <v>0</v>
      </c>
      <c r="J1695" s="31">
        <f t="shared" si="801"/>
        <v>0</v>
      </c>
      <c r="K1695" s="31">
        <f t="shared" si="801"/>
        <v>0</v>
      </c>
      <c r="L1695" s="31">
        <f t="shared" si="801"/>
        <v>0</v>
      </c>
      <c r="M1695" s="31">
        <f t="shared" si="801"/>
        <v>0</v>
      </c>
      <c r="N1695" s="31">
        <f t="shared" si="801"/>
        <v>0</v>
      </c>
      <c r="O1695" s="31">
        <f t="shared" si="801"/>
        <v>0</v>
      </c>
      <c r="P1695" s="31">
        <f t="shared" si="801"/>
        <v>0</v>
      </c>
      <c r="Q1695" s="31">
        <f t="shared" si="801"/>
        <v>0</v>
      </c>
      <c r="R1695" s="31">
        <f t="shared" si="801"/>
        <v>0</v>
      </c>
      <c r="S1695" s="31">
        <f t="shared" si="801"/>
        <v>0</v>
      </c>
      <c r="T1695" s="31">
        <f t="shared" si="801"/>
        <v>0</v>
      </c>
      <c r="U1695" s="31">
        <f t="shared" si="801"/>
        <v>0</v>
      </c>
      <c r="V1695" s="31">
        <f t="shared" si="801"/>
        <v>0</v>
      </c>
      <c r="W1695" s="31">
        <f t="shared" si="801"/>
        <v>0</v>
      </c>
      <c r="X1695" s="31">
        <f t="shared" si="801"/>
        <v>0</v>
      </c>
      <c r="Y1695" s="31">
        <f t="shared" si="801"/>
        <v>0</v>
      </c>
      <c r="Z1695" s="31">
        <f t="shared" ref="Z1695" si="802">SUM(M1695:Y1695)</f>
        <v>0</v>
      </c>
      <c r="AA1695" s="31">
        <f>D1695-Z1695</f>
        <v>0</v>
      </c>
      <c r="AB1695" s="39" t="e">
        <f>Z1695/D1695</f>
        <v>#DIV/0!</v>
      </c>
      <c r="AC1695" s="32"/>
      <c r="AE1695" s="128"/>
      <c r="AF1695" s="128"/>
      <c r="AG1695" s="128"/>
      <c r="AH1695" s="128"/>
      <c r="AI1695" s="128"/>
      <c r="AJ1695" s="128"/>
      <c r="AK1695" s="128"/>
    </row>
    <row r="1696" spans="1:37" s="33" customFormat="1" ht="18" customHeight="1" x14ac:dyDescent="0.25">
      <c r="A1696" s="40" t="s">
        <v>40</v>
      </c>
      <c r="B1696" s="41">
        <f t="shared" ref="B1696:C1696" si="803">B1695+B1694</f>
        <v>12369933.030000001</v>
      </c>
      <c r="C1696" s="41">
        <f t="shared" si="803"/>
        <v>5.0931703299283981E-11</v>
      </c>
      <c r="D1696" s="41">
        <f>D1695+D1694</f>
        <v>12369933.030000001</v>
      </c>
      <c r="E1696" s="41">
        <f t="shared" ref="E1696:AA1696" si="804">E1695+E1694</f>
        <v>3268525</v>
      </c>
      <c r="F1696" s="41">
        <f t="shared" si="804"/>
        <v>0</v>
      </c>
      <c r="G1696" s="41">
        <f t="shared" si="804"/>
        <v>0</v>
      </c>
      <c r="H1696" s="41">
        <f t="shared" si="804"/>
        <v>0</v>
      </c>
      <c r="I1696" s="41">
        <f t="shared" si="804"/>
        <v>0</v>
      </c>
      <c r="J1696" s="41">
        <f t="shared" si="804"/>
        <v>0</v>
      </c>
      <c r="K1696" s="41">
        <f t="shared" si="804"/>
        <v>0</v>
      </c>
      <c r="L1696" s="41">
        <f t="shared" si="804"/>
        <v>0</v>
      </c>
      <c r="M1696" s="41">
        <f t="shared" si="804"/>
        <v>0</v>
      </c>
      <c r="N1696" s="41">
        <f t="shared" si="804"/>
        <v>198900.53000000003</v>
      </c>
      <c r="O1696" s="41">
        <f t="shared" si="804"/>
        <v>2186486.4700000002</v>
      </c>
      <c r="P1696" s="41">
        <f t="shared" si="804"/>
        <v>883137.99999999988</v>
      </c>
      <c r="Q1696" s="41">
        <f t="shared" si="804"/>
        <v>0</v>
      </c>
      <c r="R1696" s="41">
        <f t="shared" si="804"/>
        <v>0</v>
      </c>
      <c r="S1696" s="41">
        <f t="shared" si="804"/>
        <v>0</v>
      </c>
      <c r="T1696" s="41">
        <f t="shared" si="804"/>
        <v>0</v>
      </c>
      <c r="U1696" s="41">
        <f t="shared" si="804"/>
        <v>0</v>
      </c>
      <c r="V1696" s="41">
        <f t="shared" si="804"/>
        <v>0</v>
      </c>
      <c r="W1696" s="41">
        <f t="shared" si="804"/>
        <v>0</v>
      </c>
      <c r="X1696" s="41">
        <f t="shared" si="804"/>
        <v>0</v>
      </c>
      <c r="Y1696" s="41">
        <f t="shared" si="804"/>
        <v>0</v>
      </c>
      <c r="Z1696" s="41">
        <f t="shared" si="804"/>
        <v>3268525</v>
      </c>
      <c r="AA1696" s="41">
        <f t="shared" si="804"/>
        <v>9101408.0300000012</v>
      </c>
      <c r="AB1696" s="42">
        <f>Z1696/D1696</f>
        <v>0.26423142243964109</v>
      </c>
      <c r="AC1696" s="44"/>
      <c r="AE1696" s="128"/>
      <c r="AF1696" s="128"/>
      <c r="AG1696" s="128"/>
      <c r="AH1696" s="128"/>
      <c r="AI1696" s="128"/>
      <c r="AJ1696" s="128"/>
      <c r="AK1696" s="128"/>
    </row>
    <row r="1697" spans="1:37" s="47" customFormat="1" ht="15" hidden="1" customHeight="1" x14ac:dyDescent="0.25">
      <c r="A1697" s="45"/>
      <c r="B1697" s="46"/>
      <c r="C1697" s="46"/>
      <c r="D1697" s="46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  <c r="V1697" s="31"/>
      <c r="W1697" s="31"/>
      <c r="X1697" s="31"/>
      <c r="Y1697" s="31"/>
      <c r="Z1697" s="31"/>
      <c r="AA1697" s="31"/>
      <c r="AB1697" s="31"/>
      <c r="AC1697" s="32"/>
      <c r="AE1697" s="128"/>
      <c r="AF1697" s="128"/>
      <c r="AG1697" s="128"/>
      <c r="AH1697" s="128"/>
      <c r="AI1697" s="128"/>
      <c r="AJ1697" s="128"/>
      <c r="AK1697" s="128"/>
    </row>
    <row r="1698" spans="1:37" s="33" customFormat="1" ht="15" hidden="1" customHeight="1" x14ac:dyDescent="0.25">
      <c r="A1698" s="34"/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  <c r="V1698" s="31"/>
      <c r="W1698" s="31"/>
      <c r="X1698" s="31"/>
      <c r="Y1698" s="31"/>
      <c r="Z1698" s="31"/>
      <c r="AA1698" s="31"/>
      <c r="AB1698" s="31"/>
      <c r="AC1698" s="32"/>
      <c r="AE1698" s="128"/>
      <c r="AF1698" s="128"/>
      <c r="AG1698" s="128"/>
      <c r="AH1698" s="128"/>
      <c r="AI1698" s="128"/>
      <c r="AJ1698" s="128"/>
      <c r="AK1698" s="128"/>
    </row>
    <row r="1699" spans="1:37" s="33" customFormat="1" ht="15" hidden="1" customHeight="1" x14ac:dyDescent="0.25">
      <c r="A1699" s="48" t="s">
        <v>41</v>
      </c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  <c r="V1699" s="31"/>
      <c r="W1699" s="31"/>
      <c r="X1699" s="31"/>
      <c r="Y1699" s="31"/>
      <c r="Z1699" s="31"/>
      <c r="AA1699" s="31"/>
      <c r="AB1699" s="31"/>
      <c r="AC1699" s="32"/>
      <c r="AE1699" s="128"/>
      <c r="AF1699" s="128"/>
      <c r="AG1699" s="128"/>
      <c r="AH1699" s="128"/>
      <c r="AI1699" s="128"/>
      <c r="AJ1699" s="128"/>
      <c r="AK1699" s="128"/>
    </row>
    <row r="1700" spans="1:37" s="33" customFormat="1" ht="18" hidden="1" customHeight="1" x14ac:dyDescent="0.2">
      <c r="A1700" s="36" t="s">
        <v>34</v>
      </c>
      <c r="B1700" s="31">
        <f>[1]consoCURRENT!E38229</f>
        <v>0</v>
      </c>
      <c r="C1700" s="31">
        <f>[1]consoCURRENT!F38229</f>
        <v>0</v>
      </c>
      <c r="D1700" s="31">
        <f>[1]consoCURRENT!G38229</f>
        <v>0</v>
      </c>
      <c r="E1700" s="31">
        <f>[1]consoCURRENT!H38229</f>
        <v>0</v>
      </c>
      <c r="F1700" s="31">
        <f>[1]consoCURRENT!I38229</f>
        <v>0</v>
      </c>
      <c r="G1700" s="31">
        <f>[1]consoCURRENT!J38229</f>
        <v>0</v>
      </c>
      <c r="H1700" s="31">
        <f>[1]consoCURRENT!K38229</f>
        <v>0</v>
      </c>
      <c r="I1700" s="31">
        <f>[1]consoCURRENT!L38229</f>
        <v>0</v>
      </c>
      <c r="J1700" s="31">
        <f>[1]consoCURRENT!M38229</f>
        <v>0</v>
      </c>
      <c r="K1700" s="31">
        <f>[1]consoCURRENT!N38229</f>
        <v>0</v>
      </c>
      <c r="L1700" s="31">
        <f>[1]consoCURRENT!O38229</f>
        <v>0</v>
      </c>
      <c r="M1700" s="31">
        <f>[1]consoCURRENT!P38229</f>
        <v>0</v>
      </c>
      <c r="N1700" s="31">
        <f>[1]consoCURRENT!Q38229</f>
        <v>0</v>
      </c>
      <c r="O1700" s="31">
        <f>[1]consoCURRENT!R38229</f>
        <v>0</v>
      </c>
      <c r="P1700" s="31">
        <f>[1]consoCURRENT!S38229</f>
        <v>0</v>
      </c>
      <c r="Q1700" s="31">
        <f>[1]consoCURRENT!T38229</f>
        <v>0</v>
      </c>
      <c r="R1700" s="31">
        <f>[1]consoCURRENT!U38229</f>
        <v>0</v>
      </c>
      <c r="S1700" s="31">
        <f>[1]consoCURRENT!V38229</f>
        <v>0</v>
      </c>
      <c r="T1700" s="31">
        <f>[1]consoCURRENT!W38229</f>
        <v>0</v>
      </c>
      <c r="U1700" s="31">
        <f>[1]consoCURRENT!X38229</f>
        <v>0</v>
      </c>
      <c r="V1700" s="31">
        <f>[1]consoCURRENT!Y38229</f>
        <v>0</v>
      </c>
      <c r="W1700" s="31">
        <f>[1]consoCURRENT!Z38229</f>
        <v>0</v>
      </c>
      <c r="X1700" s="31">
        <f>[1]consoCURRENT!AA38229</f>
        <v>0</v>
      </c>
      <c r="Y1700" s="31">
        <f>[1]consoCURRENT!AB38229</f>
        <v>0</v>
      </c>
      <c r="Z1700" s="31">
        <f>SUM(M1700:Y1700)</f>
        <v>0</v>
      </c>
      <c r="AA1700" s="31">
        <f>D1700-Z1700</f>
        <v>0</v>
      </c>
      <c r="AB1700" s="39" t="e">
        <f>Z1700/D1700</f>
        <v>#DIV/0!</v>
      </c>
      <c r="AC1700" s="32"/>
      <c r="AE1700" s="128"/>
      <c r="AF1700" s="128"/>
      <c r="AG1700" s="128"/>
      <c r="AH1700" s="128"/>
      <c r="AI1700" s="128"/>
      <c r="AJ1700" s="128"/>
      <c r="AK1700" s="128"/>
    </row>
    <row r="1701" spans="1:37" s="33" customFormat="1" ht="18" hidden="1" customHeight="1" x14ac:dyDescent="0.2">
      <c r="A1701" s="36" t="s">
        <v>35</v>
      </c>
      <c r="B1701" s="31">
        <f>[1]consoCURRENT!E38342</f>
        <v>0</v>
      </c>
      <c r="C1701" s="31">
        <f>[1]consoCURRENT!F38342</f>
        <v>0</v>
      </c>
      <c r="D1701" s="31">
        <f>[1]consoCURRENT!G38342</f>
        <v>0</v>
      </c>
      <c r="E1701" s="31">
        <f>[1]consoCURRENT!H38342</f>
        <v>0</v>
      </c>
      <c r="F1701" s="31">
        <f>[1]consoCURRENT!I38342</f>
        <v>0</v>
      </c>
      <c r="G1701" s="31">
        <f>[1]consoCURRENT!J38342</f>
        <v>0</v>
      </c>
      <c r="H1701" s="31">
        <f>[1]consoCURRENT!K38342</f>
        <v>0</v>
      </c>
      <c r="I1701" s="31">
        <f>[1]consoCURRENT!L38342</f>
        <v>0</v>
      </c>
      <c r="J1701" s="31">
        <f>[1]consoCURRENT!M38342</f>
        <v>0</v>
      </c>
      <c r="K1701" s="31">
        <f>[1]consoCURRENT!N38342</f>
        <v>0</v>
      </c>
      <c r="L1701" s="31">
        <f>[1]consoCURRENT!O38342</f>
        <v>0</v>
      </c>
      <c r="M1701" s="31">
        <f>[1]consoCURRENT!P38342</f>
        <v>0</v>
      </c>
      <c r="N1701" s="31">
        <f>[1]consoCURRENT!Q38342</f>
        <v>0</v>
      </c>
      <c r="O1701" s="31">
        <f>[1]consoCURRENT!R38342</f>
        <v>0</v>
      </c>
      <c r="P1701" s="31">
        <f>[1]consoCURRENT!S38342</f>
        <v>0</v>
      </c>
      <c r="Q1701" s="31">
        <f>[1]consoCURRENT!T38342</f>
        <v>0</v>
      </c>
      <c r="R1701" s="31">
        <f>[1]consoCURRENT!U38342</f>
        <v>0</v>
      </c>
      <c r="S1701" s="31">
        <f>[1]consoCURRENT!V38342</f>
        <v>0</v>
      </c>
      <c r="T1701" s="31">
        <f>[1]consoCURRENT!W38342</f>
        <v>0</v>
      </c>
      <c r="U1701" s="31">
        <f>[1]consoCURRENT!X38342</f>
        <v>0</v>
      </c>
      <c r="V1701" s="31">
        <f>[1]consoCURRENT!Y38342</f>
        <v>0</v>
      </c>
      <c r="W1701" s="31">
        <f>[1]consoCURRENT!Z38342</f>
        <v>0</v>
      </c>
      <c r="X1701" s="31">
        <f>[1]consoCURRENT!AA38342</f>
        <v>0</v>
      </c>
      <c r="Y1701" s="31">
        <f>[1]consoCURRENT!AB38342</f>
        <v>0</v>
      </c>
      <c r="Z1701" s="31">
        <f t="shared" ref="Z1701:Z1703" si="805">SUM(M1701:Y1701)</f>
        <v>0</v>
      </c>
      <c r="AA1701" s="31">
        <f>D1701-Z1701</f>
        <v>0</v>
      </c>
      <c r="AB1701" s="39" t="e">
        <f>Z1701/D1701</f>
        <v>#DIV/0!</v>
      </c>
      <c r="AC1701" s="32"/>
      <c r="AE1701" s="128"/>
      <c r="AF1701" s="128"/>
      <c r="AG1701" s="128"/>
      <c r="AH1701" s="128"/>
      <c r="AI1701" s="128"/>
      <c r="AJ1701" s="128"/>
      <c r="AK1701" s="128"/>
    </row>
    <row r="1702" spans="1:37" s="33" customFormat="1" ht="18" hidden="1" customHeight="1" x14ac:dyDescent="0.2">
      <c r="A1702" s="36" t="s">
        <v>36</v>
      </c>
      <c r="B1702" s="31">
        <f>[1]consoCURRENT!E38348</f>
        <v>0</v>
      </c>
      <c r="C1702" s="31">
        <f>[1]consoCURRENT!F38348</f>
        <v>0</v>
      </c>
      <c r="D1702" s="31">
        <f>[1]consoCURRENT!G38348</f>
        <v>0</v>
      </c>
      <c r="E1702" s="31">
        <f>[1]consoCURRENT!H38348</f>
        <v>0</v>
      </c>
      <c r="F1702" s="31">
        <f>[1]consoCURRENT!I38348</f>
        <v>0</v>
      </c>
      <c r="G1702" s="31">
        <f>[1]consoCURRENT!J38348</f>
        <v>0</v>
      </c>
      <c r="H1702" s="31">
        <f>[1]consoCURRENT!K38348</f>
        <v>0</v>
      </c>
      <c r="I1702" s="31">
        <f>[1]consoCURRENT!L38348</f>
        <v>0</v>
      </c>
      <c r="J1702" s="31">
        <f>[1]consoCURRENT!M38348</f>
        <v>0</v>
      </c>
      <c r="K1702" s="31">
        <f>[1]consoCURRENT!N38348</f>
        <v>0</v>
      </c>
      <c r="L1702" s="31">
        <f>[1]consoCURRENT!O38348</f>
        <v>0</v>
      </c>
      <c r="M1702" s="31">
        <f>[1]consoCURRENT!P38348</f>
        <v>0</v>
      </c>
      <c r="N1702" s="31">
        <f>[1]consoCURRENT!Q38348</f>
        <v>0</v>
      </c>
      <c r="O1702" s="31">
        <f>[1]consoCURRENT!R38348</f>
        <v>0</v>
      </c>
      <c r="P1702" s="31">
        <f>[1]consoCURRENT!S38348</f>
        <v>0</v>
      </c>
      <c r="Q1702" s="31">
        <f>[1]consoCURRENT!T38348</f>
        <v>0</v>
      </c>
      <c r="R1702" s="31">
        <f>[1]consoCURRENT!U38348</f>
        <v>0</v>
      </c>
      <c r="S1702" s="31">
        <f>[1]consoCURRENT!V38348</f>
        <v>0</v>
      </c>
      <c r="T1702" s="31">
        <f>[1]consoCURRENT!W38348</f>
        <v>0</v>
      </c>
      <c r="U1702" s="31">
        <f>[1]consoCURRENT!X38348</f>
        <v>0</v>
      </c>
      <c r="V1702" s="31">
        <f>[1]consoCURRENT!Y38348</f>
        <v>0</v>
      </c>
      <c r="W1702" s="31">
        <f>[1]consoCURRENT!Z38348</f>
        <v>0</v>
      </c>
      <c r="X1702" s="31">
        <f>[1]consoCURRENT!AA38348</f>
        <v>0</v>
      </c>
      <c r="Y1702" s="31">
        <f>[1]consoCURRENT!AB38348</f>
        <v>0</v>
      </c>
      <c r="Z1702" s="31">
        <f t="shared" si="805"/>
        <v>0</v>
      </c>
      <c r="AA1702" s="31">
        <f>D1702-Z1702</f>
        <v>0</v>
      </c>
      <c r="AB1702" s="39"/>
      <c r="AC1702" s="32"/>
      <c r="AE1702" s="128"/>
      <c r="AF1702" s="128"/>
      <c r="AG1702" s="128"/>
      <c r="AH1702" s="128"/>
      <c r="AI1702" s="128"/>
      <c r="AJ1702" s="128"/>
      <c r="AK1702" s="128"/>
    </row>
    <row r="1703" spans="1:37" s="33" customFormat="1" ht="18" hidden="1" customHeight="1" x14ac:dyDescent="0.2">
      <c r="A1703" s="36" t="s">
        <v>37</v>
      </c>
      <c r="B1703" s="31">
        <f>[1]consoCURRENT!E38377</f>
        <v>0</v>
      </c>
      <c r="C1703" s="31">
        <f>[1]consoCURRENT!F38377</f>
        <v>0</v>
      </c>
      <c r="D1703" s="31">
        <f>[1]consoCURRENT!G38377</f>
        <v>0</v>
      </c>
      <c r="E1703" s="31">
        <f>[1]consoCURRENT!H38377</f>
        <v>0</v>
      </c>
      <c r="F1703" s="31">
        <f>[1]consoCURRENT!I38377</f>
        <v>0</v>
      </c>
      <c r="G1703" s="31">
        <f>[1]consoCURRENT!J38377</f>
        <v>0</v>
      </c>
      <c r="H1703" s="31">
        <f>[1]consoCURRENT!K38377</f>
        <v>0</v>
      </c>
      <c r="I1703" s="31">
        <f>[1]consoCURRENT!L38377</f>
        <v>0</v>
      </c>
      <c r="J1703" s="31">
        <f>[1]consoCURRENT!M38377</f>
        <v>0</v>
      </c>
      <c r="K1703" s="31">
        <f>[1]consoCURRENT!N38377</f>
        <v>0</v>
      </c>
      <c r="L1703" s="31">
        <f>[1]consoCURRENT!O38377</f>
        <v>0</v>
      </c>
      <c r="M1703" s="31">
        <f>[1]consoCURRENT!P38377</f>
        <v>0</v>
      </c>
      <c r="N1703" s="31">
        <f>[1]consoCURRENT!Q38377</f>
        <v>0</v>
      </c>
      <c r="O1703" s="31">
        <f>[1]consoCURRENT!R38377</f>
        <v>0</v>
      </c>
      <c r="P1703" s="31">
        <f>[1]consoCURRENT!S38377</f>
        <v>0</v>
      </c>
      <c r="Q1703" s="31">
        <f>[1]consoCURRENT!T38377</f>
        <v>0</v>
      </c>
      <c r="R1703" s="31">
        <f>[1]consoCURRENT!U38377</f>
        <v>0</v>
      </c>
      <c r="S1703" s="31">
        <f>[1]consoCURRENT!V38377</f>
        <v>0</v>
      </c>
      <c r="T1703" s="31">
        <f>[1]consoCURRENT!W38377</f>
        <v>0</v>
      </c>
      <c r="U1703" s="31">
        <f>[1]consoCURRENT!X38377</f>
        <v>0</v>
      </c>
      <c r="V1703" s="31">
        <f>[1]consoCURRENT!Y38377</f>
        <v>0</v>
      </c>
      <c r="W1703" s="31">
        <f>[1]consoCURRENT!Z38377</f>
        <v>0</v>
      </c>
      <c r="X1703" s="31">
        <f>[1]consoCURRENT!AA38377</f>
        <v>0</v>
      </c>
      <c r="Y1703" s="31">
        <f>[1]consoCURRENT!AB38377</f>
        <v>0</v>
      </c>
      <c r="Z1703" s="31">
        <f t="shared" si="805"/>
        <v>0</v>
      </c>
      <c r="AA1703" s="31">
        <f>D1703-Z1703</f>
        <v>0</v>
      </c>
      <c r="AB1703" s="39"/>
      <c r="AC1703" s="32"/>
      <c r="AE1703" s="128"/>
      <c r="AF1703" s="128"/>
      <c r="AG1703" s="128"/>
      <c r="AH1703" s="128"/>
      <c r="AI1703" s="128"/>
      <c r="AJ1703" s="128"/>
      <c r="AK1703" s="128"/>
    </row>
    <row r="1704" spans="1:37" s="33" customFormat="1" ht="18" hidden="1" customHeight="1" x14ac:dyDescent="0.25">
      <c r="A1704" s="40" t="s">
        <v>38</v>
      </c>
      <c r="B1704" s="41">
        <f t="shared" ref="B1704:AA1704" si="806">SUM(B1700:B1703)</f>
        <v>0</v>
      </c>
      <c r="C1704" s="41">
        <f t="shared" si="806"/>
        <v>0</v>
      </c>
      <c r="D1704" s="41">
        <f t="shared" si="806"/>
        <v>0</v>
      </c>
      <c r="E1704" s="41">
        <f t="shared" si="806"/>
        <v>0</v>
      </c>
      <c r="F1704" s="41">
        <f t="shared" si="806"/>
        <v>0</v>
      </c>
      <c r="G1704" s="41">
        <f t="shared" si="806"/>
        <v>0</v>
      </c>
      <c r="H1704" s="41">
        <f t="shared" si="806"/>
        <v>0</v>
      </c>
      <c r="I1704" s="41">
        <f t="shared" si="806"/>
        <v>0</v>
      </c>
      <c r="J1704" s="41">
        <f t="shared" si="806"/>
        <v>0</v>
      </c>
      <c r="K1704" s="41">
        <f t="shared" si="806"/>
        <v>0</v>
      </c>
      <c r="L1704" s="41">
        <f t="shared" si="806"/>
        <v>0</v>
      </c>
      <c r="M1704" s="41">
        <f t="shared" si="806"/>
        <v>0</v>
      </c>
      <c r="N1704" s="41">
        <f t="shared" si="806"/>
        <v>0</v>
      </c>
      <c r="O1704" s="41">
        <f t="shared" si="806"/>
        <v>0</v>
      </c>
      <c r="P1704" s="41">
        <f t="shared" si="806"/>
        <v>0</v>
      </c>
      <c r="Q1704" s="41">
        <f t="shared" si="806"/>
        <v>0</v>
      </c>
      <c r="R1704" s="41">
        <f t="shared" si="806"/>
        <v>0</v>
      </c>
      <c r="S1704" s="41">
        <f t="shared" si="806"/>
        <v>0</v>
      </c>
      <c r="T1704" s="41">
        <f t="shared" si="806"/>
        <v>0</v>
      </c>
      <c r="U1704" s="41">
        <f t="shared" si="806"/>
        <v>0</v>
      </c>
      <c r="V1704" s="41">
        <f t="shared" si="806"/>
        <v>0</v>
      </c>
      <c r="W1704" s="41">
        <f t="shared" si="806"/>
        <v>0</v>
      </c>
      <c r="X1704" s="41">
        <f t="shared" si="806"/>
        <v>0</v>
      </c>
      <c r="Y1704" s="41">
        <f t="shared" si="806"/>
        <v>0</v>
      </c>
      <c r="Z1704" s="41">
        <f t="shared" si="806"/>
        <v>0</v>
      </c>
      <c r="AA1704" s="41">
        <f t="shared" si="806"/>
        <v>0</v>
      </c>
      <c r="AB1704" s="42" t="e">
        <f>Z1704/D1704</f>
        <v>#DIV/0!</v>
      </c>
      <c r="AC1704" s="32"/>
      <c r="AE1704" s="128"/>
      <c r="AF1704" s="128"/>
      <c r="AG1704" s="128"/>
      <c r="AH1704" s="128"/>
      <c r="AI1704" s="128"/>
      <c r="AJ1704" s="128"/>
      <c r="AK1704" s="128"/>
    </row>
    <row r="1705" spans="1:37" s="33" customFormat="1" ht="18" hidden="1" customHeight="1" x14ac:dyDescent="0.25">
      <c r="A1705" s="43" t="s">
        <v>39</v>
      </c>
      <c r="B1705" s="31">
        <f>[1]consoCURRENT!E38381</f>
        <v>0</v>
      </c>
      <c r="C1705" s="31">
        <f>[1]consoCURRENT!F38381</f>
        <v>0</v>
      </c>
      <c r="D1705" s="31">
        <f>[1]consoCURRENT!G38381</f>
        <v>0</v>
      </c>
      <c r="E1705" s="31">
        <f>[1]consoCURRENT!H38381</f>
        <v>0</v>
      </c>
      <c r="F1705" s="31">
        <f>[1]consoCURRENT!I38381</f>
        <v>0</v>
      </c>
      <c r="G1705" s="31">
        <f>[1]consoCURRENT!J38381</f>
        <v>0</v>
      </c>
      <c r="H1705" s="31">
        <f>[1]consoCURRENT!K38381</f>
        <v>0</v>
      </c>
      <c r="I1705" s="31">
        <f>[1]consoCURRENT!L38381</f>
        <v>0</v>
      </c>
      <c r="J1705" s="31">
        <f>[1]consoCURRENT!M38381</f>
        <v>0</v>
      </c>
      <c r="K1705" s="31">
        <f>[1]consoCURRENT!N38381</f>
        <v>0</v>
      </c>
      <c r="L1705" s="31">
        <f>[1]consoCURRENT!O38381</f>
        <v>0</v>
      </c>
      <c r="M1705" s="31">
        <f>[1]consoCURRENT!P38381</f>
        <v>0</v>
      </c>
      <c r="N1705" s="31">
        <f>[1]consoCURRENT!Q38381</f>
        <v>0</v>
      </c>
      <c r="O1705" s="31">
        <f>[1]consoCURRENT!R38381</f>
        <v>0</v>
      </c>
      <c r="P1705" s="31">
        <f>[1]consoCURRENT!S38381</f>
        <v>0</v>
      </c>
      <c r="Q1705" s="31">
        <f>[1]consoCURRENT!T38381</f>
        <v>0</v>
      </c>
      <c r="R1705" s="31">
        <f>[1]consoCURRENT!U38381</f>
        <v>0</v>
      </c>
      <c r="S1705" s="31">
        <f>[1]consoCURRENT!V38381</f>
        <v>0</v>
      </c>
      <c r="T1705" s="31">
        <f>[1]consoCURRENT!W38381</f>
        <v>0</v>
      </c>
      <c r="U1705" s="31">
        <f>[1]consoCURRENT!X38381</f>
        <v>0</v>
      </c>
      <c r="V1705" s="31">
        <f>[1]consoCURRENT!Y38381</f>
        <v>0</v>
      </c>
      <c r="W1705" s="31">
        <f>[1]consoCURRENT!Z38381</f>
        <v>0</v>
      </c>
      <c r="X1705" s="31">
        <f>[1]consoCURRENT!AA38381</f>
        <v>0</v>
      </c>
      <c r="Y1705" s="31">
        <f>[1]consoCURRENT!AB38381</f>
        <v>0</v>
      </c>
      <c r="Z1705" s="31">
        <f t="shared" ref="Z1705" si="807">SUM(M1705:Y1705)</f>
        <v>0</v>
      </c>
      <c r="AA1705" s="31">
        <f>D1705-Z1705</f>
        <v>0</v>
      </c>
      <c r="AB1705" s="39" t="e">
        <f>Z1705/D1705</f>
        <v>#DIV/0!</v>
      </c>
      <c r="AC1705" s="32"/>
      <c r="AE1705" s="128"/>
      <c r="AF1705" s="128"/>
      <c r="AG1705" s="128"/>
      <c r="AH1705" s="128"/>
      <c r="AI1705" s="128"/>
      <c r="AJ1705" s="128"/>
      <c r="AK1705" s="128"/>
    </row>
    <row r="1706" spans="1:37" s="33" customFormat="1" ht="18" hidden="1" customHeight="1" x14ac:dyDescent="0.25">
      <c r="A1706" s="40" t="s">
        <v>40</v>
      </c>
      <c r="B1706" s="41">
        <f t="shared" ref="B1706:AA1706" si="808">B1705+B1704</f>
        <v>0</v>
      </c>
      <c r="C1706" s="41">
        <f t="shared" si="808"/>
        <v>0</v>
      </c>
      <c r="D1706" s="41">
        <f t="shared" si="808"/>
        <v>0</v>
      </c>
      <c r="E1706" s="41">
        <f t="shared" si="808"/>
        <v>0</v>
      </c>
      <c r="F1706" s="41">
        <f t="shared" si="808"/>
        <v>0</v>
      </c>
      <c r="G1706" s="41">
        <f t="shared" si="808"/>
        <v>0</v>
      </c>
      <c r="H1706" s="41">
        <f t="shared" si="808"/>
        <v>0</v>
      </c>
      <c r="I1706" s="41">
        <f t="shared" si="808"/>
        <v>0</v>
      </c>
      <c r="J1706" s="41">
        <f t="shared" si="808"/>
        <v>0</v>
      </c>
      <c r="K1706" s="41">
        <f t="shared" si="808"/>
        <v>0</v>
      </c>
      <c r="L1706" s="41">
        <f t="shared" si="808"/>
        <v>0</v>
      </c>
      <c r="M1706" s="41">
        <f t="shared" si="808"/>
        <v>0</v>
      </c>
      <c r="N1706" s="41">
        <f t="shared" si="808"/>
        <v>0</v>
      </c>
      <c r="O1706" s="41">
        <f t="shared" si="808"/>
        <v>0</v>
      </c>
      <c r="P1706" s="41">
        <f t="shared" si="808"/>
        <v>0</v>
      </c>
      <c r="Q1706" s="41">
        <f t="shared" si="808"/>
        <v>0</v>
      </c>
      <c r="R1706" s="41">
        <f t="shared" si="808"/>
        <v>0</v>
      </c>
      <c r="S1706" s="41">
        <f t="shared" si="808"/>
        <v>0</v>
      </c>
      <c r="T1706" s="41">
        <f t="shared" si="808"/>
        <v>0</v>
      </c>
      <c r="U1706" s="41">
        <f t="shared" si="808"/>
        <v>0</v>
      </c>
      <c r="V1706" s="41">
        <f t="shared" si="808"/>
        <v>0</v>
      </c>
      <c r="W1706" s="41">
        <f t="shared" si="808"/>
        <v>0</v>
      </c>
      <c r="X1706" s="41">
        <f t="shared" si="808"/>
        <v>0</v>
      </c>
      <c r="Y1706" s="41">
        <f t="shared" si="808"/>
        <v>0</v>
      </c>
      <c r="Z1706" s="41">
        <f t="shared" si="808"/>
        <v>0</v>
      </c>
      <c r="AA1706" s="41">
        <f t="shared" si="808"/>
        <v>0</v>
      </c>
      <c r="AB1706" s="42" t="e">
        <f>Z1706/D1706</f>
        <v>#DIV/0!</v>
      </c>
      <c r="AC1706" s="44"/>
      <c r="AE1706" s="128"/>
      <c r="AF1706" s="128"/>
      <c r="AG1706" s="128"/>
      <c r="AH1706" s="128"/>
      <c r="AI1706" s="128"/>
      <c r="AJ1706" s="128"/>
      <c r="AK1706" s="128"/>
    </row>
    <row r="1707" spans="1:37" s="33" customFormat="1" ht="15" hidden="1" customHeight="1" x14ac:dyDescent="0.25">
      <c r="A1707" s="34"/>
      <c r="B1707" s="31"/>
      <c r="C1707" s="31"/>
      <c r="D1707" s="31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  <c r="V1707" s="31"/>
      <c r="W1707" s="31"/>
      <c r="X1707" s="31"/>
      <c r="Y1707" s="31"/>
      <c r="Z1707" s="31"/>
      <c r="AA1707" s="31"/>
      <c r="AB1707" s="31"/>
      <c r="AC1707" s="32"/>
      <c r="AE1707" s="128"/>
      <c r="AF1707" s="128"/>
      <c r="AG1707" s="128"/>
      <c r="AH1707" s="128"/>
      <c r="AI1707" s="128"/>
      <c r="AJ1707" s="128"/>
      <c r="AK1707" s="128"/>
    </row>
    <row r="1708" spans="1:37" s="33" customFormat="1" ht="15" hidden="1" customHeight="1" x14ac:dyDescent="0.25">
      <c r="A1708" s="34"/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  <c r="V1708" s="31"/>
      <c r="W1708" s="31"/>
      <c r="X1708" s="31"/>
      <c r="Y1708" s="31"/>
      <c r="Z1708" s="31"/>
      <c r="AA1708" s="31"/>
      <c r="AB1708" s="31"/>
      <c r="AC1708" s="32"/>
      <c r="AE1708" s="128"/>
      <c r="AF1708" s="128"/>
      <c r="AG1708" s="128"/>
      <c r="AH1708" s="128"/>
      <c r="AI1708" s="128"/>
      <c r="AJ1708" s="128"/>
      <c r="AK1708" s="128"/>
    </row>
    <row r="1709" spans="1:37" s="33" customFormat="1" ht="15" hidden="1" customHeight="1" x14ac:dyDescent="0.25">
      <c r="A1709" s="48" t="s">
        <v>42</v>
      </c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  <c r="V1709" s="31"/>
      <c r="W1709" s="31"/>
      <c r="X1709" s="31"/>
      <c r="Y1709" s="31"/>
      <c r="Z1709" s="31"/>
      <c r="AA1709" s="31"/>
      <c r="AB1709" s="31"/>
      <c r="AC1709" s="32"/>
      <c r="AE1709" s="128"/>
      <c r="AF1709" s="128"/>
      <c r="AG1709" s="128"/>
      <c r="AH1709" s="128"/>
      <c r="AI1709" s="128"/>
      <c r="AJ1709" s="128"/>
      <c r="AK1709" s="128"/>
    </row>
    <row r="1710" spans="1:37" s="33" customFormat="1" ht="18" hidden="1" customHeight="1" x14ac:dyDescent="0.2">
      <c r="A1710" s="36" t="s">
        <v>34</v>
      </c>
      <c r="B1710" s="31">
        <f>[1]consoCURRENT!E38442</f>
        <v>0</v>
      </c>
      <c r="C1710" s="31">
        <f>[1]consoCURRENT!F38442</f>
        <v>0</v>
      </c>
      <c r="D1710" s="31">
        <f>[1]consoCURRENT!G38442</f>
        <v>0</v>
      </c>
      <c r="E1710" s="31">
        <f>[1]consoCURRENT!H38442</f>
        <v>0</v>
      </c>
      <c r="F1710" s="31">
        <f>[1]consoCURRENT!I38442</f>
        <v>0</v>
      </c>
      <c r="G1710" s="31">
        <f>[1]consoCURRENT!J38442</f>
        <v>0</v>
      </c>
      <c r="H1710" s="31">
        <f>[1]consoCURRENT!K38442</f>
        <v>0</v>
      </c>
      <c r="I1710" s="31">
        <f>[1]consoCURRENT!L38442</f>
        <v>0</v>
      </c>
      <c r="J1710" s="31">
        <f>[1]consoCURRENT!M38442</f>
        <v>0</v>
      </c>
      <c r="K1710" s="31">
        <f>[1]consoCURRENT!N38442</f>
        <v>0</v>
      </c>
      <c r="L1710" s="31">
        <f>[1]consoCURRENT!O38442</f>
        <v>0</v>
      </c>
      <c r="M1710" s="31">
        <f>[1]consoCURRENT!P38442</f>
        <v>0</v>
      </c>
      <c r="N1710" s="31">
        <f>[1]consoCURRENT!Q38442</f>
        <v>0</v>
      </c>
      <c r="O1710" s="31">
        <f>[1]consoCURRENT!R38442</f>
        <v>0</v>
      </c>
      <c r="P1710" s="31">
        <f>[1]consoCURRENT!S38442</f>
        <v>0</v>
      </c>
      <c r="Q1710" s="31">
        <f>[1]consoCURRENT!T38442</f>
        <v>0</v>
      </c>
      <c r="R1710" s="31">
        <f>[1]consoCURRENT!U38442</f>
        <v>0</v>
      </c>
      <c r="S1710" s="31">
        <f>[1]consoCURRENT!V38442</f>
        <v>0</v>
      </c>
      <c r="T1710" s="31">
        <f>[1]consoCURRENT!W38442</f>
        <v>0</v>
      </c>
      <c r="U1710" s="31">
        <f>[1]consoCURRENT!X38442</f>
        <v>0</v>
      </c>
      <c r="V1710" s="31">
        <f>[1]consoCURRENT!Y38442</f>
        <v>0</v>
      </c>
      <c r="W1710" s="31">
        <f>[1]consoCURRENT!Z38442</f>
        <v>0</v>
      </c>
      <c r="X1710" s="31">
        <f>[1]consoCURRENT!AA38442</f>
        <v>0</v>
      </c>
      <c r="Y1710" s="31">
        <f>[1]consoCURRENT!AB38442</f>
        <v>0</v>
      </c>
      <c r="Z1710" s="31">
        <f>SUM(M1710:Y1710)</f>
        <v>0</v>
      </c>
      <c r="AA1710" s="31">
        <f>D1710-Z1710</f>
        <v>0</v>
      </c>
      <c r="AB1710" s="39" t="e">
        <f t="shared" ref="AB1710" si="809">Z1710/D1710</f>
        <v>#DIV/0!</v>
      </c>
      <c r="AC1710" s="32"/>
      <c r="AE1710" s="128"/>
      <c r="AF1710" s="128"/>
      <c r="AG1710" s="128"/>
      <c r="AH1710" s="128"/>
      <c r="AI1710" s="128"/>
      <c r="AJ1710" s="128"/>
      <c r="AK1710" s="128"/>
    </row>
    <row r="1711" spans="1:37" s="33" customFormat="1" ht="18" hidden="1" customHeight="1" x14ac:dyDescent="0.2">
      <c r="A1711" s="36" t="s">
        <v>35</v>
      </c>
      <c r="B1711" s="31">
        <f>[1]consoCURRENT!E38555</f>
        <v>3095281.7400000007</v>
      </c>
      <c r="C1711" s="31">
        <f>[1]consoCURRENT!F38555</f>
        <v>0</v>
      </c>
      <c r="D1711" s="31">
        <f>[1]consoCURRENT!G38555</f>
        <v>3095281.7399999998</v>
      </c>
      <c r="E1711" s="31">
        <f>[1]consoCURRENT!H38555</f>
        <v>0</v>
      </c>
      <c r="F1711" s="31">
        <f>[1]consoCURRENT!I38555</f>
        <v>0</v>
      </c>
      <c r="G1711" s="31">
        <f>[1]consoCURRENT!J38555</f>
        <v>0</v>
      </c>
      <c r="H1711" s="31">
        <f>[1]consoCURRENT!K38555</f>
        <v>0</v>
      </c>
      <c r="I1711" s="31">
        <f>[1]consoCURRENT!L38555</f>
        <v>0</v>
      </c>
      <c r="J1711" s="31">
        <f>[1]consoCURRENT!M38555</f>
        <v>0</v>
      </c>
      <c r="K1711" s="31">
        <f>[1]consoCURRENT!N38555</f>
        <v>0</v>
      </c>
      <c r="L1711" s="31">
        <f>[1]consoCURRENT!O38555</f>
        <v>0</v>
      </c>
      <c r="M1711" s="31">
        <f>[1]consoCURRENT!P38555</f>
        <v>0</v>
      </c>
      <c r="N1711" s="31">
        <f>[1]consoCURRENT!Q38555</f>
        <v>0</v>
      </c>
      <c r="O1711" s="31">
        <f>[1]consoCURRENT!R38555</f>
        <v>0</v>
      </c>
      <c r="P1711" s="31">
        <f>[1]consoCURRENT!S38555</f>
        <v>0</v>
      </c>
      <c r="Q1711" s="31">
        <f>[1]consoCURRENT!T38555</f>
        <v>0</v>
      </c>
      <c r="R1711" s="31">
        <f>[1]consoCURRENT!U38555</f>
        <v>0</v>
      </c>
      <c r="S1711" s="31">
        <f>[1]consoCURRENT!V38555</f>
        <v>0</v>
      </c>
      <c r="T1711" s="31">
        <f>[1]consoCURRENT!W38555</f>
        <v>0</v>
      </c>
      <c r="U1711" s="31">
        <f>[1]consoCURRENT!X38555</f>
        <v>0</v>
      </c>
      <c r="V1711" s="31">
        <f>[1]consoCURRENT!Y38555</f>
        <v>0</v>
      </c>
      <c r="W1711" s="31">
        <f>[1]consoCURRENT!Z38555</f>
        <v>0</v>
      </c>
      <c r="X1711" s="31">
        <f>[1]consoCURRENT!AA38555</f>
        <v>0</v>
      </c>
      <c r="Y1711" s="31">
        <f>[1]consoCURRENT!AB38555</f>
        <v>0</v>
      </c>
      <c r="Z1711" s="31">
        <f t="shared" ref="Z1711:Z1713" si="810">SUM(M1711:Y1711)</f>
        <v>0</v>
      </c>
      <c r="AA1711" s="31">
        <f>D1711-Z1711</f>
        <v>3095281.7399999998</v>
      </c>
      <c r="AB1711" s="39">
        <f>Z1711/D1711</f>
        <v>0</v>
      </c>
      <c r="AC1711" s="32"/>
      <c r="AE1711" s="128"/>
      <c r="AF1711" s="128"/>
      <c r="AG1711" s="128"/>
      <c r="AH1711" s="128"/>
      <c r="AI1711" s="128"/>
      <c r="AJ1711" s="128"/>
      <c r="AK1711" s="128"/>
    </row>
    <row r="1712" spans="1:37" s="33" customFormat="1" ht="18" hidden="1" customHeight="1" x14ac:dyDescent="0.2">
      <c r="A1712" s="36" t="s">
        <v>36</v>
      </c>
      <c r="B1712" s="31">
        <f>[1]consoCURRENT!E38561</f>
        <v>0</v>
      </c>
      <c r="C1712" s="31">
        <f>[1]consoCURRENT!F38561</f>
        <v>0</v>
      </c>
      <c r="D1712" s="31">
        <f>[1]consoCURRENT!G38561</f>
        <v>0</v>
      </c>
      <c r="E1712" s="31">
        <f>[1]consoCURRENT!H38561</f>
        <v>0</v>
      </c>
      <c r="F1712" s="31">
        <f>[1]consoCURRENT!I38561</f>
        <v>0</v>
      </c>
      <c r="G1712" s="31">
        <f>[1]consoCURRENT!J38561</f>
        <v>0</v>
      </c>
      <c r="H1712" s="31">
        <f>[1]consoCURRENT!K38561</f>
        <v>0</v>
      </c>
      <c r="I1712" s="31">
        <f>[1]consoCURRENT!L38561</f>
        <v>0</v>
      </c>
      <c r="J1712" s="31">
        <f>[1]consoCURRENT!M38561</f>
        <v>0</v>
      </c>
      <c r="K1712" s="31">
        <f>[1]consoCURRENT!N38561</f>
        <v>0</v>
      </c>
      <c r="L1712" s="31">
        <f>[1]consoCURRENT!O38561</f>
        <v>0</v>
      </c>
      <c r="M1712" s="31">
        <f>[1]consoCURRENT!P38561</f>
        <v>0</v>
      </c>
      <c r="N1712" s="31">
        <f>[1]consoCURRENT!Q38561</f>
        <v>0</v>
      </c>
      <c r="O1712" s="31">
        <f>[1]consoCURRENT!R38561</f>
        <v>0</v>
      </c>
      <c r="P1712" s="31">
        <f>[1]consoCURRENT!S38561</f>
        <v>0</v>
      </c>
      <c r="Q1712" s="31">
        <f>[1]consoCURRENT!T38561</f>
        <v>0</v>
      </c>
      <c r="R1712" s="31">
        <f>[1]consoCURRENT!U38561</f>
        <v>0</v>
      </c>
      <c r="S1712" s="31">
        <f>[1]consoCURRENT!V38561</f>
        <v>0</v>
      </c>
      <c r="T1712" s="31">
        <f>[1]consoCURRENT!W38561</f>
        <v>0</v>
      </c>
      <c r="U1712" s="31">
        <f>[1]consoCURRENT!X38561</f>
        <v>0</v>
      </c>
      <c r="V1712" s="31">
        <f>[1]consoCURRENT!Y38561</f>
        <v>0</v>
      </c>
      <c r="W1712" s="31">
        <f>[1]consoCURRENT!Z38561</f>
        <v>0</v>
      </c>
      <c r="X1712" s="31">
        <f>[1]consoCURRENT!AA38561</f>
        <v>0</v>
      </c>
      <c r="Y1712" s="31">
        <f>[1]consoCURRENT!AB38561</f>
        <v>0</v>
      </c>
      <c r="Z1712" s="31">
        <f t="shared" si="810"/>
        <v>0</v>
      </c>
      <c r="AA1712" s="31">
        <f>D1712-Z1712</f>
        <v>0</v>
      </c>
      <c r="AB1712" s="39"/>
      <c r="AC1712" s="32"/>
      <c r="AE1712" s="128"/>
      <c r="AF1712" s="128"/>
      <c r="AG1712" s="128"/>
      <c r="AH1712" s="128"/>
      <c r="AI1712" s="128"/>
      <c r="AJ1712" s="128"/>
      <c r="AK1712" s="128"/>
    </row>
    <row r="1713" spans="1:37" s="33" customFormat="1" ht="18" hidden="1" customHeight="1" x14ac:dyDescent="0.2">
      <c r="A1713" s="36" t="s">
        <v>37</v>
      </c>
      <c r="B1713" s="31">
        <f>[1]consoCURRENT!E38590</f>
        <v>0</v>
      </c>
      <c r="C1713" s="31">
        <f>[1]consoCURRENT!F38590</f>
        <v>0</v>
      </c>
      <c r="D1713" s="31">
        <f>[1]consoCURRENT!G38590</f>
        <v>0</v>
      </c>
      <c r="E1713" s="31">
        <f>[1]consoCURRENT!H38590</f>
        <v>0</v>
      </c>
      <c r="F1713" s="31">
        <f>[1]consoCURRENT!I38590</f>
        <v>0</v>
      </c>
      <c r="G1713" s="31">
        <f>[1]consoCURRENT!J38590</f>
        <v>0</v>
      </c>
      <c r="H1713" s="31">
        <f>[1]consoCURRENT!K38590</f>
        <v>0</v>
      </c>
      <c r="I1713" s="31">
        <f>[1]consoCURRENT!L38590</f>
        <v>0</v>
      </c>
      <c r="J1713" s="31">
        <f>[1]consoCURRENT!M38590</f>
        <v>0</v>
      </c>
      <c r="K1713" s="31">
        <f>[1]consoCURRENT!N38590</f>
        <v>0</v>
      </c>
      <c r="L1713" s="31">
        <f>[1]consoCURRENT!O38590</f>
        <v>0</v>
      </c>
      <c r="M1713" s="31">
        <f>[1]consoCURRENT!P38590</f>
        <v>0</v>
      </c>
      <c r="N1713" s="31">
        <f>[1]consoCURRENT!Q38590</f>
        <v>0</v>
      </c>
      <c r="O1713" s="31">
        <f>[1]consoCURRENT!R38590</f>
        <v>0</v>
      </c>
      <c r="P1713" s="31">
        <f>[1]consoCURRENT!S38590</f>
        <v>0</v>
      </c>
      <c r="Q1713" s="31">
        <f>[1]consoCURRENT!T38590</f>
        <v>0</v>
      </c>
      <c r="R1713" s="31">
        <f>[1]consoCURRENT!U38590</f>
        <v>0</v>
      </c>
      <c r="S1713" s="31">
        <f>[1]consoCURRENT!V38590</f>
        <v>0</v>
      </c>
      <c r="T1713" s="31">
        <f>[1]consoCURRENT!W38590</f>
        <v>0</v>
      </c>
      <c r="U1713" s="31">
        <f>[1]consoCURRENT!X38590</f>
        <v>0</v>
      </c>
      <c r="V1713" s="31">
        <f>[1]consoCURRENT!Y38590</f>
        <v>0</v>
      </c>
      <c r="W1713" s="31">
        <f>[1]consoCURRENT!Z38590</f>
        <v>0</v>
      </c>
      <c r="X1713" s="31">
        <f>[1]consoCURRENT!AA38590</f>
        <v>0</v>
      </c>
      <c r="Y1713" s="31">
        <f>[1]consoCURRENT!AB38590</f>
        <v>0</v>
      </c>
      <c r="Z1713" s="31">
        <f t="shared" si="810"/>
        <v>0</v>
      </c>
      <c r="AA1713" s="31">
        <f>D1713-Z1713</f>
        <v>0</v>
      </c>
      <c r="AB1713" s="39"/>
      <c r="AC1713" s="32"/>
      <c r="AE1713" s="128"/>
      <c r="AF1713" s="128"/>
      <c r="AG1713" s="128"/>
      <c r="AH1713" s="128"/>
      <c r="AI1713" s="128"/>
      <c r="AJ1713" s="128"/>
      <c r="AK1713" s="128"/>
    </row>
    <row r="1714" spans="1:37" s="33" customFormat="1" ht="18" hidden="1" customHeight="1" x14ac:dyDescent="0.25">
      <c r="A1714" s="40" t="s">
        <v>38</v>
      </c>
      <c r="B1714" s="41">
        <f t="shared" ref="B1714:AA1714" si="811">SUM(B1710:B1713)</f>
        <v>3095281.7400000007</v>
      </c>
      <c r="C1714" s="41">
        <f t="shared" si="811"/>
        <v>0</v>
      </c>
      <c r="D1714" s="41">
        <f t="shared" si="811"/>
        <v>3095281.7399999998</v>
      </c>
      <c r="E1714" s="41">
        <f t="shared" si="811"/>
        <v>0</v>
      </c>
      <c r="F1714" s="41">
        <f t="shared" si="811"/>
        <v>0</v>
      </c>
      <c r="G1714" s="41">
        <f t="shared" si="811"/>
        <v>0</v>
      </c>
      <c r="H1714" s="41">
        <f t="shared" si="811"/>
        <v>0</v>
      </c>
      <c r="I1714" s="41">
        <f t="shared" si="811"/>
        <v>0</v>
      </c>
      <c r="J1714" s="41">
        <f t="shared" si="811"/>
        <v>0</v>
      </c>
      <c r="K1714" s="41">
        <f t="shared" si="811"/>
        <v>0</v>
      </c>
      <c r="L1714" s="41">
        <f t="shared" si="811"/>
        <v>0</v>
      </c>
      <c r="M1714" s="41">
        <f t="shared" si="811"/>
        <v>0</v>
      </c>
      <c r="N1714" s="41">
        <f t="shared" si="811"/>
        <v>0</v>
      </c>
      <c r="O1714" s="41">
        <f t="shared" si="811"/>
        <v>0</v>
      </c>
      <c r="P1714" s="41">
        <f t="shared" si="811"/>
        <v>0</v>
      </c>
      <c r="Q1714" s="41">
        <f t="shared" si="811"/>
        <v>0</v>
      </c>
      <c r="R1714" s="41">
        <f t="shared" si="811"/>
        <v>0</v>
      </c>
      <c r="S1714" s="41">
        <f t="shared" si="811"/>
        <v>0</v>
      </c>
      <c r="T1714" s="41">
        <f t="shared" si="811"/>
        <v>0</v>
      </c>
      <c r="U1714" s="41">
        <f t="shared" si="811"/>
        <v>0</v>
      </c>
      <c r="V1714" s="41">
        <f t="shared" si="811"/>
        <v>0</v>
      </c>
      <c r="W1714" s="41">
        <f t="shared" si="811"/>
        <v>0</v>
      </c>
      <c r="X1714" s="41">
        <f t="shared" si="811"/>
        <v>0</v>
      </c>
      <c r="Y1714" s="41">
        <f t="shared" si="811"/>
        <v>0</v>
      </c>
      <c r="Z1714" s="41">
        <f t="shared" si="811"/>
        <v>0</v>
      </c>
      <c r="AA1714" s="41">
        <f t="shared" si="811"/>
        <v>3095281.7399999998</v>
      </c>
      <c r="AB1714" s="42">
        <f>Z1714/D1714</f>
        <v>0</v>
      </c>
      <c r="AC1714" s="32"/>
      <c r="AE1714" s="128"/>
      <c r="AF1714" s="128"/>
      <c r="AG1714" s="128"/>
      <c r="AH1714" s="128"/>
      <c r="AI1714" s="128"/>
      <c r="AJ1714" s="128"/>
      <c r="AK1714" s="128"/>
    </row>
    <row r="1715" spans="1:37" s="33" customFormat="1" ht="18" hidden="1" customHeight="1" x14ac:dyDescent="0.25">
      <c r="A1715" s="43" t="s">
        <v>39</v>
      </c>
      <c r="B1715" s="31">
        <f>[1]consoCURRENT!E38594</f>
        <v>0</v>
      </c>
      <c r="C1715" s="31">
        <f>[1]consoCURRENT!F38594</f>
        <v>0</v>
      </c>
      <c r="D1715" s="31">
        <f>[1]consoCURRENT!G38594</f>
        <v>0</v>
      </c>
      <c r="E1715" s="31">
        <f>[1]consoCURRENT!H38594</f>
        <v>0</v>
      </c>
      <c r="F1715" s="31">
        <f>[1]consoCURRENT!I38594</f>
        <v>0</v>
      </c>
      <c r="G1715" s="31">
        <f>[1]consoCURRENT!J38594</f>
        <v>0</v>
      </c>
      <c r="H1715" s="31">
        <f>[1]consoCURRENT!K38594</f>
        <v>0</v>
      </c>
      <c r="I1715" s="31">
        <f>[1]consoCURRENT!L38594</f>
        <v>0</v>
      </c>
      <c r="J1715" s="31">
        <f>[1]consoCURRENT!M38594</f>
        <v>0</v>
      </c>
      <c r="K1715" s="31">
        <f>[1]consoCURRENT!N38594</f>
        <v>0</v>
      </c>
      <c r="L1715" s="31">
        <f>[1]consoCURRENT!O38594</f>
        <v>0</v>
      </c>
      <c r="M1715" s="31">
        <f>[1]consoCURRENT!P38594</f>
        <v>0</v>
      </c>
      <c r="N1715" s="31">
        <f>[1]consoCURRENT!Q38594</f>
        <v>0</v>
      </c>
      <c r="O1715" s="31">
        <f>[1]consoCURRENT!R38594</f>
        <v>0</v>
      </c>
      <c r="P1715" s="31">
        <f>[1]consoCURRENT!S38594</f>
        <v>0</v>
      </c>
      <c r="Q1715" s="31">
        <f>[1]consoCURRENT!T38594</f>
        <v>0</v>
      </c>
      <c r="R1715" s="31">
        <f>[1]consoCURRENT!U38594</f>
        <v>0</v>
      </c>
      <c r="S1715" s="31">
        <f>[1]consoCURRENT!V38594</f>
        <v>0</v>
      </c>
      <c r="T1715" s="31">
        <f>[1]consoCURRENT!W38594</f>
        <v>0</v>
      </c>
      <c r="U1715" s="31">
        <f>[1]consoCURRENT!X38594</f>
        <v>0</v>
      </c>
      <c r="V1715" s="31">
        <f>[1]consoCURRENT!Y38594</f>
        <v>0</v>
      </c>
      <c r="W1715" s="31">
        <f>[1]consoCURRENT!Z38594</f>
        <v>0</v>
      </c>
      <c r="X1715" s="31">
        <f>[1]consoCURRENT!AA38594</f>
        <v>0</v>
      </c>
      <c r="Y1715" s="31">
        <f>[1]consoCURRENT!AB38594</f>
        <v>0</v>
      </c>
      <c r="Z1715" s="31">
        <f t="shared" ref="Z1715" si="812">SUM(M1715:Y1715)</f>
        <v>0</v>
      </c>
      <c r="AA1715" s="31">
        <f>D1715-Z1715</f>
        <v>0</v>
      </c>
      <c r="AB1715" s="39" t="e">
        <f t="shared" ref="AB1715" si="813">Z1715/D1715</f>
        <v>#DIV/0!</v>
      </c>
      <c r="AC1715" s="32"/>
      <c r="AE1715" s="128"/>
      <c r="AF1715" s="128"/>
      <c r="AG1715" s="128"/>
      <c r="AH1715" s="128"/>
      <c r="AI1715" s="128"/>
      <c r="AJ1715" s="128"/>
      <c r="AK1715" s="128"/>
    </row>
    <row r="1716" spans="1:37" s="33" customFormat="1" ht="18" hidden="1" customHeight="1" x14ac:dyDescent="0.25">
      <c r="A1716" s="40" t="s">
        <v>40</v>
      </c>
      <c r="B1716" s="41">
        <f t="shared" ref="B1716:AA1716" si="814">B1715+B1714</f>
        <v>3095281.7400000007</v>
      </c>
      <c r="C1716" s="41">
        <f t="shared" si="814"/>
        <v>0</v>
      </c>
      <c r="D1716" s="41">
        <f t="shared" si="814"/>
        <v>3095281.7399999998</v>
      </c>
      <c r="E1716" s="41">
        <f t="shared" si="814"/>
        <v>0</v>
      </c>
      <c r="F1716" s="41">
        <f t="shared" si="814"/>
        <v>0</v>
      </c>
      <c r="G1716" s="41">
        <f t="shared" si="814"/>
        <v>0</v>
      </c>
      <c r="H1716" s="41">
        <f t="shared" si="814"/>
        <v>0</v>
      </c>
      <c r="I1716" s="41">
        <f t="shared" si="814"/>
        <v>0</v>
      </c>
      <c r="J1716" s="41">
        <f t="shared" si="814"/>
        <v>0</v>
      </c>
      <c r="K1716" s="41">
        <f t="shared" si="814"/>
        <v>0</v>
      </c>
      <c r="L1716" s="41">
        <f t="shared" si="814"/>
        <v>0</v>
      </c>
      <c r="M1716" s="41">
        <f t="shared" si="814"/>
        <v>0</v>
      </c>
      <c r="N1716" s="41">
        <f t="shared" si="814"/>
        <v>0</v>
      </c>
      <c r="O1716" s="41">
        <f t="shared" si="814"/>
        <v>0</v>
      </c>
      <c r="P1716" s="41">
        <f t="shared" si="814"/>
        <v>0</v>
      </c>
      <c r="Q1716" s="41">
        <f t="shared" si="814"/>
        <v>0</v>
      </c>
      <c r="R1716" s="41">
        <f t="shared" si="814"/>
        <v>0</v>
      </c>
      <c r="S1716" s="41">
        <f t="shared" si="814"/>
        <v>0</v>
      </c>
      <c r="T1716" s="41">
        <f t="shared" si="814"/>
        <v>0</v>
      </c>
      <c r="U1716" s="41">
        <f t="shared" si="814"/>
        <v>0</v>
      </c>
      <c r="V1716" s="41">
        <f t="shared" si="814"/>
        <v>0</v>
      </c>
      <c r="W1716" s="41">
        <f t="shared" si="814"/>
        <v>0</v>
      </c>
      <c r="X1716" s="41">
        <f t="shared" si="814"/>
        <v>0</v>
      </c>
      <c r="Y1716" s="41">
        <f t="shared" si="814"/>
        <v>0</v>
      </c>
      <c r="Z1716" s="41">
        <f t="shared" si="814"/>
        <v>0</v>
      </c>
      <c r="AA1716" s="41">
        <f t="shared" si="814"/>
        <v>3095281.7399999998</v>
      </c>
      <c r="AB1716" s="42">
        <f>Z1716/D1716</f>
        <v>0</v>
      </c>
      <c r="AC1716" s="44"/>
      <c r="AE1716" s="128"/>
      <c r="AF1716" s="128"/>
      <c r="AG1716" s="128"/>
      <c r="AH1716" s="128"/>
      <c r="AI1716" s="128"/>
      <c r="AJ1716" s="128"/>
      <c r="AK1716" s="128"/>
    </row>
    <row r="1717" spans="1:37" s="33" customFormat="1" ht="15" hidden="1" customHeight="1" x14ac:dyDescent="0.25">
      <c r="A1717" s="34"/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  <c r="V1717" s="31"/>
      <c r="W1717" s="31"/>
      <c r="X1717" s="31"/>
      <c r="Y1717" s="31"/>
      <c r="Z1717" s="31"/>
      <c r="AA1717" s="31"/>
      <c r="AB1717" s="31"/>
      <c r="AC1717" s="32"/>
      <c r="AE1717" s="128"/>
      <c r="AF1717" s="128"/>
      <c r="AG1717" s="128"/>
      <c r="AH1717" s="128"/>
      <c r="AI1717" s="128"/>
      <c r="AJ1717" s="128"/>
      <c r="AK1717" s="128"/>
    </row>
    <row r="1718" spans="1:37" s="33" customFormat="1" ht="15" hidden="1" customHeight="1" x14ac:dyDescent="0.25">
      <c r="A1718" s="34"/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  <c r="V1718" s="31"/>
      <c r="W1718" s="31"/>
      <c r="X1718" s="31"/>
      <c r="Y1718" s="31"/>
      <c r="Z1718" s="31">
        <f>612890.05+10000000+500000+3417120+350000+500000</f>
        <v>15380010.050000001</v>
      </c>
      <c r="AA1718" s="31"/>
      <c r="AB1718" s="31"/>
      <c r="AC1718" s="32"/>
      <c r="AE1718" s="128"/>
      <c r="AF1718" s="128"/>
      <c r="AG1718" s="128"/>
      <c r="AH1718" s="128"/>
      <c r="AI1718" s="128"/>
      <c r="AJ1718" s="128"/>
      <c r="AK1718" s="128"/>
    </row>
    <row r="1719" spans="1:37" s="33" customFormat="1" ht="15" hidden="1" customHeight="1" x14ac:dyDescent="0.25">
      <c r="A1719" s="48" t="s">
        <v>43</v>
      </c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  <c r="V1719" s="31"/>
      <c r="W1719" s="31"/>
      <c r="X1719" s="31"/>
      <c r="Y1719" s="31"/>
      <c r="Z1719" s="31"/>
      <c r="AA1719" s="31"/>
      <c r="AB1719" s="31"/>
      <c r="AC1719" s="32"/>
      <c r="AE1719" s="128"/>
      <c r="AF1719" s="128"/>
      <c r="AG1719" s="128"/>
      <c r="AH1719" s="128"/>
      <c r="AI1719" s="128"/>
      <c r="AJ1719" s="128"/>
      <c r="AK1719" s="128"/>
    </row>
    <row r="1720" spans="1:37" s="33" customFormat="1" ht="18" hidden="1" customHeight="1" x14ac:dyDescent="0.2">
      <c r="A1720" s="36" t="s">
        <v>34</v>
      </c>
      <c r="B1720" s="31">
        <f>[1]consoCURRENT!E38655</f>
        <v>0</v>
      </c>
      <c r="C1720" s="31">
        <f>[1]consoCURRENT!F38655</f>
        <v>0</v>
      </c>
      <c r="D1720" s="31">
        <f>[1]consoCURRENT!G38655</f>
        <v>0</v>
      </c>
      <c r="E1720" s="31">
        <f>[1]consoCURRENT!H38655</f>
        <v>0</v>
      </c>
      <c r="F1720" s="31">
        <f>[1]consoCURRENT!I38655</f>
        <v>0</v>
      </c>
      <c r="G1720" s="31">
        <f>[1]consoCURRENT!J38655</f>
        <v>0</v>
      </c>
      <c r="H1720" s="31">
        <f>[1]consoCURRENT!K38655</f>
        <v>0</v>
      </c>
      <c r="I1720" s="31">
        <f>[1]consoCURRENT!L38655</f>
        <v>0</v>
      </c>
      <c r="J1720" s="31">
        <f>[1]consoCURRENT!M38655</f>
        <v>0</v>
      </c>
      <c r="K1720" s="31">
        <f>[1]consoCURRENT!N38655</f>
        <v>0</v>
      </c>
      <c r="L1720" s="31">
        <f>[1]consoCURRENT!O38655</f>
        <v>0</v>
      </c>
      <c r="M1720" s="31">
        <f>[1]consoCURRENT!P38655</f>
        <v>0</v>
      </c>
      <c r="N1720" s="31">
        <f>[1]consoCURRENT!Q38655</f>
        <v>0</v>
      </c>
      <c r="O1720" s="31">
        <f>[1]consoCURRENT!R38655</f>
        <v>0</v>
      </c>
      <c r="P1720" s="31">
        <f>[1]consoCURRENT!S38655</f>
        <v>0</v>
      </c>
      <c r="Q1720" s="31">
        <f>[1]consoCURRENT!T38655</f>
        <v>0</v>
      </c>
      <c r="R1720" s="31">
        <f>[1]consoCURRENT!U38655</f>
        <v>0</v>
      </c>
      <c r="S1720" s="31">
        <f>[1]consoCURRENT!V38655</f>
        <v>0</v>
      </c>
      <c r="T1720" s="31">
        <f>[1]consoCURRENT!W38655</f>
        <v>0</v>
      </c>
      <c r="U1720" s="31">
        <f>[1]consoCURRENT!X38655</f>
        <v>0</v>
      </c>
      <c r="V1720" s="31">
        <f>[1]consoCURRENT!Y38655</f>
        <v>0</v>
      </c>
      <c r="W1720" s="31">
        <f>[1]consoCURRENT!Z38655</f>
        <v>0</v>
      </c>
      <c r="X1720" s="31">
        <f>[1]consoCURRENT!AA38655</f>
        <v>0</v>
      </c>
      <c r="Y1720" s="31">
        <f>[1]consoCURRENT!AB38655</f>
        <v>0</v>
      </c>
      <c r="Z1720" s="31">
        <f>SUM(M1720:Y1720)</f>
        <v>0</v>
      </c>
      <c r="AA1720" s="31">
        <f>D1720-Z1720</f>
        <v>0</v>
      </c>
      <c r="AB1720" s="39" t="e">
        <f t="shared" ref="AB1720" si="815">Z1720/D1720</f>
        <v>#DIV/0!</v>
      </c>
      <c r="AC1720" s="32"/>
      <c r="AE1720" s="128"/>
      <c r="AF1720" s="128"/>
      <c r="AG1720" s="128"/>
      <c r="AH1720" s="128"/>
      <c r="AI1720" s="128"/>
      <c r="AJ1720" s="128"/>
      <c r="AK1720" s="128"/>
    </row>
    <row r="1721" spans="1:37" s="33" customFormat="1" ht="18" hidden="1" customHeight="1" x14ac:dyDescent="0.2">
      <c r="A1721" s="36" t="s">
        <v>35</v>
      </c>
      <c r="B1721" s="31">
        <f>[1]consoCURRENT!E38768</f>
        <v>3556172.51</v>
      </c>
      <c r="C1721" s="31">
        <f>[1]consoCURRENT!F38768</f>
        <v>0</v>
      </c>
      <c r="D1721" s="31">
        <f>[1]consoCURRENT!G38768</f>
        <v>3556172.51</v>
      </c>
      <c r="E1721" s="31">
        <f>[1]consoCURRENT!H38768</f>
        <v>2351173.14</v>
      </c>
      <c r="F1721" s="31">
        <f>[1]consoCURRENT!I38768</f>
        <v>0</v>
      </c>
      <c r="G1721" s="31">
        <f>[1]consoCURRENT!J38768</f>
        <v>0</v>
      </c>
      <c r="H1721" s="31">
        <f>[1]consoCURRENT!K38768</f>
        <v>0</v>
      </c>
      <c r="I1721" s="31">
        <f>[1]consoCURRENT!L38768</f>
        <v>0</v>
      </c>
      <c r="J1721" s="31">
        <f>[1]consoCURRENT!M38768</f>
        <v>0</v>
      </c>
      <c r="K1721" s="31">
        <f>[1]consoCURRENT!N38768</f>
        <v>0</v>
      </c>
      <c r="L1721" s="31">
        <f>[1]consoCURRENT!O38768</f>
        <v>0</v>
      </c>
      <c r="M1721" s="31">
        <f>[1]consoCURRENT!P38768</f>
        <v>0</v>
      </c>
      <c r="N1721" s="31">
        <f>[1]consoCURRENT!Q38768</f>
        <v>0</v>
      </c>
      <c r="O1721" s="31">
        <f>[1]consoCURRENT!R38768</f>
        <v>1723174.23</v>
      </c>
      <c r="P1721" s="31">
        <f>[1]consoCURRENT!S38768</f>
        <v>627998.90999999992</v>
      </c>
      <c r="Q1721" s="31">
        <f>[1]consoCURRENT!T38768</f>
        <v>0</v>
      </c>
      <c r="R1721" s="31">
        <f>[1]consoCURRENT!U38768</f>
        <v>0</v>
      </c>
      <c r="S1721" s="31">
        <f>[1]consoCURRENT!V38768</f>
        <v>0</v>
      </c>
      <c r="T1721" s="31">
        <f>[1]consoCURRENT!W38768</f>
        <v>0</v>
      </c>
      <c r="U1721" s="31">
        <f>[1]consoCURRENT!X38768</f>
        <v>0</v>
      </c>
      <c r="V1721" s="31">
        <f>[1]consoCURRENT!Y38768</f>
        <v>0</v>
      </c>
      <c r="W1721" s="31">
        <f>[1]consoCURRENT!Z38768</f>
        <v>0</v>
      </c>
      <c r="X1721" s="31">
        <f>[1]consoCURRENT!AA38768</f>
        <v>0</v>
      </c>
      <c r="Y1721" s="31">
        <f>[1]consoCURRENT!AB38768</f>
        <v>0</v>
      </c>
      <c r="Z1721" s="31">
        <f t="shared" ref="Z1721:Z1723" si="816">SUM(M1721:Y1721)</f>
        <v>2351173.1399999997</v>
      </c>
      <c r="AA1721" s="31">
        <f>D1721-Z1721</f>
        <v>1204999.3700000001</v>
      </c>
      <c r="AB1721" s="39">
        <f>Z1721/D1721</f>
        <v>0.66115272343748022</v>
      </c>
      <c r="AC1721" s="32"/>
      <c r="AE1721" s="128"/>
      <c r="AF1721" s="128"/>
      <c r="AG1721" s="128"/>
      <c r="AH1721" s="128"/>
      <c r="AI1721" s="128"/>
      <c r="AJ1721" s="128"/>
      <c r="AK1721" s="128"/>
    </row>
    <row r="1722" spans="1:37" s="33" customFormat="1" ht="18" hidden="1" customHeight="1" x14ac:dyDescent="0.2">
      <c r="A1722" s="36" t="s">
        <v>36</v>
      </c>
      <c r="B1722" s="31">
        <f>[1]consoCURRENT!E38774</f>
        <v>0</v>
      </c>
      <c r="C1722" s="31">
        <f>[1]consoCURRENT!F38774</f>
        <v>0</v>
      </c>
      <c r="D1722" s="31">
        <f>[1]consoCURRENT!G38774</f>
        <v>0</v>
      </c>
      <c r="E1722" s="31">
        <f>[1]consoCURRENT!H38774</f>
        <v>0</v>
      </c>
      <c r="F1722" s="31">
        <f>[1]consoCURRENT!I38774</f>
        <v>0</v>
      </c>
      <c r="G1722" s="31">
        <f>[1]consoCURRENT!J38774</f>
        <v>0</v>
      </c>
      <c r="H1722" s="31">
        <f>[1]consoCURRENT!K38774</f>
        <v>0</v>
      </c>
      <c r="I1722" s="31">
        <f>[1]consoCURRENT!L38774</f>
        <v>0</v>
      </c>
      <c r="J1722" s="31">
        <f>[1]consoCURRENT!M38774</f>
        <v>0</v>
      </c>
      <c r="K1722" s="31">
        <f>[1]consoCURRENT!N38774</f>
        <v>0</v>
      </c>
      <c r="L1722" s="31">
        <f>[1]consoCURRENT!O38774</f>
        <v>0</v>
      </c>
      <c r="M1722" s="31">
        <f>[1]consoCURRENT!P38774</f>
        <v>0</v>
      </c>
      <c r="N1722" s="31">
        <f>[1]consoCURRENT!Q38774</f>
        <v>0</v>
      </c>
      <c r="O1722" s="31">
        <f>[1]consoCURRENT!R38774</f>
        <v>0</v>
      </c>
      <c r="P1722" s="31">
        <f>[1]consoCURRENT!S38774</f>
        <v>0</v>
      </c>
      <c r="Q1722" s="31">
        <f>[1]consoCURRENT!T38774</f>
        <v>0</v>
      </c>
      <c r="R1722" s="31">
        <f>[1]consoCURRENT!U38774</f>
        <v>0</v>
      </c>
      <c r="S1722" s="31">
        <f>[1]consoCURRENT!V38774</f>
        <v>0</v>
      </c>
      <c r="T1722" s="31">
        <f>[1]consoCURRENT!W38774</f>
        <v>0</v>
      </c>
      <c r="U1722" s="31">
        <f>[1]consoCURRENT!X38774</f>
        <v>0</v>
      </c>
      <c r="V1722" s="31">
        <f>[1]consoCURRENT!Y38774</f>
        <v>0</v>
      </c>
      <c r="W1722" s="31">
        <f>[1]consoCURRENT!Z38774</f>
        <v>0</v>
      </c>
      <c r="X1722" s="31">
        <f>[1]consoCURRENT!AA38774</f>
        <v>0</v>
      </c>
      <c r="Y1722" s="31">
        <f>[1]consoCURRENT!AB38774</f>
        <v>0</v>
      </c>
      <c r="Z1722" s="31">
        <f t="shared" si="816"/>
        <v>0</v>
      </c>
      <c r="AA1722" s="31">
        <f>D1722-Z1722</f>
        <v>0</v>
      </c>
      <c r="AB1722" s="39"/>
      <c r="AC1722" s="32"/>
      <c r="AE1722" s="128"/>
      <c r="AF1722" s="128"/>
      <c r="AG1722" s="128"/>
      <c r="AH1722" s="128"/>
      <c r="AI1722" s="128"/>
      <c r="AJ1722" s="128"/>
      <c r="AK1722" s="128"/>
    </row>
    <row r="1723" spans="1:37" s="33" customFormat="1" ht="18" hidden="1" customHeight="1" x14ac:dyDescent="0.2">
      <c r="A1723" s="36" t="s">
        <v>37</v>
      </c>
      <c r="B1723" s="31">
        <f>[1]consoCURRENT!E38803</f>
        <v>0</v>
      </c>
      <c r="C1723" s="31">
        <f>[1]consoCURRENT!F38803</f>
        <v>0</v>
      </c>
      <c r="D1723" s="31">
        <f>[1]consoCURRENT!G38803</f>
        <v>0</v>
      </c>
      <c r="E1723" s="31">
        <f>[1]consoCURRENT!H38803</f>
        <v>0</v>
      </c>
      <c r="F1723" s="31">
        <f>[1]consoCURRENT!I38803</f>
        <v>0</v>
      </c>
      <c r="G1723" s="31">
        <f>[1]consoCURRENT!J38803</f>
        <v>0</v>
      </c>
      <c r="H1723" s="31">
        <f>[1]consoCURRENT!K38803</f>
        <v>0</v>
      </c>
      <c r="I1723" s="31">
        <f>[1]consoCURRENT!L38803</f>
        <v>0</v>
      </c>
      <c r="J1723" s="31">
        <f>[1]consoCURRENT!M38803</f>
        <v>0</v>
      </c>
      <c r="K1723" s="31">
        <f>[1]consoCURRENT!N38803</f>
        <v>0</v>
      </c>
      <c r="L1723" s="31">
        <f>[1]consoCURRENT!O38803</f>
        <v>0</v>
      </c>
      <c r="M1723" s="31">
        <f>[1]consoCURRENT!P38803</f>
        <v>0</v>
      </c>
      <c r="N1723" s="31">
        <f>[1]consoCURRENT!Q38803</f>
        <v>0</v>
      </c>
      <c r="O1723" s="31">
        <f>[1]consoCURRENT!R38803</f>
        <v>0</v>
      </c>
      <c r="P1723" s="31">
        <f>[1]consoCURRENT!S38803</f>
        <v>0</v>
      </c>
      <c r="Q1723" s="31">
        <f>[1]consoCURRENT!T38803</f>
        <v>0</v>
      </c>
      <c r="R1723" s="31">
        <f>[1]consoCURRENT!U38803</f>
        <v>0</v>
      </c>
      <c r="S1723" s="31">
        <f>[1]consoCURRENT!V38803</f>
        <v>0</v>
      </c>
      <c r="T1723" s="31">
        <f>[1]consoCURRENT!W38803</f>
        <v>0</v>
      </c>
      <c r="U1723" s="31">
        <f>[1]consoCURRENT!X38803</f>
        <v>0</v>
      </c>
      <c r="V1723" s="31">
        <f>[1]consoCURRENT!Y38803</f>
        <v>0</v>
      </c>
      <c r="W1723" s="31">
        <f>[1]consoCURRENT!Z38803</f>
        <v>0</v>
      </c>
      <c r="X1723" s="31">
        <f>[1]consoCURRENT!AA38803</f>
        <v>0</v>
      </c>
      <c r="Y1723" s="31">
        <f>[1]consoCURRENT!AB38803</f>
        <v>0</v>
      </c>
      <c r="Z1723" s="31">
        <f t="shared" si="816"/>
        <v>0</v>
      </c>
      <c r="AA1723" s="31">
        <f>D1723-Z1723</f>
        <v>0</v>
      </c>
      <c r="AB1723" s="39"/>
      <c r="AC1723" s="32"/>
      <c r="AE1723" s="128"/>
      <c r="AF1723" s="128"/>
      <c r="AG1723" s="128"/>
      <c r="AH1723" s="128"/>
      <c r="AI1723" s="128"/>
      <c r="AJ1723" s="128"/>
      <c r="AK1723" s="128"/>
    </row>
    <row r="1724" spans="1:37" s="33" customFormat="1" ht="18" hidden="1" customHeight="1" x14ac:dyDescent="0.25">
      <c r="A1724" s="40" t="s">
        <v>38</v>
      </c>
      <c r="B1724" s="41">
        <f t="shared" ref="B1724:AA1724" si="817">SUM(B1720:B1723)</f>
        <v>3556172.51</v>
      </c>
      <c r="C1724" s="41">
        <f t="shared" si="817"/>
        <v>0</v>
      </c>
      <c r="D1724" s="41">
        <f t="shared" si="817"/>
        <v>3556172.51</v>
      </c>
      <c r="E1724" s="41">
        <f t="shared" si="817"/>
        <v>2351173.14</v>
      </c>
      <c r="F1724" s="41">
        <f t="shared" si="817"/>
        <v>0</v>
      </c>
      <c r="G1724" s="41">
        <f t="shared" si="817"/>
        <v>0</v>
      </c>
      <c r="H1724" s="41">
        <f t="shared" si="817"/>
        <v>0</v>
      </c>
      <c r="I1724" s="41">
        <f t="shared" si="817"/>
        <v>0</v>
      </c>
      <c r="J1724" s="41">
        <f t="shared" si="817"/>
        <v>0</v>
      </c>
      <c r="K1724" s="41">
        <f t="shared" si="817"/>
        <v>0</v>
      </c>
      <c r="L1724" s="41">
        <f t="shared" si="817"/>
        <v>0</v>
      </c>
      <c r="M1724" s="41">
        <f t="shared" si="817"/>
        <v>0</v>
      </c>
      <c r="N1724" s="41">
        <f t="shared" si="817"/>
        <v>0</v>
      </c>
      <c r="O1724" s="41">
        <f t="shared" si="817"/>
        <v>1723174.23</v>
      </c>
      <c r="P1724" s="41">
        <f t="shared" si="817"/>
        <v>627998.90999999992</v>
      </c>
      <c r="Q1724" s="41">
        <f t="shared" si="817"/>
        <v>0</v>
      </c>
      <c r="R1724" s="41">
        <f t="shared" si="817"/>
        <v>0</v>
      </c>
      <c r="S1724" s="41">
        <f t="shared" si="817"/>
        <v>0</v>
      </c>
      <c r="T1724" s="41">
        <f t="shared" si="817"/>
        <v>0</v>
      </c>
      <c r="U1724" s="41">
        <f t="shared" si="817"/>
        <v>0</v>
      </c>
      <c r="V1724" s="41">
        <f t="shared" si="817"/>
        <v>0</v>
      </c>
      <c r="W1724" s="41">
        <f t="shared" si="817"/>
        <v>0</v>
      </c>
      <c r="X1724" s="41">
        <f t="shared" si="817"/>
        <v>0</v>
      </c>
      <c r="Y1724" s="41">
        <f t="shared" si="817"/>
        <v>0</v>
      </c>
      <c r="Z1724" s="41">
        <f t="shared" si="817"/>
        <v>2351173.1399999997</v>
      </c>
      <c r="AA1724" s="41">
        <f t="shared" si="817"/>
        <v>1204999.3700000001</v>
      </c>
      <c r="AB1724" s="42">
        <f>Z1724/D1724</f>
        <v>0.66115272343748022</v>
      </c>
      <c r="AC1724" s="32"/>
      <c r="AE1724" s="128"/>
      <c r="AF1724" s="128"/>
      <c r="AG1724" s="128"/>
      <c r="AH1724" s="128"/>
      <c r="AI1724" s="128"/>
      <c r="AJ1724" s="128"/>
      <c r="AK1724" s="128"/>
    </row>
    <row r="1725" spans="1:37" s="33" customFormat="1" ht="18" hidden="1" customHeight="1" x14ac:dyDescent="0.25">
      <c r="A1725" s="43" t="s">
        <v>39</v>
      </c>
      <c r="B1725" s="31">
        <f>[1]consoCURRENT!E38807</f>
        <v>0</v>
      </c>
      <c r="C1725" s="31">
        <f>[1]consoCURRENT!F38807</f>
        <v>0</v>
      </c>
      <c r="D1725" s="31">
        <f>[1]consoCURRENT!G38807</f>
        <v>0</v>
      </c>
      <c r="E1725" s="31">
        <f>[1]consoCURRENT!H38807</f>
        <v>0</v>
      </c>
      <c r="F1725" s="31">
        <f>[1]consoCURRENT!I38807</f>
        <v>0</v>
      </c>
      <c r="G1725" s="31">
        <f>[1]consoCURRENT!J38807</f>
        <v>0</v>
      </c>
      <c r="H1725" s="31">
        <f>[1]consoCURRENT!K38807</f>
        <v>0</v>
      </c>
      <c r="I1725" s="31">
        <f>[1]consoCURRENT!L38807</f>
        <v>0</v>
      </c>
      <c r="J1725" s="31">
        <f>[1]consoCURRENT!M38807</f>
        <v>0</v>
      </c>
      <c r="K1725" s="31">
        <f>[1]consoCURRENT!N38807</f>
        <v>0</v>
      </c>
      <c r="L1725" s="31">
        <f>[1]consoCURRENT!O38807</f>
        <v>0</v>
      </c>
      <c r="M1725" s="31">
        <f>[1]consoCURRENT!P38807</f>
        <v>0</v>
      </c>
      <c r="N1725" s="31">
        <f>[1]consoCURRENT!Q38807</f>
        <v>0</v>
      </c>
      <c r="O1725" s="31">
        <f>[1]consoCURRENT!R38807</f>
        <v>0</v>
      </c>
      <c r="P1725" s="31">
        <f>[1]consoCURRENT!S38807</f>
        <v>0</v>
      </c>
      <c r="Q1725" s="31">
        <f>[1]consoCURRENT!T38807</f>
        <v>0</v>
      </c>
      <c r="R1725" s="31">
        <f>[1]consoCURRENT!U38807</f>
        <v>0</v>
      </c>
      <c r="S1725" s="31">
        <f>[1]consoCURRENT!V38807</f>
        <v>0</v>
      </c>
      <c r="T1725" s="31">
        <f>[1]consoCURRENT!W38807</f>
        <v>0</v>
      </c>
      <c r="U1725" s="31">
        <f>[1]consoCURRENT!X38807</f>
        <v>0</v>
      </c>
      <c r="V1725" s="31">
        <f>[1]consoCURRENT!Y38807</f>
        <v>0</v>
      </c>
      <c r="W1725" s="31">
        <f>[1]consoCURRENT!Z38807</f>
        <v>0</v>
      </c>
      <c r="X1725" s="31">
        <f>[1]consoCURRENT!AA38807</f>
        <v>0</v>
      </c>
      <c r="Y1725" s="31">
        <f>[1]consoCURRENT!AB38807</f>
        <v>0</v>
      </c>
      <c r="Z1725" s="31">
        <f t="shared" ref="Z1725" si="818">SUM(M1725:Y1725)</f>
        <v>0</v>
      </c>
      <c r="AA1725" s="31">
        <f>D1725-Z1725</f>
        <v>0</v>
      </c>
      <c r="AB1725" s="39" t="e">
        <f t="shared" ref="AB1725" si="819">Z1725/D1725</f>
        <v>#DIV/0!</v>
      </c>
      <c r="AC1725" s="32"/>
      <c r="AE1725" s="128"/>
      <c r="AF1725" s="128"/>
      <c r="AG1725" s="128"/>
      <c r="AH1725" s="128"/>
      <c r="AI1725" s="128"/>
      <c r="AJ1725" s="128"/>
      <c r="AK1725" s="128"/>
    </row>
    <row r="1726" spans="1:37" s="33" customFormat="1" ht="18" hidden="1" customHeight="1" x14ac:dyDescent="0.25">
      <c r="A1726" s="40" t="s">
        <v>40</v>
      </c>
      <c r="B1726" s="41">
        <f t="shared" ref="B1726:AA1726" si="820">B1725+B1724</f>
        <v>3556172.51</v>
      </c>
      <c r="C1726" s="41">
        <f t="shared" si="820"/>
        <v>0</v>
      </c>
      <c r="D1726" s="41">
        <f t="shared" si="820"/>
        <v>3556172.51</v>
      </c>
      <c r="E1726" s="41">
        <f t="shared" si="820"/>
        <v>2351173.14</v>
      </c>
      <c r="F1726" s="41">
        <f t="shared" si="820"/>
        <v>0</v>
      </c>
      <c r="G1726" s="41">
        <f t="shared" si="820"/>
        <v>0</v>
      </c>
      <c r="H1726" s="41">
        <f t="shared" si="820"/>
        <v>0</v>
      </c>
      <c r="I1726" s="41">
        <f t="shared" si="820"/>
        <v>0</v>
      </c>
      <c r="J1726" s="41">
        <f t="shared" si="820"/>
        <v>0</v>
      </c>
      <c r="K1726" s="41">
        <f t="shared" si="820"/>
        <v>0</v>
      </c>
      <c r="L1726" s="41">
        <f t="shared" si="820"/>
        <v>0</v>
      </c>
      <c r="M1726" s="41">
        <f t="shared" si="820"/>
        <v>0</v>
      </c>
      <c r="N1726" s="41">
        <f t="shared" si="820"/>
        <v>0</v>
      </c>
      <c r="O1726" s="41">
        <f t="shared" si="820"/>
        <v>1723174.23</v>
      </c>
      <c r="P1726" s="41">
        <f t="shared" si="820"/>
        <v>627998.90999999992</v>
      </c>
      <c r="Q1726" s="41">
        <f t="shared" si="820"/>
        <v>0</v>
      </c>
      <c r="R1726" s="41">
        <f t="shared" si="820"/>
        <v>0</v>
      </c>
      <c r="S1726" s="41">
        <f t="shared" si="820"/>
        <v>0</v>
      </c>
      <c r="T1726" s="41">
        <f t="shared" si="820"/>
        <v>0</v>
      </c>
      <c r="U1726" s="41">
        <f t="shared" si="820"/>
        <v>0</v>
      </c>
      <c r="V1726" s="41">
        <f t="shared" si="820"/>
        <v>0</v>
      </c>
      <c r="W1726" s="41">
        <f t="shared" si="820"/>
        <v>0</v>
      </c>
      <c r="X1726" s="41">
        <f t="shared" si="820"/>
        <v>0</v>
      </c>
      <c r="Y1726" s="41">
        <f t="shared" si="820"/>
        <v>0</v>
      </c>
      <c r="Z1726" s="41">
        <f t="shared" si="820"/>
        <v>2351173.1399999997</v>
      </c>
      <c r="AA1726" s="41">
        <f t="shared" si="820"/>
        <v>1204999.3700000001</v>
      </c>
      <c r="AB1726" s="42">
        <f>Z1726/D1726</f>
        <v>0.66115272343748022</v>
      </c>
      <c r="AC1726" s="44"/>
      <c r="AE1726" s="128"/>
      <c r="AF1726" s="128"/>
      <c r="AG1726" s="128"/>
      <c r="AH1726" s="128"/>
      <c r="AI1726" s="128"/>
      <c r="AJ1726" s="128"/>
      <c r="AK1726" s="128"/>
    </row>
    <row r="1727" spans="1:37" s="33" customFormat="1" ht="15" hidden="1" customHeight="1" x14ac:dyDescent="0.25">
      <c r="A1727" s="34"/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  <c r="V1727" s="31"/>
      <c r="W1727" s="31"/>
      <c r="X1727" s="31"/>
      <c r="Y1727" s="31"/>
      <c r="Z1727" s="31"/>
      <c r="AA1727" s="31"/>
      <c r="AB1727" s="31"/>
      <c r="AC1727" s="32"/>
      <c r="AE1727" s="128"/>
      <c r="AF1727" s="128"/>
      <c r="AG1727" s="128"/>
      <c r="AH1727" s="128"/>
      <c r="AI1727" s="128"/>
      <c r="AJ1727" s="128"/>
      <c r="AK1727" s="128"/>
    </row>
    <row r="1728" spans="1:37" s="33" customFormat="1" ht="15" hidden="1" customHeight="1" x14ac:dyDescent="0.25">
      <c r="A1728" s="34"/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  <c r="V1728" s="31"/>
      <c r="W1728" s="31"/>
      <c r="X1728" s="31"/>
      <c r="Y1728" s="31"/>
      <c r="Z1728" s="31"/>
      <c r="AA1728" s="31"/>
      <c r="AB1728" s="31"/>
      <c r="AC1728" s="32"/>
      <c r="AE1728" s="128"/>
      <c r="AF1728" s="128"/>
      <c r="AG1728" s="128"/>
      <c r="AH1728" s="128"/>
      <c r="AI1728" s="128"/>
      <c r="AJ1728" s="128"/>
      <c r="AK1728" s="128"/>
    </row>
    <row r="1729" spans="1:37" s="33" customFormat="1" ht="15" hidden="1" customHeight="1" x14ac:dyDescent="0.25">
      <c r="A1729" s="48" t="s">
        <v>44</v>
      </c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  <c r="V1729" s="31"/>
      <c r="W1729" s="31"/>
      <c r="X1729" s="31"/>
      <c r="Y1729" s="31"/>
      <c r="Z1729" s="31"/>
      <c r="AA1729" s="31"/>
      <c r="AB1729" s="31"/>
      <c r="AC1729" s="32"/>
      <c r="AE1729" s="128"/>
      <c r="AF1729" s="128"/>
      <c r="AG1729" s="128"/>
      <c r="AH1729" s="128"/>
      <c r="AI1729" s="128"/>
      <c r="AJ1729" s="128"/>
      <c r="AK1729" s="128"/>
    </row>
    <row r="1730" spans="1:37" s="33" customFormat="1" ht="18" hidden="1" customHeight="1" x14ac:dyDescent="0.2">
      <c r="A1730" s="36" t="s">
        <v>34</v>
      </c>
      <c r="B1730" s="31">
        <f>[1]consoCURRENT!E38868</f>
        <v>0</v>
      </c>
      <c r="C1730" s="31">
        <f>[1]consoCURRENT!F38868</f>
        <v>0</v>
      </c>
      <c r="D1730" s="31">
        <f>[1]consoCURRENT!G38868</f>
        <v>0</v>
      </c>
      <c r="E1730" s="31">
        <f>[1]consoCURRENT!H38868</f>
        <v>0</v>
      </c>
      <c r="F1730" s="31">
        <f>[1]consoCURRENT!I38868</f>
        <v>0</v>
      </c>
      <c r="G1730" s="31">
        <f>[1]consoCURRENT!J38868</f>
        <v>0</v>
      </c>
      <c r="H1730" s="31">
        <f>[1]consoCURRENT!K38868</f>
        <v>0</v>
      </c>
      <c r="I1730" s="31">
        <f>[1]consoCURRENT!L38868</f>
        <v>0</v>
      </c>
      <c r="J1730" s="31">
        <f>[1]consoCURRENT!M38868</f>
        <v>0</v>
      </c>
      <c r="K1730" s="31">
        <f>[1]consoCURRENT!N38868</f>
        <v>0</v>
      </c>
      <c r="L1730" s="31">
        <f>[1]consoCURRENT!O38868</f>
        <v>0</v>
      </c>
      <c r="M1730" s="31">
        <f>[1]consoCURRENT!P38868</f>
        <v>0</v>
      </c>
      <c r="N1730" s="31">
        <f>[1]consoCURRENT!Q38868</f>
        <v>0</v>
      </c>
      <c r="O1730" s="31">
        <f>[1]consoCURRENT!R38868</f>
        <v>0</v>
      </c>
      <c r="P1730" s="31">
        <f>[1]consoCURRENT!S38868</f>
        <v>0</v>
      </c>
      <c r="Q1730" s="31">
        <f>[1]consoCURRENT!T38868</f>
        <v>0</v>
      </c>
      <c r="R1730" s="31">
        <f>[1]consoCURRENT!U38868</f>
        <v>0</v>
      </c>
      <c r="S1730" s="31">
        <f>[1]consoCURRENT!V38868</f>
        <v>0</v>
      </c>
      <c r="T1730" s="31">
        <f>[1]consoCURRENT!W38868</f>
        <v>0</v>
      </c>
      <c r="U1730" s="31">
        <f>[1]consoCURRENT!X38868</f>
        <v>0</v>
      </c>
      <c r="V1730" s="31">
        <f>[1]consoCURRENT!Y38868</f>
        <v>0</v>
      </c>
      <c r="W1730" s="31">
        <f>[1]consoCURRENT!Z38868</f>
        <v>0</v>
      </c>
      <c r="X1730" s="31">
        <f>[1]consoCURRENT!AA38868</f>
        <v>0</v>
      </c>
      <c r="Y1730" s="31">
        <f>[1]consoCURRENT!AB38868</f>
        <v>0</v>
      </c>
      <c r="Z1730" s="31">
        <f>SUM(M1730:Y1730)</f>
        <v>0</v>
      </c>
      <c r="AA1730" s="31">
        <f>D1730-Z1730</f>
        <v>0</v>
      </c>
      <c r="AB1730" s="39" t="e">
        <f t="shared" ref="AB1730" si="821">Z1730/D1730</f>
        <v>#DIV/0!</v>
      </c>
      <c r="AC1730" s="32"/>
      <c r="AE1730" s="128"/>
      <c r="AF1730" s="128"/>
      <c r="AG1730" s="128"/>
      <c r="AH1730" s="128"/>
      <c r="AI1730" s="128"/>
      <c r="AJ1730" s="128"/>
      <c r="AK1730" s="128"/>
    </row>
    <row r="1731" spans="1:37" s="33" customFormat="1" ht="18" hidden="1" customHeight="1" x14ac:dyDescent="0.2">
      <c r="A1731" s="36" t="s">
        <v>35</v>
      </c>
      <c r="B1731" s="31">
        <f>[1]consoCURRENT!E38981</f>
        <v>876352.61999999988</v>
      </c>
      <c r="C1731" s="31">
        <f>[1]consoCURRENT!F38981</f>
        <v>0</v>
      </c>
      <c r="D1731" s="31">
        <f>[1]consoCURRENT!G38981</f>
        <v>876352.61999999988</v>
      </c>
      <c r="E1731" s="31">
        <f>[1]consoCURRENT!H38981</f>
        <v>428618.61</v>
      </c>
      <c r="F1731" s="31">
        <f>[1]consoCURRENT!I38981</f>
        <v>0</v>
      </c>
      <c r="G1731" s="31">
        <f>[1]consoCURRENT!J38981</f>
        <v>0</v>
      </c>
      <c r="H1731" s="31">
        <f>[1]consoCURRENT!K38981</f>
        <v>0</v>
      </c>
      <c r="I1731" s="31">
        <f>[1]consoCURRENT!L38981</f>
        <v>0</v>
      </c>
      <c r="J1731" s="31">
        <f>[1]consoCURRENT!M38981</f>
        <v>0</v>
      </c>
      <c r="K1731" s="31">
        <f>[1]consoCURRENT!N38981</f>
        <v>0</v>
      </c>
      <c r="L1731" s="31">
        <f>[1]consoCURRENT!O38981</f>
        <v>0</v>
      </c>
      <c r="M1731" s="31">
        <f>[1]consoCURRENT!P38981</f>
        <v>0</v>
      </c>
      <c r="N1731" s="31">
        <f>[1]consoCURRENT!Q38981</f>
        <v>133122.52000000002</v>
      </c>
      <c r="O1731" s="31">
        <f>[1]consoCURRENT!R38981</f>
        <v>159238.59</v>
      </c>
      <c r="P1731" s="31">
        <f>[1]consoCURRENT!S38981</f>
        <v>136257.5</v>
      </c>
      <c r="Q1731" s="31">
        <f>[1]consoCURRENT!T38981</f>
        <v>0</v>
      </c>
      <c r="R1731" s="31">
        <f>[1]consoCURRENT!U38981</f>
        <v>0</v>
      </c>
      <c r="S1731" s="31">
        <f>[1]consoCURRENT!V38981</f>
        <v>0</v>
      </c>
      <c r="T1731" s="31">
        <f>[1]consoCURRENT!W38981</f>
        <v>0</v>
      </c>
      <c r="U1731" s="31">
        <f>[1]consoCURRENT!X38981</f>
        <v>0</v>
      </c>
      <c r="V1731" s="31">
        <f>[1]consoCURRENT!Y38981</f>
        <v>0</v>
      </c>
      <c r="W1731" s="31">
        <f>[1]consoCURRENT!Z38981</f>
        <v>0</v>
      </c>
      <c r="X1731" s="31">
        <f>[1]consoCURRENT!AA38981</f>
        <v>0</v>
      </c>
      <c r="Y1731" s="31">
        <f>[1]consoCURRENT!AB38981</f>
        <v>0</v>
      </c>
      <c r="Z1731" s="31">
        <f t="shared" ref="Z1731:Z1733" si="822">SUM(M1731:Y1731)</f>
        <v>428618.61</v>
      </c>
      <c r="AA1731" s="31">
        <f>D1731-Z1731</f>
        <v>447734.00999999989</v>
      </c>
      <c r="AB1731" s="39">
        <f>Z1731/D1731</f>
        <v>0.48909377369123408</v>
      </c>
      <c r="AC1731" s="32"/>
      <c r="AE1731" s="128"/>
      <c r="AF1731" s="128"/>
      <c r="AG1731" s="128"/>
      <c r="AH1731" s="128"/>
      <c r="AI1731" s="128"/>
      <c r="AJ1731" s="128"/>
      <c r="AK1731" s="128"/>
    </row>
    <row r="1732" spans="1:37" s="33" customFormat="1" ht="18" hidden="1" customHeight="1" x14ac:dyDescent="0.2">
      <c r="A1732" s="36" t="s">
        <v>36</v>
      </c>
      <c r="B1732" s="31">
        <f>[1]consoCURRENT!E38987</f>
        <v>0</v>
      </c>
      <c r="C1732" s="31">
        <f>[1]consoCURRENT!F38987</f>
        <v>0</v>
      </c>
      <c r="D1732" s="31">
        <f>[1]consoCURRENT!G38987</f>
        <v>0</v>
      </c>
      <c r="E1732" s="31">
        <f>[1]consoCURRENT!H38987</f>
        <v>0</v>
      </c>
      <c r="F1732" s="31">
        <f>[1]consoCURRENT!I38987</f>
        <v>0</v>
      </c>
      <c r="G1732" s="31">
        <f>[1]consoCURRENT!J38987</f>
        <v>0</v>
      </c>
      <c r="H1732" s="31">
        <f>[1]consoCURRENT!K38987</f>
        <v>0</v>
      </c>
      <c r="I1732" s="31">
        <f>[1]consoCURRENT!L38987</f>
        <v>0</v>
      </c>
      <c r="J1732" s="31">
        <f>[1]consoCURRENT!M38987</f>
        <v>0</v>
      </c>
      <c r="K1732" s="31">
        <f>[1]consoCURRENT!N38987</f>
        <v>0</v>
      </c>
      <c r="L1732" s="31">
        <f>[1]consoCURRENT!O38987</f>
        <v>0</v>
      </c>
      <c r="M1732" s="31">
        <f>[1]consoCURRENT!P38987</f>
        <v>0</v>
      </c>
      <c r="N1732" s="31">
        <f>[1]consoCURRENT!Q38987</f>
        <v>0</v>
      </c>
      <c r="O1732" s="31">
        <f>[1]consoCURRENT!R38987</f>
        <v>0</v>
      </c>
      <c r="P1732" s="31">
        <f>[1]consoCURRENT!S38987</f>
        <v>0</v>
      </c>
      <c r="Q1732" s="31">
        <f>[1]consoCURRENT!T38987</f>
        <v>0</v>
      </c>
      <c r="R1732" s="31">
        <f>[1]consoCURRENT!U38987</f>
        <v>0</v>
      </c>
      <c r="S1732" s="31">
        <f>[1]consoCURRENT!V38987</f>
        <v>0</v>
      </c>
      <c r="T1732" s="31">
        <f>[1]consoCURRENT!W38987</f>
        <v>0</v>
      </c>
      <c r="U1732" s="31">
        <f>[1]consoCURRENT!X38987</f>
        <v>0</v>
      </c>
      <c r="V1732" s="31">
        <f>[1]consoCURRENT!Y38987</f>
        <v>0</v>
      </c>
      <c r="W1732" s="31">
        <f>[1]consoCURRENT!Z38987</f>
        <v>0</v>
      </c>
      <c r="X1732" s="31">
        <f>[1]consoCURRENT!AA38987</f>
        <v>0</v>
      </c>
      <c r="Y1732" s="31">
        <f>[1]consoCURRENT!AB38987</f>
        <v>0</v>
      </c>
      <c r="Z1732" s="31">
        <f t="shared" si="822"/>
        <v>0</v>
      </c>
      <c r="AA1732" s="31">
        <f>D1732-Z1732</f>
        <v>0</v>
      </c>
      <c r="AB1732" s="39"/>
      <c r="AC1732" s="32"/>
      <c r="AE1732" s="128"/>
      <c r="AF1732" s="128"/>
      <c r="AG1732" s="128"/>
      <c r="AH1732" s="128"/>
      <c r="AI1732" s="128"/>
      <c r="AJ1732" s="128"/>
      <c r="AK1732" s="128"/>
    </row>
    <row r="1733" spans="1:37" s="33" customFormat="1" ht="18" hidden="1" customHeight="1" x14ac:dyDescent="0.2">
      <c r="A1733" s="36" t="s">
        <v>37</v>
      </c>
      <c r="B1733" s="31">
        <f>[1]consoCURRENT!E39016</f>
        <v>0</v>
      </c>
      <c r="C1733" s="31">
        <f>[1]consoCURRENT!F39016</f>
        <v>0</v>
      </c>
      <c r="D1733" s="31">
        <f>[1]consoCURRENT!G39016</f>
        <v>0</v>
      </c>
      <c r="E1733" s="31">
        <f>[1]consoCURRENT!H39016</f>
        <v>0</v>
      </c>
      <c r="F1733" s="31">
        <f>[1]consoCURRENT!I39016</f>
        <v>0</v>
      </c>
      <c r="G1733" s="31">
        <f>[1]consoCURRENT!J39016</f>
        <v>0</v>
      </c>
      <c r="H1733" s="31">
        <f>[1]consoCURRENT!K39016</f>
        <v>0</v>
      </c>
      <c r="I1733" s="31">
        <f>[1]consoCURRENT!L39016</f>
        <v>0</v>
      </c>
      <c r="J1733" s="31">
        <f>[1]consoCURRENT!M39016</f>
        <v>0</v>
      </c>
      <c r="K1733" s="31">
        <f>[1]consoCURRENT!N39016</f>
        <v>0</v>
      </c>
      <c r="L1733" s="31">
        <f>[1]consoCURRENT!O39016</f>
        <v>0</v>
      </c>
      <c r="M1733" s="31">
        <f>[1]consoCURRENT!P39016</f>
        <v>0</v>
      </c>
      <c r="N1733" s="31">
        <f>[1]consoCURRENT!Q39016</f>
        <v>0</v>
      </c>
      <c r="O1733" s="31">
        <f>[1]consoCURRENT!R39016</f>
        <v>0</v>
      </c>
      <c r="P1733" s="31">
        <f>[1]consoCURRENT!S39016</f>
        <v>0</v>
      </c>
      <c r="Q1733" s="31">
        <f>[1]consoCURRENT!T39016</f>
        <v>0</v>
      </c>
      <c r="R1733" s="31">
        <f>[1]consoCURRENT!U39016</f>
        <v>0</v>
      </c>
      <c r="S1733" s="31">
        <f>[1]consoCURRENT!V39016</f>
        <v>0</v>
      </c>
      <c r="T1733" s="31">
        <f>[1]consoCURRENT!W39016</f>
        <v>0</v>
      </c>
      <c r="U1733" s="31">
        <f>[1]consoCURRENT!X39016</f>
        <v>0</v>
      </c>
      <c r="V1733" s="31">
        <f>[1]consoCURRENT!Y39016</f>
        <v>0</v>
      </c>
      <c r="W1733" s="31">
        <f>[1]consoCURRENT!Z39016</f>
        <v>0</v>
      </c>
      <c r="X1733" s="31">
        <f>[1]consoCURRENT!AA39016</f>
        <v>0</v>
      </c>
      <c r="Y1733" s="31">
        <f>[1]consoCURRENT!AB39016</f>
        <v>0</v>
      </c>
      <c r="Z1733" s="31">
        <f t="shared" si="822"/>
        <v>0</v>
      </c>
      <c r="AA1733" s="31">
        <f>D1733-Z1733</f>
        <v>0</v>
      </c>
      <c r="AB1733" s="39"/>
      <c r="AC1733" s="32"/>
      <c r="AE1733" s="128"/>
      <c r="AF1733" s="128"/>
      <c r="AG1733" s="128"/>
      <c r="AH1733" s="128"/>
      <c r="AI1733" s="128"/>
      <c r="AJ1733" s="128"/>
      <c r="AK1733" s="128"/>
    </row>
    <row r="1734" spans="1:37" s="33" customFormat="1" ht="18" hidden="1" customHeight="1" x14ac:dyDescent="0.25">
      <c r="A1734" s="40" t="s">
        <v>38</v>
      </c>
      <c r="B1734" s="41">
        <f t="shared" ref="B1734:AA1734" si="823">SUM(B1730:B1733)</f>
        <v>876352.61999999988</v>
      </c>
      <c r="C1734" s="41">
        <f t="shared" si="823"/>
        <v>0</v>
      </c>
      <c r="D1734" s="41">
        <f t="shared" si="823"/>
        <v>876352.61999999988</v>
      </c>
      <c r="E1734" s="41">
        <f t="shared" si="823"/>
        <v>428618.61</v>
      </c>
      <c r="F1734" s="41">
        <f t="shared" si="823"/>
        <v>0</v>
      </c>
      <c r="G1734" s="41">
        <f t="shared" si="823"/>
        <v>0</v>
      </c>
      <c r="H1734" s="41">
        <f t="shared" si="823"/>
        <v>0</v>
      </c>
      <c r="I1734" s="41">
        <f t="shared" si="823"/>
        <v>0</v>
      </c>
      <c r="J1734" s="41">
        <f t="shared" si="823"/>
        <v>0</v>
      </c>
      <c r="K1734" s="41">
        <f t="shared" si="823"/>
        <v>0</v>
      </c>
      <c r="L1734" s="41">
        <f t="shared" si="823"/>
        <v>0</v>
      </c>
      <c r="M1734" s="41">
        <f t="shared" si="823"/>
        <v>0</v>
      </c>
      <c r="N1734" s="41">
        <f t="shared" si="823"/>
        <v>133122.52000000002</v>
      </c>
      <c r="O1734" s="41">
        <f t="shared" si="823"/>
        <v>159238.59</v>
      </c>
      <c r="P1734" s="41">
        <f t="shared" si="823"/>
        <v>136257.5</v>
      </c>
      <c r="Q1734" s="41">
        <f t="shared" si="823"/>
        <v>0</v>
      </c>
      <c r="R1734" s="41">
        <f t="shared" si="823"/>
        <v>0</v>
      </c>
      <c r="S1734" s="41">
        <f t="shared" si="823"/>
        <v>0</v>
      </c>
      <c r="T1734" s="41">
        <f t="shared" si="823"/>
        <v>0</v>
      </c>
      <c r="U1734" s="41">
        <f t="shared" si="823"/>
        <v>0</v>
      </c>
      <c r="V1734" s="41">
        <f t="shared" si="823"/>
        <v>0</v>
      </c>
      <c r="W1734" s="41">
        <f t="shared" si="823"/>
        <v>0</v>
      </c>
      <c r="X1734" s="41">
        <f t="shared" si="823"/>
        <v>0</v>
      </c>
      <c r="Y1734" s="41">
        <f t="shared" si="823"/>
        <v>0</v>
      </c>
      <c r="Z1734" s="41">
        <f t="shared" si="823"/>
        <v>428618.61</v>
      </c>
      <c r="AA1734" s="41">
        <f t="shared" si="823"/>
        <v>447734.00999999989</v>
      </c>
      <c r="AB1734" s="42">
        <f>Z1734/D1734</f>
        <v>0.48909377369123408</v>
      </c>
      <c r="AC1734" s="32"/>
      <c r="AE1734" s="128"/>
      <c r="AF1734" s="128"/>
      <c r="AG1734" s="128"/>
      <c r="AH1734" s="128"/>
      <c r="AI1734" s="128"/>
      <c r="AJ1734" s="128"/>
      <c r="AK1734" s="128"/>
    </row>
    <row r="1735" spans="1:37" s="33" customFormat="1" ht="18" hidden="1" customHeight="1" x14ac:dyDescent="0.25">
      <c r="A1735" s="43" t="s">
        <v>39</v>
      </c>
      <c r="B1735" s="31">
        <f>[1]consoCURRENT!E39020</f>
        <v>0</v>
      </c>
      <c r="C1735" s="31">
        <f>[1]consoCURRENT!F39020</f>
        <v>0</v>
      </c>
      <c r="D1735" s="31">
        <f>[1]consoCURRENT!G39020</f>
        <v>0</v>
      </c>
      <c r="E1735" s="31">
        <f>[1]consoCURRENT!H39020</f>
        <v>0</v>
      </c>
      <c r="F1735" s="31">
        <f>[1]consoCURRENT!I39020</f>
        <v>0</v>
      </c>
      <c r="G1735" s="31">
        <f>[1]consoCURRENT!J39020</f>
        <v>0</v>
      </c>
      <c r="H1735" s="31">
        <f>[1]consoCURRENT!K39020</f>
        <v>0</v>
      </c>
      <c r="I1735" s="31">
        <f>[1]consoCURRENT!L39020</f>
        <v>0</v>
      </c>
      <c r="J1735" s="31">
        <f>[1]consoCURRENT!M39020</f>
        <v>0</v>
      </c>
      <c r="K1735" s="31">
        <f>[1]consoCURRENT!N39020</f>
        <v>0</v>
      </c>
      <c r="L1735" s="31">
        <f>[1]consoCURRENT!O39020</f>
        <v>0</v>
      </c>
      <c r="M1735" s="31">
        <f>[1]consoCURRENT!P39020</f>
        <v>0</v>
      </c>
      <c r="N1735" s="31">
        <f>[1]consoCURRENT!Q39020</f>
        <v>0</v>
      </c>
      <c r="O1735" s="31">
        <f>[1]consoCURRENT!R39020</f>
        <v>0</v>
      </c>
      <c r="P1735" s="31">
        <f>[1]consoCURRENT!S39020</f>
        <v>0</v>
      </c>
      <c r="Q1735" s="31">
        <f>[1]consoCURRENT!T39020</f>
        <v>0</v>
      </c>
      <c r="R1735" s="31">
        <f>[1]consoCURRENT!U39020</f>
        <v>0</v>
      </c>
      <c r="S1735" s="31">
        <f>[1]consoCURRENT!V39020</f>
        <v>0</v>
      </c>
      <c r="T1735" s="31">
        <f>[1]consoCURRENT!W39020</f>
        <v>0</v>
      </c>
      <c r="U1735" s="31">
        <f>[1]consoCURRENT!X39020</f>
        <v>0</v>
      </c>
      <c r="V1735" s="31">
        <f>[1]consoCURRENT!Y39020</f>
        <v>0</v>
      </c>
      <c r="W1735" s="31">
        <f>[1]consoCURRENT!Z39020</f>
        <v>0</v>
      </c>
      <c r="X1735" s="31">
        <f>[1]consoCURRENT!AA39020</f>
        <v>0</v>
      </c>
      <c r="Y1735" s="31">
        <f>[1]consoCURRENT!AB39020</f>
        <v>0</v>
      </c>
      <c r="Z1735" s="31">
        <f t="shared" ref="Z1735" si="824">SUM(M1735:Y1735)</f>
        <v>0</v>
      </c>
      <c r="AA1735" s="31">
        <f>D1735-Z1735</f>
        <v>0</v>
      </c>
      <c r="AB1735" s="39" t="e">
        <f t="shared" ref="AB1735" si="825">Z1735/D1735</f>
        <v>#DIV/0!</v>
      </c>
      <c r="AC1735" s="32"/>
      <c r="AE1735" s="128"/>
      <c r="AF1735" s="128"/>
      <c r="AG1735" s="128"/>
      <c r="AH1735" s="128"/>
      <c r="AI1735" s="128"/>
      <c r="AJ1735" s="128"/>
      <c r="AK1735" s="128"/>
    </row>
    <row r="1736" spans="1:37" s="33" customFormat="1" ht="18" hidden="1" customHeight="1" x14ac:dyDescent="0.25">
      <c r="A1736" s="40" t="s">
        <v>40</v>
      </c>
      <c r="B1736" s="41">
        <f t="shared" ref="B1736:AA1736" si="826">B1735+B1734</f>
        <v>876352.61999999988</v>
      </c>
      <c r="C1736" s="41">
        <f t="shared" si="826"/>
        <v>0</v>
      </c>
      <c r="D1736" s="41">
        <f t="shared" si="826"/>
        <v>876352.61999999988</v>
      </c>
      <c r="E1736" s="41">
        <f t="shared" si="826"/>
        <v>428618.61</v>
      </c>
      <c r="F1736" s="41">
        <f t="shared" si="826"/>
        <v>0</v>
      </c>
      <c r="G1736" s="41">
        <f t="shared" si="826"/>
        <v>0</v>
      </c>
      <c r="H1736" s="41">
        <f t="shared" si="826"/>
        <v>0</v>
      </c>
      <c r="I1736" s="41">
        <f t="shared" si="826"/>
        <v>0</v>
      </c>
      <c r="J1736" s="41">
        <f t="shared" si="826"/>
        <v>0</v>
      </c>
      <c r="K1736" s="41">
        <f t="shared" si="826"/>
        <v>0</v>
      </c>
      <c r="L1736" s="41">
        <f t="shared" si="826"/>
        <v>0</v>
      </c>
      <c r="M1736" s="41">
        <f t="shared" si="826"/>
        <v>0</v>
      </c>
      <c r="N1736" s="41">
        <f t="shared" si="826"/>
        <v>133122.52000000002</v>
      </c>
      <c r="O1736" s="41">
        <f t="shared" si="826"/>
        <v>159238.59</v>
      </c>
      <c r="P1736" s="41">
        <f t="shared" si="826"/>
        <v>136257.5</v>
      </c>
      <c r="Q1736" s="41">
        <f t="shared" si="826"/>
        <v>0</v>
      </c>
      <c r="R1736" s="41">
        <f t="shared" si="826"/>
        <v>0</v>
      </c>
      <c r="S1736" s="41">
        <f t="shared" si="826"/>
        <v>0</v>
      </c>
      <c r="T1736" s="41">
        <f t="shared" si="826"/>
        <v>0</v>
      </c>
      <c r="U1736" s="41">
        <f t="shared" si="826"/>
        <v>0</v>
      </c>
      <c r="V1736" s="41">
        <f t="shared" si="826"/>
        <v>0</v>
      </c>
      <c r="W1736" s="41">
        <f t="shared" si="826"/>
        <v>0</v>
      </c>
      <c r="X1736" s="41">
        <f t="shared" si="826"/>
        <v>0</v>
      </c>
      <c r="Y1736" s="41">
        <f t="shared" si="826"/>
        <v>0</v>
      </c>
      <c r="Z1736" s="41">
        <f t="shared" si="826"/>
        <v>428618.61</v>
      </c>
      <c r="AA1736" s="41">
        <f t="shared" si="826"/>
        <v>447734.00999999989</v>
      </c>
      <c r="AB1736" s="42">
        <f>Z1736/D1736</f>
        <v>0.48909377369123408</v>
      </c>
      <c r="AC1736" s="44"/>
      <c r="AE1736" s="128"/>
      <c r="AF1736" s="128"/>
      <c r="AG1736" s="128"/>
      <c r="AH1736" s="128"/>
      <c r="AI1736" s="128"/>
      <c r="AJ1736" s="128"/>
      <c r="AK1736" s="128"/>
    </row>
    <row r="1737" spans="1:37" s="33" customFormat="1" ht="10.7" hidden="1" customHeight="1" x14ac:dyDescent="0.25">
      <c r="A1737" s="34"/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  <c r="V1737" s="31"/>
      <c r="W1737" s="31"/>
      <c r="X1737" s="31"/>
      <c r="Y1737" s="31"/>
      <c r="Z1737" s="31"/>
      <c r="AA1737" s="31"/>
      <c r="AB1737" s="31"/>
      <c r="AC1737" s="32"/>
      <c r="AE1737" s="128"/>
      <c r="AF1737" s="128"/>
      <c r="AG1737" s="128"/>
      <c r="AH1737" s="128"/>
      <c r="AI1737" s="128"/>
      <c r="AJ1737" s="128"/>
      <c r="AK1737" s="128"/>
    </row>
    <row r="1738" spans="1:37" s="33" customFormat="1" ht="10.7" hidden="1" customHeight="1" x14ac:dyDescent="0.25">
      <c r="A1738" s="48"/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  <c r="V1738" s="31"/>
      <c r="W1738" s="31"/>
      <c r="X1738" s="31"/>
      <c r="Y1738" s="31"/>
      <c r="Z1738" s="31"/>
      <c r="AA1738" s="31"/>
      <c r="AB1738" s="31"/>
      <c r="AC1738" s="32"/>
      <c r="AE1738" s="128"/>
      <c r="AF1738" s="128"/>
      <c r="AG1738" s="128"/>
      <c r="AH1738" s="128"/>
      <c r="AI1738" s="128"/>
      <c r="AJ1738" s="128"/>
      <c r="AK1738" s="128"/>
    </row>
    <row r="1739" spans="1:37" s="33" customFormat="1" ht="15" hidden="1" customHeight="1" x14ac:dyDescent="0.25">
      <c r="A1739" s="48" t="s">
        <v>45</v>
      </c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  <c r="V1739" s="31"/>
      <c r="W1739" s="31"/>
      <c r="X1739" s="31"/>
      <c r="Y1739" s="31"/>
      <c r="Z1739" s="31"/>
      <c r="AA1739" s="31"/>
      <c r="AB1739" s="31"/>
      <c r="AC1739" s="32"/>
      <c r="AE1739" s="128"/>
      <c r="AF1739" s="128"/>
      <c r="AG1739" s="128"/>
      <c r="AH1739" s="128"/>
      <c r="AI1739" s="128"/>
      <c r="AJ1739" s="128"/>
      <c r="AK1739" s="128"/>
    </row>
    <row r="1740" spans="1:37" s="33" customFormat="1" ht="18" hidden="1" customHeight="1" x14ac:dyDescent="0.2">
      <c r="A1740" s="36" t="s">
        <v>34</v>
      </c>
      <c r="B1740" s="31">
        <f>[1]consoCURRENT!E39081</f>
        <v>0</v>
      </c>
      <c r="C1740" s="31">
        <f>[1]consoCURRENT!F39081</f>
        <v>0</v>
      </c>
      <c r="D1740" s="31">
        <f>[1]consoCURRENT!G39081</f>
        <v>0</v>
      </c>
      <c r="E1740" s="31">
        <f>[1]consoCURRENT!H39081</f>
        <v>0</v>
      </c>
      <c r="F1740" s="31">
        <f>[1]consoCURRENT!I39081</f>
        <v>0</v>
      </c>
      <c r="G1740" s="31">
        <f>[1]consoCURRENT!J39081</f>
        <v>0</v>
      </c>
      <c r="H1740" s="31">
        <f>[1]consoCURRENT!K39081</f>
        <v>0</v>
      </c>
      <c r="I1740" s="31">
        <f>[1]consoCURRENT!L39081</f>
        <v>0</v>
      </c>
      <c r="J1740" s="31">
        <f>[1]consoCURRENT!M39081</f>
        <v>0</v>
      </c>
      <c r="K1740" s="31">
        <f>[1]consoCURRENT!N39081</f>
        <v>0</v>
      </c>
      <c r="L1740" s="31">
        <f>[1]consoCURRENT!O39081</f>
        <v>0</v>
      </c>
      <c r="M1740" s="31">
        <f>[1]consoCURRENT!P39081</f>
        <v>0</v>
      </c>
      <c r="N1740" s="31">
        <f>[1]consoCURRENT!Q39081</f>
        <v>0</v>
      </c>
      <c r="O1740" s="31">
        <f>[1]consoCURRENT!R39081</f>
        <v>0</v>
      </c>
      <c r="P1740" s="31">
        <f>[1]consoCURRENT!S39081</f>
        <v>0</v>
      </c>
      <c r="Q1740" s="31">
        <f>[1]consoCURRENT!T39081</f>
        <v>0</v>
      </c>
      <c r="R1740" s="31">
        <f>[1]consoCURRENT!U39081</f>
        <v>0</v>
      </c>
      <c r="S1740" s="31">
        <f>[1]consoCURRENT!V39081</f>
        <v>0</v>
      </c>
      <c r="T1740" s="31">
        <f>[1]consoCURRENT!W39081</f>
        <v>0</v>
      </c>
      <c r="U1740" s="31">
        <f>[1]consoCURRENT!X39081</f>
        <v>0</v>
      </c>
      <c r="V1740" s="31">
        <f>[1]consoCURRENT!Y39081</f>
        <v>0</v>
      </c>
      <c r="W1740" s="31">
        <f>[1]consoCURRENT!Z39081</f>
        <v>0</v>
      </c>
      <c r="X1740" s="31">
        <f>[1]consoCURRENT!AA39081</f>
        <v>0</v>
      </c>
      <c r="Y1740" s="31">
        <f>[1]consoCURRENT!AB39081</f>
        <v>0</v>
      </c>
      <c r="Z1740" s="31">
        <f>SUM(M1740:Y1740)</f>
        <v>0</v>
      </c>
      <c r="AA1740" s="31">
        <f>D1740-Z1740</f>
        <v>0</v>
      </c>
      <c r="AB1740" s="39" t="e">
        <f t="shared" ref="AB1740" si="827">Z1740/D1740</f>
        <v>#DIV/0!</v>
      </c>
      <c r="AC1740" s="32"/>
      <c r="AE1740" s="128"/>
      <c r="AF1740" s="128"/>
      <c r="AG1740" s="128"/>
      <c r="AH1740" s="128"/>
      <c r="AI1740" s="128"/>
      <c r="AJ1740" s="128"/>
      <c r="AK1740" s="128"/>
    </row>
    <row r="1741" spans="1:37" s="33" customFormat="1" ht="18" hidden="1" customHeight="1" x14ac:dyDescent="0.2">
      <c r="A1741" s="36" t="s">
        <v>35</v>
      </c>
      <c r="B1741" s="31">
        <f>[1]consoCURRENT!E39194</f>
        <v>227213.86999999994</v>
      </c>
      <c r="C1741" s="31">
        <f>[1]consoCURRENT!F39194</f>
        <v>0</v>
      </c>
      <c r="D1741" s="31">
        <f>[1]consoCURRENT!G39194</f>
        <v>227213.86999999994</v>
      </c>
      <c r="E1741" s="31">
        <f>[1]consoCURRENT!H39194</f>
        <v>32571.980000000003</v>
      </c>
      <c r="F1741" s="31">
        <f>[1]consoCURRENT!I39194</f>
        <v>0</v>
      </c>
      <c r="G1741" s="31">
        <f>[1]consoCURRENT!J39194</f>
        <v>0</v>
      </c>
      <c r="H1741" s="31">
        <f>[1]consoCURRENT!K39194</f>
        <v>0</v>
      </c>
      <c r="I1741" s="31">
        <f>[1]consoCURRENT!L39194</f>
        <v>0</v>
      </c>
      <c r="J1741" s="31">
        <f>[1]consoCURRENT!M39194</f>
        <v>0</v>
      </c>
      <c r="K1741" s="31">
        <f>[1]consoCURRENT!N39194</f>
        <v>0</v>
      </c>
      <c r="L1741" s="31">
        <f>[1]consoCURRENT!O39194</f>
        <v>0</v>
      </c>
      <c r="M1741" s="31">
        <f>[1]consoCURRENT!P39194</f>
        <v>0</v>
      </c>
      <c r="N1741" s="31">
        <f>[1]consoCURRENT!Q39194</f>
        <v>0</v>
      </c>
      <c r="O1741" s="31">
        <f>[1]consoCURRENT!R39194</f>
        <v>0</v>
      </c>
      <c r="P1741" s="31">
        <f>[1]consoCURRENT!S39194</f>
        <v>32571.980000000003</v>
      </c>
      <c r="Q1741" s="31">
        <f>[1]consoCURRENT!T39194</f>
        <v>0</v>
      </c>
      <c r="R1741" s="31">
        <f>[1]consoCURRENT!U39194</f>
        <v>0</v>
      </c>
      <c r="S1741" s="31">
        <f>[1]consoCURRENT!V39194</f>
        <v>0</v>
      </c>
      <c r="T1741" s="31">
        <f>[1]consoCURRENT!W39194</f>
        <v>0</v>
      </c>
      <c r="U1741" s="31">
        <f>[1]consoCURRENT!X39194</f>
        <v>0</v>
      </c>
      <c r="V1741" s="31">
        <f>[1]consoCURRENT!Y39194</f>
        <v>0</v>
      </c>
      <c r="W1741" s="31">
        <f>[1]consoCURRENT!Z39194</f>
        <v>0</v>
      </c>
      <c r="X1741" s="31">
        <f>[1]consoCURRENT!AA39194</f>
        <v>0</v>
      </c>
      <c r="Y1741" s="31">
        <f>[1]consoCURRENT!AB39194</f>
        <v>0</v>
      </c>
      <c r="Z1741" s="31">
        <f t="shared" ref="Z1741:Z1743" si="828">SUM(M1741:Y1741)</f>
        <v>32571.980000000003</v>
      </c>
      <c r="AA1741" s="31">
        <f>D1741-Z1741</f>
        <v>194641.88999999993</v>
      </c>
      <c r="AB1741" s="39">
        <f>Z1741/D1741</f>
        <v>0.14335383662977974</v>
      </c>
      <c r="AC1741" s="32"/>
      <c r="AE1741" s="128"/>
      <c r="AF1741" s="128"/>
      <c r="AG1741" s="128"/>
      <c r="AH1741" s="128"/>
      <c r="AI1741" s="128"/>
      <c r="AJ1741" s="128"/>
      <c r="AK1741" s="128"/>
    </row>
    <row r="1742" spans="1:37" s="33" customFormat="1" ht="18" hidden="1" customHeight="1" x14ac:dyDescent="0.2">
      <c r="A1742" s="49" t="s">
        <v>36</v>
      </c>
      <c r="B1742" s="50">
        <f>[1]consoCURRENT!E39200</f>
        <v>0</v>
      </c>
      <c r="C1742" s="50">
        <f>[1]consoCURRENT!F39200</f>
        <v>0</v>
      </c>
      <c r="D1742" s="50">
        <f>[1]consoCURRENT!G39200</f>
        <v>0</v>
      </c>
      <c r="E1742" s="50">
        <f>[1]consoCURRENT!H39200</f>
        <v>0</v>
      </c>
      <c r="F1742" s="50">
        <f>[1]consoCURRENT!I39200</f>
        <v>0</v>
      </c>
      <c r="G1742" s="50">
        <f>[1]consoCURRENT!J39200</f>
        <v>0</v>
      </c>
      <c r="H1742" s="50">
        <f>[1]consoCURRENT!K39200</f>
        <v>0</v>
      </c>
      <c r="I1742" s="50">
        <f>[1]consoCURRENT!L39200</f>
        <v>0</v>
      </c>
      <c r="J1742" s="50">
        <f>[1]consoCURRENT!M39200</f>
        <v>0</v>
      </c>
      <c r="K1742" s="50">
        <f>[1]consoCURRENT!N39200</f>
        <v>0</v>
      </c>
      <c r="L1742" s="50">
        <f>[1]consoCURRENT!O39200</f>
        <v>0</v>
      </c>
      <c r="M1742" s="50">
        <f>[1]consoCURRENT!P39200</f>
        <v>0</v>
      </c>
      <c r="N1742" s="50">
        <f>[1]consoCURRENT!Q39200</f>
        <v>0</v>
      </c>
      <c r="O1742" s="50">
        <f>[1]consoCURRENT!R39200</f>
        <v>0</v>
      </c>
      <c r="P1742" s="50">
        <f>[1]consoCURRENT!S39200</f>
        <v>0</v>
      </c>
      <c r="Q1742" s="50">
        <f>[1]consoCURRENT!T39200</f>
        <v>0</v>
      </c>
      <c r="R1742" s="50">
        <f>[1]consoCURRENT!U39200</f>
        <v>0</v>
      </c>
      <c r="S1742" s="50">
        <f>[1]consoCURRENT!V39200</f>
        <v>0</v>
      </c>
      <c r="T1742" s="50">
        <f>[1]consoCURRENT!W39200</f>
        <v>0</v>
      </c>
      <c r="U1742" s="50">
        <f>[1]consoCURRENT!X39200</f>
        <v>0</v>
      </c>
      <c r="V1742" s="50">
        <f>[1]consoCURRENT!Y39200</f>
        <v>0</v>
      </c>
      <c r="W1742" s="50">
        <f>[1]consoCURRENT!Z39200</f>
        <v>0</v>
      </c>
      <c r="X1742" s="50">
        <f>[1]consoCURRENT!AA39200</f>
        <v>0</v>
      </c>
      <c r="Y1742" s="50">
        <f>[1]consoCURRENT!AB39200</f>
        <v>0</v>
      </c>
      <c r="Z1742" s="50">
        <f t="shared" si="828"/>
        <v>0</v>
      </c>
      <c r="AA1742" s="50">
        <f>D1742-Z1742</f>
        <v>0</v>
      </c>
      <c r="AB1742" s="39"/>
      <c r="AC1742" s="50"/>
      <c r="AE1742" s="128"/>
      <c r="AF1742" s="128"/>
      <c r="AG1742" s="128"/>
      <c r="AH1742" s="128"/>
      <c r="AI1742" s="128"/>
      <c r="AJ1742" s="128"/>
      <c r="AK1742" s="128"/>
    </row>
    <row r="1743" spans="1:37" s="33" customFormat="1" ht="18" hidden="1" customHeight="1" x14ac:dyDescent="0.2">
      <c r="A1743" s="36" t="s">
        <v>37</v>
      </c>
      <c r="B1743" s="31">
        <f>[1]consoCURRENT!E39229</f>
        <v>0</v>
      </c>
      <c r="C1743" s="31">
        <f>[1]consoCURRENT!F39229</f>
        <v>0</v>
      </c>
      <c r="D1743" s="31">
        <f>[1]consoCURRENT!G39229</f>
        <v>0</v>
      </c>
      <c r="E1743" s="31">
        <f>[1]consoCURRENT!H39229</f>
        <v>0</v>
      </c>
      <c r="F1743" s="31">
        <f>[1]consoCURRENT!I39229</f>
        <v>0</v>
      </c>
      <c r="G1743" s="31">
        <f>[1]consoCURRENT!J39229</f>
        <v>0</v>
      </c>
      <c r="H1743" s="31">
        <f>[1]consoCURRENT!K39229</f>
        <v>0</v>
      </c>
      <c r="I1743" s="31">
        <f>[1]consoCURRENT!L39229</f>
        <v>0</v>
      </c>
      <c r="J1743" s="31">
        <f>[1]consoCURRENT!M39229</f>
        <v>0</v>
      </c>
      <c r="K1743" s="31">
        <f>[1]consoCURRENT!N39229</f>
        <v>0</v>
      </c>
      <c r="L1743" s="31">
        <f>[1]consoCURRENT!O39229</f>
        <v>0</v>
      </c>
      <c r="M1743" s="31">
        <f>[1]consoCURRENT!P39229</f>
        <v>0</v>
      </c>
      <c r="N1743" s="31">
        <f>[1]consoCURRENT!Q39229</f>
        <v>0</v>
      </c>
      <c r="O1743" s="31">
        <f>[1]consoCURRENT!R39229</f>
        <v>0</v>
      </c>
      <c r="P1743" s="31">
        <f>[1]consoCURRENT!S39229</f>
        <v>0</v>
      </c>
      <c r="Q1743" s="31">
        <f>[1]consoCURRENT!T39229</f>
        <v>0</v>
      </c>
      <c r="R1743" s="31">
        <f>[1]consoCURRENT!U39229</f>
        <v>0</v>
      </c>
      <c r="S1743" s="31">
        <f>[1]consoCURRENT!V39229</f>
        <v>0</v>
      </c>
      <c r="T1743" s="31">
        <f>[1]consoCURRENT!W39229</f>
        <v>0</v>
      </c>
      <c r="U1743" s="31">
        <f>[1]consoCURRENT!X39229</f>
        <v>0</v>
      </c>
      <c r="V1743" s="31">
        <f>[1]consoCURRENT!Y39229</f>
        <v>0</v>
      </c>
      <c r="W1743" s="31">
        <f>[1]consoCURRENT!Z39229</f>
        <v>0</v>
      </c>
      <c r="X1743" s="31">
        <f>[1]consoCURRENT!AA39229</f>
        <v>0</v>
      </c>
      <c r="Y1743" s="31">
        <f>[1]consoCURRENT!AB39229</f>
        <v>0</v>
      </c>
      <c r="Z1743" s="31">
        <f t="shared" si="828"/>
        <v>0</v>
      </c>
      <c r="AA1743" s="31">
        <f>D1743-Z1743</f>
        <v>0</v>
      </c>
      <c r="AB1743" s="42"/>
      <c r="AC1743" s="32"/>
      <c r="AE1743" s="128"/>
      <c r="AF1743" s="128"/>
      <c r="AG1743" s="128"/>
      <c r="AH1743" s="128"/>
      <c r="AI1743" s="128"/>
      <c r="AJ1743" s="128"/>
      <c r="AK1743" s="128"/>
    </row>
    <row r="1744" spans="1:37" s="33" customFormat="1" ht="18" hidden="1" customHeight="1" x14ac:dyDescent="0.25">
      <c r="A1744" s="40" t="s">
        <v>38</v>
      </c>
      <c r="B1744" s="41">
        <f t="shared" ref="B1744:AA1744" si="829">SUM(B1740:B1743)</f>
        <v>227213.86999999994</v>
      </c>
      <c r="C1744" s="41">
        <f t="shared" si="829"/>
        <v>0</v>
      </c>
      <c r="D1744" s="41">
        <f t="shared" si="829"/>
        <v>227213.86999999994</v>
      </c>
      <c r="E1744" s="41">
        <f t="shared" si="829"/>
        <v>32571.980000000003</v>
      </c>
      <c r="F1744" s="41">
        <f t="shared" si="829"/>
        <v>0</v>
      </c>
      <c r="G1744" s="41">
        <f t="shared" si="829"/>
        <v>0</v>
      </c>
      <c r="H1744" s="41">
        <f t="shared" si="829"/>
        <v>0</v>
      </c>
      <c r="I1744" s="41">
        <f t="shared" si="829"/>
        <v>0</v>
      </c>
      <c r="J1744" s="41">
        <f t="shared" si="829"/>
        <v>0</v>
      </c>
      <c r="K1744" s="41">
        <f t="shared" si="829"/>
        <v>0</v>
      </c>
      <c r="L1744" s="41">
        <f t="shared" si="829"/>
        <v>0</v>
      </c>
      <c r="M1744" s="41">
        <f t="shared" si="829"/>
        <v>0</v>
      </c>
      <c r="N1744" s="41">
        <f t="shared" si="829"/>
        <v>0</v>
      </c>
      <c r="O1744" s="41">
        <f t="shared" si="829"/>
        <v>0</v>
      </c>
      <c r="P1744" s="41">
        <f t="shared" si="829"/>
        <v>32571.980000000003</v>
      </c>
      <c r="Q1744" s="41">
        <f t="shared" si="829"/>
        <v>0</v>
      </c>
      <c r="R1744" s="41">
        <f t="shared" si="829"/>
        <v>0</v>
      </c>
      <c r="S1744" s="41">
        <f t="shared" si="829"/>
        <v>0</v>
      </c>
      <c r="T1744" s="41">
        <f t="shared" si="829"/>
        <v>0</v>
      </c>
      <c r="U1744" s="41">
        <f t="shared" si="829"/>
        <v>0</v>
      </c>
      <c r="V1744" s="41">
        <f t="shared" si="829"/>
        <v>0</v>
      </c>
      <c r="W1744" s="41">
        <f t="shared" si="829"/>
        <v>0</v>
      </c>
      <c r="X1744" s="41">
        <f t="shared" si="829"/>
        <v>0</v>
      </c>
      <c r="Y1744" s="41">
        <f t="shared" si="829"/>
        <v>0</v>
      </c>
      <c r="Z1744" s="41">
        <f t="shared" si="829"/>
        <v>32571.980000000003</v>
      </c>
      <c r="AA1744" s="41">
        <f t="shared" si="829"/>
        <v>194641.88999999993</v>
      </c>
      <c r="AB1744" s="42">
        <f>Z1744/D1744</f>
        <v>0.14335383662977974</v>
      </c>
      <c r="AC1744" s="32"/>
      <c r="AE1744" s="128"/>
      <c r="AF1744" s="128"/>
      <c r="AG1744" s="128"/>
      <c r="AH1744" s="128"/>
      <c r="AI1744" s="128"/>
      <c r="AJ1744" s="128"/>
      <c r="AK1744" s="128"/>
    </row>
    <row r="1745" spans="1:37" s="33" customFormat="1" ht="14.45" hidden="1" customHeight="1" x14ac:dyDescent="0.25">
      <c r="A1745" s="43" t="s">
        <v>39</v>
      </c>
      <c r="B1745" s="31">
        <f>[1]consoCURRENT!E39233</f>
        <v>0</v>
      </c>
      <c r="C1745" s="31">
        <f>[1]consoCURRENT!F39233</f>
        <v>0</v>
      </c>
      <c r="D1745" s="31">
        <f>[1]consoCURRENT!G39233</f>
        <v>0</v>
      </c>
      <c r="E1745" s="31">
        <f>[1]consoCURRENT!H39233</f>
        <v>0</v>
      </c>
      <c r="F1745" s="31">
        <f>[1]consoCURRENT!I39233</f>
        <v>0</v>
      </c>
      <c r="G1745" s="31">
        <f>[1]consoCURRENT!J39233</f>
        <v>0</v>
      </c>
      <c r="H1745" s="31">
        <f>[1]consoCURRENT!K39233</f>
        <v>0</v>
      </c>
      <c r="I1745" s="31">
        <f>[1]consoCURRENT!L39233</f>
        <v>0</v>
      </c>
      <c r="J1745" s="31">
        <f>[1]consoCURRENT!M39233</f>
        <v>0</v>
      </c>
      <c r="K1745" s="31">
        <f>[1]consoCURRENT!N39233</f>
        <v>0</v>
      </c>
      <c r="L1745" s="31">
        <f>[1]consoCURRENT!O39233</f>
        <v>0</v>
      </c>
      <c r="M1745" s="31">
        <f>[1]consoCURRENT!P39233</f>
        <v>0</v>
      </c>
      <c r="N1745" s="31">
        <f>[1]consoCURRENT!Q39233</f>
        <v>0</v>
      </c>
      <c r="O1745" s="31">
        <f>[1]consoCURRENT!R39233</f>
        <v>0</v>
      </c>
      <c r="P1745" s="31">
        <f>[1]consoCURRENT!S39233</f>
        <v>0</v>
      </c>
      <c r="Q1745" s="31">
        <f>[1]consoCURRENT!T39233</f>
        <v>0</v>
      </c>
      <c r="R1745" s="31">
        <f>[1]consoCURRENT!U39233</f>
        <v>0</v>
      </c>
      <c r="S1745" s="31">
        <f>[1]consoCURRENT!V39233</f>
        <v>0</v>
      </c>
      <c r="T1745" s="31">
        <f>[1]consoCURRENT!W39233</f>
        <v>0</v>
      </c>
      <c r="U1745" s="31">
        <f>[1]consoCURRENT!X39233</f>
        <v>0</v>
      </c>
      <c r="V1745" s="31">
        <f>[1]consoCURRENT!Y39233</f>
        <v>0</v>
      </c>
      <c r="W1745" s="31">
        <f>[1]consoCURRENT!Z39233</f>
        <v>0</v>
      </c>
      <c r="X1745" s="31">
        <f>[1]consoCURRENT!AA39233</f>
        <v>0</v>
      </c>
      <c r="Y1745" s="31">
        <f>[1]consoCURRENT!AB39233</f>
        <v>0</v>
      </c>
      <c r="Z1745" s="31">
        <f t="shared" ref="Z1745" si="830">SUM(M1745:Y1745)</f>
        <v>0</v>
      </c>
      <c r="AA1745" s="31">
        <f>D1745-Z1745</f>
        <v>0</v>
      </c>
      <c r="AB1745" s="39" t="e">
        <f t="shared" ref="AB1745" si="831">Z1745/D1745</f>
        <v>#DIV/0!</v>
      </c>
      <c r="AC1745" s="32"/>
      <c r="AE1745" s="128"/>
      <c r="AF1745" s="128"/>
      <c r="AG1745" s="128"/>
      <c r="AH1745" s="128"/>
      <c r="AI1745" s="128"/>
      <c r="AJ1745" s="128"/>
      <c r="AK1745" s="128"/>
    </row>
    <row r="1746" spans="1:37" s="33" customFormat="1" ht="18" hidden="1" customHeight="1" x14ac:dyDescent="0.25">
      <c r="A1746" s="40" t="s">
        <v>40</v>
      </c>
      <c r="B1746" s="41">
        <f t="shared" ref="B1746:AA1746" si="832">B1745+B1744</f>
        <v>227213.86999999994</v>
      </c>
      <c r="C1746" s="41">
        <f t="shared" si="832"/>
        <v>0</v>
      </c>
      <c r="D1746" s="41">
        <f t="shared" si="832"/>
        <v>227213.86999999994</v>
      </c>
      <c r="E1746" s="41">
        <f t="shared" si="832"/>
        <v>32571.980000000003</v>
      </c>
      <c r="F1746" s="41">
        <f t="shared" si="832"/>
        <v>0</v>
      </c>
      <c r="G1746" s="41">
        <f t="shared" si="832"/>
        <v>0</v>
      </c>
      <c r="H1746" s="41">
        <f t="shared" si="832"/>
        <v>0</v>
      </c>
      <c r="I1746" s="41">
        <f t="shared" si="832"/>
        <v>0</v>
      </c>
      <c r="J1746" s="41">
        <f t="shared" si="832"/>
        <v>0</v>
      </c>
      <c r="K1746" s="41">
        <f t="shared" si="832"/>
        <v>0</v>
      </c>
      <c r="L1746" s="41">
        <f t="shared" si="832"/>
        <v>0</v>
      </c>
      <c r="M1746" s="41">
        <f t="shared" si="832"/>
        <v>0</v>
      </c>
      <c r="N1746" s="41">
        <f t="shared" si="832"/>
        <v>0</v>
      </c>
      <c r="O1746" s="41">
        <f t="shared" si="832"/>
        <v>0</v>
      </c>
      <c r="P1746" s="41">
        <f t="shared" si="832"/>
        <v>32571.980000000003</v>
      </c>
      <c r="Q1746" s="41">
        <f t="shared" si="832"/>
        <v>0</v>
      </c>
      <c r="R1746" s="41">
        <f t="shared" si="832"/>
        <v>0</v>
      </c>
      <c r="S1746" s="41">
        <f t="shared" si="832"/>
        <v>0</v>
      </c>
      <c r="T1746" s="41">
        <f t="shared" si="832"/>
        <v>0</v>
      </c>
      <c r="U1746" s="41">
        <f t="shared" si="832"/>
        <v>0</v>
      </c>
      <c r="V1746" s="41">
        <f t="shared" si="832"/>
        <v>0</v>
      </c>
      <c r="W1746" s="41">
        <f t="shared" si="832"/>
        <v>0</v>
      </c>
      <c r="X1746" s="41">
        <f t="shared" si="832"/>
        <v>0</v>
      </c>
      <c r="Y1746" s="41">
        <f t="shared" si="832"/>
        <v>0</v>
      </c>
      <c r="Z1746" s="41">
        <f t="shared" si="832"/>
        <v>32571.980000000003</v>
      </c>
      <c r="AA1746" s="41">
        <f t="shared" si="832"/>
        <v>194641.88999999993</v>
      </c>
      <c r="AB1746" s="42">
        <f>Z1746/D1746</f>
        <v>0.14335383662977974</v>
      </c>
      <c r="AC1746" s="44"/>
      <c r="AE1746" s="128"/>
      <c r="AF1746" s="128"/>
      <c r="AG1746" s="128"/>
      <c r="AH1746" s="128"/>
      <c r="AI1746" s="128"/>
      <c r="AJ1746" s="128"/>
      <c r="AK1746" s="128"/>
    </row>
    <row r="1747" spans="1:37" s="33" customFormat="1" ht="15" hidden="1" customHeight="1" x14ac:dyDescent="0.25">
      <c r="A1747" s="34"/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  <c r="V1747" s="31"/>
      <c r="W1747" s="31"/>
      <c r="X1747" s="31"/>
      <c r="Y1747" s="31"/>
      <c r="Z1747" s="31"/>
      <c r="AA1747" s="31"/>
      <c r="AB1747" s="31"/>
      <c r="AC1747" s="32"/>
      <c r="AE1747" s="128"/>
      <c r="AF1747" s="128"/>
      <c r="AG1747" s="128"/>
      <c r="AH1747" s="128"/>
      <c r="AI1747" s="128"/>
      <c r="AJ1747" s="128"/>
      <c r="AK1747" s="128"/>
    </row>
    <row r="1748" spans="1:37" s="33" customFormat="1" ht="15" hidden="1" customHeight="1" x14ac:dyDescent="0.25">
      <c r="A1748" s="34"/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  <c r="V1748" s="31"/>
      <c r="W1748" s="31"/>
      <c r="X1748" s="31"/>
      <c r="Y1748" s="31"/>
      <c r="Z1748" s="31"/>
      <c r="AA1748" s="31"/>
      <c r="AB1748" s="31"/>
      <c r="AC1748" s="32"/>
      <c r="AE1748" s="128"/>
      <c r="AF1748" s="128"/>
      <c r="AG1748" s="128"/>
      <c r="AH1748" s="128"/>
      <c r="AI1748" s="128"/>
      <c r="AJ1748" s="128"/>
      <c r="AK1748" s="128"/>
    </row>
    <row r="1749" spans="1:37" s="33" customFormat="1" ht="15" hidden="1" customHeight="1" x14ac:dyDescent="0.25">
      <c r="A1749" s="48" t="s">
        <v>46</v>
      </c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  <c r="V1749" s="31"/>
      <c r="W1749" s="31"/>
      <c r="X1749" s="31"/>
      <c r="Y1749" s="31"/>
      <c r="Z1749" s="31"/>
      <c r="AA1749" s="31"/>
      <c r="AB1749" s="31"/>
      <c r="AC1749" s="32"/>
      <c r="AE1749" s="128"/>
      <c r="AF1749" s="128"/>
      <c r="AG1749" s="128"/>
      <c r="AH1749" s="128"/>
      <c r="AI1749" s="128"/>
      <c r="AJ1749" s="128"/>
      <c r="AK1749" s="128"/>
    </row>
    <row r="1750" spans="1:37" s="33" customFormat="1" ht="18" hidden="1" customHeight="1" x14ac:dyDescent="0.2">
      <c r="A1750" s="36" t="s">
        <v>34</v>
      </c>
      <c r="B1750" s="31">
        <f>[1]consoCURRENT!E39294</f>
        <v>0</v>
      </c>
      <c r="C1750" s="31">
        <f>[1]consoCURRENT!F39294</f>
        <v>0</v>
      </c>
      <c r="D1750" s="31">
        <f>[1]consoCURRENT!G39294</f>
        <v>0</v>
      </c>
      <c r="E1750" s="31">
        <f>[1]consoCURRENT!H39294</f>
        <v>0</v>
      </c>
      <c r="F1750" s="31">
        <f>[1]consoCURRENT!I39294</f>
        <v>0</v>
      </c>
      <c r="G1750" s="31">
        <f>[1]consoCURRENT!J39294</f>
        <v>0</v>
      </c>
      <c r="H1750" s="31">
        <f>[1]consoCURRENT!K39294</f>
        <v>0</v>
      </c>
      <c r="I1750" s="31">
        <f>[1]consoCURRENT!L39294</f>
        <v>0</v>
      </c>
      <c r="J1750" s="31">
        <f>[1]consoCURRENT!M39294</f>
        <v>0</v>
      </c>
      <c r="K1750" s="31">
        <f>[1]consoCURRENT!N39294</f>
        <v>0</v>
      </c>
      <c r="L1750" s="31">
        <f>[1]consoCURRENT!O39294</f>
        <v>0</v>
      </c>
      <c r="M1750" s="31">
        <f>[1]consoCURRENT!P39294</f>
        <v>0</v>
      </c>
      <c r="N1750" s="31">
        <f>[1]consoCURRENT!Q39294</f>
        <v>0</v>
      </c>
      <c r="O1750" s="31">
        <f>[1]consoCURRENT!R39294</f>
        <v>0</v>
      </c>
      <c r="P1750" s="31">
        <f>[1]consoCURRENT!S39294</f>
        <v>0</v>
      </c>
      <c r="Q1750" s="31">
        <f>[1]consoCURRENT!T39294</f>
        <v>0</v>
      </c>
      <c r="R1750" s="31">
        <f>[1]consoCURRENT!U39294</f>
        <v>0</v>
      </c>
      <c r="S1750" s="31">
        <f>[1]consoCURRENT!V39294</f>
        <v>0</v>
      </c>
      <c r="T1750" s="31">
        <f>[1]consoCURRENT!W39294</f>
        <v>0</v>
      </c>
      <c r="U1750" s="31">
        <f>[1]consoCURRENT!X39294</f>
        <v>0</v>
      </c>
      <c r="V1750" s="31">
        <f>[1]consoCURRENT!Y39294</f>
        <v>0</v>
      </c>
      <c r="W1750" s="31">
        <f>[1]consoCURRENT!Z39294</f>
        <v>0</v>
      </c>
      <c r="X1750" s="31">
        <f>[1]consoCURRENT!AA39294</f>
        <v>0</v>
      </c>
      <c r="Y1750" s="31">
        <f>[1]consoCURRENT!AB39294</f>
        <v>0</v>
      </c>
      <c r="Z1750" s="31">
        <f>SUM(M1750:Y1750)</f>
        <v>0</v>
      </c>
      <c r="AA1750" s="31">
        <f>D1750-Z1750</f>
        <v>0</v>
      </c>
      <c r="AB1750" s="39" t="e">
        <f t="shared" ref="AB1750" si="833">Z1750/D1750</f>
        <v>#DIV/0!</v>
      </c>
      <c r="AC1750" s="32"/>
      <c r="AE1750" s="128"/>
      <c r="AF1750" s="128"/>
      <c r="AG1750" s="128"/>
      <c r="AH1750" s="128"/>
      <c r="AI1750" s="128"/>
      <c r="AJ1750" s="128"/>
      <c r="AK1750" s="128"/>
    </row>
    <row r="1751" spans="1:37" s="33" customFormat="1" ht="18" hidden="1" customHeight="1" x14ac:dyDescent="0.2">
      <c r="A1751" s="36" t="s">
        <v>35</v>
      </c>
      <c r="B1751" s="31">
        <f>[1]consoCURRENT!E39407</f>
        <v>169448.21000000002</v>
      </c>
      <c r="C1751" s="31">
        <f>[1]consoCURRENT!F39407</f>
        <v>7.2759576141834259E-12</v>
      </c>
      <c r="D1751" s="31">
        <f>[1]consoCURRENT!G39407</f>
        <v>169448.21000000002</v>
      </c>
      <c r="E1751" s="31">
        <f>[1]consoCURRENT!H39407</f>
        <v>22527.72</v>
      </c>
      <c r="F1751" s="31">
        <f>[1]consoCURRENT!I39407</f>
        <v>0</v>
      </c>
      <c r="G1751" s="31">
        <f>[1]consoCURRENT!J39407</f>
        <v>0</v>
      </c>
      <c r="H1751" s="31">
        <f>[1]consoCURRENT!K39407</f>
        <v>0</v>
      </c>
      <c r="I1751" s="31">
        <f>[1]consoCURRENT!L39407</f>
        <v>0</v>
      </c>
      <c r="J1751" s="31">
        <f>[1]consoCURRENT!M39407</f>
        <v>0</v>
      </c>
      <c r="K1751" s="31">
        <f>[1]consoCURRENT!N39407</f>
        <v>0</v>
      </c>
      <c r="L1751" s="31">
        <f>[1]consoCURRENT!O39407</f>
        <v>0</v>
      </c>
      <c r="M1751" s="31">
        <f>[1]consoCURRENT!P39407</f>
        <v>0</v>
      </c>
      <c r="N1751" s="31">
        <f>[1]consoCURRENT!Q39407</f>
        <v>0</v>
      </c>
      <c r="O1751" s="31">
        <f>[1]consoCURRENT!R39407</f>
        <v>62060.08</v>
      </c>
      <c r="P1751" s="31">
        <f>[1]consoCURRENT!S39407</f>
        <v>-39532.36</v>
      </c>
      <c r="Q1751" s="31">
        <f>[1]consoCURRENT!T39407</f>
        <v>0</v>
      </c>
      <c r="R1751" s="31">
        <f>[1]consoCURRENT!U39407</f>
        <v>0</v>
      </c>
      <c r="S1751" s="31">
        <f>[1]consoCURRENT!V39407</f>
        <v>0</v>
      </c>
      <c r="T1751" s="31">
        <f>[1]consoCURRENT!W39407</f>
        <v>0</v>
      </c>
      <c r="U1751" s="31">
        <f>[1]consoCURRENT!X39407</f>
        <v>0</v>
      </c>
      <c r="V1751" s="31">
        <f>[1]consoCURRENT!Y39407</f>
        <v>0</v>
      </c>
      <c r="W1751" s="31">
        <f>[1]consoCURRENT!Z39407</f>
        <v>0</v>
      </c>
      <c r="X1751" s="31">
        <f>[1]consoCURRENT!AA39407</f>
        <v>0</v>
      </c>
      <c r="Y1751" s="31">
        <f>[1]consoCURRENT!AB39407</f>
        <v>0</v>
      </c>
      <c r="Z1751" s="31">
        <f t="shared" ref="Z1751:Z1753" si="834">SUM(M1751:Y1751)</f>
        <v>22527.72</v>
      </c>
      <c r="AA1751" s="31">
        <f>D1751-Z1751</f>
        <v>146920.49000000002</v>
      </c>
      <c r="AB1751" s="39">
        <f>Z1751/D1751</f>
        <v>0.13294752420223263</v>
      </c>
      <c r="AC1751" s="32"/>
      <c r="AE1751" s="128"/>
      <c r="AF1751" s="128"/>
      <c r="AG1751" s="128"/>
      <c r="AH1751" s="128"/>
      <c r="AI1751" s="128"/>
      <c r="AJ1751" s="128"/>
      <c r="AK1751" s="128"/>
    </row>
    <row r="1752" spans="1:37" s="33" customFormat="1" ht="18" hidden="1" customHeight="1" x14ac:dyDescent="0.2">
      <c r="A1752" s="36" t="s">
        <v>36</v>
      </c>
      <c r="B1752" s="31">
        <f>[1]consoCURRENT!E39413</f>
        <v>0</v>
      </c>
      <c r="C1752" s="31">
        <f>[1]consoCURRENT!F39413</f>
        <v>0</v>
      </c>
      <c r="D1752" s="31">
        <f>[1]consoCURRENT!G39413</f>
        <v>0</v>
      </c>
      <c r="E1752" s="31">
        <f>[1]consoCURRENT!H39413</f>
        <v>0</v>
      </c>
      <c r="F1752" s="31">
        <f>[1]consoCURRENT!I39413</f>
        <v>0</v>
      </c>
      <c r="G1752" s="31">
        <f>[1]consoCURRENT!J39413</f>
        <v>0</v>
      </c>
      <c r="H1752" s="31">
        <f>[1]consoCURRENT!K39413</f>
        <v>0</v>
      </c>
      <c r="I1752" s="31">
        <f>[1]consoCURRENT!L39413</f>
        <v>0</v>
      </c>
      <c r="J1752" s="31">
        <f>[1]consoCURRENT!M39413</f>
        <v>0</v>
      </c>
      <c r="K1752" s="31">
        <f>[1]consoCURRENT!N39413</f>
        <v>0</v>
      </c>
      <c r="L1752" s="31">
        <f>[1]consoCURRENT!O39413</f>
        <v>0</v>
      </c>
      <c r="M1752" s="31">
        <f>[1]consoCURRENT!P39413</f>
        <v>0</v>
      </c>
      <c r="N1752" s="31">
        <f>[1]consoCURRENT!Q39413</f>
        <v>0</v>
      </c>
      <c r="O1752" s="31">
        <f>[1]consoCURRENT!R39413</f>
        <v>0</v>
      </c>
      <c r="P1752" s="31">
        <f>[1]consoCURRENT!S39413</f>
        <v>0</v>
      </c>
      <c r="Q1752" s="31">
        <f>[1]consoCURRENT!T39413</f>
        <v>0</v>
      </c>
      <c r="R1752" s="31">
        <f>[1]consoCURRENT!U39413</f>
        <v>0</v>
      </c>
      <c r="S1752" s="31">
        <f>[1]consoCURRENT!V39413</f>
        <v>0</v>
      </c>
      <c r="T1752" s="31">
        <f>[1]consoCURRENT!W39413</f>
        <v>0</v>
      </c>
      <c r="U1752" s="31">
        <f>[1]consoCURRENT!X39413</f>
        <v>0</v>
      </c>
      <c r="V1752" s="31">
        <f>[1]consoCURRENT!Y39413</f>
        <v>0</v>
      </c>
      <c r="W1752" s="31">
        <f>[1]consoCURRENT!Z39413</f>
        <v>0</v>
      </c>
      <c r="X1752" s="31">
        <f>[1]consoCURRENT!AA39413</f>
        <v>0</v>
      </c>
      <c r="Y1752" s="31">
        <f>[1]consoCURRENT!AB39413</f>
        <v>0</v>
      </c>
      <c r="Z1752" s="31">
        <f t="shared" si="834"/>
        <v>0</v>
      </c>
      <c r="AA1752" s="31">
        <f>D1752-Z1752</f>
        <v>0</v>
      </c>
      <c r="AB1752" s="39"/>
      <c r="AC1752" s="32"/>
      <c r="AE1752" s="128"/>
      <c r="AF1752" s="128"/>
      <c r="AG1752" s="128"/>
      <c r="AH1752" s="128"/>
      <c r="AI1752" s="128"/>
      <c r="AJ1752" s="128"/>
      <c r="AK1752" s="128"/>
    </row>
    <row r="1753" spans="1:37" s="33" customFormat="1" ht="18" hidden="1" customHeight="1" x14ac:dyDescent="0.2">
      <c r="A1753" s="36" t="s">
        <v>37</v>
      </c>
      <c r="B1753" s="31">
        <f>[1]consoCURRENT!E39442</f>
        <v>0</v>
      </c>
      <c r="C1753" s="31">
        <f>[1]consoCURRENT!F39442</f>
        <v>0</v>
      </c>
      <c r="D1753" s="31">
        <f>[1]consoCURRENT!G39442</f>
        <v>0</v>
      </c>
      <c r="E1753" s="31">
        <f>[1]consoCURRENT!H39442</f>
        <v>0</v>
      </c>
      <c r="F1753" s="31">
        <f>[1]consoCURRENT!I39442</f>
        <v>0</v>
      </c>
      <c r="G1753" s="31">
        <f>[1]consoCURRENT!J39442</f>
        <v>0</v>
      </c>
      <c r="H1753" s="31">
        <f>[1]consoCURRENT!K39442</f>
        <v>0</v>
      </c>
      <c r="I1753" s="31">
        <f>[1]consoCURRENT!L39442</f>
        <v>0</v>
      </c>
      <c r="J1753" s="31">
        <f>[1]consoCURRENT!M39442</f>
        <v>0</v>
      </c>
      <c r="K1753" s="31">
        <f>[1]consoCURRENT!N39442</f>
        <v>0</v>
      </c>
      <c r="L1753" s="31">
        <f>[1]consoCURRENT!O39442</f>
        <v>0</v>
      </c>
      <c r="M1753" s="31">
        <f>[1]consoCURRENT!P39442</f>
        <v>0</v>
      </c>
      <c r="N1753" s="31">
        <f>[1]consoCURRENT!Q39442</f>
        <v>0</v>
      </c>
      <c r="O1753" s="31">
        <f>[1]consoCURRENT!R39442</f>
        <v>0</v>
      </c>
      <c r="P1753" s="31">
        <f>[1]consoCURRENT!S39442</f>
        <v>0</v>
      </c>
      <c r="Q1753" s="31">
        <f>[1]consoCURRENT!T39442</f>
        <v>0</v>
      </c>
      <c r="R1753" s="31">
        <f>[1]consoCURRENT!U39442</f>
        <v>0</v>
      </c>
      <c r="S1753" s="31">
        <f>[1]consoCURRENT!V39442</f>
        <v>0</v>
      </c>
      <c r="T1753" s="31">
        <f>[1]consoCURRENT!W39442</f>
        <v>0</v>
      </c>
      <c r="U1753" s="31">
        <f>[1]consoCURRENT!X39442</f>
        <v>0</v>
      </c>
      <c r="V1753" s="31">
        <f>[1]consoCURRENT!Y39442</f>
        <v>0</v>
      </c>
      <c r="W1753" s="31">
        <f>[1]consoCURRENT!Z39442</f>
        <v>0</v>
      </c>
      <c r="X1753" s="31">
        <f>[1]consoCURRENT!AA39442</f>
        <v>0</v>
      </c>
      <c r="Y1753" s="31">
        <f>[1]consoCURRENT!AB39442</f>
        <v>0</v>
      </c>
      <c r="Z1753" s="31">
        <f t="shared" si="834"/>
        <v>0</v>
      </c>
      <c r="AA1753" s="31">
        <f>D1753-Z1753</f>
        <v>0</v>
      </c>
      <c r="AB1753" s="39"/>
      <c r="AC1753" s="32"/>
      <c r="AE1753" s="128"/>
      <c r="AF1753" s="128"/>
      <c r="AG1753" s="128"/>
      <c r="AH1753" s="128"/>
      <c r="AI1753" s="128"/>
      <c r="AJ1753" s="128"/>
      <c r="AK1753" s="128"/>
    </row>
    <row r="1754" spans="1:37" s="33" customFormat="1" ht="18" hidden="1" customHeight="1" x14ac:dyDescent="0.25">
      <c r="A1754" s="40" t="s">
        <v>38</v>
      </c>
      <c r="B1754" s="41">
        <f t="shared" ref="B1754:AA1754" si="835">SUM(B1750:B1753)</f>
        <v>169448.21000000002</v>
      </c>
      <c r="C1754" s="41">
        <f t="shared" si="835"/>
        <v>7.2759576141834259E-12</v>
      </c>
      <c r="D1754" s="41">
        <f t="shared" si="835"/>
        <v>169448.21000000002</v>
      </c>
      <c r="E1754" s="41">
        <f t="shared" si="835"/>
        <v>22527.72</v>
      </c>
      <c r="F1754" s="41">
        <f t="shared" si="835"/>
        <v>0</v>
      </c>
      <c r="G1754" s="41">
        <f t="shared" si="835"/>
        <v>0</v>
      </c>
      <c r="H1754" s="41">
        <f t="shared" si="835"/>
        <v>0</v>
      </c>
      <c r="I1754" s="41">
        <f t="shared" si="835"/>
        <v>0</v>
      </c>
      <c r="J1754" s="41">
        <f t="shared" si="835"/>
        <v>0</v>
      </c>
      <c r="K1754" s="41">
        <f t="shared" si="835"/>
        <v>0</v>
      </c>
      <c r="L1754" s="41">
        <f t="shared" si="835"/>
        <v>0</v>
      </c>
      <c r="M1754" s="41">
        <f t="shared" si="835"/>
        <v>0</v>
      </c>
      <c r="N1754" s="41">
        <f t="shared" si="835"/>
        <v>0</v>
      </c>
      <c r="O1754" s="41">
        <f t="shared" si="835"/>
        <v>62060.08</v>
      </c>
      <c r="P1754" s="41">
        <f t="shared" si="835"/>
        <v>-39532.36</v>
      </c>
      <c r="Q1754" s="41">
        <f t="shared" si="835"/>
        <v>0</v>
      </c>
      <c r="R1754" s="41">
        <f t="shared" si="835"/>
        <v>0</v>
      </c>
      <c r="S1754" s="41">
        <f t="shared" si="835"/>
        <v>0</v>
      </c>
      <c r="T1754" s="41">
        <f t="shared" si="835"/>
        <v>0</v>
      </c>
      <c r="U1754" s="41">
        <f t="shared" si="835"/>
        <v>0</v>
      </c>
      <c r="V1754" s="41">
        <f t="shared" si="835"/>
        <v>0</v>
      </c>
      <c r="W1754" s="41">
        <f t="shared" si="835"/>
        <v>0</v>
      </c>
      <c r="X1754" s="41">
        <f t="shared" si="835"/>
        <v>0</v>
      </c>
      <c r="Y1754" s="41">
        <f t="shared" si="835"/>
        <v>0</v>
      </c>
      <c r="Z1754" s="41">
        <f t="shared" si="835"/>
        <v>22527.72</v>
      </c>
      <c r="AA1754" s="41">
        <f t="shared" si="835"/>
        <v>146920.49000000002</v>
      </c>
      <c r="AB1754" s="42">
        <f>Z1754/D1754</f>
        <v>0.13294752420223263</v>
      </c>
      <c r="AC1754" s="32"/>
      <c r="AE1754" s="128"/>
      <c r="AF1754" s="128"/>
      <c r="AG1754" s="128"/>
      <c r="AH1754" s="128"/>
      <c r="AI1754" s="128"/>
      <c r="AJ1754" s="128"/>
      <c r="AK1754" s="128"/>
    </row>
    <row r="1755" spans="1:37" s="33" customFormat="1" ht="18" hidden="1" customHeight="1" x14ac:dyDescent="0.25">
      <c r="A1755" s="43" t="s">
        <v>39</v>
      </c>
      <c r="B1755" s="31">
        <f>[1]consoCURRENT!E39446</f>
        <v>0</v>
      </c>
      <c r="C1755" s="31">
        <f>[1]consoCURRENT!F39446</f>
        <v>0</v>
      </c>
      <c r="D1755" s="31">
        <f>[1]consoCURRENT!G39446</f>
        <v>0</v>
      </c>
      <c r="E1755" s="31">
        <f>[1]consoCURRENT!H39446</f>
        <v>0</v>
      </c>
      <c r="F1755" s="31">
        <f>[1]consoCURRENT!I39446</f>
        <v>0</v>
      </c>
      <c r="G1755" s="31">
        <f>[1]consoCURRENT!J39446</f>
        <v>0</v>
      </c>
      <c r="H1755" s="31">
        <f>[1]consoCURRENT!K39446</f>
        <v>0</v>
      </c>
      <c r="I1755" s="31">
        <f>[1]consoCURRENT!L39446</f>
        <v>0</v>
      </c>
      <c r="J1755" s="31">
        <f>[1]consoCURRENT!M39446</f>
        <v>0</v>
      </c>
      <c r="K1755" s="31">
        <f>[1]consoCURRENT!N39446</f>
        <v>0</v>
      </c>
      <c r="L1755" s="31">
        <f>[1]consoCURRENT!O39446</f>
        <v>0</v>
      </c>
      <c r="M1755" s="31">
        <f>[1]consoCURRENT!P39446</f>
        <v>0</v>
      </c>
      <c r="N1755" s="31">
        <f>[1]consoCURRENT!Q39446</f>
        <v>0</v>
      </c>
      <c r="O1755" s="31">
        <f>[1]consoCURRENT!R39446</f>
        <v>0</v>
      </c>
      <c r="P1755" s="31">
        <f>[1]consoCURRENT!S39446</f>
        <v>0</v>
      </c>
      <c r="Q1755" s="31">
        <f>[1]consoCURRENT!T39446</f>
        <v>0</v>
      </c>
      <c r="R1755" s="31">
        <f>[1]consoCURRENT!U39446</f>
        <v>0</v>
      </c>
      <c r="S1755" s="31">
        <f>[1]consoCURRENT!V39446</f>
        <v>0</v>
      </c>
      <c r="T1755" s="31">
        <f>[1]consoCURRENT!W39446</f>
        <v>0</v>
      </c>
      <c r="U1755" s="31">
        <f>[1]consoCURRENT!X39446</f>
        <v>0</v>
      </c>
      <c r="V1755" s="31">
        <f>[1]consoCURRENT!Y39446</f>
        <v>0</v>
      </c>
      <c r="W1755" s="31">
        <f>[1]consoCURRENT!Z39446</f>
        <v>0</v>
      </c>
      <c r="X1755" s="31">
        <f>[1]consoCURRENT!AA39446</f>
        <v>0</v>
      </c>
      <c r="Y1755" s="31">
        <f>[1]consoCURRENT!AB39446</f>
        <v>0</v>
      </c>
      <c r="Z1755" s="31">
        <f t="shared" ref="Z1755" si="836">SUM(M1755:Y1755)</f>
        <v>0</v>
      </c>
      <c r="AA1755" s="31">
        <f>D1755-Z1755</f>
        <v>0</v>
      </c>
      <c r="AB1755" s="39" t="e">
        <f t="shared" ref="AB1755" si="837">Z1755/D1755</f>
        <v>#DIV/0!</v>
      </c>
      <c r="AC1755" s="32"/>
      <c r="AE1755" s="128"/>
      <c r="AF1755" s="128"/>
      <c r="AG1755" s="128"/>
      <c r="AH1755" s="128"/>
      <c r="AI1755" s="128"/>
      <c r="AJ1755" s="128"/>
      <c r="AK1755" s="128"/>
    </row>
    <row r="1756" spans="1:37" s="33" customFormat="1" ht="18" hidden="1" customHeight="1" x14ac:dyDescent="0.25">
      <c r="A1756" s="40" t="s">
        <v>40</v>
      </c>
      <c r="B1756" s="41">
        <f t="shared" ref="B1756:AA1756" si="838">B1755+B1754</f>
        <v>169448.21000000002</v>
      </c>
      <c r="C1756" s="41">
        <f t="shared" si="838"/>
        <v>7.2759576141834259E-12</v>
      </c>
      <c r="D1756" s="41">
        <f t="shared" si="838"/>
        <v>169448.21000000002</v>
      </c>
      <c r="E1756" s="41">
        <f t="shared" si="838"/>
        <v>22527.72</v>
      </c>
      <c r="F1756" s="41">
        <f t="shared" si="838"/>
        <v>0</v>
      </c>
      <c r="G1756" s="41">
        <f t="shared" si="838"/>
        <v>0</v>
      </c>
      <c r="H1756" s="41">
        <f t="shared" si="838"/>
        <v>0</v>
      </c>
      <c r="I1756" s="41">
        <f t="shared" si="838"/>
        <v>0</v>
      </c>
      <c r="J1756" s="41">
        <f t="shared" si="838"/>
        <v>0</v>
      </c>
      <c r="K1756" s="41">
        <f t="shared" si="838"/>
        <v>0</v>
      </c>
      <c r="L1756" s="41">
        <f t="shared" si="838"/>
        <v>0</v>
      </c>
      <c r="M1756" s="41">
        <f t="shared" si="838"/>
        <v>0</v>
      </c>
      <c r="N1756" s="41">
        <f t="shared" si="838"/>
        <v>0</v>
      </c>
      <c r="O1756" s="41">
        <f t="shared" si="838"/>
        <v>62060.08</v>
      </c>
      <c r="P1756" s="41">
        <f t="shared" si="838"/>
        <v>-39532.36</v>
      </c>
      <c r="Q1756" s="41">
        <f t="shared" si="838"/>
        <v>0</v>
      </c>
      <c r="R1756" s="41">
        <f t="shared" si="838"/>
        <v>0</v>
      </c>
      <c r="S1756" s="41">
        <f t="shared" si="838"/>
        <v>0</v>
      </c>
      <c r="T1756" s="41">
        <f t="shared" si="838"/>
        <v>0</v>
      </c>
      <c r="U1756" s="41">
        <f t="shared" si="838"/>
        <v>0</v>
      </c>
      <c r="V1756" s="41">
        <f t="shared" si="838"/>
        <v>0</v>
      </c>
      <c r="W1756" s="41">
        <f t="shared" si="838"/>
        <v>0</v>
      </c>
      <c r="X1756" s="41">
        <f t="shared" si="838"/>
        <v>0</v>
      </c>
      <c r="Y1756" s="41">
        <f t="shared" si="838"/>
        <v>0</v>
      </c>
      <c r="Z1756" s="41">
        <f t="shared" si="838"/>
        <v>22527.72</v>
      </c>
      <c r="AA1756" s="41">
        <f t="shared" si="838"/>
        <v>146920.49000000002</v>
      </c>
      <c r="AB1756" s="42">
        <f>Z1756/D1756</f>
        <v>0.13294752420223263</v>
      </c>
      <c r="AC1756" s="44"/>
      <c r="AE1756" s="128"/>
      <c r="AF1756" s="128"/>
      <c r="AG1756" s="128"/>
      <c r="AH1756" s="128"/>
      <c r="AI1756" s="128"/>
      <c r="AJ1756" s="128"/>
      <c r="AK1756" s="128"/>
    </row>
    <row r="1757" spans="1:37" s="33" customFormat="1" ht="15" hidden="1" customHeight="1" x14ac:dyDescent="0.25">
      <c r="A1757" s="34"/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  <c r="V1757" s="31"/>
      <c r="W1757" s="31"/>
      <c r="X1757" s="31"/>
      <c r="Y1757" s="31"/>
      <c r="Z1757" s="31"/>
      <c r="AA1757" s="31"/>
      <c r="AB1757" s="31"/>
      <c r="AC1757" s="32"/>
      <c r="AE1757" s="128"/>
      <c r="AF1757" s="128"/>
      <c r="AG1757" s="128"/>
      <c r="AH1757" s="128"/>
      <c r="AI1757" s="128"/>
      <c r="AJ1757" s="128"/>
      <c r="AK1757" s="128"/>
    </row>
    <row r="1758" spans="1:37" s="33" customFormat="1" ht="15" hidden="1" customHeight="1" x14ac:dyDescent="0.25">
      <c r="A1758" s="34"/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  <c r="V1758" s="31"/>
      <c r="W1758" s="31"/>
      <c r="X1758" s="31"/>
      <c r="Y1758" s="31"/>
      <c r="Z1758" s="31"/>
      <c r="AA1758" s="31"/>
      <c r="AB1758" s="31"/>
      <c r="AC1758" s="32"/>
      <c r="AE1758" s="128"/>
      <c r="AF1758" s="128"/>
      <c r="AG1758" s="128"/>
      <c r="AH1758" s="128"/>
      <c r="AI1758" s="128"/>
      <c r="AJ1758" s="128"/>
      <c r="AK1758" s="128"/>
    </row>
    <row r="1759" spans="1:37" s="33" customFormat="1" ht="15" hidden="1" customHeight="1" x14ac:dyDescent="0.25">
      <c r="A1759" s="48" t="s">
        <v>47</v>
      </c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  <c r="V1759" s="31"/>
      <c r="W1759" s="31"/>
      <c r="X1759" s="31"/>
      <c r="Y1759" s="31"/>
      <c r="Z1759" s="31"/>
      <c r="AA1759" s="31"/>
      <c r="AB1759" s="31"/>
      <c r="AC1759" s="32"/>
      <c r="AE1759" s="128"/>
      <c r="AF1759" s="128"/>
      <c r="AG1759" s="128"/>
      <c r="AH1759" s="128"/>
      <c r="AI1759" s="128"/>
      <c r="AJ1759" s="128"/>
      <c r="AK1759" s="128"/>
    </row>
    <row r="1760" spans="1:37" s="33" customFormat="1" ht="18" hidden="1" customHeight="1" x14ac:dyDescent="0.2">
      <c r="A1760" s="36" t="s">
        <v>34</v>
      </c>
      <c r="B1760" s="31">
        <f>[1]consoCURRENT!E39507</f>
        <v>0</v>
      </c>
      <c r="C1760" s="31">
        <f>[1]consoCURRENT!F39507</f>
        <v>0</v>
      </c>
      <c r="D1760" s="31">
        <f>[1]consoCURRENT!G39507</f>
        <v>0</v>
      </c>
      <c r="E1760" s="31">
        <f>[1]consoCURRENT!H39507</f>
        <v>0</v>
      </c>
      <c r="F1760" s="31">
        <f>[1]consoCURRENT!I39507</f>
        <v>0</v>
      </c>
      <c r="G1760" s="31">
        <f>[1]consoCURRENT!J39507</f>
        <v>0</v>
      </c>
      <c r="H1760" s="31">
        <f>[1]consoCURRENT!K39507</f>
        <v>0</v>
      </c>
      <c r="I1760" s="31">
        <f>[1]consoCURRENT!L39507</f>
        <v>0</v>
      </c>
      <c r="J1760" s="31">
        <f>[1]consoCURRENT!M39507</f>
        <v>0</v>
      </c>
      <c r="K1760" s="31">
        <f>[1]consoCURRENT!N39507</f>
        <v>0</v>
      </c>
      <c r="L1760" s="31">
        <f>[1]consoCURRENT!O39507</f>
        <v>0</v>
      </c>
      <c r="M1760" s="31">
        <f>[1]consoCURRENT!P39507</f>
        <v>0</v>
      </c>
      <c r="N1760" s="31">
        <f>[1]consoCURRENT!Q39507</f>
        <v>0</v>
      </c>
      <c r="O1760" s="31">
        <f>[1]consoCURRENT!R39507</f>
        <v>0</v>
      </c>
      <c r="P1760" s="31">
        <f>[1]consoCURRENT!S39507</f>
        <v>0</v>
      </c>
      <c r="Q1760" s="31">
        <f>[1]consoCURRENT!T39507</f>
        <v>0</v>
      </c>
      <c r="R1760" s="31">
        <f>[1]consoCURRENT!U39507</f>
        <v>0</v>
      </c>
      <c r="S1760" s="31">
        <f>[1]consoCURRENT!V39507</f>
        <v>0</v>
      </c>
      <c r="T1760" s="31">
        <f>[1]consoCURRENT!W39507</f>
        <v>0</v>
      </c>
      <c r="U1760" s="31">
        <f>[1]consoCURRENT!X39507</f>
        <v>0</v>
      </c>
      <c r="V1760" s="31">
        <f>[1]consoCURRENT!Y39507</f>
        <v>0</v>
      </c>
      <c r="W1760" s="31">
        <f>[1]consoCURRENT!Z39507</f>
        <v>0</v>
      </c>
      <c r="X1760" s="31">
        <f>[1]consoCURRENT!AA39507</f>
        <v>0</v>
      </c>
      <c r="Y1760" s="31">
        <f>[1]consoCURRENT!AB39507</f>
        <v>0</v>
      </c>
      <c r="Z1760" s="31">
        <f>SUM(M1760:Y1760)</f>
        <v>0</v>
      </c>
      <c r="AA1760" s="31">
        <f>D1760-Z1760</f>
        <v>0</v>
      </c>
      <c r="AB1760" s="39" t="e">
        <f t="shared" ref="AB1760" si="839">Z1760/D1760</f>
        <v>#DIV/0!</v>
      </c>
      <c r="AC1760" s="32"/>
      <c r="AE1760" s="128"/>
      <c r="AF1760" s="128"/>
      <c r="AG1760" s="128"/>
      <c r="AH1760" s="128"/>
      <c r="AI1760" s="128"/>
      <c r="AJ1760" s="128"/>
      <c r="AK1760" s="128"/>
    </row>
    <row r="1761" spans="1:37" s="33" customFormat="1" ht="18" hidden="1" customHeight="1" x14ac:dyDescent="0.2">
      <c r="A1761" s="36" t="s">
        <v>35</v>
      </c>
      <c r="B1761" s="31">
        <f>[1]consoCURRENT!E39620</f>
        <v>960307.0399999998</v>
      </c>
      <c r="C1761" s="31">
        <f>[1]consoCURRENT!F39620</f>
        <v>0</v>
      </c>
      <c r="D1761" s="31">
        <f>[1]consoCURRENT!G39620</f>
        <v>960307.0399999998</v>
      </c>
      <c r="E1761" s="31">
        <f>[1]consoCURRENT!H39620</f>
        <v>0</v>
      </c>
      <c r="F1761" s="31">
        <f>[1]consoCURRENT!I39620</f>
        <v>0</v>
      </c>
      <c r="G1761" s="31">
        <f>[1]consoCURRENT!J39620</f>
        <v>0</v>
      </c>
      <c r="H1761" s="31">
        <f>[1]consoCURRENT!K39620</f>
        <v>0</v>
      </c>
      <c r="I1761" s="31">
        <f>[1]consoCURRENT!L39620</f>
        <v>0</v>
      </c>
      <c r="J1761" s="31">
        <f>[1]consoCURRENT!M39620</f>
        <v>0</v>
      </c>
      <c r="K1761" s="31">
        <f>[1]consoCURRENT!N39620</f>
        <v>0</v>
      </c>
      <c r="L1761" s="31">
        <f>[1]consoCURRENT!O39620</f>
        <v>0</v>
      </c>
      <c r="M1761" s="31">
        <f>[1]consoCURRENT!P39620</f>
        <v>0</v>
      </c>
      <c r="N1761" s="31">
        <f>[1]consoCURRENT!Q39620</f>
        <v>0</v>
      </c>
      <c r="O1761" s="31">
        <f>[1]consoCURRENT!R39620</f>
        <v>0</v>
      </c>
      <c r="P1761" s="31">
        <f>[1]consoCURRENT!S39620</f>
        <v>0</v>
      </c>
      <c r="Q1761" s="31">
        <f>[1]consoCURRENT!T39620</f>
        <v>0</v>
      </c>
      <c r="R1761" s="31">
        <f>[1]consoCURRENT!U39620</f>
        <v>0</v>
      </c>
      <c r="S1761" s="31">
        <f>[1]consoCURRENT!V39620</f>
        <v>0</v>
      </c>
      <c r="T1761" s="31">
        <f>[1]consoCURRENT!W39620</f>
        <v>0</v>
      </c>
      <c r="U1761" s="31">
        <f>[1]consoCURRENT!X39620</f>
        <v>0</v>
      </c>
      <c r="V1761" s="31">
        <f>[1]consoCURRENT!Y39620</f>
        <v>0</v>
      </c>
      <c r="W1761" s="31">
        <f>[1]consoCURRENT!Z39620</f>
        <v>0</v>
      </c>
      <c r="X1761" s="31">
        <f>[1]consoCURRENT!AA39620</f>
        <v>0</v>
      </c>
      <c r="Y1761" s="31">
        <f>[1]consoCURRENT!AB39620</f>
        <v>0</v>
      </c>
      <c r="Z1761" s="31">
        <f t="shared" ref="Z1761:Z1763" si="840">SUM(M1761:Y1761)</f>
        <v>0</v>
      </c>
      <c r="AA1761" s="31">
        <f>D1761-Z1761</f>
        <v>960307.0399999998</v>
      </c>
      <c r="AB1761" s="39">
        <f>Z1761/D1761</f>
        <v>0</v>
      </c>
      <c r="AC1761" s="32"/>
      <c r="AE1761" s="128"/>
      <c r="AF1761" s="128"/>
      <c r="AG1761" s="128"/>
      <c r="AH1761" s="128"/>
      <c r="AI1761" s="128"/>
      <c r="AJ1761" s="128"/>
      <c r="AK1761" s="128"/>
    </row>
    <row r="1762" spans="1:37" s="33" customFormat="1" ht="18" hidden="1" customHeight="1" x14ac:dyDescent="0.2">
      <c r="A1762" s="36" t="s">
        <v>36</v>
      </c>
      <c r="B1762" s="31">
        <f>[1]consoCURRENT!E39626</f>
        <v>0</v>
      </c>
      <c r="C1762" s="31">
        <f>[1]consoCURRENT!F39626</f>
        <v>0</v>
      </c>
      <c r="D1762" s="31">
        <f>[1]consoCURRENT!G39626</f>
        <v>0</v>
      </c>
      <c r="E1762" s="31">
        <f>[1]consoCURRENT!H39626</f>
        <v>0</v>
      </c>
      <c r="F1762" s="31">
        <f>[1]consoCURRENT!I39626</f>
        <v>0</v>
      </c>
      <c r="G1762" s="31">
        <f>[1]consoCURRENT!J39626</f>
        <v>0</v>
      </c>
      <c r="H1762" s="31">
        <f>[1]consoCURRENT!K39626</f>
        <v>0</v>
      </c>
      <c r="I1762" s="31">
        <f>[1]consoCURRENT!L39626</f>
        <v>0</v>
      </c>
      <c r="J1762" s="31">
        <f>[1]consoCURRENT!M39626</f>
        <v>0</v>
      </c>
      <c r="K1762" s="31">
        <f>[1]consoCURRENT!N39626</f>
        <v>0</v>
      </c>
      <c r="L1762" s="31">
        <f>[1]consoCURRENT!O39626</f>
        <v>0</v>
      </c>
      <c r="M1762" s="31">
        <f>[1]consoCURRENT!P39626</f>
        <v>0</v>
      </c>
      <c r="N1762" s="31">
        <f>[1]consoCURRENT!Q39626</f>
        <v>0</v>
      </c>
      <c r="O1762" s="31">
        <f>[1]consoCURRENT!R39626</f>
        <v>0</v>
      </c>
      <c r="P1762" s="31">
        <f>[1]consoCURRENT!S39626</f>
        <v>0</v>
      </c>
      <c r="Q1762" s="31">
        <f>[1]consoCURRENT!T39626</f>
        <v>0</v>
      </c>
      <c r="R1762" s="31">
        <f>[1]consoCURRENT!U39626</f>
        <v>0</v>
      </c>
      <c r="S1762" s="31">
        <f>[1]consoCURRENT!V39626</f>
        <v>0</v>
      </c>
      <c r="T1762" s="31">
        <f>[1]consoCURRENT!W39626</f>
        <v>0</v>
      </c>
      <c r="U1762" s="31">
        <f>[1]consoCURRENT!X39626</f>
        <v>0</v>
      </c>
      <c r="V1762" s="31">
        <f>[1]consoCURRENT!Y39626</f>
        <v>0</v>
      </c>
      <c r="W1762" s="31">
        <f>[1]consoCURRENT!Z39626</f>
        <v>0</v>
      </c>
      <c r="X1762" s="31">
        <f>[1]consoCURRENT!AA39626</f>
        <v>0</v>
      </c>
      <c r="Y1762" s="31">
        <f>[1]consoCURRENT!AB39626</f>
        <v>0</v>
      </c>
      <c r="Z1762" s="31">
        <f t="shared" si="840"/>
        <v>0</v>
      </c>
      <c r="AA1762" s="31">
        <f>D1762-Z1762</f>
        <v>0</v>
      </c>
      <c r="AB1762" s="39"/>
      <c r="AC1762" s="32"/>
      <c r="AE1762" s="128"/>
      <c r="AF1762" s="128"/>
      <c r="AG1762" s="128"/>
      <c r="AH1762" s="128"/>
      <c r="AI1762" s="128"/>
      <c r="AJ1762" s="128"/>
      <c r="AK1762" s="128"/>
    </row>
    <row r="1763" spans="1:37" s="33" customFormat="1" ht="18" hidden="1" customHeight="1" x14ac:dyDescent="0.2">
      <c r="A1763" s="36" t="s">
        <v>37</v>
      </c>
      <c r="B1763" s="31">
        <f>[1]consoCURRENT!E39655</f>
        <v>0</v>
      </c>
      <c r="C1763" s="31">
        <f>[1]consoCURRENT!F39655</f>
        <v>0</v>
      </c>
      <c r="D1763" s="31">
        <f>[1]consoCURRENT!G39655</f>
        <v>0</v>
      </c>
      <c r="E1763" s="31">
        <f>[1]consoCURRENT!H39655</f>
        <v>0</v>
      </c>
      <c r="F1763" s="31">
        <f>[1]consoCURRENT!I39655</f>
        <v>0</v>
      </c>
      <c r="G1763" s="31">
        <f>[1]consoCURRENT!J39655</f>
        <v>0</v>
      </c>
      <c r="H1763" s="31">
        <f>[1]consoCURRENT!K39655</f>
        <v>0</v>
      </c>
      <c r="I1763" s="31">
        <f>[1]consoCURRENT!L39655</f>
        <v>0</v>
      </c>
      <c r="J1763" s="31">
        <f>[1]consoCURRENT!M39655</f>
        <v>0</v>
      </c>
      <c r="K1763" s="31">
        <f>[1]consoCURRENT!N39655</f>
        <v>0</v>
      </c>
      <c r="L1763" s="31">
        <f>[1]consoCURRENT!O39655</f>
        <v>0</v>
      </c>
      <c r="M1763" s="31">
        <f>[1]consoCURRENT!P39655</f>
        <v>0</v>
      </c>
      <c r="N1763" s="31">
        <f>[1]consoCURRENT!Q39655</f>
        <v>0</v>
      </c>
      <c r="O1763" s="31">
        <f>[1]consoCURRENT!R39655</f>
        <v>0</v>
      </c>
      <c r="P1763" s="31">
        <f>[1]consoCURRENT!S39655</f>
        <v>0</v>
      </c>
      <c r="Q1763" s="31">
        <f>[1]consoCURRENT!T39655</f>
        <v>0</v>
      </c>
      <c r="R1763" s="31">
        <f>[1]consoCURRENT!U39655</f>
        <v>0</v>
      </c>
      <c r="S1763" s="31">
        <f>[1]consoCURRENT!V39655</f>
        <v>0</v>
      </c>
      <c r="T1763" s="31">
        <f>[1]consoCURRENT!W39655</f>
        <v>0</v>
      </c>
      <c r="U1763" s="31">
        <f>[1]consoCURRENT!X39655</f>
        <v>0</v>
      </c>
      <c r="V1763" s="31">
        <f>[1]consoCURRENT!Y39655</f>
        <v>0</v>
      </c>
      <c r="W1763" s="31">
        <f>[1]consoCURRENT!Z39655</f>
        <v>0</v>
      </c>
      <c r="X1763" s="31">
        <f>[1]consoCURRENT!AA39655</f>
        <v>0</v>
      </c>
      <c r="Y1763" s="31">
        <f>[1]consoCURRENT!AB39655</f>
        <v>0</v>
      </c>
      <c r="Z1763" s="31">
        <f t="shared" si="840"/>
        <v>0</v>
      </c>
      <c r="AA1763" s="31">
        <f>D1763-Z1763</f>
        <v>0</v>
      </c>
      <c r="AB1763" s="39"/>
      <c r="AC1763" s="32"/>
      <c r="AE1763" s="128"/>
      <c r="AF1763" s="128"/>
      <c r="AG1763" s="128"/>
      <c r="AH1763" s="128"/>
      <c r="AI1763" s="128"/>
      <c r="AJ1763" s="128"/>
      <c r="AK1763" s="128"/>
    </row>
    <row r="1764" spans="1:37" s="33" customFormat="1" ht="18" hidden="1" customHeight="1" x14ac:dyDescent="0.25">
      <c r="A1764" s="40" t="s">
        <v>38</v>
      </c>
      <c r="B1764" s="41">
        <f t="shared" ref="B1764:AA1764" si="841">SUM(B1760:B1763)</f>
        <v>960307.0399999998</v>
      </c>
      <c r="C1764" s="41">
        <f t="shared" si="841"/>
        <v>0</v>
      </c>
      <c r="D1764" s="41">
        <f t="shared" si="841"/>
        <v>960307.0399999998</v>
      </c>
      <c r="E1764" s="41">
        <f t="shared" si="841"/>
        <v>0</v>
      </c>
      <c r="F1764" s="41">
        <f t="shared" si="841"/>
        <v>0</v>
      </c>
      <c r="G1764" s="41">
        <f t="shared" si="841"/>
        <v>0</v>
      </c>
      <c r="H1764" s="41">
        <f t="shared" si="841"/>
        <v>0</v>
      </c>
      <c r="I1764" s="41">
        <f t="shared" si="841"/>
        <v>0</v>
      </c>
      <c r="J1764" s="41">
        <f t="shared" si="841"/>
        <v>0</v>
      </c>
      <c r="K1764" s="41">
        <f t="shared" si="841"/>
        <v>0</v>
      </c>
      <c r="L1764" s="41">
        <f t="shared" si="841"/>
        <v>0</v>
      </c>
      <c r="M1764" s="41">
        <f t="shared" si="841"/>
        <v>0</v>
      </c>
      <c r="N1764" s="41">
        <f t="shared" si="841"/>
        <v>0</v>
      </c>
      <c r="O1764" s="41">
        <f t="shared" si="841"/>
        <v>0</v>
      </c>
      <c r="P1764" s="41">
        <f t="shared" si="841"/>
        <v>0</v>
      </c>
      <c r="Q1764" s="41">
        <f t="shared" si="841"/>
        <v>0</v>
      </c>
      <c r="R1764" s="41">
        <f t="shared" si="841"/>
        <v>0</v>
      </c>
      <c r="S1764" s="41">
        <f t="shared" si="841"/>
        <v>0</v>
      </c>
      <c r="T1764" s="41">
        <f t="shared" si="841"/>
        <v>0</v>
      </c>
      <c r="U1764" s="41">
        <f t="shared" si="841"/>
        <v>0</v>
      </c>
      <c r="V1764" s="41">
        <f t="shared" si="841"/>
        <v>0</v>
      </c>
      <c r="W1764" s="41">
        <f t="shared" si="841"/>
        <v>0</v>
      </c>
      <c r="X1764" s="41">
        <f t="shared" si="841"/>
        <v>0</v>
      </c>
      <c r="Y1764" s="41">
        <f t="shared" si="841"/>
        <v>0</v>
      </c>
      <c r="Z1764" s="41">
        <f t="shared" si="841"/>
        <v>0</v>
      </c>
      <c r="AA1764" s="41">
        <f t="shared" si="841"/>
        <v>960307.0399999998</v>
      </c>
      <c r="AB1764" s="42">
        <f>Z1764/D1764</f>
        <v>0</v>
      </c>
      <c r="AC1764" s="32"/>
      <c r="AE1764" s="128"/>
      <c r="AF1764" s="128"/>
      <c r="AG1764" s="128"/>
      <c r="AH1764" s="128"/>
      <c r="AI1764" s="128"/>
      <c r="AJ1764" s="128"/>
      <c r="AK1764" s="128"/>
    </row>
    <row r="1765" spans="1:37" s="33" customFormat="1" ht="18" hidden="1" customHeight="1" x14ac:dyDescent="0.25">
      <c r="A1765" s="43" t="s">
        <v>39</v>
      </c>
      <c r="B1765" s="31">
        <f>[1]consoCURRENT!E39659</f>
        <v>0</v>
      </c>
      <c r="C1765" s="31">
        <f>[1]consoCURRENT!F39659</f>
        <v>0</v>
      </c>
      <c r="D1765" s="31">
        <f>[1]consoCURRENT!G39659</f>
        <v>0</v>
      </c>
      <c r="E1765" s="31">
        <f>[1]consoCURRENT!H39659</f>
        <v>0</v>
      </c>
      <c r="F1765" s="31">
        <f>[1]consoCURRENT!I39659</f>
        <v>0</v>
      </c>
      <c r="G1765" s="31">
        <f>[1]consoCURRENT!J39659</f>
        <v>0</v>
      </c>
      <c r="H1765" s="31">
        <f>[1]consoCURRENT!K39659</f>
        <v>0</v>
      </c>
      <c r="I1765" s="31">
        <f>[1]consoCURRENT!L39659</f>
        <v>0</v>
      </c>
      <c r="J1765" s="31">
        <f>[1]consoCURRENT!M39659</f>
        <v>0</v>
      </c>
      <c r="K1765" s="31">
        <f>[1]consoCURRENT!N39659</f>
        <v>0</v>
      </c>
      <c r="L1765" s="31">
        <f>[1]consoCURRENT!O39659</f>
        <v>0</v>
      </c>
      <c r="M1765" s="31">
        <f>[1]consoCURRENT!P39659</f>
        <v>0</v>
      </c>
      <c r="N1765" s="31">
        <f>[1]consoCURRENT!Q39659</f>
        <v>0</v>
      </c>
      <c r="O1765" s="31">
        <f>[1]consoCURRENT!R39659</f>
        <v>0</v>
      </c>
      <c r="P1765" s="31">
        <f>[1]consoCURRENT!S39659</f>
        <v>0</v>
      </c>
      <c r="Q1765" s="31">
        <f>[1]consoCURRENT!T39659</f>
        <v>0</v>
      </c>
      <c r="R1765" s="31">
        <f>[1]consoCURRENT!U39659</f>
        <v>0</v>
      </c>
      <c r="S1765" s="31">
        <f>[1]consoCURRENT!V39659</f>
        <v>0</v>
      </c>
      <c r="T1765" s="31">
        <f>[1]consoCURRENT!W39659</f>
        <v>0</v>
      </c>
      <c r="U1765" s="31">
        <f>[1]consoCURRENT!X39659</f>
        <v>0</v>
      </c>
      <c r="V1765" s="31">
        <f>[1]consoCURRENT!Y39659</f>
        <v>0</v>
      </c>
      <c r="W1765" s="31">
        <f>[1]consoCURRENT!Z39659</f>
        <v>0</v>
      </c>
      <c r="X1765" s="31">
        <f>[1]consoCURRENT!AA39659</f>
        <v>0</v>
      </c>
      <c r="Y1765" s="31">
        <f>[1]consoCURRENT!AB39659</f>
        <v>0</v>
      </c>
      <c r="Z1765" s="31">
        <f t="shared" ref="Z1765" si="842">SUM(M1765:Y1765)</f>
        <v>0</v>
      </c>
      <c r="AA1765" s="31">
        <f>D1765-Z1765</f>
        <v>0</v>
      </c>
      <c r="AB1765" s="39" t="e">
        <f t="shared" ref="AB1765" si="843">Z1765/D1765</f>
        <v>#DIV/0!</v>
      </c>
      <c r="AC1765" s="32"/>
      <c r="AE1765" s="128"/>
      <c r="AF1765" s="128"/>
      <c r="AG1765" s="128"/>
      <c r="AH1765" s="128"/>
      <c r="AI1765" s="128"/>
      <c r="AJ1765" s="128"/>
      <c r="AK1765" s="128"/>
    </row>
    <row r="1766" spans="1:37" s="33" customFormat="1" ht="18" hidden="1" customHeight="1" x14ac:dyDescent="0.25">
      <c r="A1766" s="40" t="s">
        <v>40</v>
      </c>
      <c r="B1766" s="41">
        <f t="shared" ref="B1766:AA1766" si="844">B1765+B1764</f>
        <v>960307.0399999998</v>
      </c>
      <c r="C1766" s="41">
        <f t="shared" si="844"/>
        <v>0</v>
      </c>
      <c r="D1766" s="41">
        <f t="shared" si="844"/>
        <v>960307.0399999998</v>
      </c>
      <c r="E1766" s="41">
        <f t="shared" si="844"/>
        <v>0</v>
      </c>
      <c r="F1766" s="41">
        <f t="shared" si="844"/>
        <v>0</v>
      </c>
      <c r="G1766" s="41">
        <f t="shared" si="844"/>
        <v>0</v>
      </c>
      <c r="H1766" s="41">
        <f t="shared" si="844"/>
        <v>0</v>
      </c>
      <c r="I1766" s="41">
        <f t="shared" si="844"/>
        <v>0</v>
      </c>
      <c r="J1766" s="41">
        <f t="shared" si="844"/>
        <v>0</v>
      </c>
      <c r="K1766" s="41">
        <f t="shared" si="844"/>
        <v>0</v>
      </c>
      <c r="L1766" s="41">
        <f t="shared" si="844"/>
        <v>0</v>
      </c>
      <c r="M1766" s="41">
        <f t="shared" si="844"/>
        <v>0</v>
      </c>
      <c r="N1766" s="41">
        <f t="shared" si="844"/>
        <v>0</v>
      </c>
      <c r="O1766" s="41">
        <f t="shared" si="844"/>
        <v>0</v>
      </c>
      <c r="P1766" s="41">
        <f t="shared" si="844"/>
        <v>0</v>
      </c>
      <c r="Q1766" s="41">
        <f t="shared" si="844"/>
        <v>0</v>
      </c>
      <c r="R1766" s="41">
        <f t="shared" si="844"/>
        <v>0</v>
      </c>
      <c r="S1766" s="41">
        <f t="shared" si="844"/>
        <v>0</v>
      </c>
      <c r="T1766" s="41">
        <f t="shared" si="844"/>
        <v>0</v>
      </c>
      <c r="U1766" s="41">
        <f t="shared" si="844"/>
        <v>0</v>
      </c>
      <c r="V1766" s="41">
        <f t="shared" si="844"/>
        <v>0</v>
      </c>
      <c r="W1766" s="41">
        <f t="shared" si="844"/>
        <v>0</v>
      </c>
      <c r="X1766" s="41">
        <f t="shared" si="844"/>
        <v>0</v>
      </c>
      <c r="Y1766" s="41">
        <f t="shared" si="844"/>
        <v>0</v>
      </c>
      <c r="Z1766" s="41">
        <f t="shared" si="844"/>
        <v>0</v>
      </c>
      <c r="AA1766" s="41">
        <f t="shared" si="844"/>
        <v>960307.0399999998</v>
      </c>
      <c r="AB1766" s="42">
        <f>Z1766/D1766</f>
        <v>0</v>
      </c>
      <c r="AC1766" s="44"/>
      <c r="AE1766" s="128"/>
      <c r="AF1766" s="128"/>
      <c r="AG1766" s="128"/>
      <c r="AH1766" s="128"/>
      <c r="AI1766" s="128"/>
      <c r="AJ1766" s="128"/>
      <c r="AK1766" s="128"/>
    </row>
    <row r="1767" spans="1:37" s="33" customFormat="1" ht="15" hidden="1" customHeight="1" x14ac:dyDescent="0.25">
      <c r="A1767" s="34"/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  <c r="V1767" s="31"/>
      <c r="W1767" s="31"/>
      <c r="X1767" s="31"/>
      <c r="Y1767" s="31"/>
      <c r="Z1767" s="31"/>
      <c r="AA1767" s="31"/>
      <c r="AB1767" s="31"/>
      <c r="AC1767" s="32"/>
      <c r="AE1767" s="128"/>
      <c r="AF1767" s="128"/>
      <c r="AG1767" s="128"/>
      <c r="AH1767" s="128"/>
      <c r="AI1767" s="128"/>
      <c r="AJ1767" s="128"/>
      <c r="AK1767" s="128"/>
    </row>
    <row r="1768" spans="1:37" s="33" customFormat="1" ht="15" hidden="1" customHeight="1" x14ac:dyDescent="0.25">
      <c r="A1768" s="34"/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  <c r="V1768" s="31"/>
      <c r="W1768" s="31"/>
      <c r="X1768" s="31"/>
      <c r="Y1768" s="31"/>
      <c r="Z1768" s="31"/>
      <c r="AA1768" s="31"/>
      <c r="AB1768" s="31"/>
      <c r="AC1768" s="32"/>
      <c r="AE1768" s="128"/>
      <c r="AF1768" s="128"/>
      <c r="AG1768" s="128"/>
      <c r="AH1768" s="128"/>
      <c r="AI1768" s="128"/>
      <c r="AJ1768" s="128"/>
      <c r="AK1768" s="128"/>
    </row>
    <row r="1769" spans="1:37" s="33" customFormat="1" ht="15" hidden="1" customHeight="1" x14ac:dyDescent="0.25">
      <c r="A1769" s="48" t="s">
        <v>48</v>
      </c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  <c r="V1769" s="31"/>
      <c r="W1769" s="31"/>
      <c r="X1769" s="31"/>
      <c r="Y1769" s="31"/>
      <c r="Z1769" s="31"/>
      <c r="AA1769" s="31"/>
      <c r="AB1769" s="31"/>
      <c r="AC1769" s="32"/>
      <c r="AE1769" s="128"/>
      <c r="AF1769" s="128"/>
      <c r="AG1769" s="128"/>
      <c r="AH1769" s="128"/>
      <c r="AI1769" s="128"/>
      <c r="AJ1769" s="128"/>
      <c r="AK1769" s="128"/>
    </row>
    <row r="1770" spans="1:37" s="33" customFormat="1" ht="18" hidden="1" customHeight="1" x14ac:dyDescent="0.2">
      <c r="A1770" s="36" t="s">
        <v>34</v>
      </c>
      <c r="B1770" s="31">
        <f>[1]consoCURRENT!E39720</f>
        <v>0</v>
      </c>
      <c r="C1770" s="31">
        <f>[1]consoCURRENT!F39720</f>
        <v>0</v>
      </c>
      <c r="D1770" s="31">
        <f>[1]consoCURRENT!G39720</f>
        <v>0</v>
      </c>
      <c r="E1770" s="31">
        <f>[1]consoCURRENT!H39720</f>
        <v>0</v>
      </c>
      <c r="F1770" s="31">
        <f>[1]consoCURRENT!I39720</f>
        <v>0</v>
      </c>
      <c r="G1770" s="31">
        <f>[1]consoCURRENT!J39720</f>
        <v>0</v>
      </c>
      <c r="H1770" s="31">
        <f>[1]consoCURRENT!K39720</f>
        <v>0</v>
      </c>
      <c r="I1770" s="31">
        <f>[1]consoCURRENT!L39720</f>
        <v>0</v>
      </c>
      <c r="J1770" s="31">
        <f>[1]consoCURRENT!M39720</f>
        <v>0</v>
      </c>
      <c r="K1770" s="31">
        <f>[1]consoCURRENT!N39720</f>
        <v>0</v>
      </c>
      <c r="L1770" s="31">
        <f>[1]consoCURRENT!O39720</f>
        <v>0</v>
      </c>
      <c r="M1770" s="31">
        <f>[1]consoCURRENT!P39720</f>
        <v>0</v>
      </c>
      <c r="N1770" s="31">
        <f>[1]consoCURRENT!Q39720</f>
        <v>0</v>
      </c>
      <c r="O1770" s="31">
        <f>[1]consoCURRENT!R39720</f>
        <v>0</v>
      </c>
      <c r="P1770" s="31">
        <f>[1]consoCURRENT!S39720</f>
        <v>0</v>
      </c>
      <c r="Q1770" s="31">
        <f>[1]consoCURRENT!T39720</f>
        <v>0</v>
      </c>
      <c r="R1770" s="31">
        <f>[1]consoCURRENT!U39720</f>
        <v>0</v>
      </c>
      <c r="S1770" s="31">
        <f>[1]consoCURRENT!V39720</f>
        <v>0</v>
      </c>
      <c r="T1770" s="31">
        <f>[1]consoCURRENT!W39720</f>
        <v>0</v>
      </c>
      <c r="U1770" s="31">
        <f>[1]consoCURRENT!X39720</f>
        <v>0</v>
      </c>
      <c r="V1770" s="31">
        <f>[1]consoCURRENT!Y39720</f>
        <v>0</v>
      </c>
      <c r="W1770" s="31">
        <f>[1]consoCURRENT!Z39720</f>
        <v>0</v>
      </c>
      <c r="X1770" s="31">
        <f>[1]consoCURRENT!AA39720</f>
        <v>0</v>
      </c>
      <c r="Y1770" s="31">
        <f>[1]consoCURRENT!AB39720</f>
        <v>0</v>
      </c>
      <c r="Z1770" s="31">
        <f>SUM(M1770:Y1770)</f>
        <v>0</v>
      </c>
      <c r="AA1770" s="31">
        <f>D1770-Z1770</f>
        <v>0</v>
      </c>
      <c r="AB1770" s="39" t="e">
        <f t="shared" ref="AB1770" si="845">Z1770/D1770</f>
        <v>#DIV/0!</v>
      </c>
      <c r="AC1770" s="32"/>
      <c r="AE1770" s="128"/>
      <c r="AF1770" s="128"/>
      <c r="AG1770" s="128"/>
      <c r="AH1770" s="128"/>
      <c r="AI1770" s="128"/>
      <c r="AJ1770" s="128"/>
      <c r="AK1770" s="128"/>
    </row>
    <row r="1771" spans="1:37" s="33" customFormat="1" ht="18" hidden="1" customHeight="1" x14ac:dyDescent="0.2">
      <c r="A1771" s="36" t="s">
        <v>35</v>
      </c>
      <c r="B1771" s="31">
        <f>[1]consoCURRENT!E39833</f>
        <v>0</v>
      </c>
      <c r="C1771" s="31">
        <f>[1]consoCURRENT!F39833</f>
        <v>0</v>
      </c>
      <c r="D1771" s="31">
        <f>[1]consoCURRENT!G39833</f>
        <v>0</v>
      </c>
      <c r="E1771" s="31">
        <f>[1]consoCURRENT!H39833</f>
        <v>0</v>
      </c>
      <c r="F1771" s="31">
        <f>[1]consoCURRENT!I39833</f>
        <v>0</v>
      </c>
      <c r="G1771" s="31">
        <f>[1]consoCURRENT!J39833</f>
        <v>0</v>
      </c>
      <c r="H1771" s="31">
        <f>[1]consoCURRENT!K39833</f>
        <v>0</v>
      </c>
      <c r="I1771" s="31">
        <f>[1]consoCURRENT!L39833</f>
        <v>0</v>
      </c>
      <c r="J1771" s="31">
        <f>[1]consoCURRENT!M39833</f>
        <v>0</v>
      </c>
      <c r="K1771" s="31">
        <f>[1]consoCURRENT!N39833</f>
        <v>0</v>
      </c>
      <c r="L1771" s="31">
        <f>[1]consoCURRENT!O39833</f>
        <v>0</v>
      </c>
      <c r="M1771" s="31">
        <f>[1]consoCURRENT!P39833</f>
        <v>0</v>
      </c>
      <c r="N1771" s="31">
        <f>[1]consoCURRENT!Q39833</f>
        <v>0</v>
      </c>
      <c r="O1771" s="31">
        <f>[1]consoCURRENT!R39833</f>
        <v>0</v>
      </c>
      <c r="P1771" s="31">
        <f>[1]consoCURRENT!S39833</f>
        <v>0</v>
      </c>
      <c r="Q1771" s="31">
        <f>[1]consoCURRENT!T39833</f>
        <v>0</v>
      </c>
      <c r="R1771" s="31">
        <f>[1]consoCURRENT!U39833</f>
        <v>0</v>
      </c>
      <c r="S1771" s="31">
        <f>[1]consoCURRENT!V39833</f>
        <v>0</v>
      </c>
      <c r="T1771" s="31">
        <f>[1]consoCURRENT!W39833</f>
        <v>0</v>
      </c>
      <c r="U1771" s="31">
        <f>[1]consoCURRENT!X39833</f>
        <v>0</v>
      </c>
      <c r="V1771" s="31">
        <f>[1]consoCURRENT!Y39833</f>
        <v>0</v>
      </c>
      <c r="W1771" s="31">
        <f>[1]consoCURRENT!Z39833</f>
        <v>0</v>
      </c>
      <c r="X1771" s="31">
        <f>[1]consoCURRENT!AA39833</f>
        <v>0</v>
      </c>
      <c r="Y1771" s="31">
        <f>[1]consoCURRENT!AB39833</f>
        <v>0</v>
      </c>
      <c r="Z1771" s="31">
        <f t="shared" ref="Z1771:Z1773" si="846">SUM(M1771:Y1771)</f>
        <v>0</v>
      </c>
      <c r="AA1771" s="31">
        <f>D1771-Z1771</f>
        <v>0</v>
      </c>
      <c r="AB1771" s="39" t="e">
        <f>Z1771/D1771</f>
        <v>#DIV/0!</v>
      </c>
      <c r="AC1771" s="32"/>
      <c r="AE1771" s="128"/>
      <c r="AF1771" s="128"/>
      <c r="AG1771" s="128"/>
      <c r="AH1771" s="128"/>
      <c r="AI1771" s="128"/>
      <c r="AJ1771" s="128"/>
      <c r="AK1771" s="128"/>
    </row>
    <row r="1772" spans="1:37" s="33" customFormat="1" ht="18" hidden="1" customHeight="1" x14ac:dyDescent="0.2">
      <c r="A1772" s="36" t="s">
        <v>36</v>
      </c>
      <c r="B1772" s="31">
        <f>[1]consoCURRENT!E39839</f>
        <v>0</v>
      </c>
      <c r="C1772" s="31">
        <f>[1]consoCURRENT!F39839</f>
        <v>0</v>
      </c>
      <c r="D1772" s="31">
        <f>[1]consoCURRENT!G39839</f>
        <v>0</v>
      </c>
      <c r="E1772" s="31">
        <f>[1]consoCURRENT!H39839</f>
        <v>0</v>
      </c>
      <c r="F1772" s="31">
        <f>[1]consoCURRENT!I39839</f>
        <v>0</v>
      </c>
      <c r="G1772" s="31">
        <f>[1]consoCURRENT!J39839</f>
        <v>0</v>
      </c>
      <c r="H1772" s="31">
        <f>[1]consoCURRENT!K39839</f>
        <v>0</v>
      </c>
      <c r="I1772" s="31">
        <f>[1]consoCURRENT!L39839</f>
        <v>0</v>
      </c>
      <c r="J1772" s="31">
        <f>[1]consoCURRENT!M39839</f>
        <v>0</v>
      </c>
      <c r="K1772" s="31">
        <f>[1]consoCURRENT!N39839</f>
        <v>0</v>
      </c>
      <c r="L1772" s="31">
        <f>[1]consoCURRENT!O39839</f>
        <v>0</v>
      </c>
      <c r="M1772" s="31">
        <f>[1]consoCURRENT!P39839</f>
        <v>0</v>
      </c>
      <c r="N1772" s="31">
        <f>[1]consoCURRENT!Q39839</f>
        <v>0</v>
      </c>
      <c r="O1772" s="31">
        <f>[1]consoCURRENT!R39839</f>
        <v>0</v>
      </c>
      <c r="P1772" s="31">
        <f>[1]consoCURRENT!S39839</f>
        <v>0</v>
      </c>
      <c r="Q1772" s="31">
        <f>[1]consoCURRENT!T39839</f>
        <v>0</v>
      </c>
      <c r="R1772" s="31">
        <f>[1]consoCURRENT!U39839</f>
        <v>0</v>
      </c>
      <c r="S1772" s="31">
        <f>[1]consoCURRENT!V39839</f>
        <v>0</v>
      </c>
      <c r="T1772" s="31">
        <f>[1]consoCURRENT!W39839</f>
        <v>0</v>
      </c>
      <c r="U1772" s="31">
        <f>[1]consoCURRENT!X39839</f>
        <v>0</v>
      </c>
      <c r="V1772" s="31">
        <f>[1]consoCURRENT!Y39839</f>
        <v>0</v>
      </c>
      <c r="W1772" s="31">
        <f>[1]consoCURRENT!Z39839</f>
        <v>0</v>
      </c>
      <c r="X1772" s="31">
        <f>[1]consoCURRENT!AA39839</f>
        <v>0</v>
      </c>
      <c r="Y1772" s="31">
        <f>[1]consoCURRENT!AB39839</f>
        <v>0</v>
      </c>
      <c r="Z1772" s="31">
        <f t="shared" si="846"/>
        <v>0</v>
      </c>
      <c r="AA1772" s="31">
        <f>D1772-Z1772</f>
        <v>0</v>
      </c>
      <c r="AB1772" s="39"/>
      <c r="AC1772" s="32"/>
      <c r="AE1772" s="128"/>
      <c r="AF1772" s="128"/>
      <c r="AG1772" s="128"/>
      <c r="AH1772" s="128"/>
      <c r="AI1772" s="128"/>
      <c r="AJ1772" s="128"/>
      <c r="AK1772" s="128"/>
    </row>
    <row r="1773" spans="1:37" s="33" customFormat="1" ht="18" hidden="1" customHeight="1" x14ac:dyDescent="0.2">
      <c r="A1773" s="36" t="s">
        <v>37</v>
      </c>
      <c r="B1773" s="31">
        <f>[1]consoCURRENT!E39868</f>
        <v>0</v>
      </c>
      <c r="C1773" s="31">
        <f>[1]consoCURRENT!F39868</f>
        <v>0</v>
      </c>
      <c r="D1773" s="31">
        <f>[1]consoCURRENT!G39868</f>
        <v>0</v>
      </c>
      <c r="E1773" s="31">
        <f>[1]consoCURRENT!H39868</f>
        <v>0</v>
      </c>
      <c r="F1773" s="31">
        <f>[1]consoCURRENT!I39868</f>
        <v>0</v>
      </c>
      <c r="G1773" s="31">
        <f>[1]consoCURRENT!J39868</f>
        <v>0</v>
      </c>
      <c r="H1773" s="31">
        <f>[1]consoCURRENT!K39868</f>
        <v>0</v>
      </c>
      <c r="I1773" s="31">
        <f>[1]consoCURRENT!L39868</f>
        <v>0</v>
      </c>
      <c r="J1773" s="31">
        <f>[1]consoCURRENT!M39868</f>
        <v>0</v>
      </c>
      <c r="K1773" s="31">
        <f>[1]consoCURRENT!N39868</f>
        <v>0</v>
      </c>
      <c r="L1773" s="31">
        <f>[1]consoCURRENT!O39868</f>
        <v>0</v>
      </c>
      <c r="M1773" s="31">
        <f>[1]consoCURRENT!P39868</f>
        <v>0</v>
      </c>
      <c r="N1773" s="31">
        <f>[1]consoCURRENT!Q39868</f>
        <v>0</v>
      </c>
      <c r="O1773" s="31">
        <f>[1]consoCURRENT!R39868</f>
        <v>0</v>
      </c>
      <c r="P1773" s="31">
        <f>[1]consoCURRENT!S39868</f>
        <v>0</v>
      </c>
      <c r="Q1773" s="31">
        <f>[1]consoCURRENT!T39868</f>
        <v>0</v>
      </c>
      <c r="R1773" s="31">
        <f>[1]consoCURRENT!U39868</f>
        <v>0</v>
      </c>
      <c r="S1773" s="31">
        <f>[1]consoCURRENT!V39868</f>
        <v>0</v>
      </c>
      <c r="T1773" s="31">
        <f>[1]consoCURRENT!W39868</f>
        <v>0</v>
      </c>
      <c r="U1773" s="31">
        <f>[1]consoCURRENT!X39868</f>
        <v>0</v>
      </c>
      <c r="V1773" s="31">
        <f>[1]consoCURRENT!Y39868</f>
        <v>0</v>
      </c>
      <c r="W1773" s="31">
        <f>[1]consoCURRENT!Z39868</f>
        <v>0</v>
      </c>
      <c r="X1773" s="31">
        <f>[1]consoCURRENT!AA39868</f>
        <v>0</v>
      </c>
      <c r="Y1773" s="31">
        <f>[1]consoCURRENT!AB39868</f>
        <v>0</v>
      </c>
      <c r="Z1773" s="31">
        <f t="shared" si="846"/>
        <v>0</v>
      </c>
      <c r="AA1773" s="31">
        <f>D1773-Z1773</f>
        <v>0</v>
      </c>
      <c r="AB1773" s="39"/>
      <c r="AC1773" s="32"/>
      <c r="AE1773" s="128"/>
      <c r="AF1773" s="128"/>
      <c r="AG1773" s="128"/>
      <c r="AH1773" s="128"/>
      <c r="AI1773" s="128"/>
      <c r="AJ1773" s="128"/>
      <c r="AK1773" s="128"/>
    </row>
    <row r="1774" spans="1:37" s="33" customFormat="1" ht="18" hidden="1" customHeight="1" x14ac:dyDescent="0.25">
      <c r="A1774" s="40" t="s">
        <v>38</v>
      </c>
      <c r="B1774" s="41">
        <f t="shared" ref="B1774:AA1774" si="847">SUM(B1770:B1773)</f>
        <v>0</v>
      </c>
      <c r="C1774" s="41">
        <f t="shared" si="847"/>
        <v>0</v>
      </c>
      <c r="D1774" s="41">
        <f t="shared" si="847"/>
        <v>0</v>
      </c>
      <c r="E1774" s="41">
        <f t="shared" si="847"/>
        <v>0</v>
      </c>
      <c r="F1774" s="41">
        <f t="shared" si="847"/>
        <v>0</v>
      </c>
      <c r="G1774" s="41">
        <f t="shared" si="847"/>
        <v>0</v>
      </c>
      <c r="H1774" s="41">
        <f t="shared" si="847"/>
        <v>0</v>
      </c>
      <c r="I1774" s="41">
        <f t="shared" si="847"/>
        <v>0</v>
      </c>
      <c r="J1774" s="41">
        <f t="shared" si="847"/>
        <v>0</v>
      </c>
      <c r="K1774" s="41">
        <f t="shared" si="847"/>
        <v>0</v>
      </c>
      <c r="L1774" s="41">
        <f t="shared" si="847"/>
        <v>0</v>
      </c>
      <c r="M1774" s="41">
        <f t="shared" si="847"/>
        <v>0</v>
      </c>
      <c r="N1774" s="41">
        <f t="shared" si="847"/>
        <v>0</v>
      </c>
      <c r="O1774" s="41">
        <f t="shared" si="847"/>
        <v>0</v>
      </c>
      <c r="P1774" s="41">
        <f t="shared" si="847"/>
        <v>0</v>
      </c>
      <c r="Q1774" s="41">
        <f t="shared" si="847"/>
        <v>0</v>
      </c>
      <c r="R1774" s="41">
        <f t="shared" si="847"/>
        <v>0</v>
      </c>
      <c r="S1774" s="41">
        <f t="shared" si="847"/>
        <v>0</v>
      </c>
      <c r="T1774" s="41">
        <f t="shared" si="847"/>
        <v>0</v>
      </c>
      <c r="U1774" s="41">
        <f t="shared" si="847"/>
        <v>0</v>
      </c>
      <c r="V1774" s="41">
        <f t="shared" si="847"/>
        <v>0</v>
      </c>
      <c r="W1774" s="41">
        <f t="shared" si="847"/>
        <v>0</v>
      </c>
      <c r="X1774" s="41">
        <f t="shared" si="847"/>
        <v>0</v>
      </c>
      <c r="Y1774" s="41">
        <f t="shared" si="847"/>
        <v>0</v>
      </c>
      <c r="Z1774" s="41">
        <f t="shared" si="847"/>
        <v>0</v>
      </c>
      <c r="AA1774" s="41">
        <f t="shared" si="847"/>
        <v>0</v>
      </c>
      <c r="AB1774" s="42" t="e">
        <f>Z1774/D1774</f>
        <v>#DIV/0!</v>
      </c>
      <c r="AC1774" s="32"/>
      <c r="AE1774" s="128"/>
      <c r="AF1774" s="128"/>
      <c r="AG1774" s="128"/>
      <c r="AH1774" s="128"/>
      <c r="AI1774" s="128"/>
      <c r="AJ1774" s="128"/>
      <c r="AK1774" s="128"/>
    </row>
    <row r="1775" spans="1:37" s="33" customFormat="1" ht="18" hidden="1" customHeight="1" x14ac:dyDescent="0.25">
      <c r="A1775" s="43" t="s">
        <v>39</v>
      </c>
      <c r="B1775" s="31">
        <f>[1]consoCURRENT!E39872</f>
        <v>0</v>
      </c>
      <c r="C1775" s="31">
        <f>[1]consoCURRENT!F39872</f>
        <v>0</v>
      </c>
      <c r="D1775" s="31">
        <f>[1]consoCURRENT!G39872</f>
        <v>0</v>
      </c>
      <c r="E1775" s="31">
        <f>[1]consoCURRENT!H39872</f>
        <v>0</v>
      </c>
      <c r="F1775" s="31">
        <f>[1]consoCURRENT!I39872</f>
        <v>0</v>
      </c>
      <c r="G1775" s="31">
        <f>[1]consoCURRENT!J39872</f>
        <v>0</v>
      </c>
      <c r="H1775" s="31">
        <f>[1]consoCURRENT!K39872</f>
        <v>0</v>
      </c>
      <c r="I1775" s="31">
        <f>[1]consoCURRENT!L39872</f>
        <v>0</v>
      </c>
      <c r="J1775" s="31">
        <f>[1]consoCURRENT!M39872</f>
        <v>0</v>
      </c>
      <c r="K1775" s="31">
        <f>[1]consoCURRENT!N39872</f>
        <v>0</v>
      </c>
      <c r="L1775" s="31">
        <f>[1]consoCURRENT!O39872</f>
        <v>0</v>
      </c>
      <c r="M1775" s="31">
        <f>[1]consoCURRENT!P39872</f>
        <v>0</v>
      </c>
      <c r="N1775" s="31">
        <f>[1]consoCURRENT!Q39872</f>
        <v>0</v>
      </c>
      <c r="O1775" s="31">
        <f>[1]consoCURRENT!R39872</f>
        <v>0</v>
      </c>
      <c r="P1775" s="31">
        <f>[1]consoCURRENT!S39872</f>
        <v>0</v>
      </c>
      <c r="Q1775" s="31">
        <f>[1]consoCURRENT!T39872</f>
        <v>0</v>
      </c>
      <c r="R1775" s="31">
        <f>[1]consoCURRENT!U39872</f>
        <v>0</v>
      </c>
      <c r="S1775" s="31">
        <f>[1]consoCURRENT!V39872</f>
        <v>0</v>
      </c>
      <c r="T1775" s="31">
        <f>[1]consoCURRENT!W39872</f>
        <v>0</v>
      </c>
      <c r="U1775" s="31">
        <f>[1]consoCURRENT!X39872</f>
        <v>0</v>
      </c>
      <c r="V1775" s="31">
        <f>[1]consoCURRENT!Y39872</f>
        <v>0</v>
      </c>
      <c r="W1775" s="31">
        <f>[1]consoCURRENT!Z39872</f>
        <v>0</v>
      </c>
      <c r="X1775" s="31">
        <f>[1]consoCURRENT!AA39872</f>
        <v>0</v>
      </c>
      <c r="Y1775" s="31">
        <f>[1]consoCURRENT!AB39872</f>
        <v>0</v>
      </c>
      <c r="Z1775" s="31">
        <f t="shared" ref="Z1775" si="848">SUM(M1775:Y1775)</f>
        <v>0</v>
      </c>
      <c r="AA1775" s="31">
        <f>D1775-Z1775</f>
        <v>0</v>
      </c>
      <c r="AB1775" s="39" t="e">
        <f t="shared" ref="AB1775" si="849">Z1775/D1775</f>
        <v>#DIV/0!</v>
      </c>
      <c r="AC1775" s="32"/>
      <c r="AE1775" s="128"/>
      <c r="AF1775" s="128"/>
      <c r="AG1775" s="128"/>
      <c r="AH1775" s="128"/>
      <c r="AI1775" s="128"/>
      <c r="AJ1775" s="128"/>
      <c r="AK1775" s="128"/>
    </row>
    <row r="1776" spans="1:37" s="33" customFormat="1" ht="18" hidden="1" customHeight="1" x14ac:dyDescent="0.25">
      <c r="A1776" s="40" t="s">
        <v>40</v>
      </c>
      <c r="B1776" s="41">
        <f t="shared" ref="B1776:AA1776" si="850">B1775+B1774</f>
        <v>0</v>
      </c>
      <c r="C1776" s="41">
        <f t="shared" si="850"/>
        <v>0</v>
      </c>
      <c r="D1776" s="41">
        <f t="shared" si="850"/>
        <v>0</v>
      </c>
      <c r="E1776" s="41">
        <f t="shared" si="850"/>
        <v>0</v>
      </c>
      <c r="F1776" s="41">
        <f t="shared" si="850"/>
        <v>0</v>
      </c>
      <c r="G1776" s="41">
        <f t="shared" si="850"/>
        <v>0</v>
      </c>
      <c r="H1776" s="41">
        <f t="shared" si="850"/>
        <v>0</v>
      </c>
      <c r="I1776" s="41">
        <f t="shared" si="850"/>
        <v>0</v>
      </c>
      <c r="J1776" s="41">
        <f t="shared" si="850"/>
        <v>0</v>
      </c>
      <c r="K1776" s="41">
        <f t="shared" si="850"/>
        <v>0</v>
      </c>
      <c r="L1776" s="41">
        <f t="shared" si="850"/>
        <v>0</v>
      </c>
      <c r="M1776" s="41">
        <f t="shared" si="850"/>
        <v>0</v>
      </c>
      <c r="N1776" s="41">
        <f t="shared" si="850"/>
        <v>0</v>
      </c>
      <c r="O1776" s="41">
        <f t="shared" si="850"/>
        <v>0</v>
      </c>
      <c r="P1776" s="41">
        <f t="shared" si="850"/>
        <v>0</v>
      </c>
      <c r="Q1776" s="41">
        <f t="shared" si="850"/>
        <v>0</v>
      </c>
      <c r="R1776" s="41">
        <f t="shared" si="850"/>
        <v>0</v>
      </c>
      <c r="S1776" s="41">
        <f t="shared" si="850"/>
        <v>0</v>
      </c>
      <c r="T1776" s="41">
        <f t="shared" si="850"/>
        <v>0</v>
      </c>
      <c r="U1776" s="41">
        <f t="shared" si="850"/>
        <v>0</v>
      </c>
      <c r="V1776" s="41">
        <f t="shared" si="850"/>
        <v>0</v>
      </c>
      <c r="W1776" s="41">
        <f t="shared" si="850"/>
        <v>0</v>
      </c>
      <c r="X1776" s="41">
        <f t="shared" si="850"/>
        <v>0</v>
      </c>
      <c r="Y1776" s="41">
        <f t="shared" si="850"/>
        <v>0</v>
      </c>
      <c r="Z1776" s="41">
        <f t="shared" si="850"/>
        <v>0</v>
      </c>
      <c r="AA1776" s="41">
        <f t="shared" si="850"/>
        <v>0</v>
      </c>
      <c r="AB1776" s="42" t="e">
        <f>Z1776/D1776</f>
        <v>#DIV/0!</v>
      </c>
      <c r="AC1776" s="44"/>
      <c r="AE1776" s="128"/>
      <c r="AF1776" s="128"/>
      <c r="AG1776" s="128"/>
      <c r="AH1776" s="128"/>
      <c r="AI1776" s="128"/>
      <c r="AJ1776" s="128"/>
      <c r="AK1776" s="128"/>
    </row>
    <row r="1777" spans="1:37" s="33" customFormat="1" ht="15" hidden="1" customHeight="1" x14ac:dyDescent="0.25">
      <c r="A1777" s="34"/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  <c r="V1777" s="31"/>
      <c r="W1777" s="31"/>
      <c r="X1777" s="31"/>
      <c r="Y1777" s="31"/>
      <c r="Z1777" s="31"/>
      <c r="AA1777" s="31"/>
      <c r="AB1777" s="31"/>
      <c r="AC1777" s="32"/>
      <c r="AE1777" s="128"/>
      <c r="AF1777" s="128"/>
      <c r="AG1777" s="128"/>
      <c r="AH1777" s="128"/>
      <c r="AI1777" s="128"/>
      <c r="AJ1777" s="128"/>
      <c r="AK1777" s="128"/>
    </row>
    <row r="1778" spans="1:37" s="33" customFormat="1" ht="15" hidden="1" customHeight="1" x14ac:dyDescent="0.25">
      <c r="A1778" s="34"/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  <c r="V1778" s="31"/>
      <c r="W1778" s="31"/>
      <c r="X1778" s="31"/>
      <c r="Y1778" s="31"/>
      <c r="Z1778" s="31"/>
      <c r="AA1778" s="31"/>
      <c r="AB1778" s="31"/>
      <c r="AC1778" s="32"/>
      <c r="AE1778" s="128"/>
      <c r="AF1778" s="128"/>
      <c r="AG1778" s="128"/>
      <c r="AH1778" s="128"/>
      <c r="AI1778" s="128"/>
      <c r="AJ1778" s="128"/>
      <c r="AK1778" s="128"/>
    </row>
    <row r="1779" spans="1:37" s="33" customFormat="1" ht="15" hidden="1" customHeight="1" x14ac:dyDescent="0.25">
      <c r="A1779" s="48" t="s">
        <v>49</v>
      </c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  <c r="V1779" s="31"/>
      <c r="W1779" s="31"/>
      <c r="X1779" s="31"/>
      <c r="Y1779" s="31"/>
      <c r="Z1779" s="31"/>
      <c r="AA1779" s="31"/>
      <c r="AB1779" s="31"/>
      <c r="AC1779" s="32"/>
      <c r="AE1779" s="128"/>
      <c r="AF1779" s="128"/>
      <c r="AG1779" s="128"/>
      <c r="AH1779" s="128"/>
      <c r="AI1779" s="128"/>
      <c r="AJ1779" s="128"/>
      <c r="AK1779" s="128"/>
    </row>
    <row r="1780" spans="1:37" s="33" customFormat="1" ht="18" hidden="1" customHeight="1" x14ac:dyDescent="0.2">
      <c r="A1780" s="36" t="s">
        <v>34</v>
      </c>
      <c r="B1780" s="31">
        <f>[1]consoCURRENT!E39933</f>
        <v>0</v>
      </c>
      <c r="C1780" s="31">
        <f>[1]consoCURRENT!F39933</f>
        <v>0</v>
      </c>
      <c r="D1780" s="31">
        <f>[1]consoCURRENT!G39933</f>
        <v>0</v>
      </c>
      <c r="E1780" s="31">
        <f>[1]consoCURRENT!H39933</f>
        <v>0</v>
      </c>
      <c r="F1780" s="31">
        <f>[1]consoCURRENT!I39933</f>
        <v>0</v>
      </c>
      <c r="G1780" s="31">
        <f>[1]consoCURRENT!J39933</f>
        <v>0</v>
      </c>
      <c r="H1780" s="31">
        <f>[1]consoCURRENT!K39933</f>
        <v>0</v>
      </c>
      <c r="I1780" s="31">
        <f>[1]consoCURRENT!L39933</f>
        <v>0</v>
      </c>
      <c r="J1780" s="31">
        <f>[1]consoCURRENT!M39933</f>
        <v>0</v>
      </c>
      <c r="K1780" s="31">
        <f>[1]consoCURRENT!N39933</f>
        <v>0</v>
      </c>
      <c r="L1780" s="31">
        <f>[1]consoCURRENT!O39933</f>
        <v>0</v>
      </c>
      <c r="M1780" s="31">
        <f>[1]consoCURRENT!P39933</f>
        <v>0</v>
      </c>
      <c r="N1780" s="31">
        <f>[1]consoCURRENT!Q39933</f>
        <v>0</v>
      </c>
      <c r="O1780" s="31">
        <f>[1]consoCURRENT!R39933</f>
        <v>0</v>
      </c>
      <c r="P1780" s="31">
        <f>[1]consoCURRENT!S39933</f>
        <v>0</v>
      </c>
      <c r="Q1780" s="31">
        <f>[1]consoCURRENT!T39933</f>
        <v>0</v>
      </c>
      <c r="R1780" s="31">
        <f>[1]consoCURRENT!U39933</f>
        <v>0</v>
      </c>
      <c r="S1780" s="31">
        <f>[1]consoCURRENT!V39933</f>
        <v>0</v>
      </c>
      <c r="T1780" s="31">
        <f>[1]consoCURRENT!W39933</f>
        <v>0</v>
      </c>
      <c r="U1780" s="31">
        <f>[1]consoCURRENT!X39933</f>
        <v>0</v>
      </c>
      <c r="V1780" s="31">
        <f>[1]consoCURRENT!Y39933</f>
        <v>0</v>
      </c>
      <c r="W1780" s="31">
        <f>[1]consoCURRENT!Z39933</f>
        <v>0</v>
      </c>
      <c r="X1780" s="31">
        <f>[1]consoCURRENT!AA39933</f>
        <v>0</v>
      </c>
      <c r="Y1780" s="31">
        <f>[1]consoCURRENT!AB39933</f>
        <v>0</v>
      </c>
      <c r="Z1780" s="31">
        <f>SUM(M1780:Y1780)</f>
        <v>0</v>
      </c>
      <c r="AA1780" s="31">
        <f>D1780-Z1780</f>
        <v>0</v>
      </c>
      <c r="AB1780" s="39" t="e">
        <f t="shared" ref="AB1780" si="851">Z1780/D1780</f>
        <v>#DIV/0!</v>
      </c>
      <c r="AC1780" s="32"/>
      <c r="AE1780" s="128"/>
      <c r="AF1780" s="128"/>
      <c r="AG1780" s="128"/>
      <c r="AH1780" s="128"/>
      <c r="AI1780" s="128"/>
      <c r="AJ1780" s="128"/>
      <c r="AK1780" s="128"/>
    </row>
    <row r="1781" spans="1:37" s="33" customFormat="1" ht="18" hidden="1" customHeight="1" x14ac:dyDescent="0.2">
      <c r="A1781" s="36" t="s">
        <v>35</v>
      </c>
      <c r="B1781" s="31">
        <f>[1]consoCURRENT!E40046</f>
        <v>149340.13999999998</v>
      </c>
      <c r="C1781" s="31">
        <f>[1]consoCURRENT!F40046</f>
        <v>0</v>
      </c>
      <c r="D1781" s="31">
        <f>[1]consoCURRENT!G40046</f>
        <v>149340.13999999998</v>
      </c>
      <c r="E1781" s="31">
        <f>[1]consoCURRENT!H40046</f>
        <v>2000</v>
      </c>
      <c r="F1781" s="31">
        <f>[1]consoCURRENT!I40046</f>
        <v>0</v>
      </c>
      <c r="G1781" s="31">
        <f>[1]consoCURRENT!J40046</f>
        <v>0</v>
      </c>
      <c r="H1781" s="31">
        <f>[1]consoCURRENT!K40046</f>
        <v>0</v>
      </c>
      <c r="I1781" s="31">
        <f>[1]consoCURRENT!L40046</f>
        <v>0</v>
      </c>
      <c r="J1781" s="31">
        <f>[1]consoCURRENT!M40046</f>
        <v>0</v>
      </c>
      <c r="K1781" s="31">
        <f>[1]consoCURRENT!N40046</f>
        <v>0</v>
      </c>
      <c r="L1781" s="31">
        <f>[1]consoCURRENT!O40046</f>
        <v>0</v>
      </c>
      <c r="M1781" s="31">
        <f>[1]consoCURRENT!P40046</f>
        <v>0</v>
      </c>
      <c r="N1781" s="31">
        <f>[1]consoCURRENT!Q40046</f>
        <v>2000</v>
      </c>
      <c r="O1781" s="31">
        <f>[1]consoCURRENT!R40046</f>
        <v>0</v>
      </c>
      <c r="P1781" s="31">
        <f>[1]consoCURRENT!S40046</f>
        <v>0</v>
      </c>
      <c r="Q1781" s="31">
        <f>[1]consoCURRENT!T40046</f>
        <v>0</v>
      </c>
      <c r="R1781" s="31">
        <f>[1]consoCURRENT!U40046</f>
        <v>0</v>
      </c>
      <c r="S1781" s="31">
        <f>[1]consoCURRENT!V40046</f>
        <v>0</v>
      </c>
      <c r="T1781" s="31">
        <f>[1]consoCURRENT!W40046</f>
        <v>0</v>
      </c>
      <c r="U1781" s="31">
        <f>[1]consoCURRENT!X40046</f>
        <v>0</v>
      </c>
      <c r="V1781" s="31">
        <f>[1]consoCURRENT!Y40046</f>
        <v>0</v>
      </c>
      <c r="W1781" s="31">
        <f>[1]consoCURRENT!Z40046</f>
        <v>0</v>
      </c>
      <c r="X1781" s="31">
        <f>[1]consoCURRENT!AA40046</f>
        <v>0</v>
      </c>
      <c r="Y1781" s="31">
        <f>[1]consoCURRENT!AB40046</f>
        <v>0</v>
      </c>
      <c r="Z1781" s="31">
        <f t="shared" ref="Z1781:Z1783" si="852">SUM(M1781:Y1781)</f>
        <v>2000</v>
      </c>
      <c r="AA1781" s="31">
        <f>D1781-Z1781</f>
        <v>147340.13999999998</v>
      </c>
      <c r="AB1781" s="39">
        <f>Z1781/D1781</f>
        <v>1.3392246719468726E-2</v>
      </c>
      <c r="AC1781" s="32"/>
      <c r="AE1781" s="128"/>
      <c r="AF1781" s="128"/>
      <c r="AG1781" s="128"/>
      <c r="AH1781" s="128"/>
      <c r="AI1781" s="128"/>
      <c r="AJ1781" s="128"/>
      <c r="AK1781" s="128"/>
    </row>
    <row r="1782" spans="1:37" s="33" customFormat="1" ht="18" hidden="1" customHeight="1" x14ac:dyDescent="0.2">
      <c r="A1782" s="36" t="s">
        <v>36</v>
      </c>
      <c r="B1782" s="31">
        <f>[1]consoCURRENT!E40052</f>
        <v>0</v>
      </c>
      <c r="C1782" s="31">
        <f>[1]consoCURRENT!F40052</f>
        <v>0</v>
      </c>
      <c r="D1782" s="31">
        <f>[1]consoCURRENT!G40052</f>
        <v>0</v>
      </c>
      <c r="E1782" s="31">
        <f>[1]consoCURRENT!H40052</f>
        <v>0</v>
      </c>
      <c r="F1782" s="31">
        <f>[1]consoCURRENT!I40052</f>
        <v>0</v>
      </c>
      <c r="G1782" s="31">
        <f>[1]consoCURRENT!J40052</f>
        <v>0</v>
      </c>
      <c r="H1782" s="31">
        <f>[1]consoCURRENT!K40052</f>
        <v>0</v>
      </c>
      <c r="I1782" s="31">
        <f>[1]consoCURRENT!L40052</f>
        <v>0</v>
      </c>
      <c r="J1782" s="31">
        <f>[1]consoCURRENT!M40052</f>
        <v>0</v>
      </c>
      <c r="K1782" s="31">
        <f>[1]consoCURRENT!N40052</f>
        <v>0</v>
      </c>
      <c r="L1782" s="31">
        <f>[1]consoCURRENT!O40052</f>
        <v>0</v>
      </c>
      <c r="M1782" s="31">
        <f>[1]consoCURRENT!P40052</f>
        <v>0</v>
      </c>
      <c r="N1782" s="31">
        <f>[1]consoCURRENT!Q40052</f>
        <v>0</v>
      </c>
      <c r="O1782" s="31">
        <f>[1]consoCURRENT!R40052</f>
        <v>0</v>
      </c>
      <c r="P1782" s="31">
        <f>[1]consoCURRENT!S40052</f>
        <v>0</v>
      </c>
      <c r="Q1782" s="31">
        <f>[1]consoCURRENT!T40052</f>
        <v>0</v>
      </c>
      <c r="R1782" s="31">
        <f>[1]consoCURRENT!U40052</f>
        <v>0</v>
      </c>
      <c r="S1782" s="31">
        <f>[1]consoCURRENT!V40052</f>
        <v>0</v>
      </c>
      <c r="T1782" s="31">
        <f>[1]consoCURRENT!W40052</f>
        <v>0</v>
      </c>
      <c r="U1782" s="31">
        <f>[1]consoCURRENT!X40052</f>
        <v>0</v>
      </c>
      <c r="V1782" s="31">
        <f>[1]consoCURRENT!Y40052</f>
        <v>0</v>
      </c>
      <c r="W1782" s="31">
        <f>[1]consoCURRENT!Z40052</f>
        <v>0</v>
      </c>
      <c r="X1782" s="31">
        <f>[1]consoCURRENT!AA40052</f>
        <v>0</v>
      </c>
      <c r="Y1782" s="31">
        <f>[1]consoCURRENT!AB40052</f>
        <v>0</v>
      </c>
      <c r="Z1782" s="31">
        <f t="shared" si="852"/>
        <v>0</v>
      </c>
      <c r="AA1782" s="31">
        <f>D1782-Z1782</f>
        <v>0</v>
      </c>
      <c r="AB1782" s="39"/>
      <c r="AC1782" s="32"/>
      <c r="AE1782" s="128"/>
      <c r="AF1782" s="128"/>
      <c r="AG1782" s="128"/>
      <c r="AH1782" s="128"/>
      <c r="AI1782" s="128"/>
      <c r="AJ1782" s="128"/>
      <c r="AK1782" s="128"/>
    </row>
    <row r="1783" spans="1:37" s="33" customFormat="1" ht="18" hidden="1" customHeight="1" x14ac:dyDescent="0.2">
      <c r="A1783" s="36" t="s">
        <v>37</v>
      </c>
      <c r="B1783" s="31">
        <f>[1]consoCURRENT!E40081</f>
        <v>0</v>
      </c>
      <c r="C1783" s="31">
        <f>[1]consoCURRENT!F40081</f>
        <v>0</v>
      </c>
      <c r="D1783" s="31">
        <f>[1]consoCURRENT!G40081</f>
        <v>0</v>
      </c>
      <c r="E1783" s="31">
        <f>[1]consoCURRENT!H40081</f>
        <v>0</v>
      </c>
      <c r="F1783" s="31">
        <f>[1]consoCURRENT!I40081</f>
        <v>0</v>
      </c>
      <c r="G1783" s="31">
        <f>[1]consoCURRENT!J40081</f>
        <v>0</v>
      </c>
      <c r="H1783" s="31">
        <f>[1]consoCURRENT!K40081</f>
        <v>0</v>
      </c>
      <c r="I1783" s="31">
        <f>[1]consoCURRENT!L40081</f>
        <v>0</v>
      </c>
      <c r="J1783" s="31">
        <f>[1]consoCURRENT!M40081</f>
        <v>0</v>
      </c>
      <c r="K1783" s="31">
        <f>[1]consoCURRENT!N40081</f>
        <v>0</v>
      </c>
      <c r="L1783" s="31">
        <f>[1]consoCURRENT!O40081</f>
        <v>0</v>
      </c>
      <c r="M1783" s="31">
        <f>[1]consoCURRENT!P40081</f>
        <v>0</v>
      </c>
      <c r="N1783" s="31">
        <f>[1]consoCURRENT!Q40081</f>
        <v>0</v>
      </c>
      <c r="O1783" s="31">
        <f>[1]consoCURRENT!R40081</f>
        <v>0</v>
      </c>
      <c r="P1783" s="31">
        <f>[1]consoCURRENT!S40081</f>
        <v>0</v>
      </c>
      <c r="Q1783" s="31">
        <f>[1]consoCURRENT!T40081</f>
        <v>0</v>
      </c>
      <c r="R1783" s="31">
        <f>[1]consoCURRENT!U40081</f>
        <v>0</v>
      </c>
      <c r="S1783" s="31">
        <f>[1]consoCURRENT!V40081</f>
        <v>0</v>
      </c>
      <c r="T1783" s="31">
        <f>[1]consoCURRENT!W40081</f>
        <v>0</v>
      </c>
      <c r="U1783" s="31">
        <f>[1]consoCURRENT!X40081</f>
        <v>0</v>
      </c>
      <c r="V1783" s="31">
        <f>[1]consoCURRENT!Y40081</f>
        <v>0</v>
      </c>
      <c r="W1783" s="31">
        <f>[1]consoCURRENT!Z40081</f>
        <v>0</v>
      </c>
      <c r="X1783" s="31">
        <f>[1]consoCURRENT!AA40081</f>
        <v>0</v>
      </c>
      <c r="Y1783" s="31">
        <f>[1]consoCURRENT!AB40081</f>
        <v>0</v>
      </c>
      <c r="Z1783" s="31">
        <f t="shared" si="852"/>
        <v>0</v>
      </c>
      <c r="AA1783" s="31">
        <f>D1783-Z1783</f>
        <v>0</v>
      </c>
      <c r="AB1783" s="39"/>
      <c r="AC1783" s="32"/>
      <c r="AE1783" s="128"/>
      <c r="AF1783" s="128"/>
      <c r="AG1783" s="128"/>
      <c r="AH1783" s="128"/>
      <c r="AI1783" s="128"/>
      <c r="AJ1783" s="128"/>
      <c r="AK1783" s="128"/>
    </row>
    <row r="1784" spans="1:37" s="33" customFormat="1" ht="18" hidden="1" customHeight="1" x14ac:dyDescent="0.25">
      <c r="A1784" s="40" t="s">
        <v>38</v>
      </c>
      <c r="B1784" s="41">
        <f t="shared" ref="B1784:AA1784" si="853">SUM(B1780:B1783)</f>
        <v>149340.13999999998</v>
      </c>
      <c r="C1784" s="41">
        <f t="shared" si="853"/>
        <v>0</v>
      </c>
      <c r="D1784" s="41">
        <f t="shared" si="853"/>
        <v>149340.13999999998</v>
      </c>
      <c r="E1784" s="41">
        <f t="shared" si="853"/>
        <v>2000</v>
      </c>
      <c r="F1784" s="41">
        <f t="shared" si="853"/>
        <v>0</v>
      </c>
      <c r="G1784" s="41">
        <f t="shared" si="853"/>
        <v>0</v>
      </c>
      <c r="H1784" s="41">
        <f t="shared" si="853"/>
        <v>0</v>
      </c>
      <c r="I1784" s="41">
        <f t="shared" si="853"/>
        <v>0</v>
      </c>
      <c r="J1784" s="41">
        <f t="shared" si="853"/>
        <v>0</v>
      </c>
      <c r="K1784" s="41">
        <f t="shared" si="853"/>
        <v>0</v>
      </c>
      <c r="L1784" s="41">
        <f t="shared" si="853"/>
        <v>0</v>
      </c>
      <c r="M1784" s="41">
        <f t="shared" si="853"/>
        <v>0</v>
      </c>
      <c r="N1784" s="41">
        <f t="shared" si="853"/>
        <v>2000</v>
      </c>
      <c r="O1784" s="41">
        <f t="shared" si="853"/>
        <v>0</v>
      </c>
      <c r="P1784" s="41">
        <f t="shared" si="853"/>
        <v>0</v>
      </c>
      <c r="Q1784" s="41">
        <f t="shared" si="853"/>
        <v>0</v>
      </c>
      <c r="R1784" s="41">
        <f t="shared" si="853"/>
        <v>0</v>
      </c>
      <c r="S1784" s="41">
        <f t="shared" si="853"/>
        <v>0</v>
      </c>
      <c r="T1784" s="41">
        <f t="shared" si="853"/>
        <v>0</v>
      </c>
      <c r="U1784" s="41">
        <f t="shared" si="853"/>
        <v>0</v>
      </c>
      <c r="V1784" s="41">
        <f t="shared" si="853"/>
        <v>0</v>
      </c>
      <c r="W1784" s="41">
        <f t="shared" si="853"/>
        <v>0</v>
      </c>
      <c r="X1784" s="41">
        <f t="shared" si="853"/>
        <v>0</v>
      </c>
      <c r="Y1784" s="41">
        <f t="shared" si="853"/>
        <v>0</v>
      </c>
      <c r="Z1784" s="41">
        <f t="shared" si="853"/>
        <v>2000</v>
      </c>
      <c r="AA1784" s="41">
        <f t="shared" si="853"/>
        <v>147340.13999999998</v>
      </c>
      <c r="AB1784" s="42">
        <f>Z1784/D1784</f>
        <v>1.3392246719468726E-2</v>
      </c>
      <c r="AC1784" s="32"/>
      <c r="AE1784" s="128"/>
      <c r="AF1784" s="128"/>
      <c r="AG1784" s="128"/>
      <c r="AH1784" s="128"/>
      <c r="AI1784" s="128"/>
      <c r="AJ1784" s="128"/>
      <c r="AK1784" s="128"/>
    </row>
    <row r="1785" spans="1:37" s="33" customFormat="1" ht="18" hidden="1" customHeight="1" x14ac:dyDescent="0.25">
      <c r="A1785" s="43" t="s">
        <v>39</v>
      </c>
      <c r="B1785" s="31">
        <f>[1]consoCURRENT!E40085</f>
        <v>0</v>
      </c>
      <c r="C1785" s="31">
        <f>[1]consoCURRENT!F40085</f>
        <v>0</v>
      </c>
      <c r="D1785" s="31">
        <f>[1]consoCURRENT!G40085</f>
        <v>0</v>
      </c>
      <c r="E1785" s="31">
        <f>[1]consoCURRENT!H40085</f>
        <v>0</v>
      </c>
      <c r="F1785" s="31">
        <f>[1]consoCURRENT!I40085</f>
        <v>0</v>
      </c>
      <c r="G1785" s="31">
        <f>[1]consoCURRENT!J40085</f>
        <v>0</v>
      </c>
      <c r="H1785" s="31">
        <f>[1]consoCURRENT!K40085</f>
        <v>0</v>
      </c>
      <c r="I1785" s="31">
        <f>[1]consoCURRENT!L40085</f>
        <v>0</v>
      </c>
      <c r="J1785" s="31">
        <f>[1]consoCURRENT!M40085</f>
        <v>0</v>
      </c>
      <c r="K1785" s="31">
        <f>[1]consoCURRENT!N40085</f>
        <v>0</v>
      </c>
      <c r="L1785" s="31">
        <f>[1]consoCURRENT!O40085</f>
        <v>0</v>
      </c>
      <c r="M1785" s="31">
        <f>[1]consoCURRENT!P40085</f>
        <v>0</v>
      </c>
      <c r="N1785" s="31">
        <f>[1]consoCURRENT!Q40085</f>
        <v>0</v>
      </c>
      <c r="O1785" s="31">
        <f>[1]consoCURRENT!R40085</f>
        <v>0</v>
      </c>
      <c r="P1785" s="31">
        <f>[1]consoCURRENT!S40085</f>
        <v>0</v>
      </c>
      <c r="Q1785" s="31">
        <f>[1]consoCURRENT!T40085</f>
        <v>0</v>
      </c>
      <c r="R1785" s="31">
        <f>[1]consoCURRENT!U40085</f>
        <v>0</v>
      </c>
      <c r="S1785" s="31">
        <f>[1]consoCURRENT!V40085</f>
        <v>0</v>
      </c>
      <c r="T1785" s="31">
        <f>[1]consoCURRENT!W40085</f>
        <v>0</v>
      </c>
      <c r="U1785" s="31">
        <f>[1]consoCURRENT!X40085</f>
        <v>0</v>
      </c>
      <c r="V1785" s="31">
        <f>[1]consoCURRENT!Y40085</f>
        <v>0</v>
      </c>
      <c r="W1785" s="31">
        <f>[1]consoCURRENT!Z40085</f>
        <v>0</v>
      </c>
      <c r="X1785" s="31">
        <f>[1]consoCURRENT!AA40085</f>
        <v>0</v>
      </c>
      <c r="Y1785" s="31">
        <f>[1]consoCURRENT!AB40085</f>
        <v>0</v>
      </c>
      <c r="Z1785" s="31">
        <f t="shared" ref="Z1785" si="854">SUM(M1785:Y1785)</f>
        <v>0</v>
      </c>
      <c r="AA1785" s="31">
        <f>D1785-Z1785</f>
        <v>0</v>
      </c>
      <c r="AB1785" s="39" t="e">
        <f t="shared" ref="AB1785" si="855">Z1785/D1785</f>
        <v>#DIV/0!</v>
      </c>
      <c r="AC1785" s="32"/>
      <c r="AE1785" s="128"/>
      <c r="AF1785" s="128"/>
      <c r="AG1785" s="128"/>
      <c r="AH1785" s="128"/>
      <c r="AI1785" s="128"/>
      <c r="AJ1785" s="128"/>
      <c r="AK1785" s="128"/>
    </row>
    <row r="1786" spans="1:37" s="33" customFormat="1" ht="18" hidden="1" customHeight="1" x14ac:dyDescent="0.25">
      <c r="A1786" s="40" t="s">
        <v>40</v>
      </c>
      <c r="B1786" s="41">
        <f t="shared" ref="B1786:AA1786" si="856">B1785+B1784</f>
        <v>149340.13999999998</v>
      </c>
      <c r="C1786" s="41">
        <f t="shared" si="856"/>
        <v>0</v>
      </c>
      <c r="D1786" s="41">
        <f t="shared" si="856"/>
        <v>149340.13999999998</v>
      </c>
      <c r="E1786" s="41">
        <f t="shared" si="856"/>
        <v>2000</v>
      </c>
      <c r="F1786" s="41">
        <f t="shared" si="856"/>
        <v>0</v>
      </c>
      <c r="G1786" s="41">
        <f t="shared" si="856"/>
        <v>0</v>
      </c>
      <c r="H1786" s="41">
        <f t="shared" si="856"/>
        <v>0</v>
      </c>
      <c r="I1786" s="41">
        <f t="shared" si="856"/>
        <v>0</v>
      </c>
      <c r="J1786" s="41">
        <f t="shared" si="856"/>
        <v>0</v>
      </c>
      <c r="K1786" s="41">
        <f t="shared" si="856"/>
        <v>0</v>
      </c>
      <c r="L1786" s="41">
        <f t="shared" si="856"/>
        <v>0</v>
      </c>
      <c r="M1786" s="41">
        <f t="shared" si="856"/>
        <v>0</v>
      </c>
      <c r="N1786" s="41">
        <f t="shared" si="856"/>
        <v>2000</v>
      </c>
      <c r="O1786" s="41">
        <f t="shared" si="856"/>
        <v>0</v>
      </c>
      <c r="P1786" s="41">
        <f t="shared" si="856"/>
        <v>0</v>
      </c>
      <c r="Q1786" s="41">
        <f t="shared" si="856"/>
        <v>0</v>
      </c>
      <c r="R1786" s="41">
        <f t="shared" si="856"/>
        <v>0</v>
      </c>
      <c r="S1786" s="41">
        <f t="shared" si="856"/>
        <v>0</v>
      </c>
      <c r="T1786" s="41">
        <f t="shared" si="856"/>
        <v>0</v>
      </c>
      <c r="U1786" s="41">
        <f t="shared" si="856"/>
        <v>0</v>
      </c>
      <c r="V1786" s="41">
        <f t="shared" si="856"/>
        <v>0</v>
      </c>
      <c r="W1786" s="41">
        <f t="shared" si="856"/>
        <v>0</v>
      </c>
      <c r="X1786" s="41">
        <f t="shared" si="856"/>
        <v>0</v>
      </c>
      <c r="Y1786" s="41">
        <f t="shared" si="856"/>
        <v>0</v>
      </c>
      <c r="Z1786" s="41">
        <f t="shared" si="856"/>
        <v>2000</v>
      </c>
      <c r="AA1786" s="41">
        <f t="shared" si="856"/>
        <v>147340.13999999998</v>
      </c>
      <c r="AB1786" s="42">
        <f>Z1786/D1786</f>
        <v>1.3392246719468726E-2</v>
      </c>
      <c r="AC1786" s="44"/>
      <c r="AE1786" s="128"/>
      <c r="AF1786" s="128"/>
      <c r="AG1786" s="128"/>
      <c r="AH1786" s="128"/>
      <c r="AI1786" s="128"/>
      <c r="AJ1786" s="128"/>
      <c r="AK1786" s="128"/>
    </row>
    <row r="1787" spans="1:37" s="33" customFormat="1" ht="15" hidden="1" customHeight="1" x14ac:dyDescent="0.25">
      <c r="A1787" s="34"/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  <c r="V1787" s="31"/>
      <c r="W1787" s="31"/>
      <c r="X1787" s="31"/>
      <c r="Y1787" s="31"/>
      <c r="Z1787" s="31"/>
      <c r="AA1787" s="31"/>
      <c r="AB1787" s="31"/>
      <c r="AC1787" s="32"/>
      <c r="AE1787" s="128"/>
      <c r="AF1787" s="128"/>
      <c r="AG1787" s="128"/>
      <c r="AH1787" s="128"/>
      <c r="AI1787" s="128"/>
      <c r="AJ1787" s="128"/>
      <c r="AK1787" s="128"/>
    </row>
    <row r="1788" spans="1:37" s="33" customFormat="1" ht="15" hidden="1" customHeight="1" x14ac:dyDescent="0.25">
      <c r="A1788" s="34"/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  <c r="V1788" s="31"/>
      <c r="W1788" s="31"/>
      <c r="X1788" s="31"/>
      <c r="Y1788" s="31"/>
      <c r="Z1788" s="31"/>
      <c r="AA1788" s="31"/>
      <c r="AB1788" s="31"/>
      <c r="AC1788" s="32"/>
      <c r="AE1788" s="128"/>
      <c r="AF1788" s="128"/>
      <c r="AG1788" s="128"/>
      <c r="AH1788" s="128"/>
      <c r="AI1788" s="128"/>
      <c r="AJ1788" s="128"/>
      <c r="AK1788" s="128"/>
    </row>
    <row r="1789" spans="1:37" s="33" customFormat="1" ht="15" hidden="1" customHeight="1" x14ac:dyDescent="0.25">
      <c r="A1789" s="48" t="s">
        <v>50</v>
      </c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  <c r="V1789" s="31"/>
      <c r="W1789" s="31"/>
      <c r="X1789" s="31"/>
      <c r="Y1789" s="31"/>
      <c r="Z1789" s="31"/>
      <c r="AA1789" s="31"/>
      <c r="AB1789" s="31"/>
      <c r="AC1789" s="32"/>
      <c r="AE1789" s="128"/>
      <c r="AF1789" s="128"/>
      <c r="AG1789" s="128"/>
      <c r="AH1789" s="128"/>
      <c r="AI1789" s="128"/>
      <c r="AJ1789" s="128"/>
      <c r="AK1789" s="128"/>
    </row>
    <row r="1790" spans="1:37" s="33" customFormat="1" ht="18" hidden="1" customHeight="1" x14ac:dyDescent="0.2">
      <c r="A1790" s="36" t="s">
        <v>34</v>
      </c>
      <c r="B1790" s="31">
        <f>[1]consoCURRENT!E40146</f>
        <v>0</v>
      </c>
      <c r="C1790" s="31">
        <f>[1]consoCURRENT!F40146</f>
        <v>0</v>
      </c>
      <c r="D1790" s="31">
        <f>[1]consoCURRENT!G40146</f>
        <v>0</v>
      </c>
      <c r="E1790" s="31">
        <f>[1]consoCURRENT!H40146</f>
        <v>0</v>
      </c>
      <c r="F1790" s="31">
        <f>[1]consoCURRENT!I40146</f>
        <v>0</v>
      </c>
      <c r="G1790" s="31">
        <f>[1]consoCURRENT!J40146</f>
        <v>0</v>
      </c>
      <c r="H1790" s="31">
        <f>[1]consoCURRENT!K40146</f>
        <v>0</v>
      </c>
      <c r="I1790" s="31">
        <f>[1]consoCURRENT!L40146</f>
        <v>0</v>
      </c>
      <c r="J1790" s="31">
        <f>[1]consoCURRENT!M40146</f>
        <v>0</v>
      </c>
      <c r="K1790" s="31">
        <f>[1]consoCURRENT!N40146</f>
        <v>0</v>
      </c>
      <c r="L1790" s="31">
        <f>[1]consoCURRENT!O40146</f>
        <v>0</v>
      </c>
      <c r="M1790" s="31">
        <f>[1]consoCURRENT!P40146</f>
        <v>0</v>
      </c>
      <c r="N1790" s="31">
        <f>[1]consoCURRENT!Q40146</f>
        <v>0</v>
      </c>
      <c r="O1790" s="31">
        <f>[1]consoCURRENT!R40146</f>
        <v>0</v>
      </c>
      <c r="P1790" s="31">
        <f>[1]consoCURRENT!S40146</f>
        <v>0</v>
      </c>
      <c r="Q1790" s="31">
        <f>[1]consoCURRENT!T40146</f>
        <v>0</v>
      </c>
      <c r="R1790" s="31">
        <f>[1]consoCURRENT!U40146</f>
        <v>0</v>
      </c>
      <c r="S1790" s="31">
        <f>[1]consoCURRENT!V40146</f>
        <v>0</v>
      </c>
      <c r="T1790" s="31">
        <f>[1]consoCURRENT!W40146</f>
        <v>0</v>
      </c>
      <c r="U1790" s="31">
        <f>[1]consoCURRENT!X40146</f>
        <v>0</v>
      </c>
      <c r="V1790" s="31">
        <f>[1]consoCURRENT!Y40146</f>
        <v>0</v>
      </c>
      <c r="W1790" s="31">
        <f>[1]consoCURRENT!Z40146</f>
        <v>0</v>
      </c>
      <c r="X1790" s="31">
        <f>[1]consoCURRENT!AA40146</f>
        <v>0</v>
      </c>
      <c r="Y1790" s="31">
        <f>[1]consoCURRENT!AB40146</f>
        <v>0</v>
      </c>
      <c r="Z1790" s="31">
        <f>SUM(M1790:Y1790)</f>
        <v>0</v>
      </c>
      <c r="AA1790" s="31">
        <f>D1790-Z1790</f>
        <v>0</v>
      </c>
      <c r="AB1790" s="39" t="e">
        <f t="shared" ref="AB1790" si="857">Z1790/D1790</f>
        <v>#DIV/0!</v>
      </c>
      <c r="AC1790" s="32"/>
      <c r="AE1790" s="128"/>
      <c r="AF1790" s="128"/>
      <c r="AG1790" s="128"/>
      <c r="AH1790" s="128"/>
      <c r="AI1790" s="128"/>
      <c r="AJ1790" s="128"/>
      <c r="AK1790" s="128"/>
    </row>
    <row r="1791" spans="1:37" s="33" customFormat="1" ht="18" hidden="1" customHeight="1" x14ac:dyDescent="0.2">
      <c r="A1791" s="36" t="s">
        <v>35</v>
      </c>
      <c r="B1791" s="31">
        <f>[1]consoCURRENT!E40259</f>
        <v>1730.94</v>
      </c>
      <c r="C1791" s="31">
        <f>[1]consoCURRENT!F40259</f>
        <v>0</v>
      </c>
      <c r="D1791" s="31">
        <f>[1]consoCURRENT!G40259</f>
        <v>1730.94</v>
      </c>
      <c r="E1791" s="31">
        <f>[1]consoCURRENT!H40259</f>
        <v>1730.94</v>
      </c>
      <c r="F1791" s="31">
        <f>[1]consoCURRENT!I40259</f>
        <v>0</v>
      </c>
      <c r="G1791" s="31">
        <f>[1]consoCURRENT!J40259</f>
        <v>0</v>
      </c>
      <c r="H1791" s="31">
        <f>[1]consoCURRENT!K40259</f>
        <v>0</v>
      </c>
      <c r="I1791" s="31">
        <f>[1]consoCURRENT!L40259</f>
        <v>0</v>
      </c>
      <c r="J1791" s="31">
        <f>[1]consoCURRENT!M40259</f>
        <v>0</v>
      </c>
      <c r="K1791" s="31">
        <f>[1]consoCURRENT!N40259</f>
        <v>0</v>
      </c>
      <c r="L1791" s="31">
        <f>[1]consoCURRENT!O40259</f>
        <v>0</v>
      </c>
      <c r="M1791" s="31">
        <f>[1]consoCURRENT!P40259</f>
        <v>0</v>
      </c>
      <c r="N1791" s="31">
        <f>[1]consoCURRENT!Q40259</f>
        <v>0</v>
      </c>
      <c r="O1791" s="31">
        <f>[1]consoCURRENT!R40259</f>
        <v>0</v>
      </c>
      <c r="P1791" s="31">
        <f>[1]consoCURRENT!S40259</f>
        <v>1730.94</v>
      </c>
      <c r="Q1791" s="31">
        <f>[1]consoCURRENT!T40259</f>
        <v>0</v>
      </c>
      <c r="R1791" s="31">
        <f>[1]consoCURRENT!U40259</f>
        <v>0</v>
      </c>
      <c r="S1791" s="31">
        <f>[1]consoCURRENT!V40259</f>
        <v>0</v>
      </c>
      <c r="T1791" s="31">
        <f>[1]consoCURRENT!W40259</f>
        <v>0</v>
      </c>
      <c r="U1791" s="31">
        <f>[1]consoCURRENT!X40259</f>
        <v>0</v>
      </c>
      <c r="V1791" s="31">
        <f>[1]consoCURRENT!Y40259</f>
        <v>0</v>
      </c>
      <c r="W1791" s="31">
        <f>[1]consoCURRENT!Z40259</f>
        <v>0</v>
      </c>
      <c r="X1791" s="31">
        <f>[1]consoCURRENT!AA40259</f>
        <v>0</v>
      </c>
      <c r="Y1791" s="31">
        <f>[1]consoCURRENT!AB40259</f>
        <v>0</v>
      </c>
      <c r="Z1791" s="31">
        <f t="shared" ref="Z1791:Z1793" si="858">SUM(M1791:Y1791)</f>
        <v>1730.94</v>
      </c>
      <c r="AA1791" s="31">
        <f>D1791-Z1791</f>
        <v>0</v>
      </c>
      <c r="AB1791" s="39">
        <f>Z1791/D1791</f>
        <v>1</v>
      </c>
      <c r="AC1791" s="32"/>
      <c r="AE1791" s="128"/>
      <c r="AF1791" s="128"/>
      <c r="AG1791" s="128"/>
      <c r="AH1791" s="128"/>
      <c r="AI1791" s="128"/>
      <c r="AJ1791" s="128"/>
      <c r="AK1791" s="128"/>
    </row>
    <row r="1792" spans="1:37" s="33" customFormat="1" ht="18" hidden="1" customHeight="1" x14ac:dyDescent="0.2">
      <c r="A1792" s="36" t="s">
        <v>36</v>
      </c>
      <c r="B1792" s="31">
        <f>[1]consoCURRENT!E40265</f>
        <v>0</v>
      </c>
      <c r="C1792" s="31">
        <f>[1]consoCURRENT!F40265</f>
        <v>0</v>
      </c>
      <c r="D1792" s="31">
        <f>[1]consoCURRENT!G40265</f>
        <v>0</v>
      </c>
      <c r="E1792" s="31">
        <f>[1]consoCURRENT!H40265</f>
        <v>0</v>
      </c>
      <c r="F1792" s="31">
        <f>[1]consoCURRENT!I40265</f>
        <v>0</v>
      </c>
      <c r="G1792" s="31">
        <f>[1]consoCURRENT!J40265</f>
        <v>0</v>
      </c>
      <c r="H1792" s="31">
        <f>[1]consoCURRENT!K40265</f>
        <v>0</v>
      </c>
      <c r="I1792" s="31">
        <f>[1]consoCURRENT!L40265</f>
        <v>0</v>
      </c>
      <c r="J1792" s="31">
        <f>[1]consoCURRENT!M40265</f>
        <v>0</v>
      </c>
      <c r="K1792" s="31">
        <f>[1]consoCURRENT!N40265</f>
        <v>0</v>
      </c>
      <c r="L1792" s="31">
        <f>[1]consoCURRENT!O40265</f>
        <v>0</v>
      </c>
      <c r="M1792" s="31">
        <f>[1]consoCURRENT!P40265</f>
        <v>0</v>
      </c>
      <c r="N1792" s="31">
        <f>[1]consoCURRENT!Q40265</f>
        <v>0</v>
      </c>
      <c r="O1792" s="31">
        <f>[1]consoCURRENT!R40265</f>
        <v>0</v>
      </c>
      <c r="P1792" s="31">
        <f>[1]consoCURRENT!S40265</f>
        <v>0</v>
      </c>
      <c r="Q1792" s="31">
        <f>[1]consoCURRENT!T40265</f>
        <v>0</v>
      </c>
      <c r="R1792" s="31">
        <f>[1]consoCURRENT!U40265</f>
        <v>0</v>
      </c>
      <c r="S1792" s="31">
        <f>[1]consoCURRENT!V40265</f>
        <v>0</v>
      </c>
      <c r="T1792" s="31">
        <f>[1]consoCURRENT!W40265</f>
        <v>0</v>
      </c>
      <c r="U1792" s="31">
        <f>[1]consoCURRENT!X40265</f>
        <v>0</v>
      </c>
      <c r="V1792" s="31">
        <f>[1]consoCURRENT!Y40265</f>
        <v>0</v>
      </c>
      <c r="W1792" s="31">
        <f>[1]consoCURRENT!Z40265</f>
        <v>0</v>
      </c>
      <c r="X1792" s="31">
        <f>[1]consoCURRENT!AA40265</f>
        <v>0</v>
      </c>
      <c r="Y1792" s="31">
        <f>[1]consoCURRENT!AB40265</f>
        <v>0</v>
      </c>
      <c r="Z1792" s="31">
        <f t="shared" si="858"/>
        <v>0</v>
      </c>
      <c r="AA1792" s="31">
        <f>D1792-Z1792</f>
        <v>0</v>
      </c>
      <c r="AB1792" s="39"/>
      <c r="AC1792" s="32"/>
      <c r="AE1792" s="128"/>
      <c r="AF1792" s="128"/>
      <c r="AG1792" s="128"/>
      <c r="AH1792" s="128"/>
      <c r="AI1792" s="128"/>
      <c r="AJ1792" s="128"/>
      <c r="AK1792" s="128"/>
    </row>
    <row r="1793" spans="1:37" s="33" customFormat="1" ht="18" hidden="1" customHeight="1" x14ac:dyDescent="0.2">
      <c r="A1793" s="36" t="s">
        <v>37</v>
      </c>
      <c r="B1793" s="31">
        <f>[1]consoCURRENT!E40294</f>
        <v>0</v>
      </c>
      <c r="C1793" s="31">
        <f>[1]consoCURRENT!F40294</f>
        <v>0</v>
      </c>
      <c r="D1793" s="31">
        <f>[1]consoCURRENT!G40294</f>
        <v>0</v>
      </c>
      <c r="E1793" s="31">
        <f>[1]consoCURRENT!H40294</f>
        <v>0</v>
      </c>
      <c r="F1793" s="31">
        <f>[1]consoCURRENT!I40294</f>
        <v>0</v>
      </c>
      <c r="G1793" s="31">
        <f>[1]consoCURRENT!J40294</f>
        <v>0</v>
      </c>
      <c r="H1793" s="31">
        <f>[1]consoCURRENT!K40294</f>
        <v>0</v>
      </c>
      <c r="I1793" s="31">
        <f>[1]consoCURRENT!L40294</f>
        <v>0</v>
      </c>
      <c r="J1793" s="31">
        <f>[1]consoCURRENT!M40294</f>
        <v>0</v>
      </c>
      <c r="K1793" s="31">
        <f>[1]consoCURRENT!N40294</f>
        <v>0</v>
      </c>
      <c r="L1793" s="31">
        <f>[1]consoCURRENT!O40294</f>
        <v>0</v>
      </c>
      <c r="M1793" s="31">
        <f>[1]consoCURRENT!P40294</f>
        <v>0</v>
      </c>
      <c r="N1793" s="31">
        <f>[1]consoCURRENT!Q40294</f>
        <v>0</v>
      </c>
      <c r="O1793" s="31">
        <f>[1]consoCURRENT!R40294</f>
        <v>0</v>
      </c>
      <c r="P1793" s="31">
        <f>[1]consoCURRENT!S40294</f>
        <v>0</v>
      </c>
      <c r="Q1793" s="31">
        <f>[1]consoCURRENT!T40294</f>
        <v>0</v>
      </c>
      <c r="R1793" s="31">
        <f>[1]consoCURRENT!U40294</f>
        <v>0</v>
      </c>
      <c r="S1793" s="31">
        <f>[1]consoCURRENT!V40294</f>
        <v>0</v>
      </c>
      <c r="T1793" s="31">
        <f>[1]consoCURRENT!W40294</f>
        <v>0</v>
      </c>
      <c r="U1793" s="31">
        <f>[1]consoCURRENT!X40294</f>
        <v>0</v>
      </c>
      <c r="V1793" s="31">
        <f>[1]consoCURRENT!Y40294</f>
        <v>0</v>
      </c>
      <c r="W1793" s="31">
        <f>[1]consoCURRENT!Z40294</f>
        <v>0</v>
      </c>
      <c r="X1793" s="31">
        <f>[1]consoCURRENT!AA40294</f>
        <v>0</v>
      </c>
      <c r="Y1793" s="31">
        <f>[1]consoCURRENT!AB40294</f>
        <v>0</v>
      </c>
      <c r="Z1793" s="31">
        <f t="shared" si="858"/>
        <v>0</v>
      </c>
      <c r="AA1793" s="31">
        <f>D1793-Z1793</f>
        <v>0</v>
      </c>
      <c r="AB1793" s="39"/>
      <c r="AC1793" s="32"/>
      <c r="AE1793" s="128"/>
      <c r="AF1793" s="128"/>
      <c r="AG1793" s="128"/>
      <c r="AH1793" s="128"/>
      <c r="AI1793" s="128"/>
      <c r="AJ1793" s="128"/>
      <c r="AK1793" s="128"/>
    </row>
    <row r="1794" spans="1:37" s="33" customFormat="1" ht="18" hidden="1" customHeight="1" x14ac:dyDescent="0.25">
      <c r="A1794" s="40" t="s">
        <v>38</v>
      </c>
      <c r="B1794" s="41">
        <f t="shared" ref="B1794:AA1794" si="859">SUM(B1790:B1793)</f>
        <v>1730.94</v>
      </c>
      <c r="C1794" s="41">
        <f t="shared" si="859"/>
        <v>0</v>
      </c>
      <c r="D1794" s="41">
        <f t="shared" si="859"/>
        <v>1730.94</v>
      </c>
      <c r="E1794" s="41">
        <f t="shared" si="859"/>
        <v>1730.94</v>
      </c>
      <c r="F1794" s="41">
        <f t="shared" si="859"/>
        <v>0</v>
      </c>
      <c r="G1794" s="41">
        <f t="shared" si="859"/>
        <v>0</v>
      </c>
      <c r="H1794" s="41">
        <f t="shared" si="859"/>
        <v>0</v>
      </c>
      <c r="I1794" s="41">
        <f t="shared" si="859"/>
        <v>0</v>
      </c>
      <c r="J1794" s="41">
        <f t="shared" si="859"/>
        <v>0</v>
      </c>
      <c r="K1794" s="41">
        <f t="shared" si="859"/>
        <v>0</v>
      </c>
      <c r="L1794" s="41">
        <f t="shared" si="859"/>
        <v>0</v>
      </c>
      <c r="M1794" s="41">
        <f t="shared" si="859"/>
        <v>0</v>
      </c>
      <c r="N1794" s="41">
        <f t="shared" si="859"/>
        <v>0</v>
      </c>
      <c r="O1794" s="41">
        <f t="shared" si="859"/>
        <v>0</v>
      </c>
      <c r="P1794" s="41">
        <f t="shared" si="859"/>
        <v>1730.94</v>
      </c>
      <c r="Q1794" s="41">
        <f t="shared" si="859"/>
        <v>0</v>
      </c>
      <c r="R1794" s="41">
        <f t="shared" si="859"/>
        <v>0</v>
      </c>
      <c r="S1794" s="41">
        <f t="shared" si="859"/>
        <v>0</v>
      </c>
      <c r="T1794" s="41">
        <f t="shared" si="859"/>
        <v>0</v>
      </c>
      <c r="U1794" s="41">
        <f t="shared" si="859"/>
        <v>0</v>
      </c>
      <c r="V1794" s="41">
        <f t="shared" si="859"/>
        <v>0</v>
      </c>
      <c r="W1794" s="41">
        <f t="shared" si="859"/>
        <v>0</v>
      </c>
      <c r="X1794" s="41">
        <f t="shared" si="859"/>
        <v>0</v>
      </c>
      <c r="Y1794" s="41">
        <f t="shared" si="859"/>
        <v>0</v>
      </c>
      <c r="Z1794" s="41">
        <f t="shared" si="859"/>
        <v>1730.94</v>
      </c>
      <c r="AA1794" s="41">
        <f t="shared" si="859"/>
        <v>0</v>
      </c>
      <c r="AB1794" s="42">
        <f>Z1794/D1794</f>
        <v>1</v>
      </c>
      <c r="AC1794" s="32"/>
      <c r="AE1794" s="128"/>
      <c r="AF1794" s="128"/>
      <c r="AG1794" s="128"/>
      <c r="AH1794" s="128"/>
      <c r="AI1794" s="128"/>
      <c r="AJ1794" s="128"/>
      <c r="AK1794" s="128"/>
    </row>
    <row r="1795" spans="1:37" s="33" customFormat="1" ht="18" hidden="1" customHeight="1" x14ac:dyDescent="0.25">
      <c r="A1795" s="43" t="s">
        <v>39</v>
      </c>
      <c r="B1795" s="31">
        <f>[1]consoCURRENT!E40298</f>
        <v>0</v>
      </c>
      <c r="C1795" s="31">
        <f>[1]consoCURRENT!F40298</f>
        <v>0</v>
      </c>
      <c r="D1795" s="31">
        <f>[1]consoCURRENT!G40298</f>
        <v>0</v>
      </c>
      <c r="E1795" s="31">
        <f>[1]consoCURRENT!H40298</f>
        <v>0</v>
      </c>
      <c r="F1795" s="31">
        <f>[1]consoCURRENT!I40298</f>
        <v>0</v>
      </c>
      <c r="G1795" s="31">
        <f>[1]consoCURRENT!J40298</f>
        <v>0</v>
      </c>
      <c r="H1795" s="31">
        <f>[1]consoCURRENT!K40298</f>
        <v>0</v>
      </c>
      <c r="I1795" s="31">
        <f>[1]consoCURRENT!L40298</f>
        <v>0</v>
      </c>
      <c r="J1795" s="31">
        <f>[1]consoCURRENT!M40298</f>
        <v>0</v>
      </c>
      <c r="K1795" s="31">
        <f>[1]consoCURRENT!N40298</f>
        <v>0</v>
      </c>
      <c r="L1795" s="31">
        <f>[1]consoCURRENT!O40298</f>
        <v>0</v>
      </c>
      <c r="M1795" s="31">
        <f>[1]consoCURRENT!P40298</f>
        <v>0</v>
      </c>
      <c r="N1795" s="31">
        <f>[1]consoCURRENT!Q40298</f>
        <v>0</v>
      </c>
      <c r="O1795" s="31">
        <f>[1]consoCURRENT!R40298</f>
        <v>0</v>
      </c>
      <c r="P1795" s="31">
        <f>[1]consoCURRENT!S40298</f>
        <v>0</v>
      </c>
      <c r="Q1795" s="31">
        <f>[1]consoCURRENT!T40298</f>
        <v>0</v>
      </c>
      <c r="R1795" s="31">
        <f>[1]consoCURRENT!U40298</f>
        <v>0</v>
      </c>
      <c r="S1795" s="31">
        <f>[1]consoCURRENT!V40298</f>
        <v>0</v>
      </c>
      <c r="T1795" s="31">
        <f>[1]consoCURRENT!W40298</f>
        <v>0</v>
      </c>
      <c r="U1795" s="31">
        <f>[1]consoCURRENT!X40298</f>
        <v>0</v>
      </c>
      <c r="V1795" s="31">
        <f>[1]consoCURRENT!Y40298</f>
        <v>0</v>
      </c>
      <c r="W1795" s="31">
        <f>[1]consoCURRENT!Z40298</f>
        <v>0</v>
      </c>
      <c r="X1795" s="31">
        <f>[1]consoCURRENT!AA40298</f>
        <v>0</v>
      </c>
      <c r="Y1795" s="31">
        <f>[1]consoCURRENT!AB40298</f>
        <v>0</v>
      </c>
      <c r="Z1795" s="31">
        <f t="shared" ref="Z1795" si="860">SUM(M1795:Y1795)</f>
        <v>0</v>
      </c>
      <c r="AA1795" s="31">
        <f>D1795-Z1795</f>
        <v>0</v>
      </c>
      <c r="AB1795" s="39" t="e">
        <f t="shared" ref="AB1795" si="861">Z1795/D1795</f>
        <v>#DIV/0!</v>
      </c>
      <c r="AC1795" s="32"/>
      <c r="AE1795" s="128"/>
      <c r="AF1795" s="128"/>
      <c r="AG1795" s="128"/>
      <c r="AH1795" s="128"/>
      <c r="AI1795" s="128"/>
      <c r="AJ1795" s="128"/>
      <c r="AK1795" s="128"/>
    </row>
    <row r="1796" spans="1:37" s="33" customFormat="1" ht="18" hidden="1" customHeight="1" x14ac:dyDescent="0.25">
      <c r="A1796" s="40" t="s">
        <v>40</v>
      </c>
      <c r="B1796" s="41">
        <f t="shared" ref="B1796:AA1796" si="862">B1795+B1794</f>
        <v>1730.94</v>
      </c>
      <c r="C1796" s="41">
        <f t="shared" si="862"/>
        <v>0</v>
      </c>
      <c r="D1796" s="41">
        <f t="shared" si="862"/>
        <v>1730.94</v>
      </c>
      <c r="E1796" s="41">
        <f t="shared" si="862"/>
        <v>1730.94</v>
      </c>
      <c r="F1796" s="41">
        <f t="shared" si="862"/>
        <v>0</v>
      </c>
      <c r="G1796" s="41">
        <f t="shared" si="862"/>
        <v>0</v>
      </c>
      <c r="H1796" s="41">
        <f t="shared" si="862"/>
        <v>0</v>
      </c>
      <c r="I1796" s="41">
        <f t="shared" si="862"/>
        <v>0</v>
      </c>
      <c r="J1796" s="41">
        <f t="shared" si="862"/>
        <v>0</v>
      </c>
      <c r="K1796" s="41">
        <f t="shared" si="862"/>
        <v>0</v>
      </c>
      <c r="L1796" s="41">
        <f t="shared" si="862"/>
        <v>0</v>
      </c>
      <c r="M1796" s="41">
        <f t="shared" si="862"/>
        <v>0</v>
      </c>
      <c r="N1796" s="41">
        <f t="shared" si="862"/>
        <v>0</v>
      </c>
      <c r="O1796" s="41">
        <f t="shared" si="862"/>
        <v>0</v>
      </c>
      <c r="P1796" s="41">
        <f t="shared" si="862"/>
        <v>1730.94</v>
      </c>
      <c r="Q1796" s="41">
        <f t="shared" si="862"/>
        <v>0</v>
      </c>
      <c r="R1796" s="41">
        <f t="shared" si="862"/>
        <v>0</v>
      </c>
      <c r="S1796" s="41">
        <f t="shared" si="862"/>
        <v>0</v>
      </c>
      <c r="T1796" s="41">
        <f t="shared" si="862"/>
        <v>0</v>
      </c>
      <c r="U1796" s="41">
        <f t="shared" si="862"/>
        <v>0</v>
      </c>
      <c r="V1796" s="41">
        <f t="shared" si="862"/>
        <v>0</v>
      </c>
      <c r="W1796" s="41">
        <f t="shared" si="862"/>
        <v>0</v>
      </c>
      <c r="X1796" s="41">
        <f t="shared" si="862"/>
        <v>0</v>
      </c>
      <c r="Y1796" s="41">
        <f t="shared" si="862"/>
        <v>0</v>
      </c>
      <c r="Z1796" s="41">
        <f t="shared" si="862"/>
        <v>1730.94</v>
      </c>
      <c r="AA1796" s="41">
        <f t="shared" si="862"/>
        <v>0</v>
      </c>
      <c r="AB1796" s="42">
        <f>Z1796/D1796</f>
        <v>1</v>
      </c>
      <c r="AC1796" s="44"/>
      <c r="AE1796" s="128"/>
      <c r="AF1796" s="128"/>
      <c r="AG1796" s="128"/>
      <c r="AH1796" s="128"/>
      <c r="AI1796" s="128"/>
      <c r="AJ1796" s="128"/>
      <c r="AK1796" s="128"/>
    </row>
    <row r="1797" spans="1:37" s="33" customFormat="1" ht="15" hidden="1" customHeight="1" x14ac:dyDescent="0.25">
      <c r="A1797" s="34"/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  <c r="V1797" s="31"/>
      <c r="W1797" s="31"/>
      <c r="X1797" s="31"/>
      <c r="Y1797" s="31"/>
      <c r="Z1797" s="31"/>
      <c r="AA1797" s="31"/>
      <c r="AB1797" s="31"/>
      <c r="AC1797" s="32"/>
      <c r="AE1797" s="128"/>
      <c r="AF1797" s="128"/>
      <c r="AG1797" s="128"/>
      <c r="AH1797" s="128"/>
      <c r="AI1797" s="128"/>
      <c r="AJ1797" s="128"/>
      <c r="AK1797" s="128"/>
    </row>
    <row r="1798" spans="1:37" s="33" customFormat="1" ht="15" hidden="1" customHeight="1" x14ac:dyDescent="0.25">
      <c r="A1798" s="34"/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  <c r="V1798" s="31"/>
      <c r="W1798" s="31"/>
      <c r="X1798" s="31"/>
      <c r="Y1798" s="31"/>
      <c r="Z1798" s="31"/>
      <c r="AA1798" s="31"/>
      <c r="AB1798" s="31"/>
      <c r="AC1798" s="32"/>
      <c r="AE1798" s="128"/>
      <c r="AF1798" s="128"/>
      <c r="AG1798" s="128"/>
      <c r="AH1798" s="128"/>
      <c r="AI1798" s="128"/>
      <c r="AJ1798" s="128"/>
      <c r="AK1798" s="128"/>
    </row>
    <row r="1799" spans="1:37" s="33" customFormat="1" ht="15" hidden="1" customHeight="1" x14ac:dyDescent="0.25">
      <c r="A1799" s="48" t="s">
        <v>51</v>
      </c>
      <c r="B1799" s="31"/>
      <c r="C1799" s="31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  <c r="V1799" s="31"/>
      <c r="W1799" s="31"/>
      <c r="X1799" s="31"/>
      <c r="Y1799" s="31"/>
      <c r="Z1799" s="31"/>
      <c r="AA1799" s="31"/>
      <c r="AB1799" s="31"/>
      <c r="AC1799" s="32"/>
      <c r="AE1799" s="128"/>
      <c r="AF1799" s="128"/>
      <c r="AG1799" s="128"/>
      <c r="AH1799" s="128"/>
      <c r="AI1799" s="128"/>
      <c r="AJ1799" s="128"/>
      <c r="AK1799" s="128"/>
    </row>
    <row r="1800" spans="1:37" s="33" customFormat="1" ht="18" hidden="1" customHeight="1" x14ac:dyDescent="0.2">
      <c r="A1800" s="36" t="s">
        <v>34</v>
      </c>
      <c r="B1800" s="31">
        <f>[1]consoCURRENT!E40359</f>
        <v>0</v>
      </c>
      <c r="C1800" s="31">
        <f>[1]consoCURRENT!F40359</f>
        <v>0</v>
      </c>
      <c r="D1800" s="31">
        <f>[1]consoCURRENT!G40359</f>
        <v>0</v>
      </c>
      <c r="E1800" s="31">
        <f>[1]consoCURRENT!H40359</f>
        <v>0</v>
      </c>
      <c r="F1800" s="31">
        <f>[1]consoCURRENT!I40359</f>
        <v>0</v>
      </c>
      <c r="G1800" s="31">
        <f>[1]consoCURRENT!J40359</f>
        <v>0</v>
      </c>
      <c r="H1800" s="31">
        <f>[1]consoCURRENT!K40359</f>
        <v>0</v>
      </c>
      <c r="I1800" s="31">
        <f>[1]consoCURRENT!L40359</f>
        <v>0</v>
      </c>
      <c r="J1800" s="31">
        <f>[1]consoCURRENT!M40359</f>
        <v>0</v>
      </c>
      <c r="K1800" s="31">
        <f>[1]consoCURRENT!N40359</f>
        <v>0</v>
      </c>
      <c r="L1800" s="31">
        <f>[1]consoCURRENT!O40359</f>
        <v>0</v>
      </c>
      <c r="M1800" s="31">
        <f>[1]consoCURRENT!P40359</f>
        <v>0</v>
      </c>
      <c r="N1800" s="31">
        <f>[1]consoCURRENT!Q40359</f>
        <v>0</v>
      </c>
      <c r="O1800" s="31">
        <f>[1]consoCURRENT!R40359</f>
        <v>0</v>
      </c>
      <c r="P1800" s="31">
        <f>[1]consoCURRENT!S40359</f>
        <v>0</v>
      </c>
      <c r="Q1800" s="31">
        <f>[1]consoCURRENT!T40359</f>
        <v>0</v>
      </c>
      <c r="R1800" s="31">
        <f>[1]consoCURRENT!U40359</f>
        <v>0</v>
      </c>
      <c r="S1800" s="31">
        <f>[1]consoCURRENT!V40359</f>
        <v>0</v>
      </c>
      <c r="T1800" s="31">
        <f>[1]consoCURRENT!W40359</f>
        <v>0</v>
      </c>
      <c r="U1800" s="31">
        <f>[1]consoCURRENT!X40359</f>
        <v>0</v>
      </c>
      <c r="V1800" s="31">
        <f>[1]consoCURRENT!Y40359</f>
        <v>0</v>
      </c>
      <c r="W1800" s="31">
        <f>[1]consoCURRENT!Z40359</f>
        <v>0</v>
      </c>
      <c r="X1800" s="31">
        <f>[1]consoCURRENT!AA40359</f>
        <v>0</v>
      </c>
      <c r="Y1800" s="31">
        <f>[1]consoCURRENT!AB40359</f>
        <v>0</v>
      </c>
      <c r="Z1800" s="31">
        <f>SUM(M1800:Y1800)</f>
        <v>0</v>
      </c>
      <c r="AA1800" s="31">
        <f>D1800-Z1800</f>
        <v>0</v>
      </c>
      <c r="AB1800" s="39" t="e">
        <f t="shared" ref="AB1800" si="863">Z1800/D1800</f>
        <v>#DIV/0!</v>
      </c>
      <c r="AC1800" s="32"/>
      <c r="AE1800" s="128"/>
      <c r="AF1800" s="128"/>
      <c r="AG1800" s="128"/>
      <c r="AH1800" s="128"/>
      <c r="AI1800" s="128"/>
      <c r="AJ1800" s="128"/>
      <c r="AK1800" s="128"/>
    </row>
    <row r="1801" spans="1:37" s="33" customFormat="1" ht="18" hidden="1" customHeight="1" x14ac:dyDescent="0.2">
      <c r="A1801" s="36" t="s">
        <v>35</v>
      </c>
      <c r="B1801" s="31">
        <f>[1]consoCURRENT!E40472</f>
        <v>0</v>
      </c>
      <c r="C1801" s="31">
        <f>[1]consoCURRENT!F40472</f>
        <v>0</v>
      </c>
      <c r="D1801" s="31">
        <f>[1]consoCURRENT!G40472</f>
        <v>0</v>
      </c>
      <c r="E1801" s="31">
        <f>[1]consoCURRENT!H40472</f>
        <v>0</v>
      </c>
      <c r="F1801" s="31">
        <f>[1]consoCURRENT!I40472</f>
        <v>0</v>
      </c>
      <c r="G1801" s="31">
        <f>[1]consoCURRENT!J40472</f>
        <v>0</v>
      </c>
      <c r="H1801" s="31">
        <f>[1]consoCURRENT!K40472</f>
        <v>0</v>
      </c>
      <c r="I1801" s="31">
        <f>[1]consoCURRENT!L40472</f>
        <v>0</v>
      </c>
      <c r="J1801" s="31">
        <f>[1]consoCURRENT!M40472</f>
        <v>0</v>
      </c>
      <c r="K1801" s="31">
        <f>[1]consoCURRENT!N40472</f>
        <v>0</v>
      </c>
      <c r="L1801" s="31">
        <f>[1]consoCURRENT!O40472</f>
        <v>0</v>
      </c>
      <c r="M1801" s="31">
        <f>[1]consoCURRENT!P40472</f>
        <v>0</v>
      </c>
      <c r="N1801" s="31">
        <f>[1]consoCURRENT!Q40472</f>
        <v>0</v>
      </c>
      <c r="O1801" s="31">
        <f>[1]consoCURRENT!R40472</f>
        <v>0</v>
      </c>
      <c r="P1801" s="31">
        <f>[1]consoCURRENT!S40472</f>
        <v>0</v>
      </c>
      <c r="Q1801" s="31">
        <f>[1]consoCURRENT!T40472</f>
        <v>0</v>
      </c>
      <c r="R1801" s="31">
        <f>[1]consoCURRENT!U40472</f>
        <v>0</v>
      </c>
      <c r="S1801" s="31">
        <f>[1]consoCURRENT!V40472</f>
        <v>0</v>
      </c>
      <c r="T1801" s="31">
        <f>[1]consoCURRENT!W40472</f>
        <v>0</v>
      </c>
      <c r="U1801" s="31">
        <f>[1]consoCURRENT!X40472</f>
        <v>0</v>
      </c>
      <c r="V1801" s="31">
        <f>[1]consoCURRENT!Y40472</f>
        <v>0</v>
      </c>
      <c r="W1801" s="31">
        <f>[1]consoCURRENT!Z40472</f>
        <v>0</v>
      </c>
      <c r="X1801" s="31">
        <f>[1]consoCURRENT!AA40472</f>
        <v>0</v>
      </c>
      <c r="Y1801" s="31">
        <f>[1]consoCURRENT!AB40472</f>
        <v>0</v>
      </c>
      <c r="Z1801" s="31">
        <f t="shared" ref="Z1801:Z1803" si="864">SUM(M1801:Y1801)</f>
        <v>0</v>
      </c>
      <c r="AA1801" s="31">
        <f>D1801-Z1801</f>
        <v>0</v>
      </c>
      <c r="AB1801" s="39" t="e">
        <f>Z1801/D1801</f>
        <v>#DIV/0!</v>
      </c>
      <c r="AC1801" s="32"/>
      <c r="AE1801" s="128"/>
      <c r="AF1801" s="128"/>
      <c r="AG1801" s="128"/>
      <c r="AH1801" s="128"/>
      <c r="AI1801" s="128"/>
      <c r="AJ1801" s="128"/>
      <c r="AK1801" s="128"/>
    </row>
    <row r="1802" spans="1:37" s="33" customFormat="1" ht="18" hidden="1" customHeight="1" x14ac:dyDescent="0.2">
      <c r="A1802" s="36" t="s">
        <v>36</v>
      </c>
      <c r="B1802" s="31">
        <f>[1]consoCURRENT!E40478</f>
        <v>0</v>
      </c>
      <c r="C1802" s="31">
        <f>[1]consoCURRENT!F40478</f>
        <v>0</v>
      </c>
      <c r="D1802" s="31">
        <f>[1]consoCURRENT!G40478</f>
        <v>0</v>
      </c>
      <c r="E1802" s="31">
        <f>[1]consoCURRENT!H40478</f>
        <v>0</v>
      </c>
      <c r="F1802" s="31">
        <f>[1]consoCURRENT!I40478</f>
        <v>0</v>
      </c>
      <c r="G1802" s="31">
        <f>[1]consoCURRENT!J40478</f>
        <v>0</v>
      </c>
      <c r="H1802" s="31">
        <f>[1]consoCURRENT!K40478</f>
        <v>0</v>
      </c>
      <c r="I1802" s="31">
        <f>[1]consoCURRENT!L40478</f>
        <v>0</v>
      </c>
      <c r="J1802" s="31">
        <f>[1]consoCURRENT!M40478</f>
        <v>0</v>
      </c>
      <c r="K1802" s="31">
        <f>[1]consoCURRENT!N40478</f>
        <v>0</v>
      </c>
      <c r="L1802" s="31">
        <f>[1]consoCURRENT!O40478</f>
        <v>0</v>
      </c>
      <c r="M1802" s="31">
        <f>[1]consoCURRENT!P40478</f>
        <v>0</v>
      </c>
      <c r="N1802" s="31">
        <f>[1]consoCURRENT!Q40478</f>
        <v>0</v>
      </c>
      <c r="O1802" s="31">
        <f>[1]consoCURRENT!R40478</f>
        <v>0</v>
      </c>
      <c r="P1802" s="31">
        <f>[1]consoCURRENT!S40478</f>
        <v>0</v>
      </c>
      <c r="Q1802" s="31">
        <f>[1]consoCURRENT!T40478</f>
        <v>0</v>
      </c>
      <c r="R1802" s="31">
        <f>[1]consoCURRENT!U40478</f>
        <v>0</v>
      </c>
      <c r="S1802" s="31">
        <f>[1]consoCURRENT!V40478</f>
        <v>0</v>
      </c>
      <c r="T1802" s="31">
        <f>[1]consoCURRENT!W40478</f>
        <v>0</v>
      </c>
      <c r="U1802" s="31">
        <f>[1]consoCURRENT!X40478</f>
        <v>0</v>
      </c>
      <c r="V1802" s="31">
        <f>[1]consoCURRENT!Y40478</f>
        <v>0</v>
      </c>
      <c r="W1802" s="31">
        <f>[1]consoCURRENT!Z40478</f>
        <v>0</v>
      </c>
      <c r="X1802" s="31">
        <f>[1]consoCURRENT!AA40478</f>
        <v>0</v>
      </c>
      <c r="Y1802" s="31">
        <f>[1]consoCURRENT!AB40478</f>
        <v>0</v>
      </c>
      <c r="Z1802" s="31">
        <f t="shared" si="864"/>
        <v>0</v>
      </c>
      <c r="AA1802" s="31">
        <f>D1802-Z1802</f>
        <v>0</v>
      </c>
      <c r="AB1802" s="39"/>
      <c r="AC1802" s="32"/>
      <c r="AE1802" s="128"/>
      <c r="AF1802" s="128"/>
      <c r="AG1802" s="128"/>
      <c r="AH1802" s="128"/>
      <c r="AI1802" s="128"/>
      <c r="AJ1802" s="128"/>
      <c r="AK1802" s="128"/>
    </row>
    <row r="1803" spans="1:37" s="33" customFormat="1" ht="18" hidden="1" customHeight="1" x14ac:dyDescent="0.2">
      <c r="A1803" s="36" t="s">
        <v>37</v>
      </c>
      <c r="B1803" s="31">
        <f>[1]consoCURRENT!E40507</f>
        <v>0</v>
      </c>
      <c r="C1803" s="31">
        <f>[1]consoCURRENT!F40507</f>
        <v>0</v>
      </c>
      <c r="D1803" s="31">
        <f>[1]consoCURRENT!G40507</f>
        <v>0</v>
      </c>
      <c r="E1803" s="31">
        <f>[1]consoCURRENT!H40507</f>
        <v>0</v>
      </c>
      <c r="F1803" s="31">
        <f>[1]consoCURRENT!I40507</f>
        <v>0</v>
      </c>
      <c r="G1803" s="31">
        <f>[1]consoCURRENT!J40507</f>
        <v>0</v>
      </c>
      <c r="H1803" s="31">
        <f>[1]consoCURRENT!K40507</f>
        <v>0</v>
      </c>
      <c r="I1803" s="31">
        <f>[1]consoCURRENT!L40507</f>
        <v>0</v>
      </c>
      <c r="J1803" s="31">
        <f>[1]consoCURRENT!M40507</f>
        <v>0</v>
      </c>
      <c r="K1803" s="31">
        <f>[1]consoCURRENT!N40507</f>
        <v>0</v>
      </c>
      <c r="L1803" s="31">
        <f>[1]consoCURRENT!O40507</f>
        <v>0</v>
      </c>
      <c r="M1803" s="31">
        <f>[1]consoCURRENT!P40507</f>
        <v>0</v>
      </c>
      <c r="N1803" s="31">
        <f>[1]consoCURRENT!Q40507</f>
        <v>0</v>
      </c>
      <c r="O1803" s="31">
        <f>[1]consoCURRENT!R40507</f>
        <v>0</v>
      </c>
      <c r="P1803" s="31">
        <f>[1]consoCURRENT!S40507</f>
        <v>0</v>
      </c>
      <c r="Q1803" s="31">
        <f>[1]consoCURRENT!T40507</f>
        <v>0</v>
      </c>
      <c r="R1803" s="31">
        <f>[1]consoCURRENT!U40507</f>
        <v>0</v>
      </c>
      <c r="S1803" s="31">
        <f>[1]consoCURRENT!V40507</f>
        <v>0</v>
      </c>
      <c r="T1803" s="31">
        <f>[1]consoCURRENT!W40507</f>
        <v>0</v>
      </c>
      <c r="U1803" s="31">
        <f>[1]consoCURRENT!X40507</f>
        <v>0</v>
      </c>
      <c r="V1803" s="31">
        <f>[1]consoCURRENT!Y40507</f>
        <v>0</v>
      </c>
      <c r="W1803" s="31">
        <f>[1]consoCURRENT!Z40507</f>
        <v>0</v>
      </c>
      <c r="X1803" s="31">
        <f>[1]consoCURRENT!AA40507</f>
        <v>0</v>
      </c>
      <c r="Y1803" s="31">
        <f>[1]consoCURRENT!AB40507</f>
        <v>0</v>
      </c>
      <c r="Z1803" s="31">
        <f t="shared" si="864"/>
        <v>0</v>
      </c>
      <c r="AA1803" s="31">
        <f>D1803-Z1803</f>
        <v>0</v>
      </c>
      <c r="AB1803" s="39"/>
      <c r="AC1803" s="32"/>
      <c r="AE1803" s="128"/>
      <c r="AF1803" s="128"/>
      <c r="AG1803" s="128"/>
      <c r="AH1803" s="128"/>
      <c r="AI1803" s="128"/>
      <c r="AJ1803" s="128"/>
      <c r="AK1803" s="128"/>
    </row>
    <row r="1804" spans="1:37" s="33" customFormat="1" ht="18" hidden="1" customHeight="1" x14ac:dyDescent="0.25">
      <c r="A1804" s="40" t="s">
        <v>38</v>
      </c>
      <c r="B1804" s="41">
        <f t="shared" ref="B1804:AA1804" si="865">SUM(B1800:B1803)</f>
        <v>0</v>
      </c>
      <c r="C1804" s="41">
        <f t="shared" si="865"/>
        <v>0</v>
      </c>
      <c r="D1804" s="41">
        <f t="shared" si="865"/>
        <v>0</v>
      </c>
      <c r="E1804" s="41">
        <f t="shared" si="865"/>
        <v>0</v>
      </c>
      <c r="F1804" s="41">
        <f t="shared" si="865"/>
        <v>0</v>
      </c>
      <c r="G1804" s="41">
        <f t="shared" si="865"/>
        <v>0</v>
      </c>
      <c r="H1804" s="41">
        <f t="shared" si="865"/>
        <v>0</v>
      </c>
      <c r="I1804" s="41">
        <f t="shared" si="865"/>
        <v>0</v>
      </c>
      <c r="J1804" s="41">
        <f t="shared" si="865"/>
        <v>0</v>
      </c>
      <c r="K1804" s="41">
        <f t="shared" si="865"/>
        <v>0</v>
      </c>
      <c r="L1804" s="41">
        <f t="shared" si="865"/>
        <v>0</v>
      </c>
      <c r="M1804" s="41">
        <f t="shared" si="865"/>
        <v>0</v>
      </c>
      <c r="N1804" s="41">
        <f t="shared" si="865"/>
        <v>0</v>
      </c>
      <c r="O1804" s="41">
        <f t="shared" si="865"/>
        <v>0</v>
      </c>
      <c r="P1804" s="41">
        <f t="shared" si="865"/>
        <v>0</v>
      </c>
      <c r="Q1804" s="41">
        <f t="shared" si="865"/>
        <v>0</v>
      </c>
      <c r="R1804" s="41">
        <f t="shared" si="865"/>
        <v>0</v>
      </c>
      <c r="S1804" s="41">
        <f t="shared" si="865"/>
        <v>0</v>
      </c>
      <c r="T1804" s="41">
        <f t="shared" si="865"/>
        <v>0</v>
      </c>
      <c r="U1804" s="41">
        <f t="shared" si="865"/>
        <v>0</v>
      </c>
      <c r="V1804" s="41">
        <f t="shared" si="865"/>
        <v>0</v>
      </c>
      <c r="W1804" s="41">
        <f t="shared" si="865"/>
        <v>0</v>
      </c>
      <c r="X1804" s="41">
        <f t="shared" si="865"/>
        <v>0</v>
      </c>
      <c r="Y1804" s="41">
        <f t="shared" si="865"/>
        <v>0</v>
      </c>
      <c r="Z1804" s="41">
        <f t="shared" si="865"/>
        <v>0</v>
      </c>
      <c r="AA1804" s="41">
        <f t="shared" si="865"/>
        <v>0</v>
      </c>
      <c r="AB1804" s="42" t="e">
        <f>Z1804/D1804</f>
        <v>#DIV/0!</v>
      </c>
      <c r="AC1804" s="32"/>
      <c r="AE1804" s="128"/>
      <c r="AF1804" s="128"/>
      <c r="AG1804" s="128"/>
      <c r="AH1804" s="128"/>
      <c r="AI1804" s="128"/>
      <c r="AJ1804" s="128"/>
      <c r="AK1804" s="128"/>
    </row>
    <row r="1805" spans="1:37" s="33" customFormat="1" ht="18" hidden="1" customHeight="1" x14ac:dyDescent="0.25">
      <c r="A1805" s="43" t="s">
        <v>39</v>
      </c>
      <c r="B1805" s="31">
        <f>[1]consoCURRENT!E40511</f>
        <v>0</v>
      </c>
      <c r="C1805" s="31">
        <f>[1]consoCURRENT!F40511</f>
        <v>0</v>
      </c>
      <c r="D1805" s="31">
        <f>[1]consoCURRENT!G40511</f>
        <v>0</v>
      </c>
      <c r="E1805" s="31">
        <f>[1]consoCURRENT!H40511</f>
        <v>0</v>
      </c>
      <c r="F1805" s="31">
        <f>[1]consoCURRENT!I40511</f>
        <v>0</v>
      </c>
      <c r="G1805" s="31">
        <f>[1]consoCURRENT!J40511</f>
        <v>0</v>
      </c>
      <c r="H1805" s="31">
        <f>[1]consoCURRENT!K40511</f>
        <v>0</v>
      </c>
      <c r="I1805" s="31">
        <f>[1]consoCURRENT!L40511</f>
        <v>0</v>
      </c>
      <c r="J1805" s="31">
        <f>[1]consoCURRENT!M40511</f>
        <v>0</v>
      </c>
      <c r="K1805" s="31">
        <f>[1]consoCURRENT!N40511</f>
        <v>0</v>
      </c>
      <c r="L1805" s="31">
        <f>[1]consoCURRENT!O40511</f>
        <v>0</v>
      </c>
      <c r="M1805" s="31">
        <f>[1]consoCURRENT!P40511</f>
        <v>0</v>
      </c>
      <c r="N1805" s="31">
        <f>[1]consoCURRENT!Q40511</f>
        <v>0</v>
      </c>
      <c r="O1805" s="31">
        <f>[1]consoCURRENT!R40511</f>
        <v>0</v>
      </c>
      <c r="P1805" s="31">
        <f>[1]consoCURRENT!S40511</f>
        <v>0</v>
      </c>
      <c r="Q1805" s="31">
        <f>[1]consoCURRENT!T40511</f>
        <v>0</v>
      </c>
      <c r="R1805" s="31">
        <f>[1]consoCURRENT!U40511</f>
        <v>0</v>
      </c>
      <c r="S1805" s="31">
        <f>[1]consoCURRENT!V40511</f>
        <v>0</v>
      </c>
      <c r="T1805" s="31">
        <f>[1]consoCURRENT!W40511</f>
        <v>0</v>
      </c>
      <c r="U1805" s="31">
        <f>[1]consoCURRENT!X40511</f>
        <v>0</v>
      </c>
      <c r="V1805" s="31">
        <f>[1]consoCURRENT!Y40511</f>
        <v>0</v>
      </c>
      <c r="W1805" s="31">
        <f>[1]consoCURRENT!Z40511</f>
        <v>0</v>
      </c>
      <c r="X1805" s="31">
        <f>[1]consoCURRENT!AA40511</f>
        <v>0</v>
      </c>
      <c r="Y1805" s="31">
        <f>[1]consoCURRENT!AB40511</f>
        <v>0</v>
      </c>
      <c r="Z1805" s="31">
        <f t="shared" ref="Z1805" si="866">SUM(M1805:Y1805)</f>
        <v>0</v>
      </c>
      <c r="AA1805" s="31">
        <f>D1805-Z1805</f>
        <v>0</v>
      </c>
      <c r="AB1805" s="39" t="e">
        <f t="shared" ref="AB1805" si="867">Z1805/D1805</f>
        <v>#DIV/0!</v>
      </c>
      <c r="AC1805" s="32"/>
      <c r="AE1805" s="128"/>
      <c r="AF1805" s="128"/>
      <c r="AG1805" s="128"/>
      <c r="AH1805" s="128"/>
      <c r="AI1805" s="128"/>
      <c r="AJ1805" s="128"/>
      <c r="AK1805" s="128"/>
    </row>
    <row r="1806" spans="1:37" s="33" customFormat="1" ht="18" hidden="1" customHeight="1" x14ac:dyDescent="0.25">
      <c r="A1806" s="40" t="s">
        <v>40</v>
      </c>
      <c r="B1806" s="41">
        <f t="shared" ref="B1806:AA1806" si="868">B1805+B1804</f>
        <v>0</v>
      </c>
      <c r="C1806" s="41">
        <f t="shared" si="868"/>
        <v>0</v>
      </c>
      <c r="D1806" s="41">
        <f t="shared" si="868"/>
        <v>0</v>
      </c>
      <c r="E1806" s="41">
        <f t="shared" si="868"/>
        <v>0</v>
      </c>
      <c r="F1806" s="41">
        <f t="shared" si="868"/>
        <v>0</v>
      </c>
      <c r="G1806" s="41">
        <f t="shared" si="868"/>
        <v>0</v>
      </c>
      <c r="H1806" s="41">
        <f t="shared" si="868"/>
        <v>0</v>
      </c>
      <c r="I1806" s="41">
        <f t="shared" si="868"/>
        <v>0</v>
      </c>
      <c r="J1806" s="41">
        <f t="shared" si="868"/>
        <v>0</v>
      </c>
      <c r="K1806" s="41">
        <f t="shared" si="868"/>
        <v>0</v>
      </c>
      <c r="L1806" s="41">
        <f t="shared" si="868"/>
        <v>0</v>
      </c>
      <c r="M1806" s="41">
        <f t="shared" si="868"/>
        <v>0</v>
      </c>
      <c r="N1806" s="41">
        <f t="shared" si="868"/>
        <v>0</v>
      </c>
      <c r="O1806" s="41">
        <f t="shared" si="868"/>
        <v>0</v>
      </c>
      <c r="P1806" s="41">
        <f t="shared" si="868"/>
        <v>0</v>
      </c>
      <c r="Q1806" s="41">
        <f t="shared" si="868"/>
        <v>0</v>
      </c>
      <c r="R1806" s="41">
        <f t="shared" si="868"/>
        <v>0</v>
      </c>
      <c r="S1806" s="41">
        <f t="shared" si="868"/>
        <v>0</v>
      </c>
      <c r="T1806" s="41">
        <f t="shared" si="868"/>
        <v>0</v>
      </c>
      <c r="U1806" s="41">
        <f t="shared" si="868"/>
        <v>0</v>
      </c>
      <c r="V1806" s="41">
        <f t="shared" si="868"/>
        <v>0</v>
      </c>
      <c r="W1806" s="41">
        <f t="shared" si="868"/>
        <v>0</v>
      </c>
      <c r="X1806" s="41">
        <f t="shared" si="868"/>
        <v>0</v>
      </c>
      <c r="Y1806" s="41">
        <f t="shared" si="868"/>
        <v>0</v>
      </c>
      <c r="Z1806" s="41">
        <f t="shared" si="868"/>
        <v>0</v>
      </c>
      <c r="AA1806" s="41">
        <f t="shared" si="868"/>
        <v>0</v>
      </c>
      <c r="AB1806" s="42" t="e">
        <f>Z1806/D1806</f>
        <v>#DIV/0!</v>
      </c>
      <c r="AC1806" s="44"/>
      <c r="AE1806" s="128"/>
      <c r="AF1806" s="128"/>
      <c r="AG1806" s="128"/>
      <c r="AH1806" s="128"/>
      <c r="AI1806" s="128"/>
      <c r="AJ1806" s="128"/>
      <c r="AK1806" s="128"/>
    </row>
    <row r="1807" spans="1:37" s="33" customFormat="1" ht="15" hidden="1" customHeight="1" x14ac:dyDescent="0.25">
      <c r="A1807" s="34"/>
      <c r="B1807" s="31"/>
      <c r="C1807" s="31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  <c r="V1807" s="31"/>
      <c r="W1807" s="31"/>
      <c r="X1807" s="31"/>
      <c r="Y1807" s="31"/>
      <c r="Z1807" s="31"/>
      <c r="AA1807" s="31"/>
      <c r="AB1807" s="31"/>
      <c r="AC1807" s="32"/>
      <c r="AE1807" s="128"/>
      <c r="AF1807" s="128"/>
      <c r="AG1807" s="128"/>
      <c r="AH1807" s="128"/>
      <c r="AI1807" s="128"/>
      <c r="AJ1807" s="128"/>
      <c r="AK1807" s="128"/>
    </row>
    <row r="1808" spans="1:37" s="33" customFormat="1" ht="15" hidden="1" customHeight="1" x14ac:dyDescent="0.25">
      <c r="A1808" s="34"/>
      <c r="B1808" s="31"/>
      <c r="C1808" s="31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  <c r="V1808" s="31"/>
      <c r="W1808" s="31"/>
      <c r="X1808" s="31"/>
      <c r="Y1808" s="31"/>
      <c r="Z1808" s="31"/>
      <c r="AA1808" s="31"/>
      <c r="AB1808" s="31"/>
      <c r="AC1808" s="32"/>
      <c r="AE1808" s="128"/>
      <c r="AF1808" s="128"/>
      <c r="AG1808" s="128"/>
      <c r="AH1808" s="128"/>
      <c r="AI1808" s="128"/>
      <c r="AJ1808" s="128"/>
      <c r="AK1808" s="128"/>
    </row>
    <row r="1809" spans="1:37" s="33" customFormat="1" ht="15" hidden="1" customHeight="1" x14ac:dyDescent="0.25">
      <c r="A1809" s="48" t="s">
        <v>52</v>
      </c>
      <c r="B1809" s="31"/>
      <c r="C1809" s="31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  <c r="V1809" s="31"/>
      <c r="W1809" s="31"/>
      <c r="X1809" s="31"/>
      <c r="Y1809" s="31"/>
      <c r="Z1809" s="31"/>
      <c r="AA1809" s="31"/>
      <c r="AB1809" s="31"/>
      <c r="AC1809" s="32"/>
      <c r="AE1809" s="128"/>
      <c r="AF1809" s="128"/>
      <c r="AG1809" s="128"/>
      <c r="AH1809" s="128"/>
      <c r="AI1809" s="128"/>
      <c r="AJ1809" s="128"/>
      <c r="AK1809" s="128"/>
    </row>
    <row r="1810" spans="1:37" s="33" customFormat="1" ht="18" hidden="1" customHeight="1" x14ac:dyDescent="0.2">
      <c r="A1810" s="36" t="s">
        <v>34</v>
      </c>
      <c r="B1810" s="31">
        <f>[1]consoCURRENT!E40572</f>
        <v>0</v>
      </c>
      <c r="C1810" s="31">
        <f>[1]consoCURRENT!F40572</f>
        <v>0</v>
      </c>
      <c r="D1810" s="31">
        <f>[1]consoCURRENT!G40572</f>
        <v>0</v>
      </c>
      <c r="E1810" s="31">
        <f>[1]consoCURRENT!H40572</f>
        <v>0</v>
      </c>
      <c r="F1810" s="31">
        <f>[1]consoCURRENT!I40572</f>
        <v>0</v>
      </c>
      <c r="G1810" s="31">
        <f>[1]consoCURRENT!J40572</f>
        <v>0</v>
      </c>
      <c r="H1810" s="31">
        <f>[1]consoCURRENT!K40572</f>
        <v>0</v>
      </c>
      <c r="I1810" s="31">
        <f>[1]consoCURRENT!L40572</f>
        <v>0</v>
      </c>
      <c r="J1810" s="31">
        <f>[1]consoCURRENT!M40572</f>
        <v>0</v>
      </c>
      <c r="K1810" s="31">
        <f>[1]consoCURRENT!N40572</f>
        <v>0</v>
      </c>
      <c r="L1810" s="31">
        <f>[1]consoCURRENT!O40572</f>
        <v>0</v>
      </c>
      <c r="M1810" s="31">
        <f>[1]consoCURRENT!P40572</f>
        <v>0</v>
      </c>
      <c r="N1810" s="31">
        <f>[1]consoCURRENT!Q40572</f>
        <v>0</v>
      </c>
      <c r="O1810" s="31">
        <f>[1]consoCURRENT!R40572</f>
        <v>0</v>
      </c>
      <c r="P1810" s="31">
        <f>[1]consoCURRENT!S40572</f>
        <v>0</v>
      </c>
      <c r="Q1810" s="31">
        <f>[1]consoCURRENT!T40572</f>
        <v>0</v>
      </c>
      <c r="R1810" s="31">
        <f>[1]consoCURRENT!U40572</f>
        <v>0</v>
      </c>
      <c r="S1810" s="31">
        <f>[1]consoCURRENT!V40572</f>
        <v>0</v>
      </c>
      <c r="T1810" s="31">
        <f>[1]consoCURRENT!W40572</f>
        <v>0</v>
      </c>
      <c r="U1810" s="31">
        <f>[1]consoCURRENT!X40572</f>
        <v>0</v>
      </c>
      <c r="V1810" s="31">
        <f>[1]consoCURRENT!Y40572</f>
        <v>0</v>
      </c>
      <c r="W1810" s="31">
        <f>[1]consoCURRENT!Z40572</f>
        <v>0</v>
      </c>
      <c r="X1810" s="31">
        <f>[1]consoCURRENT!AA40572</f>
        <v>0</v>
      </c>
      <c r="Y1810" s="31">
        <f>[1]consoCURRENT!AB40572</f>
        <v>0</v>
      </c>
      <c r="Z1810" s="31">
        <f>SUM(M1810:Y1810)</f>
        <v>0</v>
      </c>
      <c r="AA1810" s="31">
        <f>D1810-Z1810</f>
        <v>0</v>
      </c>
      <c r="AB1810" s="39" t="e">
        <f t="shared" ref="AB1810" si="869">Z1810/D1810</f>
        <v>#DIV/0!</v>
      </c>
      <c r="AC1810" s="32"/>
      <c r="AE1810" s="128"/>
      <c r="AF1810" s="128"/>
      <c r="AG1810" s="128"/>
      <c r="AH1810" s="128"/>
      <c r="AI1810" s="128"/>
      <c r="AJ1810" s="128"/>
      <c r="AK1810" s="128"/>
    </row>
    <row r="1811" spans="1:37" s="33" customFormat="1" ht="18" hidden="1" customHeight="1" x14ac:dyDescent="0.2">
      <c r="A1811" s="36" t="s">
        <v>35</v>
      </c>
      <c r="B1811" s="31">
        <f>[1]consoCURRENT!E40685</f>
        <v>1921311.3899999997</v>
      </c>
      <c r="C1811" s="31">
        <f>[1]consoCURRENT!F40685</f>
        <v>4.5474735088646412E-11</v>
      </c>
      <c r="D1811" s="31">
        <f>[1]consoCURRENT!G40685</f>
        <v>1921311.39</v>
      </c>
      <c r="E1811" s="31">
        <f>[1]consoCURRENT!H40685</f>
        <v>138678.75</v>
      </c>
      <c r="F1811" s="31">
        <f>[1]consoCURRENT!I40685</f>
        <v>0</v>
      </c>
      <c r="G1811" s="31">
        <f>[1]consoCURRENT!J40685</f>
        <v>0</v>
      </c>
      <c r="H1811" s="31">
        <f>[1]consoCURRENT!K40685</f>
        <v>0</v>
      </c>
      <c r="I1811" s="31">
        <f>[1]consoCURRENT!L40685</f>
        <v>0</v>
      </c>
      <c r="J1811" s="31">
        <f>[1]consoCURRENT!M40685</f>
        <v>0</v>
      </c>
      <c r="K1811" s="31">
        <f>[1]consoCURRENT!N40685</f>
        <v>0</v>
      </c>
      <c r="L1811" s="31">
        <f>[1]consoCURRENT!O40685</f>
        <v>0</v>
      </c>
      <c r="M1811" s="31">
        <f>[1]consoCURRENT!P40685</f>
        <v>0</v>
      </c>
      <c r="N1811" s="31">
        <f>[1]consoCURRENT!Q40685</f>
        <v>0</v>
      </c>
      <c r="O1811" s="31">
        <f>[1]consoCURRENT!R40685</f>
        <v>130503</v>
      </c>
      <c r="P1811" s="31">
        <f>[1]consoCURRENT!S40685</f>
        <v>8175.75</v>
      </c>
      <c r="Q1811" s="31">
        <f>[1]consoCURRENT!T40685</f>
        <v>0</v>
      </c>
      <c r="R1811" s="31">
        <f>[1]consoCURRENT!U40685</f>
        <v>0</v>
      </c>
      <c r="S1811" s="31">
        <f>[1]consoCURRENT!V40685</f>
        <v>0</v>
      </c>
      <c r="T1811" s="31">
        <f>[1]consoCURRENT!W40685</f>
        <v>0</v>
      </c>
      <c r="U1811" s="31">
        <f>[1]consoCURRENT!X40685</f>
        <v>0</v>
      </c>
      <c r="V1811" s="31">
        <f>[1]consoCURRENT!Y40685</f>
        <v>0</v>
      </c>
      <c r="W1811" s="31">
        <f>[1]consoCURRENT!Z40685</f>
        <v>0</v>
      </c>
      <c r="X1811" s="31">
        <f>[1]consoCURRENT!AA40685</f>
        <v>0</v>
      </c>
      <c r="Y1811" s="31">
        <f>[1]consoCURRENT!AB40685</f>
        <v>0</v>
      </c>
      <c r="Z1811" s="31">
        <f t="shared" ref="Z1811:Z1813" si="870">SUM(M1811:Y1811)</f>
        <v>138678.75</v>
      </c>
      <c r="AA1811" s="31">
        <f>D1811-Z1811</f>
        <v>1782632.64</v>
      </c>
      <c r="AB1811" s="39">
        <f>Z1811/D1811</f>
        <v>7.2179216092608495E-2</v>
      </c>
      <c r="AC1811" s="32"/>
      <c r="AE1811" s="128"/>
      <c r="AF1811" s="128"/>
      <c r="AG1811" s="128"/>
      <c r="AH1811" s="128"/>
      <c r="AI1811" s="128"/>
      <c r="AJ1811" s="128"/>
      <c r="AK1811" s="128"/>
    </row>
    <row r="1812" spans="1:37" s="33" customFormat="1" ht="18" hidden="1" customHeight="1" x14ac:dyDescent="0.2">
      <c r="A1812" s="36" t="s">
        <v>36</v>
      </c>
      <c r="B1812" s="31">
        <f>[1]consoCURRENT!E40691</f>
        <v>0</v>
      </c>
      <c r="C1812" s="31">
        <f>[1]consoCURRENT!F40691</f>
        <v>0</v>
      </c>
      <c r="D1812" s="31">
        <f>[1]consoCURRENT!G40691</f>
        <v>0</v>
      </c>
      <c r="E1812" s="31">
        <f>[1]consoCURRENT!H40691</f>
        <v>0</v>
      </c>
      <c r="F1812" s="31">
        <f>[1]consoCURRENT!I40691</f>
        <v>0</v>
      </c>
      <c r="G1812" s="31">
        <f>[1]consoCURRENT!J40691</f>
        <v>0</v>
      </c>
      <c r="H1812" s="31">
        <f>[1]consoCURRENT!K40691</f>
        <v>0</v>
      </c>
      <c r="I1812" s="31">
        <f>[1]consoCURRENT!L40691</f>
        <v>0</v>
      </c>
      <c r="J1812" s="31">
        <f>[1]consoCURRENT!M40691</f>
        <v>0</v>
      </c>
      <c r="K1812" s="31">
        <f>[1]consoCURRENT!N40691</f>
        <v>0</v>
      </c>
      <c r="L1812" s="31">
        <f>[1]consoCURRENT!O40691</f>
        <v>0</v>
      </c>
      <c r="M1812" s="31">
        <f>[1]consoCURRENT!P40691</f>
        <v>0</v>
      </c>
      <c r="N1812" s="31">
        <f>[1]consoCURRENT!Q40691</f>
        <v>0</v>
      </c>
      <c r="O1812" s="31">
        <f>[1]consoCURRENT!R40691</f>
        <v>0</v>
      </c>
      <c r="P1812" s="31">
        <f>[1]consoCURRENT!S40691</f>
        <v>0</v>
      </c>
      <c r="Q1812" s="31">
        <f>[1]consoCURRENT!T40691</f>
        <v>0</v>
      </c>
      <c r="R1812" s="31">
        <f>[1]consoCURRENT!U40691</f>
        <v>0</v>
      </c>
      <c r="S1812" s="31">
        <f>[1]consoCURRENT!V40691</f>
        <v>0</v>
      </c>
      <c r="T1812" s="31">
        <f>[1]consoCURRENT!W40691</f>
        <v>0</v>
      </c>
      <c r="U1812" s="31">
        <f>[1]consoCURRENT!X40691</f>
        <v>0</v>
      </c>
      <c r="V1812" s="31">
        <f>[1]consoCURRENT!Y40691</f>
        <v>0</v>
      </c>
      <c r="W1812" s="31">
        <f>[1]consoCURRENT!Z40691</f>
        <v>0</v>
      </c>
      <c r="X1812" s="31">
        <f>[1]consoCURRENT!AA40691</f>
        <v>0</v>
      </c>
      <c r="Y1812" s="31">
        <f>[1]consoCURRENT!AB40691</f>
        <v>0</v>
      </c>
      <c r="Z1812" s="31">
        <f t="shared" si="870"/>
        <v>0</v>
      </c>
      <c r="AA1812" s="31">
        <f>D1812-Z1812</f>
        <v>0</v>
      </c>
      <c r="AB1812" s="39"/>
      <c r="AC1812" s="32"/>
      <c r="AE1812" s="128"/>
      <c r="AF1812" s="128"/>
      <c r="AG1812" s="128"/>
      <c r="AH1812" s="128"/>
      <c r="AI1812" s="128"/>
      <c r="AJ1812" s="128"/>
      <c r="AK1812" s="128"/>
    </row>
    <row r="1813" spans="1:37" s="33" customFormat="1" ht="18" hidden="1" customHeight="1" x14ac:dyDescent="0.2">
      <c r="A1813" s="36" t="s">
        <v>37</v>
      </c>
      <c r="B1813" s="31">
        <f>[1]consoCURRENT!E40720</f>
        <v>0</v>
      </c>
      <c r="C1813" s="31">
        <f>[1]consoCURRENT!F40720</f>
        <v>0</v>
      </c>
      <c r="D1813" s="31">
        <f>[1]consoCURRENT!G40720</f>
        <v>0</v>
      </c>
      <c r="E1813" s="31">
        <f>[1]consoCURRENT!H40720</f>
        <v>0</v>
      </c>
      <c r="F1813" s="31">
        <f>[1]consoCURRENT!I40720</f>
        <v>0</v>
      </c>
      <c r="G1813" s="31">
        <f>[1]consoCURRENT!J40720</f>
        <v>0</v>
      </c>
      <c r="H1813" s="31">
        <f>[1]consoCURRENT!K40720</f>
        <v>0</v>
      </c>
      <c r="I1813" s="31">
        <f>[1]consoCURRENT!L40720</f>
        <v>0</v>
      </c>
      <c r="J1813" s="31">
        <f>[1]consoCURRENT!M40720</f>
        <v>0</v>
      </c>
      <c r="K1813" s="31">
        <f>[1]consoCURRENT!N40720</f>
        <v>0</v>
      </c>
      <c r="L1813" s="31">
        <f>[1]consoCURRENT!O40720</f>
        <v>0</v>
      </c>
      <c r="M1813" s="31">
        <f>[1]consoCURRENT!P40720</f>
        <v>0</v>
      </c>
      <c r="N1813" s="31">
        <f>[1]consoCURRENT!Q40720</f>
        <v>0</v>
      </c>
      <c r="O1813" s="31">
        <f>[1]consoCURRENT!R40720</f>
        <v>0</v>
      </c>
      <c r="P1813" s="31">
        <f>[1]consoCURRENT!S40720</f>
        <v>0</v>
      </c>
      <c r="Q1813" s="31">
        <f>[1]consoCURRENT!T40720</f>
        <v>0</v>
      </c>
      <c r="R1813" s="31">
        <f>[1]consoCURRENT!U40720</f>
        <v>0</v>
      </c>
      <c r="S1813" s="31">
        <f>[1]consoCURRENT!V40720</f>
        <v>0</v>
      </c>
      <c r="T1813" s="31">
        <f>[1]consoCURRENT!W40720</f>
        <v>0</v>
      </c>
      <c r="U1813" s="31">
        <f>[1]consoCURRENT!X40720</f>
        <v>0</v>
      </c>
      <c r="V1813" s="31">
        <f>[1]consoCURRENT!Y40720</f>
        <v>0</v>
      </c>
      <c r="W1813" s="31">
        <f>[1]consoCURRENT!Z40720</f>
        <v>0</v>
      </c>
      <c r="X1813" s="31">
        <f>[1]consoCURRENT!AA40720</f>
        <v>0</v>
      </c>
      <c r="Y1813" s="31">
        <f>[1]consoCURRENT!AB40720</f>
        <v>0</v>
      </c>
      <c r="Z1813" s="31">
        <f t="shared" si="870"/>
        <v>0</v>
      </c>
      <c r="AA1813" s="31">
        <f>D1813-Z1813</f>
        <v>0</v>
      </c>
      <c r="AB1813" s="39"/>
      <c r="AC1813" s="32"/>
      <c r="AE1813" s="128"/>
      <c r="AF1813" s="128"/>
      <c r="AG1813" s="128"/>
      <c r="AH1813" s="128"/>
      <c r="AI1813" s="128"/>
      <c r="AJ1813" s="128"/>
      <c r="AK1813" s="128"/>
    </row>
    <row r="1814" spans="1:37" s="33" customFormat="1" ht="18" hidden="1" customHeight="1" x14ac:dyDescent="0.25">
      <c r="A1814" s="40" t="s">
        <v>38</v>
      </c>
      <c r="B1814" s="41">
        <f t="shared" ref="B1814:AA1814" si="871">SUM(B1810:B1813)</f>
        <v>1921311.3899999997</v>
      </c>
      <c r="C1814" s="41">
        <f t="shared" si="871"/>
        <v>4.5474735088646412E-11</v>
      </c>
      <c r="D1814" s="41">
        <f t="shared" si="871"/>
        <v>1921311.39</v>
      </c>
      <c r="E1814" s="41">
        <f t="shared" si="871"/>
        <v>138678.75</v>
      </c>
      <c r="F1814" s="41">
        <f t="shared" si="871"/>
        <v>0</v>
      </c>
      <c r="G1814" s="41">
        <f t="shared" si="871"/>
        <v>0</v>
      </c>
      <c r="H1814" s="41">
        <f t="shared" si="871"/>
        <v>0</v>
      </c>
      <c r="I1814" s="41">
        <f t="shared" si="871"/>
        <v>0</v>
      </c>
      <c r="J1814" s="41">
        <f t="shared" si="871"/>
        <v>0</v>
      </c>
      <c r="K1814" s="41">
        <f t="shared" si="871"/>
        <v>0</v>
      </c>
      <c r="L1814" s="41">
        <f t="shared" si="871"/>
        <v>0</v>
      </c>
      <c r="M1814" s="41">
        <f t="shared" si="871"/>
        <v>0</v>
      </c>
      <c r="N1814" s="41">
        <f t="shared" si="871"/>
        <v>0</v>
      </c>
      <c r="O1814" s="41">
        <f t="shared" si="871"/>
        <v>130503</v>
      </c>
      <c r="P1814" s="41">
        <f t="shared" si="871"/>
        <v>8175.75</v>
      </c>
      <c r="Q1814" s="41">
        <f t="shared" si="871"/>
        <v>0</v>
      </c>
      <c r="R1814" s="41">
        <f t="shared" si="871"/>
        <v>0</v>
      </c>
      <c r="S1814" s="41">
        <f t="shared" si="871"/>
        <v>0</v>
      </c>
      <c r="T1814" s="41">
        <f t="shared" si="871"/>
        <v>0</v>
      </c>
      <c r="U1814" s="41">
        <f t="shared" si="871"/>
        <v>0</v>
      </c>
      <c r="V1814" s="41">
        <f t="shared" si="871"/>
        <v>0</v>
      </c>
      <c r="W1814" s="41">
        <f t="shared" si="871"/>
        <v>0</v>
      </c>
      <c r="X1814" s="41">
        <f t="shared" si="871"/>
        <v>0</v>
      </c>
      <c r="Y1814" s="41">
        <f t="shared" si="871"/>
        <v>0</v>
      </c>
      <c r="Z1814" s="41">
        <f t="shared" si="871"/>
        <v>138678.75</v>
      </c>
      <c r="AA1814" s="41">
        <f t="shared" si="871"/>
        <v>1782632.64</v>
      </c>
      <c r="AB1814" s="42">
        <f>Z1814/D1814</f>
        <v>7.2179216092608495E-2</v>
      </c>
      <c r="AC1814" s="32"/>
      <c r="AE1814" s="128"/>
      <c r="AF1814" s="128"/>
      <c r="AG1814" s="128"/>
      <c r="AH1814" s="128"/>
      <c r="AI1814" s="128"/>
      <c r="AJ1814" s="128"/>
      <c r="AK1814" s="128"/>
    </row>
    <row r="1815" spans="1:37" s="33" customFormat="1" ht="18" hidden="1" customHeight="1" x14ac:dyDescent="0.25">
      <c r="A1815" s="43" t="s">
        <v>39</v>
      </c>
      <c r="B1815" s="31">
        <f>[1]consoCURRENT!E40724</f>
        <v>0</v>
      </c>
      <c r="C1815" s="31">
        <f>[1]consoCURRENT!F40724</f>
        <v>0</v>
      </c>
      <c r="D1815" s="31">
        <f>[1]consoCURRENT!G40724</f>
        <v>0</v>
      </c>
      <c r="E1815" s="31">
        <f>[1]consoCURRENT!H40724</f>
        <v>0</v>
      </c>
      <c r="F1815" s="31">
        <f>[1]consoCURRENT!I40724</f>
        <v>0</v>
      </c>
      <c r="G1815" s="31">
        <f>[1]consoCURRENT!J40724</f>
        <v>0</v>
      </c>
      <c r="H1815" s="31">
        <f>[1]consoCURRENT!K40724</f>
        <v>0</v>
      </c>
      <c r="I1815" s="31">
        <f>[1]consoCURRENT!L40724</f>
        <v>0</v>
      </c>
      <c r="J1815" s="31">
        <f>[1]consoCURRENT!M40724</f>
        <v>0</v>
      </c>
      <c r="K1815" s="31">
        <f>[1]consoCURRENT!N40724</f>
        <v>0</v>
      </c>
      <c r="L1815" s="31">
        <f>[1]consoCURRENT!O40724</f>
        <v>0</v>
      </c>
      <c r="M1815" s="31">
        <f>[1]consoCURRENT!P40724</f>
        <v>0</v>
      </c>
      <c r="N1815" s="31">
        <f>[1]consoCURRENT!Q40724</f>
        <v>0</v>
      </c>
      <c r="O1815" s="31">
        <f>[1]consoCURRENT!R40724</f>
        <v>0</v>
      </c>
      <c r="P1815" s="31">
        <f>[1]consoCURRENT!S40724</f>
        <v>0</v>
      </c>
      <c r="Q1815" s="31">
        <f>[1]consoCURRENT!T40724</f>
        <v>0</v>
      </c>
      <c r="R1815" s="31">
        <f>[1]consoCURRENT!U40724</f>
        <v>0</v>
      </c>
      <c r="S1815" s="31">
        <f>[1]consoCURRENT!V40724</f>
        <v>0</v>
      </c>
      <c r="T1815" s="31">
        <f>[1]consoCURRENT!W40724</f>
        <v>0</v>
      </c>
      <c r="U1815" s="31">
        <f>[1]consoCURRENT!X40724</f>
        <v>0</v>
      </c>
      <c r="V1815" s="31">
        <f>[1]consoCURRENT!Y40724</f>
        <v>0</v>
      </c>
      <c r="W1815" s="31">
        <f>[1]consoCURRENT!Z40724</f>
        <v>0</v>
      </c>
      <c r="X1815" s="31">
        <f>[1]consoCURRENT!AA40724</f>
        <v>0</v>
      </c>
      <c r="Y1815" s="31">
        <f>[1]consoCURRENT!AB40724</f>
        <v>0</v>
      </c>
      <c r="Z1815" s="31">
        <f t="shared" ref="Z1815" si="872">SUM(M1815:Y1815)</f>
        <v>0</v>
      </c>
      <c r="AA1815" s="31">
        <f>D1815-Z1815</f>
        <v>0</v>
      </c>
      <c r="AB1815" s="39" t="e">
        <f t="shared" ref="AB1815" si="873">Z1815/D1815</f>
        <v>#DIV/0!</v>
      </c>
      <c r="AC1815" s="32"/>
      <c r="AE1815" s="128"/>
      <c r="AF1815" s="128"/>
      <c r="AG1815" s="128"/>
      <c r="AH1815" s="128"/>
      <c r="AI1815" s="128"/>
      <c r="AJ1815" s="128"/>
      <c r="AK1815" s="128"/>
    </row>
    <row r="1816" spans="1:37" s="33" customFormat="1" ht="18" hidden="1" customHeight="1" x14ac:dyDescent="0.25">
      <c r="A1816" s="40" t="s">
        <v>40</v>
      </c>
      <c r="B1816" s="41">
        <f t="shared" ref="B1816:AA1816" si="874">B1815+B1814</f>
        <v>1921311.3899999997</v>
      </c>
      <c r="C1816" s="41">
        <f t="shared" si="874"/>
        <v>4.5474735088646412E-11</v>
      </c>
      <c r="D1816" s="41">
        <f t="shared" si="874"/>
        <v>1921311.39</v>
      </c>
      <c r="E1816" s="41">
        <f t="shared" si="874"/>
        <v>138678.75</v>
      </c>
      <c r="F1816" s="41">
        <f t="shared" si="874"/>
        <v>0</v>
      </c>
      <c r="G1816" s="41">
        <f t="shared" si="874"/>
        <v>0</v>
      </c>
      <c r="H1816" s="41">
        <f t="shared" si="874"/>
        <v>0</v>
      </c>
      <c r="I1816" s="41">
        <f t="shared" si="874"/>
        <v>0</v>
      </c>
      <c r="J1816" s="41">
        <f t="shared" si="874"/>
        <v>0</v>
      </c>
      <c r="K1816" s="41">
        <f t="shared" si="874"/>
        <v>0</v>
      </c>
      <c r="L1816" s="41">
        <f t="shared" si="874"/>
        <v>0</v>
      </c>
      <c r="M1816" s="41">
        <f t="shared" si="874"/>
        <v>0</v>
      </c>
      <c r="N1816" s="41">
        <f t="shared" si="874"/>
        <v>0</v>
      </c>
      <c r="O1816" s="41">
        <f t="shared" si="874"/>
        <v>130503</v>
      </c>
      <c r="P1816" s="41">
        <f t="shared" si="874"/>
        <v>8175.75</v>
      </c>
      <c r="Q1816" s="41">
        <f t="shared" si="874"/>
        <v>0</v>
      </c>
      <c r="R1816" s="41">
        <f t="shared" si="874"/>
        <v>0</v>
      </c>
      <c r="S1816" s="41">
        <f t="shared" si="874"/>
        <v>0</v>
      </c>
      <c r="T1816" s="41">
        <f t="shared" si="874"/>
        <v>0</v>
      </c>
      <c r="U1816" s="41">
        <f t="shared" si="874"/>
        <v>0</v>
      </c>
      <c r="V1816" s="41">
        <f t="shared" si="874"/>
        <v>0</v>
      </c>
      <c r="W1816" s="41">
        <f t="shared" si="874"/>
        <v>0</v>
      </c>
      <c r="X1816" s="41">
        <f t="shared" si="874"/>
        <v>0</v>
      </c>
      <c r="Y1816" s="41">
        <f t="shared" si="874"/>
        <v>0</v>
      </c>
      <c r="Z1816" s="41">
        <f t="shared" si="874"/>
        <v>138678.75</v>
      </c>
      <c r="AA1816" s="41">
        <f t="shared" si="874"/>
        <v>1782632.64</v>
      </c>
      <c r="AB1816" s="42">
        <f>Z1816/D1816</f>
        <v>7.2179216092608495E-2</v>
      </c>
      <c r="AC1816" s="44"/>
      <c r="AE1816" s="128"/>
      <c r="AF1816" s="128"/>
      <c r="AG1816" s="128"/>
      <c r="AH1816" s="128"/>
      <c r="AI1816" s="128"/>
      <c r="AJ1816" s="128"/>
      <c r="AK1816" s="128"/>
    </row>
    <row r="1817" spans="1:37" s="33" customFormat="1" ht="15" hidden="1" customHeight="1" x14ac:dyDescent="0.25">
      <c r="A1817" s="34"/>
      <c r="B1817" s="31"/>
      <c r="C1817" s="31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  <c r="V1817" s="31"/>
      <c r="W1817" s="31"/>
      <c r="X1817" s="31"/>
      <c r="Y1817" s="31"/>
      <c r="Z1817" s="31"/>
      <c r="AA1817" s="31"/>
      <c r="AB1817" s="31"/>
      <c r="AC1817" s="32"/>
      <c r="AE1817" s="128"/>
      <c r="AF1817" s="128"/>
      <c r="AG1817" s="128"/>
      <c r="AH1817" s="128"/>
      <c r="AI1817" s="128"/>
      <c r="AJ1817" s="128"/>
      <c r="AK1817" s="128"/>
    </row>
    <row r="1818" spans="1:37" s="33" customFormat="1" ht="15" hidden="1" customHeight="1" x14ac:dyDescent="0.25">
      <c r="A1818" s="34"/>
      <c r="B1818" s="31"/>
      <c r="C1818" s="31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  <c r="V1818" s="31"/>
      <c r="W1818" s="31"/>
      <c r="X1818" s="31"/>
      <c r="Y1818" s="31"/>
      <c r="Z1818" s="31"/>
      <c r="AA1818" s="31"/>
      <c r="AB1818" s="31"/>
      <c r="AC1818" s="32"/>
      <c r="AE1818" s="128"/>
      <c r="AF1818" s="128"/>
      <c r="AG1818" s="128"/>
      <c r="AH1818" s="128"/>
      <c r="AI1818" s="128"/>
      <c r="AJ1818" s="128"/>
      <c r="AK1818" s="128"/>
    </row>
    <row r="1819" spans="1:37" s="33" customFormat="1" ht="15" hidden="1" customHeight="1" x14ac:dyDescent="0.25">
      <c r="A1819" s="48" t="s">
        <v>53</v>
      </c>
      <c r="B1819" s="31"/>
      <c r="C1819" s="31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  <c r="V1819" s="31"/>
      <c r="W1819" s="31"/>
      <c r="X1819" s="31"/>
      <c r="Y1819" s="31"/>
      <c r="Z1819" s="31"/>
      <c r="AA1819" s="31"/>
      <c r="AB1819" s="31"/>
      <c r="AC1819" s="32"/>
      <c r="AE1819" s="128"/>
      <c r="AF1819" s="128"/>
      <c r="AG1819" s="128"/>
      <c r="AH1819" s="128"/>
      <c r="AI1819" s="128"/>
      <c r="AJ1819" s="128"/>
      <c r="AK1819" s="128"/>
    </row>
    <row r="1820" spans="1:37" s="33" customFormat="1" ht="18" hidden="1" customHeight="1" x14ac:dyDescent="0.2">
      <c r="A1820" s="36" t="s">
        <v>34</v>
      </c>
      <c r="B1820" s="31">
        <f>[1]consoCURRENT!E40785</f>
        <v>0</v>
      </c>
      <c r="C1820" s="31">
        <f>[1]consoCURRENT!F40785</f>
        <v>0</v>
      </c>
      <c r="D1820" s="31">
        <f>[1]consoCURRENT!G40785</f>
        <v>0</v>
      </c>
      <c r="E1820" s="31">
        <f>[1]consoCURRENT!H40785</f>
        <v>0</v>
      </c>
      <c r="F1820" s="31">
        <f>[1]consoCURRENT!I40785</f>
        <v>0</v>
      </c>
      <c r="G1820" s="31">
        <f>[1]consoCURRENT!J40785</f>
        <v>0</v>
      </c>
      <c r="H1820" s="31">
        <f>[1]consoCURRENT!K40785</f>
        <v>0</v>
      </c>
      <c r="I1820" s="31">
        <f>[1]consoCURRENT!L40785</f>
        <v>0</v>
      </c>
      <c r="J1820" s="31">
        <f>[1]consoCURRENT!M40785</f>
        <v>0</v>
      </c>
      <c r="K1820" s="31">
        <f>[1]consoCURRENT!N40785</f>
        <v>0</v>
      </c>
      <c r="L1820" s="31">
        <f>[1]consoCURRENT!O40785</f>
        <v>0</v>
      </c>
      <c r="M1820" s="31">
        <f>[1]consoCURRENT!P40785</f>
        <v>0</v>
      </c>
      <c r="N1820" s="31">
        <f>[1]consoCURRENT!Q40785</f>
        <v>0</v>
      </c>
      <c r="O1820" s="31">
        <f>[1]consoCURRENT!R40785</f>
        <v>0</v>
      </c>
      <c r="P1820" s="31">
        <f>[1]consoCURRENT!S40785</f>
        <v>0</v>
      </c>
      <c r="Q1820" s="31">
        <f>[1]consoCURRENT!T40785</f>
        <v>0</v>
      </c>
      <c r="R1820" s="31">
        <f>[1]consoCURRENT!U40785</f>
        <v>0</v>
      </c>
      <c r="S1820" s="31">
        <f>[1]consoCURRENT!V40785</f>
        <v>0</v>
      </c>
      <c r="T1820" s="31">
        <f>[1]consoCURRENT!W40785</f>
        <v>0</v>
      </c>
      <c r="U1820" s="31">
        <f>[1]consoCURRENT!X40785</f>
        <v>0</v>
      </c>
      <c r="V1820" s="31">
        <f>[1]consoCURRENT!Y40785</f>
        <v>0</v>
      </c>
      <c r="W1820" s="31">
        <f>[1]consoCURRENT!Z40785</f>
        <v>0</v>
      </c>
      <c r="X1820" s="31">
        <f>[1]consoCURRENT!AA40785</f>
        <v>0</v>
      </c>
      <c r="Y1820" s="31">
        <f>[1]consoCURRENT!AB40785</f>
        <v>0</v>
      </c>
      <c r="Z1820" s="31">
        <f>SUM(M1820:Y1820)</f>
        <v>0</v>
      </c>
      <c r="AA1820" s="31">
        <f>D1820-Z1820</f>
        <v>0</v>
      </c>
      <c r="AB1820" s="39" t="e">
        <f t="shared" ref="AB1820" si="875">Z1820/D1820</f>
        <v>#DIV/0!</v>
      </c>
      <c r="AC1820" s="32"/>
      <c r="AE1820" s="128"/>
      <c r="AF1820" s="128"/>
      <c r="AG1820" s="128"/>
      <c r="AH1820" s="128"/>
      <c r="AI1820" s="128"/>
      <c r="AJ1820" s="128"/>
      <c r="AK1820" s="128"/>
    </row>
    <row r="1821" spans="1:37" s="33" customFormat="1" ht="18" hidden="1" customHeight="1" x14ac:dyDescent="0.2">
      <c r="A1821" s="36" t="s">
        <v>35</v>
      </c>
      <c r="B1821" s="31">
        <f>[1]consoCURRENT!E40898</f>
        <v>264420.90999999992</v>
      </c>
      <c r="C1821" s="31">
        <f>[1]consoCURRENT!F40898</f>
        <v>0</v>
      </c>
      <c r="D1821" s="31">
        <f>[1]consoCURRENT!G40898</f>
        <v>264420.90999999992</v>
      </c>
      <c r="E1821" s="31">
        <f>[1]consoCURRENT!H40898</f>
        <v>181923.58000000002</v>
      </c>
      <c r="F1821" s="31">
        <f>[1]consoCURRENT!I40898</f>
        <v>0</v>
      </c>
      <c r="G1821" s="31">
        <f>[1]consoCURRENT!J40898</f>
        <v>0</v>
      </c>
      <c r="H1821" s="31">
        <f>[1]consoCURRENT!K40898</f>
        <v>0</v>
      </c>
      <c r="I1821" s="31">
        <f>[1]consoCURRENT!L40898</f>
        <v>0</v>
      </c>
      <c r="J1821" s="31">
        <f>[1]consoCURRENT!M40898</f>
        <v>0</v>
      </c>
      <c r="K1821" s="31">
        <f>[1]consoCURRENT!N40898</f>
        <v>0</v>
      </c>
      <c r="L1821" s="31">
        <f>[1]consoCURRENT!O40898</f>
        <v>0</v>
      </c>
      <c r="M1821" s="31">
        <f>[1]consoCURRENT!P40898</f>
        <v>0</v>
      </c>
      <c r="N1821" s="31">
        <f>[1]consoCURRENT!Q40898</f>
        <v>63778.01</v>
      </c>
      <c r="O1821" s="31">
        <f>[1]consoCURRENT!R40898</f>
        <v>111510.57</v>
      </c>
      <c r="P1821" s="31">
        <f>[1]consoCURRENT!S40898</f>
        <v>6635</v>
      </c>
      <c r="Q1821" s="31">
        <f>[1]consoCURRENT!T40898</f>
        <v>0</v>
      </c>
      <c r="R1821" s="31">
        <f>[1]consoCURRENT!U40898</f>
        <v>0</v>
      </c>
      <c r="S1821" s="31">
        <f>[1]consoCURRENT!V40898</f>
        <v>0</v>
      </c>
      <c r="T1821" s="31">
        <f>[1]consoCURRENT!W40898</f>
        <v>0</v>
      </c>
      <c r="U1821" s="31">
        <f>[1]consoCURRENT!X40898</f>
        <v>0</v>
      </c>
      <c r="V1821" s="31">
        <f>[1]consoCURRENT!Y40898</f>
        <v>0</v>
      </c>
      <c r="W1821" s="31">
        <f>[1]consoCURRENT!Z40898</f>
        <v>0</v>
      </c>
      <c r="X1821" s="31">
        <f>[1]consoCURRENT!AA40898</f>
        <v>0</v>
      </c>
      <c r="Y1821" s="31">
        <f>[1]consoCURRENT!AB40898</f>
        <v>0</v>
      </c>
      <c r="Z1821" s="31">
        <f t="shared" ref="Z1821:Z1823" si="876">SUM(M1821:Y1821)</f>
        <v>181923.58000000002</v>
      </c>
      <c r="AA1821" s="31">
        <f>D1821-Z1821</f>
        <v>82497.3299999999</v>
      </c>
      <c r="AB1821" s="39">
        <f>Z1821/D1821</f>
        <v>0.68800754070470471</v>
      </c>
      <c r="AC1821" s="32"/>
      <c r="AE1821" s="128"/>
      <c r="AF1821" s="128"/>
      <c r="AG1821" s="128"/>
      <c r="AH1821" s="128"/>
      <c r="AI1821" s="128"/>
      <c r="AJ1821" s="128"/>
      <c r="AK1821" s="128"/>
    </row>
    <row r="1822" spans="1:37" s="33" customFormat="1" ht="18" hidden="1" customHeight="1" x14ac:dyDescent="0.2">
      <c r="A1822" s="36" t="s">
        <v>36</v>
      </c>
      <c r="B1822" s="31">
        <f>[1]consoCURRENT!E40904</f>
        <v>0</v>
      </c>
      <c r="C1822" s="31">
        <f>[1]consoCURRENT!F40904</f>
        <v>0</v>
      </c>
      <c r="D1822" s="31">
        <f>[1]consoCURRENT!G40904</f>
        <v>0</v>
      </c>
      <c r="E1822" s="31">
        <f>[1]consoCURRENT!H40904</f>
        <v>0</v>
      </c>
      <c r="F1822" s="31">
        <f>[1]consoCURRENT!I40904</f>
        <v>0</v>
      </c>
      <c r="G1822" s="31">
        <f>[1]consoCURRENT!J40904</f>
        <v>0</v>
      </c>
      <c r="H1822" s="31">
        <f>[1]consoCURRENT!K40904</f>
        <v>0</v>
      </c>
      <c r="I1822" s="31">
        <f>[1]consoCURRENT!L40904</f>
        <v>0</v>
      </c>
      <c r="J1822" s="31">
        <f>[1]consoCURRENT!M40904</f>
        <v>0</v>
      </c>
      <c r="K1822" s="31">
        <f>[1]consoCURRENT!N40904</f>
        <v>0</v>
      </c>
      <c r="L1822" s="31">
        <f>[1]consoCURRENT!O40904</f>
        <v>0</v>
      </c>
      <c r="M1822" s="31">
        <f>[1]consoCURRENT!P40904</f>
        <v>0</v>
      </c>
      <c r="N1822" s="31">
        <f>[1]consoCURRENT!Q40904</f>
        <v>0</v>
      </c>
      <c r="O1822" s="31">
        <f>[1]consoCURRENT!R40904</f>
        <v>0</v>
      </c>
      <c r="P1822" s="31">
        <f>[1]consoCURRENT!S40904</f>
        <v>0</v>
      </c>
      <c r="Q1822" s="31">
        <f>[1]consoCURRENT!T40904</f>
        <v>0</v>
      </c>
      <c r="R1822" s="31">
        <f>[1]consoCURRENT!U40904</f>
        <v>0</v>
      </c>
      <c r="S1822" s="31">
        <f>[1]consoCURRENT!V40904</f>
        <v>0</v>
      </c>
      <c r="T1822" s="31">
        <f>[1]consoCURRENT!W40904</f>
        <v>0</v>
      </c>
      <c r="U1822" s="31">
        <f>[1]consoCURRENT!X40904</f>
        <v>0</v>
      </c>
      <c r="V1822" s="31">
        <f>[1]consoCURRENT!Y40904</f>
        <v>0</v>
      </c>
      <c r="W1822" s="31">
        <f>[1]consoCURRENT!Z40904</f>
        <v>0</v>
      </c>
      <c r="X1822" s="31">
        <f>[1]consoCURRENT!AA40904</f>
        <v>0</v>
      </c>
      <c r="Y1822" s="31">
        <f>[1]consoCURRENT!AB40904</f>
        <v>0</v>
      </c>
      <c r="Z1822" s="31">
        <f t="shared" si="876"/>
        <v>0</v>
      </c>
      <c r="AA1822" s="31">
        <f>D1822-Z1822</f>
        <v>0</v>
      </c>
      <c r="AB1822" s="39"/>
      <c r="AC1822" s="32"/>
      <c r="AE1822" s="128"/>
      <c r="AF1822" s="128"/>
      <c r="AG1822" s="128"/>
      <c r="AH1822" s="128"/>
      <c r="AI1822" s="128"/>
      <c r="AJ1822" s="128"/>
      <c r="AK1822" s="128"/>
    </row>
    <row r="1823" spans="1:37" s="33" customFormat="1" ht="18" hidden="1" customHeight="1" x14ac:dyDescent="0.2">
      <c r="A1823" s="36" t="s">
        <v>37</v>
      </c>
      <c r="B1823" s="31">
        <f>[1]consoCURRENT!E40933</f>
        <v>0</v>
      </c>
      <c r="C1823" s="31">
        <f>[1]consoCURRENT!F40933</f>
        <v>0</v>
      </c>
      <c r="D1823" s="31">
        <f>[1]consoCURRENT!G40933</f>
        <v>0</v>
      </c>
      <c r="E1823" s="31">
        <f>[1]consoCURRENT!H40933</f>
        <v>0</v>
      </c>
      <c r="F1823" s="31">
        <f>[1]consoCURRENT!I40933</f>
        <v>0</v>
      </c>
      <c r="G1823" s="31">
        <f>[1]consoCURRENT!J40933</f>
        <v>0</v>
      </c>
      <c r="H1823" s="31">
        <f>[1]consoCURRENT!K40933</f>
        <v>0</v>
      </c>
      <c r="I1823" s="31">
        <f>[1]consoCURRENT!L40933</f>
        <v>0</v>
      </c>
      <c r="J1823" s="31">
        <f>[1]consoCURRENT!M40933</f>
        <v>0</v>
      </c>
      <c r="K1823" s="31">
        <f>[1]consoCURRENT!N40933</f>
        <v>0</v>
      </c>
      <c r="L1823" s="31">
        <f>[1]consoCURRENT!O40933</f>
        <v>0</v>
      </c>
      <c r="M1823" s="31">
        <f>[1]consoCURRENT!P40933</f>
        <v>0</v>
      </c>
      <c r="N1823" s="31">
        <f>[1]consoCURRENT!Q40933</f>
        <v>0</v>
      </c>
      <c r="O1823" s="31">
        <f>[1]consoCURRENT!R40933</f>
        <v>0</v>
      </c>
      <c r="P1823" s="31">
        <f>[1]consoCURRENT!S40933</f>
        <v>0</v>
      </c>
      <c r="Q1823" s="31">
        <f>[1]consoCURRENT!T40933</f>
        <v>0</v>
      </c>
      <c r="R1823" s="31">
        <f>[1]consoCURRENT!U40933</f>
        <v>0</v>
      </c>
      <c r="S1823" s="31">
        <f>[1]consoCURRENT!V40933</f>
        <v>0</v>
      </c>
      <c r="T1823" s="31">
        <f>[1]consoCURRENT!W40933</f>
        <v>0</v>
      </c>
      <c r="U1823" s="31">
        <f>[1]consoCURRENT!X40933</f>
        <v>0</v>
      </c>
      <c r="V1823" s="31">
        <f>[1]consoCURRENT!Y40933</f>
        <v>0</v>
      </c>
      <c r="W1823" s="31">
        <f>[1]consoCURRENT!Z40933</f>
        <v>0</v>
      </c>
      <c r="X1823" s="31">
        <f>[1]consoCURRENT!AA40933</f>
        <v>0</v>
      </c>
      <c r="Y1823" s="31">
        <f>[1]consoCURRENT!AB40933</f>
        <v>0</v>
      </c>
      <c r="Z1823" s="31">
        <f t="shared" si="876"/>
        <v>0</v>
      </c>
      <c r="AA1823" s="31">
        <f>D1823-Z1823</f>
        <v>0</v>
      </c>
      <c r="AB1823" s="39"/>
      <c r="AC1823" s="32"/>
      <c r="AE1823" s="128"/>
      <c r="AF1823" s="128"/>
      <c r="AG1823" s="128"/>
      <c r="AH1823" s="128"/>
      <c r="AI1823" s="128"/>
      <c r="AJ1823" s="128"/>
      <c r="AK1823" s="128"/>
    </row>
    <row r="1824" spans="1:37" s="33" customFormat="1" ht="18" hidden="1" customHeight="1" x14ac:dyDescent="0.25">
      <c r="A1824" s="40" t="s">
        <v>38</v>
      </c>
      <c r="B1824" s="41">
        <f t="shared" ref="B1824:AA1824" si="877">SUM(B1820:B1823)</f>
        <v>264420.90999999992</v>
      </c>
      <c r="C1824" s="41">
        <f t="shared" si="877"/>
        <v>0</v>
      </c>
      <c r="D1824" s="41">
        <f t="shared" si="877"/>
        <v>264420.90999999992</v>
      </c>
      <c r="E1824" s="41">
        <f t="shared" si="877"/>
        <v>181923.58000000002</v>
      </c>
      <c r="F1824" s="41">
        <f t="shared" si="877"/>
        <v>0</v>
      </c>
      <c r="G1824" s="41">
        <f t="shared" si="877"/>
        <v>0</v>
      </c>
      <c r="H1824" s="41">
        <f t="shared" si="877"/>
        <v>0</v>
      </c>
      <c r="I1824" s="41">
        <f t="shared" si="877"/>
        <v>0</v>
      </c>
      <c r="J1824" s="41">
        <f t="shared" si="877"/>
        <v>0</v>
      </c>
      <c r="K1824" s="41">
        <f t="shared" si="877"/>
        <v>0</v>
      </c>
      <c r="L1824" s="41">
        <f t="shared" si="877"/>
        <v>0</v>
      </c>
      <c r="M1824" s="41">
        <f t="shared" si="877"/>
        <v>0</v>
      </c>
      <c r="N1824" s="41">
        <f t="shared" si="877"/>
        <v>63778.01</v>
      </c>
      <c r="O1824" s="41">
        <f t="shared" si="877"/>
        <v>111510.57</v>
      </c>
      <c r="P1824" s="41">
        <f t="shared" si="877"/>
        <v>6635</v>
      </c>
      <c r="Q1824" s="41">
        <f t="shared" si="877"/>
        <v>0</v>
      </c>
      <c r="R1824" s="41">
        <f t="shared" si="877"/>
        <v>0</v>
      </c>
      <c r="S1824" s="41">
        <f t="shared" si="877"/>
        <v>0</v>
      </c>
      <c r="T1824" s="41">
        <f t="shared" si="877"/>
        <v>0</v>
      </c>
      <c r="U1824" s="41">
        <f t="shared" si="877"/>
        <v>0</v>
      </c>
      <c r="V1824" s="41">
        <f t="shared" si="877"/>
        <v>0</v>
      </c>
      <c r="W1824" s="41">
        <f t="shared" si="877"/>
        <v>0</v>
      </c>
      <c r="X1824" s="41">
        <f t="shared" si="877"/>
        <v>0</v>
      </c>
      <c r="Y1824" s="41">
        <f t="shared" si="877"/>
        <v>0</v>
      </c>
      <c r="Z1824" s="41">
        <f t="shared" si="877"/>
        <v>181923.58000000002</v>
      </c>
      <c r="AA1824" s="41">
        <f t="shared" si="877"/>
        <v>82497.3299999999</v>
      </c>
      <c r="AB1824" s="42">
        <f>Z1824/D1824</f>
        <v>0.68800754070470471</v>
      </c>
      <c r="AC1824" s="32"/>
      <c r="AE1824" s="128"/>
      <c r="AF1824" s="128"/>
      <c r="AG1824" s="128"/>
      <c r="AH1824" s="128"/>
      <c r="AI1824" s="128"/>
      <c r="AJ1824" s="128"/>
      <c r="AK1824" s="128"/>
    </row>
    <row r="1825" spans="1:37" s="33" customFormat="1" ht="18" hidden="1" customHeight="1" x14ac:dyDescent="0.25">
      <c r="A1825" s="43" t="s">
        <v>39</v>
      </c>
      <c r="B1825" s="31">
        <f>[1]consoCURRENT!E40937</f>
        <v>0</v>
      </c>
      <c r="C1825" s="31">
        <f>[1]consoCURRENT!F40937</f>
        <v>0</v>
      </c>
      <c r="D1825" s="31">
        <f>[1]consoCURRENT!G40937</f>
        <v>0</v>
      </c>
      <c r="E1825" s="31">
        <f>[1]consoCURRENT!H40937</f>
        <v>0</v>
      </c>
      <c r="F1825" s="31">
        <f>[1]consoCURRENT!I40937</f>
        <v>0</v>
      </c>
      <c r="G1825" s="31">
        <f>[1]consoCURRENT!J40937</f>
        <v>0</v>
      </c>
      <c r="H1825" s="31">
        <f>[1]consoCURRENT!K40937</f>
        <v>0</v>
      </c>
      <c r="I1825" s="31">
        <f>[1]consoCURRENT!L40937</f>
        <v>0</v>
      </c>
      <c r="J1825" s="31">
        <f>[1]consoCURRENT!M40937</f>
        <v>0</v>
      </c>
      <c r="K1825" s="31">
        <f>[1]consoCURRENT!N40937</f>
        <v>0</v>
      </c>
      <c r="L1825" s="31">
        <f>[1]consoCURRENT!O40937</f>
        <v>0</v>
      </c>
      <c r="M1825" s="31">
        <f>[1]consoCURRENT!P40937</f>
        <v>0</v>
      </c>
      <c r="N1825" s="31">
        <f>[1]consoCURRENT!Q40937</f>
        <v>0</v>
      </c>
      <c r="O1825" s="31">
        <f>[1]consoCURRENT!R40937</f>
        <v>0</v>
      </c>
      <c r="P1825" s="31">
        <f>[1]consoCURRENT!S40937</f>
        <v>0</v>
      </c>
      <c r="Q1825" s="31">
        <f>[1]consoCURRENT!T40937</f>
        <v>0</v>
      </c>
      <c r="R1825" s="31">
        <f>[1]consoCURRENT!U40937</f>
        <v>0</v>
      </c>
      <c r="S1825" s="31">
        <f>[1]consoCURRENT!V40937</f>
        <v>0</v>
      </c>
      <c r="T1825" s="31">
        <f>[1]consoCURRENT!W40937</f>
        <v>0</v>
      </c>
      <c r="U1825" s="31">
        <f>[1]consoCURRENT!X40937</f>
        <v>0</v>
      </c>
      <c r="V1825" s="31">
        <f>[1]consoCURRENT!Y40937</f>
        <v>0</v>
      </c>
      <c r="W1825" s="31">
        <f>[1]consoCURRENT!Z40937</f>
        <v>0</v>
      </c>
      <c r="X1825" s="31">
        <f>[1]consoCURRENT!AA40937</f>
        <v>0</v>
      </c>
      <c r="Y1825" s="31">
        <f>[1]consoCURRENT!AB40937</f>
        <v>0</v>
      </c>
      <c r="Z1825" s="31">
        <f t="shared" ref="Z1825" si="878">SUM(M1825:Y1825)</f>
        <v>0</v>
      </c>
      <c r="AA1825" s="31">
        <f>D1825-Z1825</f>
        <v>0</v>
      </c>
      <c r="AB1825" s="39" t="e">
        <f t="shared" ref="AB1825" si="879">Z1825/D1825</f>
        <v>#DIV/0!</v>
      </c>
      <c r="AC1825" s="32"/>
      <c r="AE1825" s="128"/>
      <c r="AF1825" s="128"/>
      <c r="AG1825" s="128"/>
      <c r="AH1825" s="128"/>
      <c r="AI1825" s="128"/>
      <c r="AJ1825" s="128"/>
      <c r="AK1825" s="128"/>
    </row>
    <row r="1826" spans="1:37" s="33" customFormat="1" ht="18" hidden="1" customHeight="1" x14ac:dyDescent="0.25">
      <c r="A1826" s="40" t="s">
        <v>40</v>
      </c>
      <c r="B1826" s="41">
        <f t="shared" ref="B1826:AA1826" si="880">B1825+B1824</f>
        <v>264420.90999999992</v>
      </c>
      <c r="C1826" s="41">
        <f t="shared" si="880"/>
        <v>0</v>
      </c>
      <c r="D1826" s="41">
        <f t="shared" si="880"/>
        <v>264420.90999999992</v>
      </c>
      <c r="E1826" s="41">
        <f t="shared" si="880"/>
        <v>181923.58000000002</v>
      </c>
      <c r="F1826" s="41">
        <f t="shared" si="880"/>
        <v>0</v>
      </c>
      <c r="G1826" s="41">
        <f t="shared" si="880"/>
        <v>0</v>
      </c>
      <c r="H1826" s="41">
        <f t="shared" si="880"/>
        <v>0</v>
      </c>
      <c r="I1826" s="41">
        <f t="shared" si="880"/>
        <v>0</v>
      </c>
      <c r="J1826" s="41">
        <f t="shared" si="880"/>
        <v>0</v>
      </c>
      <c r="K1826" s="41">
        <f t="shared" si="880"/>
        <v>0</v>
      </c>
      <c r="L1826" s="41">
        <f t="shared" si="880"/>
        <v>0</v>
      </c>
      <c r="M1826" s="41">
        <f t="shared" si="880"/>
        <v>0</v>
      </c>
      <c r="N1826" s="41">
        <f t="shared" si="880"/>
        <v>63778.01</v>
      </c>
      <c r="O1826" s="41">
        <f t="shared" si="880"/>
        <v>111510.57</v>
      </c>
      <c r="P1826" s="41">
        <f t="shared" si="880"/>
        <v>6635</v>
      </c>
      <c r="Q1826" s="41">
        <f t="shared" si="880"/>
        <v>0</v>
      </c>
      <c r="R1826" s="41">
        <f t="shared" si="880"/>
        <v>0</v>
      </c>
      <c r="S1826" s="41">
        <f t="shared" si="880"/>
        <v>0</v>
      </c>
      <c r="T1826" s="41">
        <f t="shared" si="880"/>
        <v>0</v>
      </c>
      <c r="U1826" s="41">
        <f t="shared" si="880"/>
        <v>0</v>
      </c>
      <c r="V1826" s="41">
        <f t="shared" si="880"/>
        <v>0</v>
      </c>
      <c r="W1826" s="41">
        <f t="shared" si="880"/>
        <v>0</v>
      </c>
      <c r="X1826" s="41">
        <f t="shared" si="880"/>
        <v>0</v>
      </c>
      <c r="Y1826" s="41">
        <f t="shared" si="880"/>
        <v>0</v>
      </c>
      <c r="Z1826" s="41">
        <f t="shared" si="880"/>
        <v>181923.58000000002</v>
      </c>
      <c r="AA1826" s="41">
        <f t="shared" si="880"/>
        <v>82497.3299999999</v>
      </c>
      <c r="AB1826" s="42">
        <f>Z1826/D1826</f>
        <v>0.68800754070470471</v>
      </c>
      <c r="AC1826" s="44"/>
      <c r="AE1826" s="128"/>
      <c r="AF1826" s="128"/>
      <c r="AG1826" s="128"/>
      <c r="AH1826" s="128"/>
      <c r="AI1826" s="128"/>
      <c r="AJ1826" s="128"/>
      <c r="AK1826" s="128"/>
    </row>
    <row r="1827" spans="1:37" s="33" customFormat="1" ht="15" hidden="1" customHeight="1" x14ac:dyDescent="0.25">
      <c r="A1827" s="34"/>
      <c r="B1827" s="31"/>
      <c r="C1827" s="31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  <c r="V1827" s="31"/>
      <c r="W1827" s="31"/>
      <c r="X1827" s="31"/>
      <c r="Y1827" s="31"/>
      <c r="Z1827" s="31"/>
      <c r="AA1827" s="31"/>
      <c r="AB1827" s="31"/>
      <c r="AC1827" s="32"/>
      <c r="AE1827" s="128"/>
      <c r="AF1827" s="128"/>
      <c r="AG1827" s="128"/>
      <c r="AH1827" s="128"/>
      <c r="AI1827" s="128"/>
      <c r="AJ1827" s="128"/>
      <c r="AK1827" s="128"/>
    </row>
    <row r="1828" spans="1:37" s="33" customFormat="1" ht="15" hidden="1" customHeight="1" x14ac:dyDescent="0.25">
      <c r="A1828" s="34"/>
      <c r="B1828" s="31"/>
      <c r="C1828" s="31"/>
      <c r="D1828" s="31"/>
      <c r="E1828" s="31"/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  <c r="V1828" s="31"/>
      <c r="W1828" s="31"/>
      <c r="X1828" s="31"/>
      <c r="Y1828" s="31"/>
      <c r="Z1828" s="31"/>
      <c r="AA1828" s="31"/>
      <c r="AB1828" s="31"/>
      <c r="AC1828" s="32"/>
      <c r="AE1828" s="128"/>
      <c r="AF1828" s="128"/>
      <c r="AG1828" s="128"/>
      <c r="AH1828" s="128"/>
      <c r="AI1828" s="128"/>
      <c r="AJ1828" s="128"/>
      <c r="AK1828" s="128"/>
    </row>
    <row r="1829" spans="1:37" s="33" customFormat="1" ht="15" hidden="1" customHeight="1" x14ac:dyDescent="0.25">
      <c r="A1829" s="48" t="s">
        <v>54</v>
      </c>
      <c r="B1829" s="31"/>
      <c r="C1829" s="31"/>
      <c r="D1829" s="31"/>
      <c r="E1829" s="31"/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  <c r="V1829" s="31"/>
      <c r="W1829" s="31"/>
      <c r="X1829" s="31"/>
      <c r="Y1829" s="31"/>
      <c r="Z1829" s="31"/>
      <c r="AA1829" s="31"/>
      <c r="AB1829" s="31"/>
      <c r="AC1829" s="32"/>
      <c r="AE1829" s="128"/>
      <c r="AF1829" s="128"/>
      <c r="AG1829" s="128"/>
      <c r="AH1829" s="128"/>
      <c r="AI1829" s="128"/>
      <c r="AJ1829" s="128"/>
      <c r="AK1829" s="128"/>
    </row>
    <row r="1830" spans="1:37" s="33" customFormat="1" ht="18" hidden="1" customHeight="1" x14ac:dyDescent="0.2">
      <c r="A1830" s="36" t="s">
        <v>34</v>
      </c>
      <c r="B1830" s="31">
        <f>[1]consoCURRENT!E40998</f>
        <v>0</v>
      </c>
      <c r="C1830" s="31">
        <f>[1]consoCURRENT!F40998</f>
        <v>0</v>
      </c>
      <c r="D1830" s="31">
        <f>[1]consoCURRENT!G40998</f>
        <v>0</v>
      </c>
      <c r="E1830" s="31">
        <f>[1]consoCURRENT!H40998</f>
        <v>0</v>
      </c>
      <c r="F1830" s="31">
        <f>[1]consoCURRENT!I40998</f>
        <v>0</v>
      </c>
      <c r="G1830" s="31">
        <f>[1]consoCURRENT!J40998</f>
        <v>0</v>
      </c>
      <c r="H1830" s="31">
        <f>[1]consoCURRENT!K40998</f>
        <v>0</v>
      </c>
      <c r="I1830" s="31">
        <f>[1]consoCURRENT!L40998</f>
        <v>0</v>
      </c>
      <c r="J1830" s="31">
        <f>[1]consoCURRENT!M40998</f>
        <v>0</v>
      </c>
      <c r="K1830" s="31">
        <f>[1]consoCURRENT!N40998</f>
        <v>0</v>
      </c>
      <c r="L1830" s="31">
        <f>[1]consoCURRENT!O40998</f>
        <v>0</v>
      </c>
      <c r="M1830" s="31">
        <f>[1]consoCURRENT!P40998</f>
        <v>0</v>
      </c>
      <c r="N1830" s="31">
        <f>[1]consoCURRENT!Q40998</f>
        <v>0</v>
      </c>
      <c r="O1830" s="31">
        <f>[1]consoCURRENT!R40998</f>
        <v>0</v>
      </c>
      <c r="P1830" s="31">
        <f>[1]consoCURRENT!S40998</f>
        <v>0</v>
      </c>
      <c r="Q1830" s="31">
        <f>[1]consoCURRENT!T40998</f>
        <v>0</v>
      </c>
      <c r="R1830" s="31">
        <f>[1]consoCURRENT!U40998</f>
        <v>0</v>
      </c>
      <c r="S1830" s="31">
        <f>[1]consoCURRENT!V40998</f>
        <v>0</v>
      </c>
      <c r="T1830" s="31">
        <f>[1]consoCURRENT!W40998</f>
        <v>0</v>
      </c>
      <c r="U1830" s="31">
        <f>[1]consoCURRENT!X40998</f>
        <v>0</v>
      </c>
      <c r="V1830" s="31">
        <f>[1]consoCURRENT!Y40998</f>
        <v>0</v>
      </c>
      <c r="W1830" s="31">
        <f>[1]consoCURRENT!Z40998</f>
        <v>0</v>
      </c>
      <c r="X1830" s="31">
        <f>[1]consoCURRENT!AA40998</f>
        <v>0</v>
      </c>
      <c r="Y1830" s="31">
        <f>[1]consoCURRENT!AB40998</f>
        <v>0</v>
      </c>
      <c r="Z1830" s="31">
        <f>SUM(M1830:Y1830)</f>
        <v>0</v>
      </c>
      <c r="AA1830" s="31">
        <f>D1830-Z1830</f>
        <v>0</v>
      </c>
      <c r="AB1830" s="39" t="e">
        <f t="shared" ref="AB1830" si="881">Z1830/D1830</f>
        <v>#DIV/0!</v>
      </c>
      <c r="AC1830" s="32"/>
      <c r="AE1830" s="128"/>
      <c r="AF1830" s="128"/>
      <c r="AG1830" s="128"/>
      <c r="AH1830" s="128"/>
      <c r="AI1830" s="128"/>
      <c r="AJ1830" s="128"/>
      <c r="AK1830" s="128"/>
    </row>
    <row r="1831" spans="1:37" s="33" customFormat="1" ht="18" hidden="1" customHeight="1" x14ac:dyDescent="0.2">
      <c r="A1831" s="36" t="s">
        <v>35</v>
      </c>
      <c r="B1831" s="31">
        <f>[1]consoCURRENT!E41111</f>
        <v>89862.800000000017</v>
      </c>
      <c r="C1831" s="31">
        <f>[1]consoCURRENT!F41111</f>
        <v>-1.8189894035458565E-12</v>
      </c>
      <c r="D1831" s="31">
        <f>[1]consoCURRENT!G41111</f>
        <v>89862.800000000017</v>
      </c>
      <c r="E1831" s="31">
        <f>[1]consoCURRENT!H41111</f>
        <v>0</v>
      </c>
      <c r="F1831" s="31">
        <f>[1]consoCURRENT!I41111</f>
        <v>0</v>
      </c>
      <c r="G1831" s="31">
        <f>[1]consoCURRENT!J41111</f>
        <v>0</v>
      </c>
      <c r="H1831" s="31">
        <f>[1]consoCURRENT!K41111</f>
        <v>0</v>
      </c>
      <c r="I1831" s="31">
        <f>[1]consoCURRENT!L41111</f>
        <v>0</v>
      </c>
      <c r="J1831" s="31">
        <f>[1]consoCURRENT!M41111</f>
        <v>0</v>
      </c>
      <c r="K1831" s="31">
        <f>[1]consoCURRENT!N41111</f>
        <v>0</v>
      </c>
      <c r="L1831" s="31">
        <f>[1]consoCURRENT!O41111</f>
        <v>0</v>
      </c>
      <c r="M1831" s="31">
        <f>[1]consoCURRENT!P41111</f>
        <v>0</v>
      </c>
      <c r="N1831" s="31">
        <f>[1]consoCURRENT!Q41111</f>
        <v>0</v>
      </c>
      <c r="O1831" s="31">
        <f>[1]consoCURRENT!R41111</f>
        <v>0</v>
      </c>
      <c r="P1831" s="31">
        <f>[1]consoCURRENT!S41111</f>
        <v>0</v>
      </c>
      <c r="Q1831" s="31">
        <f>[1]consoCURRENT!T41111</f>
        <v>0</v>
      </c>
      <c r="R1831" s="31">
        <f>[1]consoCURRENT!U41111</f>
        <v>0</v>
      </c>
      <c r="S1831" s="31">
        <f>[1]consoCURRENT!V41111</f>
        <v>0</v>
      </c>
      <c r="T1831" s="31">
        <f>[1]consoCURRENT!W41111</f>
        <v>0</v>
      </c>
      <c r="U1831" s="31">
        <f>[1]consoCURRENT!X41111</f>
        <v>0</v>
      </c>
      <c r="V1831" s="31">
        <f>[1]consoCURRENT!Y41111</f>
        <v>0</v>
      </c>
      <c r="W1831" s="31">
        <f>[1]consoCURRENT!Z41111</f>
        <v>0</v>
      </c>
      <c r="X1831" s="31">
        <f>[1]consoCURRENT!AA41111</f>
        <v>0</v>
      </c>
      <c r="Y1831" s="31">
        <f>[1]consoCURRENT!AB41111</f>
        <v>0</v>
      </c>
      <c r="Z1831" s="31">
        <f t="shared" ref="Z1831:Z1833" si="882">SUM(M1831:Y1831)</f>
        <v>0</v>
      </c>
      <c r="AA1831" s="31">
        <f>D1831-Z1831</f>
        <v>89862.800000000017</v>
      </c>
      <c r="AB1831" s="39">
        <f>Z1831/D1831</f>
        <v>0</v>
      </c>
      <c r="AC1831" s="32"/>
      <c r="AE1831" s="128"/>
      <c r="AF1831" s="128"/>
      <c r="AG1831" s="128"/>
      <c r="AH1831" s="128"/>
      <c r="AI1831" s="128"/>
      <c r="AJ1831" s="128"/>
      <c r="AK1831" s="128"/>
    </row>
    <row r="1832" spans="1:37" s="33" customFormat="1" ht="18" hidden="1" customHeight="1" x14ac:dyDescent="0.2">
      <c r="A1832" s="36" t="s">
        <v>36</v>
      </c>
      <c r="B1832" s="31">
        <f>[1]consoCURRENT!E41117</f>
        <v>0</v>
      </c>
      <c r="C1832" s="31">
        <f>[1]consoCURRENT!F41117</f>
        <v>0</v>
      </c>
      <c r="D1832" s="31">
        <f>[1]consoCURRENT!G41117</f>
        <v>0</v>
      </c>
      <c r="E1832" s="31">
        <f>[1]consoCURRENT!H41117</f>
        <v>0</v>
      </c>
      <c r="F1832" s="31">
        <f>[1]consoCURRENT!I41117</f>
        <v>0</v>
      </c>
      <c r="G1832" s="31">
        <f>[1]consoCURRENT!J41117</f>
        <v>0</v>
      </c>
      <c r="H1832" s="31">
        <f>[1]consoCURRENT!K41117</f>
        <v>0</v>
      </c>
      <c r="I1832" s="31">
        <f>[1]consoCURRENT!L41117</f>
        <v>0</v>
      </c>
      <c r="J1832" s="31">
        <f>[1]consoCURRENT!M41117</f>
        <v>0</v>
      </c>
      <c r="K1832" s="31">
        <f>[1]consoCURRENT!N41117</f>
        <v>0</v>
      </c>
      <c r="L1832" s="31">
        <f>[1]consoCURRENT!O41117</f>
        <v>0</v>
      </c>
      <c r="M1832" s="31">
        <f>[1]consoCURRENT!P41117</f>
        <v>0</v>
      </c>
      <c r="N1832" s="31">
        <f>[1]consoCURRENT!Q41117</f>
        <v>0</v>
      </c>
      <c r="O1832" s="31">
        <f>[1]consoCURRENT!R41117</f>
        <v>0</v>
      </c>
      <c r="P1832" s="31">
        <f>[1]consoCURRENT!S41117</f>
        <v>0</v>
      </c>
      <c r="Q1832" s="31">
        <f>[1]consoCURRENT!T41117</f>
        <v>0</v>
      </c>
      <c r="R1832" s="31">
        <f>[1]consoCURRENT!U41117</f>
        <v>0</v>
      </c>
      <c r="S1832" s="31">
        <f>[1]consoCURRENT!V41117</f>
        <v>0</v>
      </c>
      <c r="T1832" s="31">
        <f>[1]consoCURRENT!W41117</f>
        <v>0</v>
      </c>
      <c r="U1832" s="31">
        <f>[1]consoCURRENT!X41117</f>
        <v>0</v>
      </c>
      <c r="V1832" s="31">
        <f>[1]consoCURRENT!Y41117</f>
        <v>0</v>
      </c>
      <c r="W1832" s="31">
        <f>[1]consoCURRENT!Z41117</f>
        <v>0</v>
      </c>
      <c r="X1832" s="31">
        <f>[1]consoCURRENT!AA41117</f>
        <v>0</v>
      </c>
      <c r="Y1832" s="31">
        <f>[1]consoCURRENT!AB41117</f>
        <v>0</v>
      </c>
      <c r="Z1832" s="31">
        <f t="shared" si="882"/>
        <v>0</v>
      </c>
      <c r="AA1832" s="31">
        <f>D1832-Z1832</f>
        <v>0</v>
      </c>
      <c r="AB1832" s="39"/>
      <c r="AC1832" s="32"/>
      <c r="AE1832" s="128"/>
      <c r="AF1832" s="128"/>
      <c r="AG1832" s="128"/>
      <c r="AH1832" s="128"/>
      <c r="AI1832" s="128"/>
      <c r="AJ1832" s="128"/>
      <c r="AK1832" s="128"/>
    </row>
    <row r="1833" spans="1:37" s="33" customFormat="1" ht="18" hidden="1" customHeight="1" x14ac:dyDescent="0.2">
      <c r="A1833" s="36" t="s">
        <v>37</v>
      </c>
      <c r="B1833" s="31">
        <f>[1]consoCURRENT!E41146</f>
        <v>0</v>
      </c>
      <c r="C1833" s="31">
        <f>[1]consoCURRENT!F41146</f>
        <v>0</v>
      </c>
      <c r="D1833" s="31">
        <f>[1]consoCURRENT!G41146</f>
        <v>0</v>
      </c>
      <c r="E1833" s="31">
        <f>[1]consoCURRENT!H41146</f>
        <v>0</v>
      </c>
      <c r="F1833" s="31">
        <f>[1]consoCURRENT!I41146</f>
        <v>0</v>
      </c>
      <c r="G1833" s="31">
        <f>[1]consoCURRENT!J41146</f>
        <v>0</v>
      </c>
      <c r="H1833" s="31">
        <f>[1]consoCURRENT!K41146</f>
        <v>0</v>
      </c>
      <c r="I1833" s="31">
        <f>[1]consoCURRENT!L41146</f>
        <v>0</v>
      </c>
      <c r="J1833" s="31">
        <f>[1]consoCURRENT!M41146</f>
        <v>0</v>
      </c>
      <c r="K1833" s="31">
        <f>[1]consoCURRENT!N41146</f>
        <v>0</v>
      </c>
      <c r="L1833" s="31">
        <f>[1]consoCURRENT!O41146</f>
        <v>0</v>
      </c>
      <c r="M1833" s="31">
        <f>[1]consoCURRENT!P41146</f>
        <v>0</v>
      </c>
      <c r="N1833" s="31">
        <f>[1]consoCURRENT!Q41146</f>
        <v>0</v>
      </c>
      <c r="O1833" s="31">
        <f>[1]consoCURRENT!R41146</f>
        <v>0</v>
      </c>
      <c r="P1833" s="31">
        <f>[1]consoCURRENT!S41146</f>
        <v>0</v>
      </c>
      <c r="Q1833" s="31">
        <f>[1]consoCURRENT!T41146</f>
        <v>0</v>
      </c>
      <c r="R1833" s="31">
        <f>[1]consoCURRENT!U41146</f>
        <v>0</v>
      </c>
      <c r="S1833" s="31">
        <f>[1]consoCURRENT!V41146</f>
        <v>0</v>
      </c>
      <c r="T1833" s="31">
        <f>[1]consoCURRENT!W41146</f>
        <v>0</v>
      </c>
      <c r="U1833" s="31">
        <f>[1]consoCURRENT!X41146</f>
        <v>0</v>
      </c>
      <c r="V1833" s="31">
        <f>[1]consoCURRENT!Y41146</f>
        <v>0</v>
      </c>
      <c r="W1833" s="31">
        <f>[1]consoCURRENT!Z41146</f>
        <v>0</v>
      </c>
      <c r="X1833" s="31">
        <f>[1]consoCURRENT!AA41146</f>
        <v>0</v>
      </c>
      <c r="Y1833" s="31">
        <f>[1]consoCURRENT!AB41146</f>
        <v>0</v>
      </c>
      <c r="Z1833" s="31">
        <f t="shared" si="882"/>
        <v>0</v>
      </c>
      <c r="AA1833" s="31">
        <f>D1833-Z1833</f>
        <v>0</v>
      </c>
      <c r="AB1833" s="39"/>
      <c r="AC1833" s="32"/>
      <c r="AE1833" s="128"/>
      <c r="AF1833" s="128"/>
      <c r="AG1833" s="128"/>
      <c r="AH1833" s="128"/>
      <c r="AI1833" s="128"/>
      <c r="AJ1833" s="128"/>
      <c r="AK1833" s="128"/>
    </row>
    <row r="1834" spans="1:37" s="33" customFormat="1" ht="18" hidden="1" customHeight="1" x14ac:dyDescent="0.25">
      <c r="A1834" s="40" t="s">
        <v>38</v>
      </c>
      <c r="B1834" s="41">
        <f t="shared" ref="B1834:AA1834" si="883">SUM(B1830:B1833)</f>
        <v>89862.800000000017</v>
      </c>
      <c r="C1834" s="41">
        <f t="shared" si="883"/>
        <v>-1.8189894035458565E-12</v>
      </c>
      <c r="D1834" s="41">
        <f t="shared" si="883"/>
        <v>89862.800000000017</v>
      </c>
      <c r="E1834" s="41">
        <f t="shared" si="883"/>
        <v>0</v>
      </c>
      <c r="F1834" s="41">
        <f t="shared" si="883"/>
        <v>0</v>
      </c>
      <c r="G1834" s="41">
        <f t="shared" si="883"/>
        <v>0</v>
      </c>
      <c r="H1834" s="41">
        <f t="shared" si="883"/>
        <v>0</v>
      </c>
      <c r="I1834" s="41">
        <f t="shared" si="883"/>
        <v>0</v>
      </c>
      <c r="J1834" s="41">
        <f t="shared" si="883"/>
        <v>0</v>
      </c>
      <c r="K1834" s="41">
        <f t="shared" si="883"/>
        <v>0</v>
      </c>
      <c r="L1834" s="41">
        <f t="shared" si="883"/>
        <v>0</v>
      </c>
      <c r="M1834" s="41">
        <f t="shared" si="883"/>
        <v>0</v>
      </c>
      <c r="N1834" s="41">
        <f t="shared" si="883"/>
        <v>0</v>
      </c>
      <c r="O1834" s="41">
        <f t="shared" si="883"/>
        <v>0</v>
      </c>
      <c r="P1834" s="41">
        <f t="shared" si="883"/>
        <v>0</v>
      </c>
      <c r="Q1834" s="41">
        <f t="shared" si="883"/>
        <v>0</v>
      </c>
      <c r="R1834" s="41">
        <f t="shared" si="883"/>
        <v>0</v>
      </c>
      <c r="S1834" s="41">
        <f t="shared" si="883"/>
        <v>0</v>
      </c>
      <c r="T1834" s="41">
        <f t="shared" si="883"/>
        <v>0</v>
      </c>
      <c r="U1834" s="41">
        <f t="shared" si="883"/>
        <v>0</v>
      </c>
      <c r="V1834" s="41">
        <f t="shared" si="883"/>
        <v>0</v>
      </c>
      <c r="W1834" s="41">
        <f t="shared" si="883"/>
        <v>0</v>
      </c>
      <c r="X1834" s="41">
        <f t="shared" si="883"/>
        <v>0</v>
      </c>
      <c r="Y1834" s="41">
        <f t="shared" si="883"/>
        <v>0</v>
      </c>
      <c r="Z1834" s="41">
        <f t="shared" si="883"/>
        <v>0</v>
      </c>
      <c r="AA1834" s="41">
        <f t="shared" si="883"/>
        <v>89862.800000000017</v>
      </c>
      <c r="AB1834" s="42">
        <f>Z1834/D1834</f>
        <v>0</v>
      </c>
      <c r="AC1834" s="32"/>
      <c r="AE1834" s="128"/>
      <c r="AF1834" s="128"/>
      <c r="AG1834" s="128"/>
      <c r="AH1834" s="128"/>
      <c r="AI1834" s="128"/>
      <c r="AJ1834" s="128"/>
      <c r="AK1834" s="128"/>
    </row>
    <row r="1835" spans="1:37" s="33" customFormat="1" ht="18" hidden="1" customHeight="1" x14ac:dyDescent="0.25">
      <c r="A1835" s="43" t="s">
        <v>39</v>
      </c>
      <c r="B1835" s="31">
        <f>[1]consoCURRENT!E41150</f>
        <v>0</v>
      </c>
      <c r="C1835" s="31">
        <f>[1]consoCURRENT!F41150</f>
        <v>0</v>
      </c>
      <c r="D1835" s="31">
        <f>[1]consoCURRENT!G41150</f>
        <v>0</v>
      </c>
      <c r="E1835" s="31">
        <f>[1]consoCURRENT!H41150</f>
        <v>0</v>
      </c>
      <c r="F1835" s="31">
        <f>[1]consoCURRENT!I41150</f>
        <v>0</v>
      </c>
      <c r="G1835" s="31">
        <f>[1]consoCURRENT!J41150</f>
        <v>0</v>
      </c>
      <c r="H1835" s="31">
        <f>[1]consoCURRENT!K41150</f>
        <v>0</v>
      </c>
      <c r="I1835" s="31">
        <f>[1]consoCURRENT!L41150</f>
        <v>0</v>
      </c>
      <c r="J1835" s="31">
        <f>[1]consoCURRENT!M41150</f>
        <v>0</v>
      </c>
      <c r="K1835" s="31">
        <f>[1]consoCURRENT!N41150</f>
        <v>0</v>
      </c>
      <c r="L1835" s="31">
        <f>[1]consoCURRENT!O41150</f>
        <v>0</v>
      </c>
      <c r="M1835" s="31">
        <f>[1]consoCURRENT!P41150</f>
        <v>0</v>
      </c>
      <c r="N1835" s="31">
        <f>[1]consoCURRENT!Q41150</f>
        <v>0</v>
      </c>
      <c r="O1835" s="31">
        <f>[1]consoCURRENT!R41150</f>
        <v>0</v>
      </c>
      <c r="P1835" s="31">
        <f>[1]consoCURRENT!S41150</f>
        <v>0</v>
      </c>
      <c r="Q1835" s="31">
        <f>[1]consoCURRENT!T41150</f>
        <v>0</v>
      </c>
      <c r="R1835" s="31">
        <f>[1]consoCURRENT!U41150</f>
        <v>0</v>
      </c>
      <c r="S1835" s="31">
        <f>[1]consoCURRENT!V41150</f>
        <v>0</v>
      </c>
      <c r="T1835" s="31">
        <f>[1]consoCURRENT!W41150</f>
        <v>0</v>
      </c>
      <c r="U1835" s="31">
        <f>[1]consoCURRENT!X41150</f>
        <v>0</v>
      </c>
      <c r="V1835" s="31">
        <f>[1]consoCURRENT!Y41150</f>
        <v>0</v>
      </c>
      <c r="W1835" s="31">
        <f>[1]consoCURRENT!Z41150</f>
        <v>0</v>
      </c>
      <c r="X1835" s="31">
        <f>[1]consoCURRENT!AA41150</f>
        <v>0</v>
      </c>
      <c r="Y1835" s="31">
        <f>[1]consoCURRENT!AB41150</f>
        <v>0</v>
      </c>
      <c r="Z1835" s="31">
        <f t="shared" ref="Z1835" si="884">SUM(M1835:Y1835)</f>
        <v>0</v>
      </c>
      <c r="AA1835" s="31">
        <f>D1835-Z1835</f>
        <v>0</v>
      </c>
      <c r="AB1835" s="39" t="e">
        <f t="shared" ref="AB1835" si="885">Z1835/D1835</f>
        <v>#DIV/0!</v>
      </c>
      <c r="AC1835" s="32"/>
      <c r="AE1835" s="128"/>
      <c r="AF1835" s="128"/>
      <c r="AG1835" s="128"/>
      <c r="AH1835" s="128"/>
      <c r="AI1835" s="128"/>
      <c r="AJ1835" s="128"/>
      <c r="AK1835" s="128"/>
    </row>
    <row r="1836" spans="1:37" s="33" customFormat="1" ht="18" hidden="1" customHeight="1" x14ac:dyDescent="0.25">
      <c r="A1836" s="40" t="s">
        <v>40</v>
      </c>
      <c r="B1836" s="41">
        <f t="shared" ref="B1836:AA1836" si="886">B1835+B1834</f>
        <v>89862.800000000017</v>
      </c>
      <c r="C1836" s="41">
        <f t="shared" si="886"/>
        <v>-1.8189894035458565E-12</v>
      </c>
      <c r="D1836" s="41">
        <f t="shared" si="886"/>
        <v>89862.800000000017</v>
      </c>
      <c r="E1836" s="41">
        <f t="shared" si="886"/>
        <v>0</v>
      </c>
      <c r="F1836" s="41">
        <f t="shared" si="886"/>
        <v>0</v>
      </c>
      <c r="G1836" s="41">
        <f t="shared" si="886"/>
        <v>0</v>
      </c>
      <c r="H1836" s="41">
        <f t="shared" si="886"/>
        <v>0</v>
      </c>
      <c r="I1836" s="41">
        <f t="shared" si="886"/>
        <v>0</v>
      </c>
      <c r="J1836" s="41">
        <f t="shared" si="886"/>
        <v>0</v>
      </c>
      <c r="K1836" s="41">
        <f t="shared" si="886"/>
        <v>0</v>
      </c>
      <c r="L1836" s="41">
        <f t="shared" si="886"/>
        <v>0</v>
      </c>
      <c r="M1836" s="41">
        <f t="shared" si="886"/>
        <v>0</v>
      </c>
      <c r="N1836" s="41">
        <f t="shared" si="886"/>
        <v>0</v>
      </c>
      <c r="O1836" s="41">
        <f t="shared" si="886"/>
        <v>0</v>
      </c>
      <c r="P1836" s="41">
        <f t="shared" si="886"/>
        <v>0</v>
      </c>
      <c r="Q1836" s="41">
        <f t="shared" si="886"/>
        <v>0</v>
      </c>
      <c r="R1836" s="41">
        <f t="shared" si="886"/>
        <v>0</v>
      </c>
      <c r="S1836" s="41">
        <f t="shared" si="886"/>
        <v>0</v>
      </c>
      <c r="T1836" s="41">
        <f t="shared" si="886"/>
        <v>0</v>
      </c>
      <c r="U1836" s="41">
        <f t="shared" si="886"/>
        <v>0</v>
      </c>
      <c r="V1836" s="41">
        <f t="shared" si="886"/>
        <v>0</v>
      </c>
      <c r="W1836" s="41">
        <f t="shared" si="886"/>
        <v>0</v>
      </c>
      <c r="X1836" s="41">
        <f t="shared" si="886"/>
        <v>0</v>
      </c>
      <c r="Y1836" s="41">
        <f t="shared" si="886"/>
        <v>0</v>
      </c>
      <c r="Z1836" s="41">
        <f t="shared" si="886"/>
        <v>0</v>
      </c>
      <c r="AA1836" s="41">
        <f t="shared" si="886"/>
        <v>89862.800000000017</v>
      </c>
      <c r="AB1836" s="42">
        <f>Z1836/D1836</f>
        <v>0</v>
      </c>
      <c r="AC1836" s="44"/>
      <c r="AE1836" s="128"/>
      <c r="AF1836" s="128"/>
      <c r="AG1836" s="128"/>
      <c r="AH1836" s="128"/>
      <c r="AI1836" s="128"/>
      <c r="AJ1836" s="128"/>
      <c r="AK1836" s="128"/>
    </row>
    <row r="1837" spans="1:37" s="33" customFormat="1" ht="15" hidden="1" customHeight="1" x14ac:dyDescent="0.25">
      <c r="A1837" s="34"/>
      <c r="B1837" s="31"/>
      <c r="C1837" s="31"/>
      <c r="D1837" s="31"/>
      <c r="E1837" s="31"/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  <c r="V1837" s="31"/>
      <c r="W1837" s="31"/>
      <c r="X1837" s="31"/>
      <c r="Y1837" s="31"/>
      <c r="Z1837" s="31"/>
      <c r="AA1837" s="31"/>
      <c r="AB1837" s="31"/>
      <c r="AC1837" s="32"/>
      <c r="AE1837" s="128"/>
      <c r="AF1837" s="128"/>
      <c r="AG1837" s="128"/>
      <c r="AH1837" s="128"/>
      <c r="AI1837" s="128"/>
      <c r="AJ1837" s="128"/>
      <c r="AK1837" s="128"/>
    </row>
    <row r="1838" spans="1:37" s="33" customFormat="1" ht="15" hidden="1" customHeight="1" x14ac:dyDescent="0.25">
      <c r="A1838" s="34"/>
      <c r="B1838" s="31"/>
      <c r="C1838" s="31"/>
      <c r="D1838" s="31"/>
      <c r="E1838" s="31"/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  <c r="V1838" s="31"/>
      <c r="W1838" s="31"/>
      <c r="X1838" s="31"/>
      <c r="Y1838" s="31"/>
      <c r="Z1838" s="31"/>
      <c r="AA1838" s="31"/>
      <c r="AB1838" s="31"/>
      <c r="AC1838" s="32"/>
      <c r="AE1838" s="128"/>
      <c r="AF1838" s="128"/>
      <c r="AG1838" s="128"/>
      <c r="AH1838" s="128"/>
      <c r="AI1838" s="128"/>
      <c r="AJ1838" s="128"/>
      <c r="AK1838" s="128"/>
    </row>
    <row r="1839" spans="1:37" s="33" customFormat="1" ht="15" hidden="1" customHeight="1" x14ac:dyDescent="0.25">
      <c r="A1839" s="48" t="s">
        <v>55</v>
      </c>
      <c r="B1839" s="31"/>
      <c r="C1839" s="31"/>
      <c r="D1839" s="31"/>
      <c r="E1839" s="31"/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  <c r="V1839" s="31"/>
      <c r="W1839" s="31"/>
      <c r="X1839" s="31"/>
      <c r="Y1839" s="31"/>
      <c r="Z1839" s="31"/>
      <c r="AA1839" s="31"/>
      <c r="AB1839" s="31"/>
      <c r="AC1839" s="32"/>
      <c r="AE1839" s="128"/>
      <c r="AF1839" s="128"/>
      <c r="AG1839" s="128"/>
      <c r="AH1839" s="128"/>
      <c r="AI1839" s="128"/>
      <c r="AJ1839" s="128"/>
      <c r="AK1839" s="128"/>
    </row>
    <row r="1840" spans="1:37" s="33" customFormat="1" ht="18" hidden="1" customHeight="1" x14ac:dyDescent="0.2">
      <c r="A1840" s="36" t="s">
        <v>34</v>
      </c>
      <c r="B1840" s="31">
        <f>[1]consoCURRENT!E41211</f>
        <v>0</v>
      </c>
      <c r="C1840" s="31">
        <f>[1]consoCURRENT!F41211</f>
        <v>0</v>
      </c>
      <c r="D1840" s="31">
        <f>[1]consoCURRENT!G41211</f>
        <v>0</v>
      </c>
      <c r="E1840" s="31">
        <f>[1]consoCURRENT!H41211</f>
        <v>0</v>
      </c>
      <c r="F1840" s="31">
        <f>[1]consoCURRENT!I41211</f>
        <v>0</v>
      </c>
      <c r="G1840" s="31">
        <f>[1]consoCURRENT!J41211</f>
        <v>0</v>
      </c>
      <c r="H1840" s="31">
        <f>[1]consoCURRENT!K41211</f>
        <v>0</v>
      </c>
      <c r="I1840" s="31">
        <f>[1]consoCURRENT!L41211</f>
        <v>0</v>
      </c>
      <c r="J1840" s="31">
        <f>[1]consoCURRENT!M41211</f>
        <v>0</v>
      </c>
      <c r="K1840" s="31">
        <f>[1]consoCURRENT!N41211</f>
        <v>0</v>
      </c>
      <c r="L1840" s="31">
        <f>[1]consoCURRENT!O41211</f>
        <v>0</v>
      </c>
      <c r="M1840" s="31">
        <f>[1]consoCURRENT!P41211</f>
        <v>0</v>
      </c>
      <c r="N1840" s="31">
        <f>[1]consoCURRENT!Q41211</f>
        <v>0</v>
      </c>
      <c r="O1840" s="31">
        <f>[1]consoCURRENT!R41211</f>
        <v>0</v>
      </c>
      <c r="P1840" s="31">
        <f>[1]consoCURRENT!S41211</f>
        <v>0</v>
      </c>
      <c r="Q1840" s="31">
        <f>[1]consoCURRENT!T41211</f>
        <v>0</v>
      </c>
      <c r="R1840" s="31">
        <f>[1]consoCURRENT!U41211</f>
        <v>0</v>
      </c>
      <c r="S1840" s="31">
        <f>[1]consoCURRENT!V41211</f>
        <v>0</v>
      </c>
      <c r="T1840" s="31">
        <f>[1]consoCURRENT!W41211</f>
        <v>0</v>
      </c>
      <c r="U1840" s="31">
        <f>[1]consoCURRENT!X41211</f>
        <v>0</v>
      </c>
      <c r="V1840" s="31">
        <f>[1]consoCURRENT!Y41211</f>
        <v>0</v>
      </c>
      <c r="W1840" s="31">
        <f>[1]consoCURRENT!Z41211</f>
        <v>0</v>
      </c>
      <c r="X1840" s="31">
        <f>[1]consoCURRENT!AA41211</f>
        <v>0</v>
      </c>
      <c r="Y1840" s="31">
        <f>[1]consoCURRENT!AB41211</f>
        <v>0</v>
      </c>
      <c r="Z1840" s="31">
        <f>SUM(M1840:Y1840)</f>
        <v>0</v>
      </c>
      <c r="AA1840" s="31">
        <f>D1840-Z1840</f>
        <v>0</v>
      </c>
      <c r="AB1840" s="39" t="e">
        <f t="shared" ref="AB1840" si="887">Z1840/D1840</f>
        <v>#DIV/0!</v>
      </c>
      <c r="AC1840" s="32"/>
      <c r="AE1840" s="128"/>
      <c r="AF1840" s="128"/>
      <c r="AG1840" s="128"/>
      <c r="AH1840" s="128"/>
      <c r="AI1840" s="128"/>
      <c r="AJ1840" s="128"/>
      <c r="AK1840" s="128"/>
    </row>
    <row r="1841" spans="1:37" s="33" customFormat="1" ht="18" hidden="1" customHeight="1" x14ac:dyDescent="0.2">
      <c r="A1841" s="36" t="s">
        <v>35</v>
      </c>
      <c r="B1841" s="31">
        <f>[1]consoCURRENT!E41324</f>
        <v>0</v>
      </c>
      <c r="C1841" s="31">
        <f>[1]consoCURRENT!F41324</f>
        <v>0</v>
      </c>
      <c r="D1841" s="31">
        <f>[1]consoCURRENT!G41324</f>
        <v>0</v>
      </c>
      <c r="E1841" s="31">
        <f>[1]consoCURRENT!H41324</f>
        <v>0</v>
      </c>
      <c r="F1841" s="31">
        <f>[1]consoCURRENT!I41324</f>
        <v>0</v>
      </c>
      <c r="G1841" s="31">
        <f>[1]consoCURRENT!J41324</f>
        <v>0</v>
      </c>
      <c r="H1841" s="31">
        <f>[1]consoCURRENT!K41324</f>
        <v>0</v>
      </c>
      <c r="I1841" s="31">
        <f>[1]consoCURRENT!L41324</f>
        <v>0</v>
      </c>
      <c r="J1841" s="31">
        <f>[1]consoCURRENT!M41324</f>
        <v>0</v>
      </c>
      <c r="K1841" s="31">
        <f>[1]consoCURRENT!N41324</f>
        <v>0</v>
      </c>
      <c r="L1841" s="31">
        <f>[1]consoCURRENT!O41324</f>
        <v>0</v>
      </c>
      <c r="M1841" s="31">
        <f>[1]consoCURRENT!P41324</f>
        <v>0</v>
      </c>
      <c r="N1841" s="31">
        <f>[1]consoCURRENT!Q41324</f>
        <v>0</v>
      </c>
      <c r="O1841" s="31">
        <f>[1]consoCURRENT!R41324</f>
        <v>0</v>
      </c>
      <c r="P1841" s="31">
        <f>[1]consoCURRENT!S41324</f>
        <v>0</v>
      </c>
      <c r="Q1841" s="31">
        <f>[1]consoCURRENT!T41324</f>
        <v>0</v>
      </c>
      <c r="R1841" s="31">
        <f>[1]consoCURRENT!U41324</f>
        <v>0</v>
      </c>
      <c r="S1841" s="31">
        <f>[1]consoCURRENT!V41324</f>
        <v>0</v>
      </c>
      <c r="T1841" s="31">
        <f>[1]consoCURRENT!W41324</f>
        <v>0</v>
      </c>
      <c r="U1841" s="31">
        <f>[1]consoCURRENT!X41324</f>
        <v>0</v>
      </c>
      <c r="V1841" s="31">
        <f>[1]consoCURRENT!Y41324</f>
        <v>0</v>
      </c>
      <c r="W1841" s="31">
        <f>[1]consoCURRENT!Z41324</f>
        <v>0</v>
      </c>
      <c r="X1841" s="31">
        <f>[1]consoCURRENT!AA41324</f>
        <v>0</v>
      </c>
      <c r="Y1841" s="31">
        <f>[1]consoCURRENT!AB41324</f>
        <v>0</v>
      </c>
      <c r="Z1841" s="31">
        <f t="shared" ref="Z1841:Z1843" si="888">SUM(M1841:Y1841)</f>
        <v>0</v>
      </c>
      <c r="AA1841" s="31">
        <f>D1841-Z1841</f>
        <v>0</v>
      </c>
      <c r="AB1841" s="39" t="e">
        <f>Z1841/D1841</f>
        <v>#DIV/0!</v>
      </c>
      <c r="AC1841" s="32"/>
      <c r="AE1841" s="128"/>
      <c r="AF1841" s="128"/>
      <c r="AG1841" s="128"/>
      <c r="AH1841" s="128"/>
      <c r="AI1841" s="128"/>
      <c r="AJ1841" s="128"/>
      <c r="AK1841" s="128"/>
    </row>
    <row r="1842" spans="1:37" s="33" customFormat="1" ht="18" hidden="1" customHeight="1" x14ac:dyDescent="0.2">
      <c r="A1842" s="36" t="s">
        <v>36</v>
      </c>
      <c r="B1842" s="31">
        <f>[1]consoCURRENT!E41330</f>
        <v>0</v>
      </c>
      <c r="C1842" s="31">
        <f>[1]consoCURRENT!F41330</f>
        <v>0</v>
      </c>
      <c r="D1842" s="31">
        <f>[1]consoCURRENT!G41330</f>
        <v>0</v>
      </c>
      <c r="E1842" s="31">
        <f>[1]consoCURRENT!H41330</f>
        <v>0</v>
      </c>
      <c r="F1842" s="31">
        <f>[1]consoCURRENT!I41330</f>
        <v>0</v>
      </c>
      <c r="G1842" s="31">
        <f>[1]consoCURRENT!J41330</f>
        <v>0</v>
      </c>
      <c r="H1842" s="31">
        <f>[1]consoCURRENT!K41330</f>
        <v>0</v>
      </c>
      <c r="I1842" s="31">
        <f>[1]consoCURRENT!L41330</f>
        <v>0</v>
      </c>
      <c r="J1842" s="31">
        <f>[1]consoCURRENT!M41330</f>
        <v>0</v>
      </c>
      <c r="K1842" s="31">
        <f>[1]consoCURRENT!N41330</f>
        <v>0</v>
      </c>
      <c r="L1842" s="31">
        <f>[1]consoCURRENT!O41330</f>
        <v>0</v>
      </c>
      <c r="M1842" s="31">
        <f>[1]consoCURRENT!P41330</f>
        <v>0</v>
      </c>
      <c r="N1842" s="31">
        <f>[1]consoCURRENT!Q41330</f>
        <v>0</v>
      </c>
      <c r="O1842" s="31">
        <f>[1]consoCURRENT!R41330</f>
        <v>0</v>
      </c>
      <c r="P1842" s="31">
        <f>[1]consoCURRENT!S41330</f>
        <v>0</v>
      </c>
      <c r="Q1842" s="31">
        <f>[1]consoCURRENT!T41330</f>
        <v>0</v>
      </c>
      <c r="R1842" s="31">
        <f>[1]consoCURRENT!U41330</f>
        <v>0</v>
      </c>
      <c r="S1842" s="31">
        <f>[1]consoCURRENT!V41330</f>
        <v>0</v>
      </c>
      <c r="T1842" s="31">
        <f>[1]consoCURRENT!W41330</f>
        <v>0</v>
      </c>
      <c r="U1842" s="31">
        <f>[1]consoCURRENT!X41330</f>
        <v>0</v>
      </c>
      <c r="V1842" s="31">
        <f>[1]consoCURRENT!Y41330</f>
        <v>0</v>
      </c>
      <c r="W1842" s="31">
        <f>[1]consoCURRENT!Z41330</f>
        <v>0</v>
      </c>
      <c r="X1842" s="31">
        <f>[1]consoCURRENT!AA41330</f>
        <v>0</v>
      </c>
      <c r="Y1842" s="31">
        <f>[1]consoCURRENT!AB41330</f>
        <v>0</v>
      </c>
      <c r="Z1842" s="31">
        <f t="shared" si="888"/>
        <v>0</v>
      </c>
      <c r="AA1842" s="31">
        <f>D1842-Z1842</f>
        <v>0</v>
      </c>
      <c r="AB1842" s="39"/>
      <c r="AC1842" s="32"/>
      <c r="AE1842" s="128"/>
      <c r="AF1842" s="128"/>
      <c r="AG1842" s="128"/>
      <c r="AH1842" s="128"/>
      <c r="AI1842" s="128"/>
      <c r="AJ1842" s="128"/>
      <c r="AK1842" s="128"/>
    </row>
    <row r="1843" spans="1:37" s="33" customFormat="1" ht="18" hidden="1" customHeight="1" x14ac:dyDescent="0.2">
      <c r="A1843" s="36" t="s">
        <v>37</v>
      </c>
      <c r="B1843" s="31">
        <f>[1]consoCURRENT!E41359</f>
        <v>0</v>
      </c>
      <c r="C1843" s="31">
        <f>[1]consoCURRENT!F41359</f>
        <v>0</v>
      </c>
      <c r="D1843" s="31">
        <f>[1]consoCURRENT!G41359</f>
        <v>0</v>
      </c>
      <c r="E1843" s="31">
        <f>[1]consoCURRENT!H41359</f>
        <v>0</v>
      </c>
      <c r="F1843" s="31">
        <f>[1]consoCURRENT!I41359</f>
        <v>0</v>
      </c>
      <c r="G1843" s="31">
        <f>[1]consoCURRENT!J41359</f>
        <v>0</v>
      </c>
      <c r="H1843" s="31">
        <f>[1]consoCURRENT!K41359</f>
        <v>0</v>
      </c>
      <c r="I1843" s="31">
        <f>[1]consoCURRENT!L41359</f>
        <v>0</v>
      </c>
      <c r="J1843" s="31">
        <f>[1]consoCURRENT!M41359</f>
        <v>0</v>
      </c>
      <c r="K1843" s="31">
        <f>[1]consoCURRENT!N41359</f>
        <v>0</v>
      </c>
      <c r="L1843" s="31">
        <f>[1]consoCURRENT!O41359</f>
        <v>0</v>
      </c>
      <c r="M1843" s="31">
        <f>[1]consoCURRENT!P41359</f>
        <v>0</v>
      </c>
      <c r="N1843" s="31">
        <f>[1]consoCURRENT!Q41359</f>
        <v>0</v>
      </c>
      <c r="O1843" s="31">
        <f>[1]consoCURRENT!R41359</f>
        <v>0</v>
      </c>
      <c r="P1843" s="31">
        <f>[1]consoCURRENT!S41359</f>
        <v>0</v>
      </c>
      <c r="Q1843" s="31">
        <f>[1]consoCURRENT!T41359</f>
        <v>0</v>
      </c>
      <c r="R1843" s="31">
        <f>[1]consoCURRENT!U41359</f>
        <v>0</v>
      </c>
      <c r="S1843" s="31">
        <f>[1]consoCURRENT!V41359</f>
        <v>0</v>
      </c>
      <c r="T1843" s="31">
        <f>[1]consoCURRENT!W41359</f>
        <v>0</v>
      </c>
      <c r="U1843" s="31">
        <f>[1]consoCURRENT!X41359</f>
        <v>0</v>
      </c>
      <c r="V1843" s="31">
        <f>[1]consoCURRENT!Y41359</f>
        <v>0</v>
      </c>
      <c r="W1843" s="31">
        <f>[1]consoCURRENT!Z41359</f>
        <v>0</v>
      </c>
      <c r="X1843" s="31">
        <f>[1]consoCURRENT!AA41359</f>
        <v>0</v>
      </c>
      <c r="Y1843" s="31">
        <f>[1]consoCURRENT!AB41359</f>
        <v>0</v>
      </c>
      <c r="Z1843" s="31">
        <f t="shared" si="888"/>
        <v>0</v>
      </c>
      <c r="AA1843" s="31">
        <f>D1843-Z1843</f>
        <v>0</v>
      </c>
      <c r="AB1843" s="39"/>
      <c r="AC1843" s="32"/>
      <c r="AE1843" s="128"/>
      <c r="AF1843" s="128"/>
      <c r="AG1843" s="128"/>
      <c r="AH1843" s="128"/>
      <c r="AI1843" s="128"/>
      <c r="AJ1843" s="128"/>
      <c r="AK1843" s="128"/>
    </row>
    <row r="1844" spans="1:37" s="33" customFormat="1" ht="18" hidden="1" customHeight="1" x14ac:dyDescent="0.25">
      <c r="A1844" s="40" t="s">
        <v>38</v>
      </c>
      <c r="B1844" s="41">
        <f t="shared" ref="B1844:AA1844" si="889">SUM(B1840:B1843)</f>
        <v>0</v>
      </c>
      <c r="C1844" s="41">
        <f t="shared" si="889"/>
        <v>0</v>
      </c>
      <c r="D1844" s="41">
        <f t="shared" si="889"/>
        <v>0</v>
      </c>
      <c r="E1844" s="41">
        <f t="shared" si="889"/>
        <v>0</v>
      </c>
      <c r="F1844" s="41">
        <f t="shared" si="889"/>
        <v>0</v>
      </c>
      <c r="G1844" s="41">
        <f t="shared" si="889"/>
        <v>0</v>
      </c>
      <c r="H1844" s="41">
        <f t="shared" si="889"/>
        <v>0</v>
      </c>
      <c r="I1844" s="41">
        <f t="shared" si="889"/>
        <v>0</v>
      </c>
      <c r="J1844" s="41">
        <f t="shared" si="889"/>
        <v>0</v>
      </c>
      <c r="K1844" s="41">
        <f t="shared" si="889"/>
        <v>0</v>
      </c>
      <c r="L1844" s="41">
        <f t="shared" si="889"/>
        <v>0</v>
      </c>
      <c r="M1844" s="41">
        <f t="shared" si="889"/>
        <v>0</v>
      </c>
      <c r="N1844" s="41">
        <f t="shared" si="889"/>
        <v>0</v>
      </c>
      <c r="O1844" s="41">
        <f t="shared" si="889"/>
        <v>0</v>
      </c>
      <c r="P1844" s="41">
        <f t="shared" si="889"/>
        <v>0</v>
      </c>
      <c r="Q1844" s="41">
        <f t="shared" si="889"/>
        <v>0</v>
      </c>
      <c r="R1844" s="41">
        <f t="shared" si="889"/>
        <v>0</v>
      </c>
      <c r="S1844" s="41">
        <f t="shared" si="889"/>
        <v>0</v>
      </c>
      <c r="T1844" s="41">
        <f t="shared" si="889"/>
        <v>0</v>
      </c>
      <c r="U1844" s="41">
        <f t="shared" si="889"/>
        <v>0</v>
      </c>
      <c r="V1844" s="41">
        <f t="shared" si="889"/>
        <v>0</v>
      </c>
      <c r="W1844" s="41">
        <f t="shared" si="889"/>
        <v>0</v>
      </c>
      <c r="X1844" s="41">
        <f t="shared" si="889"/>
        <v>0</v>
      </c>
      <c r="Y1844" s="41">
        <f t="shared" si="889"/>
        <v>0</v>
      </c>
      <c r="Z1844" s="41">
        <f t="shared" si="889"/>
        <v>0</v>
      </c>
      <c r="AA1844" s="41">
        <f t="shared" si="889"/>
        <v>0</v>
      </c>
      <c r="AB1844" s="42" t="e">
        <f>Z1844/D1844</f>
        <v>#DIV/0!</v>
      </c>
      <c r="AC1844" s="32"/>
      <c r="AE1844" s="128"/>
      <c r="AF1844" s="128"/>
      <c r="AG1844" s="128"/>
      <c r="AH1844" s="128"/>
      <c r="AI1844" s="128"/>
      <c r="AJ1844" s="128"/>
      <c r="AK1844" s="128"/>
    </row>
    <row r="1845" spans="1:37" s="33" customFormat="1" ht="18" hidden="1" customHeight="1" x14ac:dyDescent="0.25">
      <c r="A1845" s="43" t="s">
        <v>39</v>
      </c>
      <c r="B1845" s="31">
        <f>[1]consoCURRENT!E41363</f>
        <v>0</v>
      </c>
      <c r="C1845" s="31">
        <f>[1]consoCURRENT!F41363</f>
        <v>0</v>
      </c>
      <c r="D1845" s="31">
        <f>[1]consoCURRENT!G41363</f>
        <v>0</v>
      </c>
      <c r="E1845" s="31">
        <f>[1]consoCURRENT!H41363</f>
        <v>0</v>
      </c>
      <c r="F1845" s="31">
        <f>[1]consoCURRENT!I41363</f>
        <v>0</v>
      </c>
      <c r="G1845" s="31">
        <f>[1]consoCURRENT!J41363</f>
        <v>0</v>
      </c>
      <c r="H1845" s="31">
        <f>[1]consoCURRENT!K41363</f>
        <v>0</v>
      </c>
      <c r="I1845" s="31">
        <f>[1]consoCURRENT!L41363</f>
        <v>0</v>
      </c>
      <c r="J1845" s="31">
        <f>[1]consoCURRENT!M41363</f>
        <v>0</v>
      </c>
      <c r="K1845" s="31">
        <f>[1]consoCURRENT!N41363</f>
        <v>0</v>
      </c>
      <c r="L1845" s="31">
        <f>[1]consoCURRENT!O41363</f>
        <v>0</v>
      </c>
      <c r="M1845" s="31">
        <f>[1]consoCURRENT!P41363</f>
        <v>0</v>
      </c>
      <c r="N1845" s="31">
        <f>[1]consoCURRENT!Q41363</f>
        <v>0</v>
      </c>
      <c r="O1845" s="31">
        <f>[1]consoCURRENT!R41363</f>
        <v>0</v>
      </c>
      <c r="P1845" s="31">
        <f>[1]consoCURRENT!S41363</f>
        <v>0</v>
      </c>
      <c r="Q1845" s="31">
        <f>[1]consoCURRENT!T41363</f>
        <v>0</v>
      </c>
      <c r="R1845" s="31">
        <f>[1]consoCURRENT!U41363</f>
        <v>0</v>
      </c>
      <c r="S1845" s="31">
        <f>[1]consoCURRENT!V41363</f>
        <v>0</v>
      </c>
      <c r="T1845" s="31">
        <f>[1]consoCURRENT!W41363</f>
        <v>0</v>
      </c>
      <c r="U1845" s="31">
        <f>[1]consoCURRENT!X41363</f>
        <v>0</v>
      </c>
      <c r="V1845" s="31">
        <f>[1]consoCURRENT!Y41363</f>
        <v>0</v>
      </c>
      <c r="W1845" s="31">
        <f>[1]consoCURRENT!Z41363</f>
        <v>0</v>
      </c>
      <c r="X1845" s="31">
        <f>[1]consoCURRENT!AA41363</f>
        <v>0</v>
      </c>
      <c r="Y1845" s="31">
        <f>[1]consoCURRENT!AB41363</f>
        <v>0</v>
      </c>
      <c r="Z1845" s="31">
        <f t="shared" ref="Z1845" si="890">SUM(M1845:Y1845)</f>
        <v>0</v>
      </c>
      <c r="AA1845" s="31">
        <f>D1845-Z1845</f>
        <v>0</v>
      </c>
      <c r="AB1845" s="39" t="e">
        <f t="shared" ref="AB1845" si="891">Z1845/D1845</f>
        <v>#DIV/0!</v>
      </c>
      <c r="AC1845" s="32"/>
      <c r="AE1845" s="128"/>
      <c r="AF1845" s="128"/>
      <c r="AG1845" s="128"/>
      <c r="AH1845" s="128"/>
      <c r="AI1845" s="128"/>
      <c r="AJ1845" s="128"/>
      <c r="AK1845" s="128"/>
    </row>
    <row r="1846" spans="1:37" s="33" customFormat="1" ht="18" hidden="1" customHeight="1" x14ac:dyDescent="0.25">
      <c r="A1846" s="40" t="s">
        <v>40</v>
      </c>
      <c r="B1846" s="41">
        <f t="shared" ref="B1846:AA1846" si="892">B1845+B1844</f>
        <v>0</v>
      </c>
      <c r="C1846" s="41">
        <f t="shared" si="892"/>
        <v>0</v>
      </c>
      <c r="D1846" s="41">
        <f t="shared" si="892"/>
        <v>0</v>
      </c>
      <c r="E1846" s="41">
        <f t="shared" si="892"/>
        <v>0</v>
      </c>
      <c r="F1846" s="41">
        <f t="shared" si="892"/>
        <v>0</v>
      </c>
      <c r="G1846" s="41">
        <f t="shared" si="892"/>
        <v>0</v>
      </c>
      <c r="H1846" s="41">
        <f t="shared" si="892"/>
        <v>0</v>
      </c>
      <c r="I1846" s="41">
        <f t="shared" si="892"/>
        <v>0</v>
      </c>
      <c r="J1846" s="41">
        <f t="shared" si="892"/>
        <v>0</v>
      </c>
      <c r="K1846" s="41">
        <f t="shared" si="892"/>
        <v>0</v>
      </c>
      <c r="L1846" s="41">
        <f t="shared" si="892"/>
        <v>0</v>
      </c>
      <c r="M1846" s="41">
        <f t="shared" si="892"/>
        <v>0</v>
      </c>
      <c r="N1846" s="41">
        <f t="shared" si="892"/>
        <v>0</v>
      </c>
      <c r="O1846" s="41">
        <f t="shared" si="892"/>
        <v>0</v>
      </c>
      <c r="P1846" s="41">
        <f t="shared" si="892"/>
        <v>0</v>
      </c>
      <c r="Q1846" s="41">
        <f t="shared" si="892"/>
        <v>0</v>
      </c>
      <c r="R1846" s="41">
        <f t="shared" si="892"/>
        <v>0</v>
      </c>
      <c r="S1846" s="41">
        <f t="shared" si="892"/>
        <v>0</v>
      </c>
      <c r="T1846" s="41">
        <f t="shared" si="892"/>
        <v>0</v>
      </c>
      <c r="U1846" s="41">
        <f t="shared" si="892"/>
        <v>0</v>
      </c>
      <c r="V1846" s="41">
        <f t="shared" si="892"/>
        <v>0</v>
      </c>
      <c r="W1846" s="41">
        <f t="shared" si="892"/>
        <v>0</v>
      </c>
      <c r="X1846" s="41">
        <f t="shared" si="892"/>
        <v>0</v>
      </c>
      <c r="Y1846" s="41">
        <f t="shared" si="892"/>
        <v>0</v>
      </c>
      <c r="Z1846" s="41">
        <f t="shared" si="892"/>
        <v>0</v>
      </c>
      <c r="AA1846" s="41">
        <f t="shared" si="892"/>
        <v>0</v>
      </c>
      <c r="AB1846" s="42" t="e">
        <f>Z1846/D1846</f>
        <v>#DIV/0!</v>
      </c>
      <c r="AC1846" s="44"/>
      <c r="AE1846" s="128"/>
      <c r="AF1846" s="128"/>
      <c r="AG1846" s="128"/>
      <c r="AH1846" s="128"/>
      <c r="AI1846" s="128"/>
      <c r="AJ1846" s="128"/>
      <c r="AK1846" s="128"/>
    </row>
    <row r="1847" spans="1:37" s="33" customFormat="1" ht="15" hidden="1" customHeight="1" x14ac:dyDescent="0.25">
      <c r="A1847" s="34"/>
      <c r="B1847" s="31"/>
      <c r="C1847" s="31"/>
      <c r="D1847" s="31"/>
      <c r="E1847" s="31"/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  <c r="R1847" s="31"/>
      <c r="S1847" s="31"/>
      <c r="T1847" s="31"/>
      <c r="U1847" s="31"/>
      <c r="V1847" s="31"/>
      <c r="W1847" s="31"/>
      <c r="X1847" s="31"/>
      <c r="Y1847" s="31"/>
      <c r="Z1847" s="31"/>
      <c r="AA1847" s="31"/>
      <c r="AB1847" s="31"/>
      <c r="AC1847" s="32"/>
      <c r="AE1847" s="128"/>
      <c r="AF1847" s="128"/>
      <c r="AG1847" s="128"/>
      <c r="AH1847" s="128"/>
      <c r="AI1847" s="128"/>
      <c r="AJ1847" s="128"/>
      <c r="AK1847" s="128"/>
    </row>
    <row r="1848" spans="1:37" s="33" customFormat="1" ht="15" hidden="1" customHeight="1" x14ac:dyDescent="0.25">
      <c r="A1848" s="34"/>
      <c r="B1848" s="31"/>
      <c r="C1848" s="31"/>
      <c r="D1848" s="31"/>
      <c r="E1848" s="31"/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  <c r="R1848" s="31"/>
      <c r="S1848" s="31"/>
      <c r="T1848" s="31"/>
      <c r="U1848" s="31"/>
      <c r="V1848" s="31"/>
      <c r="W1848" s="31"/>
      <c r="X1848" s="31"/>
      <c r="Y1848" s="31"/>
      <c r="Z1848" s="31"/>
      <c r="AA1848" s="31"/>
      <c r="AB1848" s="31"/>
      <c r="AC1848" s="32"/>
      <c r="AE1848" s="128"/>
      <c r="AF1848" s="128"/>
      <c r="AG1848" s="128"/>
      <c r="AH1848" s="128"/>
      <c r="AI1848" s="128"/>
      <c r="AJ1848" s="128"/>
      <c r="AK1848" s="128"/>
    </row>
    <row r="1849" spans="1:37" s="33" customFormat="1" ht="15" hidden="1" customHeight="1" x14ac:dyDescent="0.25">
      <c r="A1849" s="48" t="s">
        <v>56</v>
      </c>
      <c r="B1849" s="31"/>
      <c r="C1849" s="31"/>
      <c r="D1849" s="31"/>
      <c r="E1849" s="31"/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  <c r="R1849" s="31"/>
      <c r="S1849" s="31"/>
      <c r="T1849" s="31"/>
      <c r="U1849" s="31"/>
      <c r="V1849" s="31"/>
      <c r="W1849" s="31"/>
      <c r="X1849" s="31"/>
      <c r="Y1849" s="31"/>
      <c r="Z1849" s="31"/>
      <c r="AA1849" s="31"/>
      <c r="AB1849" s="31"/>
      <c r="AC1849" s="32"/>
      <c r="AE1849" s="128"/>
      <c r="AF1849" s="128"/>
      <c r="AG1849" s="128"/>
      <c r="AH1849" s="128"/>
      <c r="AI1849" s="128"/>
      <c r="AJ1849" s="128"/>
      <c r="AK1849" s="128"/>
    </row>
    <row r="1850" spans="1:37" s="33" customFormat="1" ht="18" hidden="1" customHeight="1" x14ac:dyDescent="0.2">
      <c r="A1850" s="36" t="s">
        <v>34</v>
      </c>
      <c r="B1850" s="31">
        <f>[1]consoCURRENT!E41424</f>
        <v>0</v>
      </c>
      <c r="C1850" s="31">
        <f>[1]consoCURRENT!F41424</f>
        <v>0</v>
      </c>
      <c r="D1850" s="31">
        <f>[1]consoCURRENT!G41424</f>
        <v>0</v>
      </c>
      <c r="E1850" s="31">
        <f>[1]consoCURRENT!H41424</f>
        <v>0</v>
      </c>
      <c r="F1850" s="31">
        <f>[1]consoCURRENT!I41424</f>
        <v>0</v>
      </c>
      <c r="G1850" s="31">
        <f>[1]consoCURRENT!J41424</f>
        <v>0</v>
      </c>
      <c r="H1850" s="31">
        <f>[1]consoCURRENT!K41424</f>
        <v>0</v>
      </c>
      <c r="I1850" s="31">
        <f>[1]consoCURRENT!L41424</f>
        <v>0</v>
      </c>
      <c r="J1850" s="31">
        <f>[1]consoCURRENT!M41424</f>
        <v>0</v>
      </c>
      <c r="K1850" s="31">
        <f>[1]consoCURRENT!N41424</f>
        <v>0</v>
      </c>
      <c r="L1850" s="31">
        <f>[1]consoCURRENT!O41424</f>
        <v>0</v>
      </c>
      <c r="M1850" s="31">
        <f>[1]consoCURRENT!P41424</f>
        <v>0</v>
      </c>
      <c r="N1850" s="31">
        <f>[1]consoCURRENT!Q41424</f>
        <v>0</v>
      </c>
      <c r="O1850" s="31">
        <f>[1]consoCURRENT!R41424</f>
        <v>0</v>
      </c>
      <c r="P1850" s="31">
        <f>[1]consoCURRENT!S41424</f>
        <v>0</v>
      </c>
      <c r="Q1850" s="31">
        <f>[1]consoCURRENT!T41424</f>
        <v>0</v>
      </c>
      <c r="R1850" s="31">
        <f>[1]consoCURRENT!U41424</f>
        <v>0</v>
      </c>
      <c r="S1850" s="31">
        <f>[1]consoCURRENT!V41424</f>
        <v>0</v>
      </c>
      <c r="T1850" s="31">
        <f>[1]consoCURRENT!W41424</f>
        <v>0</v>
      </c>
      <c r="U1850" s="31">
        <f>[1]consoCURRENT!X41424</f>
        <v>0</v>
      </c>
      <c r="V1850" s="31">
        <f>[1]consoCURRENT!Y41424</f>
        <v>0</v>
      </c>
      <c r="W1850" s="31">
        <f>[1]consoCURRENT!Z41424</f>
        <v>0</v>
      </c>
      <c r="X1850" s="31">
        <f>[1]consoCURRENT!AA41424</f>
        <v>0</v>
      </c>
      <c r="Y1850" s="31">
        <f>[1]consoCURRENT!AB41424</f>
        <v>0</v>
      </c>
      <c r="Z1850" s="31">
        <f>SUM(M1850:Y1850)</f>
        <v>0</v>
      </c>
      <c r="AA1850" s="31">
        <f>D1850-Z1850</f>
        <v>0</v>
      </c>
      <c r="AB1850" s="39" t="e">
        <f t="shared" ref="AB1850" si="893">Z1850/D1850</f>
        <v>#DIV/0!</v>
      </c>
      <c r="AC1850" s="32"/>
      <c r="AE1850" s="128"/>
      <c r="AF1850" s="128"/>
      <c r="AG1850" s="128"/>
      <c r="AH1850" s="128"/>
      <c r="AI1850" s="128"/>
      <c r="AJ1850" s="128"/>
      <c r="AK1850" s="128"/>
    </row>
    <row r="1851" spans="1:37" s="33" customFormat="1" ht="18" hidden="1" customHeight="1" x14ac:dyDescent="0.2">
      <c r="A1851" s="36" t="s">
        <v>35</v>
      </c>
      <c r="B1851" s="31">
        <f>[1]consoCURRENT!E41537</f>
        <v>1058490.8599999999</v>
      </c>
      <c r="C1851" s="31">
        <f>[1]consoCURRENT!F41537</f>
        <v>0</v>
      </c>
      <c r="D1851" s="31">
        <f>[1]consoCURRENT!G41537</f>
        <v>1058490.8599999999</v>
      </c>
      <c r="E1851" s="31">
        <f>[1]consoCURRENT!H41537</f>
        <v>109300.28</v>
      </c>
      <c r="F1851" s="31">
        <f>[1]consoCURRENT!I41537</f>
        <v>0</v>
      </c>
      <c r="G1851" s="31">
        <f>[1]consoCURRENT!J41537</f>
        <v>0</v>
      </c>
      <c r="H1851" s="31">
        <f>[1]consoCURRENT!K41537</f>
        <v>0</v>
      </c>
      <c r="I1851" s="31">
        <f>[1]consoCURRENT!L41537</f>
        <v>0</v>
      </c>
      <c r="J1851" s="31">
        <f>[1]consoCURRENT!M41537</f>
        <v>0</v>
      </c>
      <c r="K1851" s="31">
        <f>[1]consoCURRENT!N41537</f>
        <v>0</v>
      </c>
      <c r="L1851" s="31">
        <f>[1]consoCURRENT!O41537</f>
        <v>0</v>
      </c>
      <c r="M1851" s="31">
        <f>[1]consoCURRENT!P41537</f>
        <v>0</v>
      </c>
      <c r="N1851" s="31">
        <f>[1]consoCURRENT!Q41537</f>
        <v>0</v>
      </c>
      <c r="O1851" s="31">
        <f>[1]consoCURRENT!R41537</f>
        <v>0</v>
      </c>
      <c r="P1851" s="31">
        <f>[1]consoCURRENT!S41537</f>
        <v>109300.28</v>
      </c>
      <c r="Q1851" s="31">
        <f>[1]consoCURRENT!T41537</f>
        <v>0</v>
      </c>
      <c r="R1851" s="31">
        <f>[1]consoCURRENT!U41537</f>
        <v>0</v>
      </c>
      <c r="S1851" s="31">
        <f>[1]consoCURRENT!V41537</f>
        <v>0</v>
      </c>
      <c r="T1851" s="31">
        <f>[1]consoCURRENT!W41537</f>
        <v>0</v>
      </c>
      <c r="U1851" s="31">
        <f>[1]consoCURRENT!X41537</f>
        <v>0</v>
      </c>
      <c r="V1851" s="31">
        <f>[1]consoCURRENT!Y41537</f>
        <v>0</v>
      </c>
      <c r="W1851" s="31">
        <f>[1]consoCURRENT!Z41537</f>
        <v>0</v>
      </c>
      <c r="X1851" s="31">
        <f>[1]consoCURRENT!AA41537</f>
        <v>0</v>
      </c>
      <c r="Y1851" s="31">
        <f>[1]consoCURRENT!AB41537</f>
        <v>0</v>
      </c>
      <c r="Z1851" s="31">
        <f t="shared" ref="Z1851:Z1853" si="894">SUM(M1851:Y1851)</f>
        <v>109300.28</v>
      </c>
      <c r="AA1851" s="31">
        <f>D1851-Z1851</f>
        <v>949190.57999999984</v>
      </c>
      <c r="AB1851" s="39">
        <f>Z1851/D1851</f>
        <v>0.10326048540466377</v>
      </c>
      <c r="AC1851" s="32"/>
      <c r="AE1851" s="128"/>
      <c r="AF1851" s="128"/>
      <c r="AG1851" s="128"/>
      <c r="AH1851" s="128"/>
      <c r="AI1851" s="128"/>
      <c r="AJ1851" s="128"/>
      <c r="AK1851" s="128"/>
    </row>
    <row r="1852" spans="1:37" s="33" customFormat="1" ht="18" hidden="1" customHeight="1" x14ac:dyDescent="0.2">
      <c r="A1852" s="36" t="s">
        <v>36</v>
      </c>
      <c r="B1852" s="31">
        <f>[1]consoCURRENT!E41543</f>
        <v>0</v>
      </c>
      <c r="C1852" s="31">
        <f>[1]consoCURRENT!F41543</f>
        <v>0</v>
      </c>
      <c r="D1852" s="31">
        <f>[1]consoCURRENT!G41543</f>
        <v>0</v>
      </c>
      <c r="E1852" s="31">
        <f>[1]consoCURRENT!H41543</f>
        <v>0</v>
      </c>
      <c r="F1852" s="31">
        <f>[1]consoCURRENT!I41543</f>
        <v>0</v>
      </c>
      <c r="G1852" s="31">
        <f>[1]consoCURRENT!J41543</f>
        <v>0</v>
      </c>
      <c r="H1852" s="31">
        <f>[1]consoCURRENT!K41543</f>
        <v>0</v>
      </c>
      <c r="I1852" s="31">
        <f>[1]consoCURRENT!L41543</f>
        <v>0</v>
      </c>
      <c r="J1852" s="31">
        <f>[1]consoCURRENT!M41543</f>
        <v>0</v>
      </c>
      <c r="K1852" s="31">
        <f>[1]consoCURRENT!N41543</f>
        <v>0</v>
      </c>
      <c r="L1852" s="31">
        <f>[1]consoCURRENT!O41543</f>
        <v>0</v>
      </c>
      <c r="M1852" s="31">
        <f>[1]consoCURRENT!P41543</f>
        <v>0</v>
      </c>
      <c r="N1852" s="31">
        <f>[1]consoCURRENT!Q41543</f>
        <v>0</v>
      </c>
      <c r="O1852" s="31">
        <f>[1]consoCURRENT!R41543</f>
        <v>0</v>
      </c>
      <c r="P1852" s="31">
        <f>[1]consoCURRENT!S41543</f>
        <v>0</v>
      </c>
      <c r="Q1852" s="31">
        <f>[1]consoCURRENT!T41543</f>
        <v>0</v>
      </c>
      <c r="R1852" s="31">
        <f>[1]consoCURRENT!U41543</f>
        <v>0</v>
      </c>
      <c r="S1852" s="31">
        <f>[1]consoCURRENT!V41543</f>
        <v>0</v>
      </c>
      <c r="T1852" s="31">
        <f>[1]consoCURRENT!W41543</f>
        <v>0</v>
      </c>
      <c r="U1852" s="31">
        <f>[1]consoCURRENT!X41543</f>
        <v>0</v>
      </c>
      <c r="V1852" s="31">
        <f>[1]consoCURRENT!Y41543</f>
        <v>0</v>
      </c>
      <c r="W1852" s="31">
        <f>[1]consoCURRENT!Z41543</f>
        <v>0</v>
      </c>
      <c r="X1852" s="31">
        <f>[1]consoCURRENT!AA41543</f>
        <v>0</v>
      </c>
      <c r="Y1852" s="31">
        <f>[1]consoCURRENT!AB41543</f>
        <v>0</v>
      </c>
      <c r="Z1852" s="31">
        <f t="shared" si="894"/>
        <v>0</v>
      </c>
      <c r="AA1852" s="31">
        <f>D1852-Z1852</f>
        <v>0</v>
      </c>
      <c r="AB1852" s="39"/>
      <c r="AC1852" s="32"/>
      <c r="AE1852" s="128"/>
      <c r="AF1852" s="128"/>
      <c r="AG1852" s="128"/>
      <c r="AH1852" s="128"/>
      <c r="AI1852" s="128"/>
      <c r="AJ1852" s="128"/>
      <c r="AK1852" s="128"/>
    </row>
    <row r="1853" spans="1:37" s="33" customFormat="1" ht="18" hidden="1" customHeight="1" x14ac:dyDescent="0.2">
      <c r="A1853" s="36" t="s">
        <v>37</v>
      </c>
      <c r="B1853" s="31">
        <f>[1]consoCURRENT!E41572</f>
        <v>0</v>
      </c>
      <c r="C1853" s="31">
        <f>[1]consoCURRENT!F41572</f>
        <v>0</v>
      </c>
      <c r="D1853" s="31">
        <f>[1]consoCURRENT!G41572</f>
        <v>0</v>
      </c>
      <c r="E1853" s="31">
        <f>[1]consoCURRENT!H41572</f>
        <v>0</v>
      </c>
      <c r="F1853" s="31">
        <f>[1]consoCURRENT!I41572</f>
        <v>0</v>
      </c>
      <c r="G1853" s="31">
        <f>[1]consoCURRENT!J41572</f>
        <v>0</v>
      </c>
      <c r="H1853" s="31">
        <f>[1]consoCURRENT!K41572</f>
        <v>0</v>
      </c>
      <c r="I1853" s="31">
        <f>[1]consoCURRENT!L41572</f>
        <v>0</v>
      </c>
      <c r="J1853" s="31">
        <f>[1]consoCURRENT!M41572</f>
        <v>0</v>
      </c>
      <c r="K1853" s="31">
        <f>[1]consoCURRENT!N41572</f>
        <v>0</v>
      </c>
      <c r="L1853" s="31">
        <f>[1]consoCURRENT!O41572</f>
        <v>0</v>
      </c>
      <c r="M1853" s="31">
        <f>[1]consoCURRENT!P41572</f>
        <v>0</v>
      </c>
      <c r="N1853" s="31">
        <f>[1]consoCURRENT!Q41572</f>
        <v>0</v>
      </c>
      <c r="O1853" s="31">
        <f>[1]consoCURRENT!R41572</f>
        <v>0</v>
      </c>
      <c r="P1853" s="31">
        <f>[1]consoCURRENT!S41572</f>
        <v>0</v>
      </c>
      <c r="Q1853" s="31">
        <f>[1]consoCURRENT!T41572</f>
        <v>0</v>
      </c>
      <c r="R1853" s="31">
        <f>[1]consoCURRENT!U41572</f>
        <v>0</v>
      </c>
      <c r="S1853" s="31">
        <f>[1]consoCURRENT!V41572</f>
        <v>0</v>
      </c>
      <c r="T1853" s="31">
        <f>[1]consoCURRENT!W41572</f>
        <v>0</v>
      </c>
      <c r="U1853" s="31">
        <f>[1]consoCURRENT!X41572</f>
        <v>0</v>
      </c>
      <c r="V1853" s="31">
        <f>[1]consoCURRENT!Y41572</f>
        <v>0</v>
      </c>
      <c r="W1853" s="31">
        <f>[1]consoCURRENT!Z41572</f>
        <v>0</v>
      </c>
      <c r="X1853" s="31">
        <f>[1]consoCURRENT!AA41572</f>
        <v>0</v>
      </c>
      <c r="Y1853" s="31">
        <f>[1]consoCURRENT!AB41572</f>
        <v>0</v>
      </c>
      <c r="Z1853" s="31">
        <f t="shared" si="894"/>
        <v>0</v>
      </c>
      <c r="AA1853" s="31">
        <f>D1853-Z1853</f>
        <v>0</v>
      </c>
      <c r="AB1853" s="39"/>
      <c r="AC1853" s="32"/>
      <c r="AE1853" s="128"/>
      <c r="AF1853" s="128"/>
      <c r="AG1853" s="128"/>
      <c r="AH1853" s="128"/>
      <c r="AI1853" s="128"/>
      <c r="AJ1853" s="128"/>
      <c r="AK1853" s="128"/>
    </row>
    <row r="1854" spans="1:37" s="33" customFormat="1" ht="18" hidden="1" customHeight="1" x14ac:dyDescent="0.25">
      <c r="A1854" s="40" t="s">
        <v>38</v>
      </c>
      <c r="B1854" s="41">
        <f t="shared" ref="B1854:AA1854" si="895">SUM(B1850:B1853)</f>
        <v>1058490.8599999999</v>
      </c>
      <c r="C1854" s="41">
        <f t="shared" si="895"/>
        <v>0</v>
      </c>
      <c r="D1854" s="41">
        <f t="shared" si="895"/>
        <v>1058490.8599999999</v>
      </c>
      <c r="E1854" s="41">
        <f t="shared" si="895"/>
        <v>109300.28</v>
      </c>
      <c r="F1854" s="41">
        <f t="shared" si="895"/>
        <v>0</v>
      </c>
      <c r="G1854" s="41">
        <f t="shared" si="895"/>
        <v>0</v>
      </c>
      <c r="H1854" s="41">
        <f t="shared" si="895"/>
        <v>0</v>
      </c>
      <c r="I1854" s="41">
        <f t="shared" si="895"/>
        <v>0</v>
      </c>
      <c r="J1854" s="41">
        <f t="shared" si="895"/>
        <v>0</v>
      </c>
      <c r="K1854" s="41">
        <f t="shared" si="895"/>
        <v>0</v>
      </c>
      <c r="L1854" s="41">
        <f t="shared" si="895"/>
        <v>0</v>
      </c>
      <c r="M1854" s="41">
        <f t="shared" si="895"/>
        <v>0</v>
      </c>
      <c r="N1854" s="41">
        <f t="shared" si="895"/>
        <v>0</v>
      </c>
      <c r="O1854" s="41">
        <f t="shared" si="895"/>
        <v>0</v>
      </c>
      <c r="P1854" s="41">
        <f t="shared" si="895"/>
        <v>109300.28</v>
      </c>
      <c r="Q1854" s="41">
        <f t="shared" si="895"/>
        <v>0</v>
      </c>
      <c r="R1854" s="41">
        <f t="shared" si="895"/>
        <v>0</v>
      </c>
      <c r="S1854" s="41">
        <f t="shared" si="895"/>
        <v>0</v>
      </c>
      <c r="T1854" s="41">
        <f t="shared" si="895"/>
        <v>0</v>
      </c>
      <c r="U1854" s="41">
        <f t="shared" si="895"/>
        <v>0</v>
      </c>
      <c r="V1854" s="41">
        <f t="shared" si="895"/>
        <v>0</v>
      </c>
      <c r="W1854" s="41">
        <f t="shared" si="895"/>
        <v>0</v>
      </c>
      <c r="X1854" s="41">
        <f t="shared" si="895"/>
        <v>0</v>
      </c>
      <c r="Y1854" s="41">
        <f t="shared" si="895"/>
        <v>0</v>
      </c>
      <c r="Z1854" s="41">
        <f t="shared" si="895"/>
        <v>109300.28</v>
      </c>
      <c r="AA1854" s="41">
        <f t="shared" si="895"/>
        <v>949190.57999999984</v>
      </c>
      <c r="AB1854" s="42">
        <f>Z1854/D1854</f>
        <v>0.10326048540466377</v>
      </c>
      <c r="AC1854" s="32"/>
      <c r="AE1854" s="128"/>
      <c r="AF1854" s="128"/>
      <c r="AG1854" s="128"/>
      <c r="AH1854" s="128"/>
      <c r="AI1854" s="128"/>
      <c r="AJ1854" s="128"/>
      <c r="AK1854" s="128"/>
    </row>
    <row r="1855" spans="1:37" s="33" customFormat="1" ht="18" hidden="1" customHeight="1" x14ac:dyDescent="0.25">
      <c r="A1855" s="43" t="s">
        <v>39</v>
      </c>
      <c r="B1855" s="31">
        <f>[1]consoCURRENT!E41576</f>
        <v>0</v>
      </c>
      <c r="C1855" s="31">
        <f>[1]consoCURRENT!F41576</f>
        <v>0</v>
      </c>
      <c r="D1855" s="31">
        <f>[1]consoCURRENT!G41576</f>
        <v>0</v>
      </c>
      <c r="E1855" s="31">
        <f>[1]consoCURRENT!H41576</f>
        <v>0</v>
      </c>
      <c r="F1855" s="31">
        <f>[1]consoCURRENT!I41576</f>
        <v>0</v>
      </c>
      <c r="G1855" s="31">
        <f>[1]consoCURRENT!J41576</f>
        <v>0</v>
      </c>
      <c r="H1855" s="31">
        <f>[1]consoCURRENT!K41576</f>
        <v>0</v>
      </c>
      <c r="I1855" s="31">
        <f>[1]consoCURRENT!L41576</f>
        <v>0</v>
      </c>
      <c r="J1855" s="31">
        <f>[1]consoCURRENT!M41576</f>
        <v>0</v>
      </c>
      <c r="K1855" s="31">
        <f>[1]consoCURRENT!N41576</f>
        <v>0</v>
      </c>
      <c r="L1855" s="31">
        <f>[1]consoCURRENT!O41576</f>
        <v>0</v>
      </c>
      <c r="M1855" s="31">
        <f>[1]consoCURRENT!P41576</f>
        <v>0</v>
      </c>
      <c r="N1855" s="31">
        <f>[1]consoCURRENT!Q41576</f>
        <v>0</v>
      </c>
      <c r="O1855" s="31">
        <f>[1]consoCURRENT!R41576</f>
        <v>0</v>
      </c>
      <c r="P1855" s="31">
        <f>[1]consoCURRENT!S41576</f>
        <v>0</v>
      </c>
      <c r="Q1855" s="31">
        <f>[1]consoCURRENT!T41576</f>
        <v>0</v>
      </c>
      <c r="R1855" s="31">
        <f>[1]consoCURRENT!U41576</f>
        <v>0</v>
      </c>
      <c r="S1855" s="31">
        <f>[1]consoCURRENT!V41576</f>
        <v>0</v>
      </c>
      <c r="T1855" s="31">
        <f>[1]consoCURRENT!W41576</f>
        <v>0</v>
      </c>
      <c r="U1855" s="31">
        <f>[1]consoCURRENT!X41576</f>
        <v>0</v>
      </c>
      <c r="V1855" s="31">
        <f>[1]consoCURRENT!Y41576</f>
        <v>0</v>
      </c>
      <c r="W1855" s="31">
        <f>[1]consoCURRENT!Z41576</f>
        <v>0</v>
      </c>
      <c r="X1855" s="31">
        <f>[1]consoCURRENT!AA41576</f>
        <v>0</v>
      </c>
      <c r="Y1855" s="31">
        <f>[1]consoCURRENT!AB41576</f>
        <v>0</v>
      </c>
      <c r="Z1855" s="31">
        <f t="shared" ref="Z1855" si="896">SUM(M1855:Y1855)</f>
        <v>0</v>
      </c>
      <c r="AA1855" s="31">
        <f>D1855-Z1855</f>
        <v>0</v>
      </c>
      <c r="AB1855" s="39" t="e">
        <f t="shared" ref="AB1855" si="897">Z1855/D1855</f>
        <v>#DIV/0!</v>
      </c>
      <c r="AC1855" s="32"/>
      <c r="AE1855" s="128"/>
      <c r="AF1855" s="128"/>
      <c r="AG1855" s="128"/>
      <c r="AH1855" s="128"/>
      <c r="AI1855" s="128"/>
      <c r="AJ1855" s="128"/>
      <c r="AK1855" s="128"/>
    </row>
    <row r="1856" spans="1:37" s="33" customFormat="1" ht="18" hidden="1" customHeight="1" x14ac:dyDescent="0.25">
      <c r="A1856" s="40" t="s">
        <v>40</v>
      </c>
      <c r="B1856" s="41">
        <f t="shared" ref="B1856:AA1856" si="898">B1855+B1854</f>
        <v>1058490.8599999999</v>
      </c>
      <c r="C1856" s="41">
        <f t="shared" si="898"/>
        <v>0</v>
      </c>
      <c r="D1856" s="41">
        <f t="shared" si="898"/>
        <v>1058490.8599999999</v>
      </c>
      <c r="E1856" s="41">
        <f t="shared" si="898"/>
        <v>109300.28</v>
      </c>
      <c r="F1856" s="41">
        <f t="shared" si="898"/>
        <v>0</v>
      </c>
      <c r="G1856" s="41">
        <f t="shared" si="898"/>
        <v>0</v>
      </c>
      <c r="H1856" s="41">
        <f t="shared" si="898"/>
        <v>0</v>
      </c>
      <c r="I1856" s="41">
        <f t="shared" si="898"/>
        <v>0</v>
      </c>
      <c r="J1856" s="41">
        <f t="shared" si="898"/>
        <v>0</v>
      </c>
      <c r="K1856" s="41">
        <f t="shared" si="898"/>
        <v>0</v>
      </c>
      <c r="L1856" s="41">
        <f t="shared" si="898"/>
        <v>0</v>
      </c>
      <c r="M1856" s="41">
        <f t="shared" si="898"/>
        <v>0</v>
      </c>
      <c r="N1856" s="41">
        <f t="shared" si="898"/>
        <v>0</v>
      </c>
      <c r="O1856" s="41">
        <f t="shared" si="898"/>
        <v>0</v>
      </c>
      <c r="P1856" s="41">
        <f t="shared" si="898"/>
        <v>109300.28</v>
      </c>
      <c r="Q1856" s="41">
        <f t="shared" si="898"/>
        <v>0</v>
      </c>
      <c r="R1856" s="41">
        <f t="shared" si="898"/>
        <v>0</v>
      </c>
      <c r="S1856" s="41">
        <f t="shared" si="898"/>
        <v>0</v>
      </c>
      <c r="T1856" s="41">
        <f t="shared" si="898"/>
        <v>0</v>
      </c>
      <c r="U1856" s="41">
        <f t="shared" si="898"/>
        <v>0</v>
      </c>
      <c r="V1856" s="41">
        <f t="shared" si="898"/>
        <v>0</v>
      </c>
      <c r="W1856" s="41">
        <f t="shared" si="898"/>
        <v>0</v>
      </c>
      <c r="X1856" s="41">
        <f t="shared" si="898"/>
        <v>0</v>
      </c>
      <c r="Y1856" s="41">
        <f t="shared" si="898"/>
        <v>0</v>
      </c>
      <c r="Z1856" s="41">
        <f t="shared" si="898"/>
        <v>109300.28</v>
      </c>
      <c r="AA1856" s="41">
        <f t="shared" si="898"/>
        <v>949190.57999999984</v>
      </c>
      <c r="AB1856" s="42">
        <f>Z1856/D1856</f>
        <v>0.10326048540466377</v>
      </c>
      <c r="AC1856" s="44"/>
      <c r="AE1856" s="128"/>
      <c r="AF1856" s="128"/>
      <c r="AG1856" s="128"/>
      <c r="AH1856" s="128"/>
      <c r="AI1856" s="128"/>
      <c r="AJ1856" s="128"/>
      <c r="AK1856" s="128"/>
    </row>
    <row r="1857" spans="1:37" s="33" customFormat="1" ht="15" hidden="1" customHeight="1" x14ac:dyDescent="0.25">
      <c r="A1857" s="34"/>
      <c r="B1857" s="31"/>
      <c r="C1857" s="31"/>
      <c r="D1857" s="31"/>
      <c r="E1857" s="31"/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  <c r="R1857" s="31"/>
      <c r="S1857" s="31"/>
      <c r="T1857" s="31"/>
      <c r="U1857" s="31"/>
      <c r="V1857" s="31"/>
      <c r="W1857" s="31"/>
      <c r="X1857" s="31"/>
      <c r="Y1857" s="31"/>
      <c r="Z1857" s="31"/>
      <c r="AA1857" s="31"/>
      <c r="AB1857" s="31"/>
      <c r="AC1857" s="32"/>
      <c r="AE1857" s="128"/>
      <c r="AF1857" s="128"/>
      <c r="AG1857" s="128"/>
      <c r="AH1857" s="128"/>
      <c r="AI1857" s="128"/>
      <c r="AJ1857" s="128"/>
      <c r="AK1857" s="128"/>
    </row>
    <row r="1858" spans="1:37" s="33" customFormat="1" ht="15" hidden="1" customHeight="1" x14ac:dyDescent="0.25">
      <c r="A1858" s="34"/>
      <c r="B1858" s="31"/>
      <c r="C1858" s="31"/>
      <c r="D1858" s="31"/>
      <c r="E1858" s="31"/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  <c r="R1858" s="31"/>
      <c r="S1858" s="31"/>
      <c r="T1858" s="31"/>
      <c r="U1858" s="31"/>
      <c r="V1858" s="31"/>
      <c r="W1858" s="31"/>
      <c r="X1858" s="31"/>
      <c r="Y1858" s="31"/>
      <c r="Z1858" s="31"/>
      <c r="AA1858" s="31"/>
      <c r="AB1858" s="31"/>
      <c r="AC1858" s="32"/>
      <c r="AE1858" s="128"/>
      <c r="AF1858" s="128"/>
      <c r="AG1858" s="128"/>
      <c r="AH1858" s="128"/>
      <c r="AI1858" s="128"/>
      <c r="AJ1858" s="128"/>
      <c r="AK1858" s="128"/>
    </row>
    <row r="1859" spans="1:37" s="33" customFormat="1" ht="15" hidden="1" customHeight="1" x14ac:dyDescent="0.25">
      <c r="A1859" s="48" t="s">
        <v>57</v>
      </c>
      <c r="B1859" s="31"/>
      <c r="C1859" s="31"/>
      <c r="D1859" s="31"/>
      <c r="E1859" s="31"/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  <c r="R1859" s="31"/>
      <c r="S1859" s="31"/>
      <c r="T1859" s="31"/>
      <c r="U1859" s="31"/>
      <c r="V1859" s="31"/>
      <c r="W1859" s="31"/>
      <c r="X1859" s="31"/>
      <c r="Y1859" s="31"/>
      <c r="Z1859" s="31"/>
      <c r="AA1859" s="31"/>
      <c r="AB1859" s="31"/>
      <c r="AC1859" s="32"/>
      <c r="AE1859" s="128"/>
      <c r="AF1859" s="128"/>
      <c r="AG1859" s="128"/>
      <c r="AH1859" s="128"/>
      <c r="AI1859" s="128"/>
      <c r="AJ1859" s="128"/>
      <c r="AK1859" s="128"/>
    </row>
    <row r="1860" spans="1:37" s="33" customFormat="1" ht="18" hidden="1" customHeight="1" x14ac:dyDescent="0.2">
      <c r="A1860" s="36" t="s">
        <v>34</v>
      </c>
      <c r="B1860" s="31">
        <f>[1]consoCURRENT!E41637</f>
        <v>0</v>
      </c>
      <c r="C1860" s="31">
        <f>[1]consoCURRENT!F41637</f>
        <v>0</v>
      </c>
      <c r="D1860" s="31">
        <f>[1]consoCURRENT!G41637</f>
        <v>0</v>
      </c>
      <c r="E1860" s="31">
        <f>[1]consoCURRENT!H41637</f>
        <v>0</v>
      </c>
      <c r="F1860" s="31">
        <f>[1]consoCURRENT!I41637</f>
        <v>0</v>
      </c>
      <c r="G1860" s="31">
        <f>[1]consoCURRENT!J41637</f>
        <v>0</v>
      </c>
      <c r="H1860" s="31">
        <f>[1]consoCURRENT!K41637</f>
        <v>0</v>
      </c>
      <c r="I1860" s="31">
        <f>[1]consoCURRENT!L41637</f>
        <v>0</v>
      </c>
      <c r="J1860" s="31">
        <f>[1]consoCURRENT!M41637</f>
        <v>0</v>
      </c>
      <c r="K1860" s="31">
        <f>[1]consoCURRENT!N41637</f>
        <v>0</v>
      </c>
      <c r="L1860" s="31">
        <f>[1]consoCURRENT!O41637</f>
        <v>0</v>
      </c>
      <c r="M1860" s="31">
        <f>[1]consoCURRENT!P41637</f>
        <v>0</v>
      </c>
      <c r="N1860" s="31">
        <f>[1]consoCURRENT!Q41637</f>
        <v>0</v>
      </c>
      <c r="O1860" s="31">
        <f>[1]consoCURRENT!R41637</f>
        <v>0</v>
      </c>
      <c r="P1860" s="31">
        <f>[1]consoCURRENT!S41637</f>
        <v>0</v>
      </c>
      <c r="Q1860" s="31">
        <f>[1]consoCURRENT!T41637</f>
        <v>0</v>
      </c>
      <c r="R1860" s="31">
        <f>[1]consoCURRENT!U41637</f>
        <v>0</v>
      </c>
      <c r="S1860" s="31">
        <f>[1]consoCURRENT!V41637</f>
        <v>0</v>
      </c>
      <c r="T1860" s="31">
        <f>[1]consoCURRENT!W41637</f>
        <v>0</v>
      </c>
      <c r="U1860" s="31">
        <f>[1]consoCURRENT!X41637</f>
        <v>0</v>
      </c>
      <c r="V1860" s="31">
        <f>[1]consoCURRENT!Y41637</f>
        <v>0</v>
      </c>
      <c r="W1860" s="31">
        <f>[1]consoCURRENT!Z41637</f>
        <v>0</v>
      </c>
      <c r="X1860" s="31">
        <f>[1]consoCURRENT!AA41637</f>
        <v>0</v>
      </c>
      <c r="Y1860" s="31">
        <f>[1]consoCURRENT!AB41637</f>
        <v>0</v>
      </c>
      <c r="Z1860" s="31">
        <f>SUM(M1860:Y1860)</f>
        <v>0</v>
      </c>
      <c r="AA1860" s="31">
        <f>D1860-Z1860</f>
        <v>0</v>
      </c>
      <c r="AB1860" s="39" t="e">
        <f t="shared" ref="AB1860" si="899">Z1860/D1860</f>
        <v>#DIV/0!</v>
      </c>
      <c r="AC1860" s="32"/>
      <c r="AE1860" s="128"/>
      <c r="AF1860" s="128"/>
      <c r="AG1860" s="128"/>
      <c r="AH1860" s="128"/>
      <c r="AI1860" s="128"/>
      <c r="AJ1860" s="128"/>
      <c r="AK1860" s="128"/>
    </row>
    <row r="1861" spans="1:37" s="33" customFormat="1" ht="18" hidden="1" customHeight="1" x14ac:dyDescent="0.2">
      <c r="A1861" s="36" t="s">
        <v>35</v>
      </c>
      <c r="B1861" s="31">
        <f>[1]consoCURRENT!E41750</f>
        <v>0</v>
      </c>
      <c r="C1861" s="31">
        <f>[1]consoCURRENT!F41750</f>
        <v>0</v>
      </c>
      <c r="D1861" s="31">
        <f>[1]consoCURRENT!G41750</f>
        <v>0</v>
      </c>
      <c r="E1861" s="31">
        <f>[1]consoCURRENT!H41750</f>
        <v>0</v>
      </c>
      <c r="F1861" s="31">
        <f>[1]consoCURRENT!I41750</f>
        <v>0</v>
      </c>
      <c r="G1861" s="31">
        <f>[1]consoCURRENT!J41750</f>
        <v>0</v>
      </c>
      <c r="H1861" s="31">
        <f>[1]consoCURRENT!K41750</f>
        <v>0</v>
      </c>
      <c r="I1861" s="31">
        <f>[1]consoCURRENT!L41750</f>
        <v>0</v>
      </c>
      <c r="J1861" s="31">
        <f>[1]consoCURRENT!M41750</f>
        <v>0</v>
      </c>
      <c r="K1861" s="31">
        <f>[1]consoCURRENT!N41750</f>
        <v>0</v>
      </c>
      <c r="L1861" s="31">
        <f>[1]consoCURRENT!O41750</f>
        <v>0</v>
      </c>
      <c r="M1861" s="31">
        <f>[1]consoCURRENT!P41750</f>
        <v>0</v>
      </c>
      <c r="N1861" s="31">
        <f>[1]consoCURRENT!Q41750</f>
        <v>0</v>
      </c>
      <c r="O1861" s="31">
        <f>[1]consoCURRENT!R41750</f>
        <v>0</v>
      </c>
      <c r="P1861" s="31">
        <f>[1]consoCURRENT!S41750</f>
        <v>0</v>
      </c>
      <c r="Q1861" s="31">
        <f>[1]consoCURRENT!T41750</f>
        <v>0</v>
      </c>
      <c r="R1861" s="31">
        <f>[1]consoCURRENT!U41750</f>
        <v>0</v>
      </c>
      <c r="S1861" s="31">
        <f>[1]consoCURRENT!V41750</f>
        <v>0</v>
      </c>
      <c r="T1861" s="31">
        <f>[1]consoCURRENT!W41750</f>
        <v>0</v>
      </c>
      <c r="U1861" s="31">
        <f>[1]consoCURRENT!X41750</f>
        <v>0</v>
      </c>
      <c r="V1861" s="31">
        <f>[1]consoCURRENT!Y41750</f>
        <v>0</v>
      </c>
      <c r="W1861" s="31">
        <f>[1]consoCURRENT!Z41750</f>
        <v>0</v>
      </c>
      <c r="X1861" s="31">
        <f>[1]consoCURRENT!AA41750</f>
        <v>0</v>
      </c>
      <c r="Y1861" s="31">
        <f>[1]consoCURRENT!AB41750</f>
        <v>0</v>
      </c>
      <c r="Z1861" s="31">
        <f t="shared" ref="Z1861:Z1863" si="900">SUM(M1861:Y1861)</f>
        <v>0</v>
      </c>
      <c r="AA1861" s="31">
        <f>D1861-Z1861</f>
        <v>0</v>
      </c>
      <c r="AB1861" s="39" t="e">
        <f>Z1861/D1861</f>
        <v>#DIV/0!</v>
      </c>
      <c r="AC1861" s="32"/>
      <c r="AE1861" s="128"/>
      <c r="AF1861" s="128"/>
      <c r="AG1861" s="128"/>
      <c r="AH1861" s="128"/>
      <c r="AI1861" s="128"/>
      <c r="AJ1861" s="128"/>
      <c r="AK1861" s="128"/>
    </row>
    <row r="1862" spans="1:37" s="33" customFormat="1" ht="18" hidden="1" customHeight="1" x14ac:dyDescent="0.2">
      <c r="A1862" s="36" t="s">
        <v>36</v>
      </c>
      <c r="B1862" s="31">
        <f>[1]consoCURRENT!E41756</f>
        <v>0</v>
      </c>
      <c r="C1862" s="31">
        <f>[1]consoCURRENT!F41756</f>
        <v>0</v>
      </c>
      <c r="D1862" s="31">
        <f>[1]consoCURRENT!G41756</f>
        <v>0</v>
      </c>
      <c r="E1862" s="31">
        <f>[1]consoCURRENT!H41756</f>
        <v>0</v>
      </c>
      <c r="F1862" s="31">
        <f>[1]consoCURRENT!I41756</f>
        <v>0</v>
      </c>
      <c r="G1862" s="31">
        <f>[1]consoCURRENT!J41756</f>
        <v>0</v>
      </c>
      <c r="H1862" s="31">
        <f>[1]consoCURRENT!K41756</f>
        <v>0</v>
      </c>
      <c r="I1862" s="31">
        <f>[1]consoCURRENT!L41756</f>
        <v>0</v>
      </c>
      <c r="J1862" s="31">
        <f>[1]consoCURRENT!M41756</f>
        <v>0</v>
      </c>
      <c r="K1862" s="31">
        <f>[1]consoCURRENT!N41756</f>
        <v>0</v>
      </c>
      <c r="L1862" s="31">
        <f>[1]consoCURRENT!O41756</f>
        <v>0</v>
      </c>
      <c r="M1862" s="31">
        <f>[1]consoCURRENT!P41756</f>
        <v>0</v>
      </c>
      <c r="N1862" s="31">
        <f>[1]consoCURRENT!Q41756</f>
        <v>0</v>
      </c>
      <c r="O1862" s="31">
        <f>[1]consoCURRENT!R41756</f>
        <v>0</v>
      </c>
      <c r="P1862" s="31">
        <f>[1]consoCURRENT!S41756</f>
        <v>0</v>
      </c>
      <c r="Q1862" s="31">
        <f>[1]consoCURRENT!T41756</f>
        <v>0</v>
      </c>
      <c r="R1862" s="31">
        <f>[1]consoCURRENT!U41756</f>
        <v>0</v>
      </c>
      <c r="S1862" s="31">
        <f>[1]consoCURRENT!V41756</f>
        <v>0</v>
      </c>
      <c r="T1862" s="31">
        <f>[1]consoCURRENT!W41756</f>
        <v>0</v>
      </c>
      <c r="U1862" s="31">
        <f>[1]consoCURRENT!X41756</f>
        <v>0</v>
      </c>
      <c r="V1862" s="31">
        <f>[1]consoCURRENT!Y41756</f>
        <v>0</v>
      </c>
      <c r="W1862" s="31">
        <f>[1]consoCURRENT!Z41756</f>
        <v>0</v>
      </c>
      <c r="X1862" s="31">
        <f>[1]consoCURRENT!AA41756</f>
        <v>0</v>
      </c>
      <c r="Y1862" s="31">
        <f>[1]consoCURRENT!AB41756</f>
        <v>0</v>
      </c>
      <c r="Z1862" s="31">
        <f t="shared" si="900"/>
        <v>0</v>
      </c>
      <c r="AA1862" s="31">
        <f>D1862-Z1862</f>
        <v>0</v>
      </c>
      <c r="AB1862" s="39"/>
      <c r="AC1862" s="32"/>
      <c r="AE1862" s="128"/>
      <c r="AF1862" s="128"/>
      <c r="AG1862" s="128"/>
      <c r="AH1862" s="128"/>
      <c r="AI1862" s="128"/>
      <c r="AJ1862" s="128"/>
      <c r="AK1862" s="128"/>
    </row>
    <row r="1863" spans="1:37" s="33" customFormat="1" ht="18" hidden="1" customHeight="1" x14ac:dyDescent="0.2">
      <c r="A1863" s="36" t="s">
        <v>37</v>
      </c>
      <c r="B1863" s="31">
        <f>[1]consoCURRENT!E41785</f>
        <v>0</v>
      </c>
      <c r="C1863" s="31">
        <f>[1]consoCURRENT!F41785</f>
        <v>0</v>
      </c>
      <c r="D1863" s="31">
        <f>[1]consoCURRENT!G41785</f>
        <v>0</v>
      </c>
      <c r="E1863" s="31">
        <f>[1]consoCURRENT!H41785</f>
        <v>0</v>
      </c>
      <c r="F1863" s="31">
        <f>[1]consoCURRENT!I41785</f>
        <v>0</v>
      </c>
      <c r="G1863" s="31">
        <f>[1]consoCURRENT!J41785</f>
        <v>0</v>
      </c>
      <c r="H1863" s="31">
        <f>[1]consoCURRENT!K41785</f>
        <v>0</v>
      </c>
      <c r="I1863" s="31">
        <f>[1]consoCURRENT!L41785</f>
        <v>0</v>
      </c>
      <c r="J1863" s="31">
        <f>[1]consoCURRENT!M41785</f>
        <v>0</v>
      </c>
      <c r="K1863" s="31">
        <f>[1]consoCURRENT!N41785</f>
        <v>0</v>
      </c>
      <c r="L1863" s="31">
        <f>[1]consoCURRENT!O41785</f>
        <v>0</v>
      </c>
      <c r="M1863" s="31">
        <f>[1]consoCURRENT!P41785</f>
        <v>0</v>
      </c>
      <c r="N1863" s="31">
        <f>[1]consoCURRENT!Q41785</f>
        <v>0</v>
      </c>
      <c r="O1863" s="31">
        <f>[1]consoCURRENT!R41785</f>
        <v>0</v>
      </c>
      <c r="P1863" s="31">
        <f>[1]consoCURRENT!S41785</f>
        <v>0</v>
      </c>
      <c r="Q1863" s="31">
        <f>[1]consoCURRENT!T41785</f>
        <v>0</v>
      </c>
      <c r="R1863" s="31">
        <f>[1]consoCURRENT!U41785</f>
        <v>0</v>
      </c>
      <c r="S1863" s="31">
        <f>[1]consoCURRENT!V41785</f>
        <v>0</v>
      </c>
      <c r="T1863" s="31">
        <f>[1]consoCURRENT!W41785</f>
        <v>0</v>
      </c>
      <c r="U1863" s="31">
        <f>[1]consoCURRENT!X41785</f>
        <v>0</v>
      </c>
      <c r="V1863" s="31">
        <f>[1]consoCURRENT!Y41785</f>
        <v>0</v>
      </c>
      <c r="W1863" s="31">
        <f>[1]consoCURRENT!Z41785</f>
        <v>0</v>
      </c>
      <c r="X1863" s="31">
        <f>[1]consoCURRENT!AA41785</f>
        <v>0</v>
      </c>
      <c r="Y1863" s="31">
        <f>[1]consoCURRENT!AB41785</f>
        <v>0</v>
      </c>
      <c r="Z1863" s="31">
        <f t="shared" si="900"/>
        <v>0</v>
      </c>
      <c r="AA1863" s="31">
        <f>D1863-Z1863</f>
        <v>0</v>
      </c>
      <c r="AB1863" s="39"/>
      <c r="AC1863" s="32"/>
      <c r="AE1863" s="128"/>
      <c r="AF1863" s="128"/>
      <c r="AG1863" s="128"/>
      <c r="AH1863" s="128"/>
      <c r="AI1863" s="128"/>
      <c r="AJ1863" s="128"/>
      <c r="AK1863" s="128"/>
    </row>
    <row r="1864" spans="1:37" s="33" customFormat="1" ht="18" hidden="1" customHeight="1" x14ac:dyDescent="0.25">
      <c r="A1864" s="40" t="s">
        <v>38</v>
      </c>
      <c r="B1864" s="41">
        <f t="shared" ref="B1864:AA1864" si="901">SUM(B1860:B1863)</f>
        <v>0</v>
      </c>
      <c r="C1864" s="41">
        <f t="shared" si="901"/>
        <v>0</v>
      </c>
      <c r="D1864" s="41">
        <f t="shared" si="901"/>
        <v>0</v>
      </c>
      <c r="E1864" s="41">
        <f t="shared" si="901"/>
        <v>0</v>
      </c>
      <c r="F1864" s="41">
        <f t="shared" si="901"/>
        <v>0</v>
      </c>
      <c r="G1864" s="41">
        <f t="shared" si="901"/>
        <v>0</v>
      </c>
      <c r="H1864" s="41">
        <f t="shared" si="901"/>
        <v>0</v>
      </c>
      <c r="I1864" s="41">
        <f t="shared" si="901"/>
        <v>0</v>
      </c>
      <c r="J1864" s="41">
        <f t="shared" si="901"/>
        <v>0</v>
      </c>
      <c r="K1864" s="41">
        <f t="shared" si="901"/>
        <v>0</v>
      </c>
      <c r="L1864" s="41">
        <f t="shared" si="901"/>
        <v>0</v>
      </c>
      <c r="M1864" s="41">
        <f t="shared" si="901"/>
        <v>0</v>
      </c>
      <c r="N1864" s="41">
        <f t="shared" si="901"/>
        <v>0</v>
      </c>
      <c r="O1864" s="41">
        <f t="shared" si="901"/>
        <v>0</v>
      </c>
      <c r="P1864" s="41">
        <f t="shared" si="901"/>
        <v>0</v>
      </c>
      <c r="Q1864" s="41">
        <f t="shared" si="901"/>
        <v>0</v>
      </c>
      <c r="R1864" s="41">
        <f t="shared" si="901"/>
        <v>0</v>
      </c>
      <c r="S1864" s="41">
        <f t="shared" si="901"/>
        <v>0</v>
      </c>
      <c r="T1864" s="41">
        <f t="shared" si="901"/>
        <v>0</v>
      </c>
      <c r="U1864" s="41">
        <f t="shared" si="901"/>
        <v>0</v>
      </c>
      <c r="V1864" s="41">
        <f t="shared" si="901"/>
        <v>0</v>
      </c>
      <c r="W1864" s="41">
        <f t="shared" si="901"/>
        <v>0</v>
      </c>
      <c r="X1864" s="41">
        <f t="shared" si="901"/>
        <v>0</v>
      </c>
      <c r="Y1864" s="41">
        <f t="shared" si="901"/>
        <v>0</v>
      </c>
      <c r="Z1864" s="41">
        <f t="shared" si="901"/>
        <v>0</v>
      </c>
      <c r="AA1864" s="41">
        <f t="shared" si="901"/>
        <v>0</v>
      </c>
      <c r="AB1864" s="42" t="e">
        <f>Z1864/D1864</f>
        <v>#DIV/0!</v>
      </c>
      <c r="AC1864" s="32"/>
      <c r="AE1864" s="128"/>
      <c r="AF1864" s="128"/>
      <c r="AG1864" s="128"/>
      <c r="AH1864" s="128"/>
      <c r="AI1864" s="128"/>
      <c r="AJ1864" s="128"/>
      <c r="AK1864" s="128"/>
    </row>
    <row r="1865" spans="1:37" s="33" customFormat="1" ht="18" hidden="1" customHeight="1" x14ac:dyDescent="0.25">
      <c r="A1865" s="43" t="s">
        <v>39</v>
      </c>
      <c r="B1865" s="31">
        <f>[1]consoCURRENT!E41789</f>
        <v>0</v>
      </c>
      <c r="C1865" s="31">
        <f>[1]consoCURRENT!F41789</f>
        <v>0</v>
      </c>
      <c r="D1865" s="31">
        <f>[1]consoCURRENT!G41789</f>
        <v>0</v>
      </c>
      <c r="E1865" s="31">
        <f>[1]consoCURRENT!H41789</f>
        <v>0</v>
      </c>
      <c r="F1865" s="31">
        <f>[1]consoCURRENT!I41789</f>
        <v>0</v>
      </c>
      <c r="G1865" s="31">
        <f>[1]consoCURRENT!J41789</f>
        <v>0</v>
      </c>
      <c r="H1865" s="31">
        <f>[1]consoCURRENT!K41789</f>
        <v>0</v>
      </c>
      <c r="I1865" s="31">
        <f>[1]consoCURRENT!L41789</f>
        <v>0</v>
      </c>
      <c r="J1865" s="31">
        <f>[1]consoCURRENT!M41789</f>
        <v>0</v>
      </c>
      <c r="K1865" s="31">
        <f>[1]consoCURRENT!N41789</f>
        <v>0</v>
      </c>
      <c r="L1865" s="31">
        <f>[1]consoCURRENT!O41789</f>
        <v>0</v>
      </c>
      <c r="M1865" s="31">
        <f>[1]consoCURRENT!P41789</f>
        <v>0</v>
      </c>
      <c r="N1865" s="31">
        <f>[1]consoCURRENT!Q41789</f>
        <v>0</v>
      </c>
      <c r="O1865" s="31">
        <f>[1]consoCURRENT!R41789</f>
        <v>0</v>
      </c>
      <c r="P1865" s="31">
        <f>[1]consoCURRENT!S41789</f>
        <v>0</v>
      </c>
      <c r="Q1865" s="31">
        <f>[1]consoCURRENT!T41789</f>
        <v>0</v>
      </c>
      <c r="R1865" s="31">
        <f>[1]consoCURRENT!U41789</f>
        <v>0</v>
      </c>
      <c r="S1865" s="31">
        <f>[1]consoCURRENT!V41789</f>
        <v>0</v>
      </c>
      <c r="T1865" s="31">
        <f>[1]consoCURRENT!W41789</f>
        <v>0</v>
      </c>
      <c r="U1865" s="31">
        <f>[1]consoCURRENT!X41789</f>
        <v>0</v>
      </c>
      <c r="V1865" s="31">
        <f>[1]consoCURRENT!Y41789</f>
        <v>0</v>
      </c>
      <c r="W1865" s="31">
        <f>[1]consoCURRENT!Z41789</f>
        <v>0</v>
      </c>
      <c r="X1865" s="31">
        <f>[1]consoCURRENT!AA41789</f>
        <v>0</v>
      </c>
      <c r="Y1865" s="31">
        <f>[1]consoCURRENT!AB41789</f>
        <v>0</v>
      </c>
      <c r="Z1865" s="31">
        <f t="shared" ref="Z1865" si="902">SUM(M1865:Y1865)</f>
        <v>0</v>
      </c>
      <c r="AA1865" s="31">
        <f>D1865-Z1865</f>
        <v>0</v>
      </c>
      <c r="AB1865" s="39" t="e">
        <f t="shared" ref="AB1865" si="903">Z1865/D1865</f>
        <v>#DIV/0!</v>
      </c>
      <c r="AC1865" s="32"/>
      <c r="AE1865" s="128"/>
      <c r="AF1865" s="128"/>
      <c r="AG1865" s="128"/>
      <c r="AH1865" s="128"/>
      <c r="AI1865" s="128"/>
      <c r="AJ1865" s="128"/>
      <c r="AK1865" s="128"/>
    </row>
    <row r="1866" spans="1:37" s="33" customFormat="1" ht="18" hidden="1" customHeight="1" x14ac:dyDescent="0.25">
      <c r="A1866" s="40" t="s">
        <v>40</v>
      </c>
      <c r="B1866" s="41">
        <f t="shared" ref="B1866:AA1866" si="904">B1865+B1864</f>
        <v>0</v>
      </c>
      <c r="C1866" s="41">
        <f t="shared" si="904"/>
        <v>0</v>
      </c>
      <c r="D1866" s="41">
        <f t="shared" si="904"/>
        <v>0</v>
      </c>
      <c r="E1866" s="41">
        <f t="shared" si="904"/>
        <v>0</v>
      </c>
      <c r="F1866" s="41">
        <f t="shared" si="904"/>
        <v>0</v>
      </c>
      <c r="G1866" s="41">
        <f t="shared" si="904"/>
        <v>0</v>
      </c>
      <c r="H1866" s="41">
        <f t="shared" si="904"/>
        <v>0</v>
      </c>
      <c r="I1866" s="41">
        <f t="shared" si="904"/>
        <v>0</v>
      </c>
      <c r="J1866" s="41">
        <f t="shared" si="904"/>
        <v>0</v>
      </c>
      <c r="K1866" s="41">
        <f t="shared" si="904"/>
        <v>0</v>
      </c>
      <c r="L1866" s="41">
        <f t="shared" si="904"/>
        <v>0</v>
      </c>
      <c r="M1866" s="41">
        <f t="shared" si="904"/>
        <v>0</v>
      </c>
      <c r="N1866" s="41">
        <f t="shared" si="904"/>
        <v>0</v>
      </c>
      <c r="O1866" s="41">
        <f t="shared" si="904"/>
        <v>0</v>
      </c>
      <c r="P1866" s="41">
        <f t="shared" si="904"/>
        <v>0</v>
      </c>
      <c r="Q1866" s="41">
        <f t="shared" si="904"/>
        <v>0</v>
      </c>
      <c r="R1866" s="41">
        <f t="shared" si="904"/>
        <v>0</v>
      </c>
      <c r="S1866" s="41">
        <f t="shared" si="904"/>
        <v>0</v>
      </c>
      <c r="T1866" s="41">
        <f t="shared" si="904"/>
        <v>0</v>
      </c>
      <c r="U1866" s="41">
        <f t="shared" si="904"/>
        <v>0</v>
      </c>
      <c r="V1866" s="41">
        <f t="shared" si="904"/>
        <v>0</v>
      </c>
      <c r="W1866" s="41">
        <f t="shared" si="904"/>
        <v>0</v>
      </c>
      <c r="X1866" s="41">
        <f t="shared" si="904"/>
        <v>0</v>
      </c>
      <c r="Y1866" s="41">
        <f t="shared" si="904"/>
        <v>0</v>
      </c>
      <c r="Z1866" s="41">
        <f t="shared" si="904"/>
        <v>0</v>
      </c>
      <c r="AA1866" s="41">
        <f t="shared" si="904"/>
        <v>0</v>
      </c>
      <c r="AB1866" s="42" t="e">
        <f>Z1866/D1866</f>
        <v>#DIV/0!</v>
      </c>
      <c r="AC1866" s="44"/>
      <c r="AE1866" s="128"/>
      <c r="AF1866" s="128"/>
      <c r="AG1866" s="128"/>
      <c r="AH1866" s="128"/>
      <c r="AI1866" s="128"/>
      <c r="AJ1866" s="128"/>
      <c r="AK1866" s="128"/>
    </row>
    <row r="1867" spans="1:37" s="33" customFormat="1" ht="15" customHeight="1" x14ac:dyDescent="0.25">
      <c r="A1867" s="34"/>
      <c r="B1867" s="31"/>
      <c r="C1867" s="31"/>
      <c r="D1867" s="31"/>
      <c r="E1867" s="31"/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  <c r="R1867" s="31"/>
      <c r="S1867" s="31"/>
      <c r="T1867" s="31"/>
      <c r="U1867" s="31"/>
      <c r="V1867" s="31"/>
      <c r="W1867" s="31"/>
      <c r="X1867" s="31"/>
      <c r="Y1867" s="31"/>
      <c r="Z1867" s="31"/>
      <c r="AA1867" s="31"/>
      <c r="AB1867" s="31"/>
      <c r="AC1867" s="32"/>
      <c r="AE1867" s="128"/>
      <c r="AF1867" s="128"/>
      <c r="AG1867" s="128"/>
      <c r="AH1867" s="128"/>
      <c r="AI1867" s="128"/>
      <c r="AJ1867" s="128"/>
      <c r="AK1867" s="128"/>
    </row>
    <row r="1868" spans="1:37" s="33" customFormat="1" ht="15" customHeight="1" x14ac:dyDescent="0.25">
      <c r="A1868" s="34"/>
      <c r="B1868" s="31"/>
      <c r="C1868" s="31"/>
      <c r="D1868" s="31"/>
      <c r="E1868" s="31"/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  <c r="R1868" s="31"/>
      <c r="S1868" s="31"/>
      <c r="T1868" s="31"/>
      <c r="U1868" s="31"/>
      <c r="V1868" s="31"/>
      <c r="W1868" s="31"/>
      <c r="X1868" s="31"/>
      <c r="Y1868" s="31"/>
      <c r="Z1868" s="31"/>
      <c r="AA1868" s="31"/>
      <c r="AB1868" s="31"/>
      <c r="AC1868" s="32"/>
      <c r="AE1868" s="128"/>
      <c r="AF1868" s="128"/>
      <c r="AG1868" s="128"/>
      <c r="AH1868" s="128"/>
      <c r="AI1868" s="128"/>
      <c r="AJ1868" s="128"/>
      <c r="AK1868" s="128"/>
    </row>
    <row r="1869" spans="1:37" s="33" customFormat="1" ht="15" customHeight="1" x14ac:dyDescent="0.25">
      <c r="A1869" s="35" t="s">
        <v>110</v>
      </c>
      <c r="B1869" s="31"/>
      <c r="C1869" s="31"/>
      <c r="D1869" s="31"/>
      <c r="E1869" s="31"/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  <c r="R1869" s="31"/>
      <c r="S1869" s="31"/>
      <c r="T1869" s="31"/>
      <c r="U1869" s="31"/>
      <c r="V1869" s="31"/>
      <c r="W1869" s="31"/>
      <c r="X1869" s="31"/>
      <c r="Y1869" s="31"/>
      <c r="Z1869" s="31"/>
      <c r="AA1869" s="31"/>
      <c r="AB1869" s="31"/>
      <c r="AC1869" s="32"/>
      <c r="AE1869" s="128"/>
      <c r="AF1869" s="128"/>
      <c r="AG1869" s="128"/>
      <c r="AH1869" s="128"/>
      <c r="AI1869" s="128"/>
      <c r="AJ1869" s="128"/>
      <c r="AK1869" s="128"/>
    </row>
    <row r="1870" spans="1:37" s="33" customFormat="1" ht="18" customHeight="1" x14ac:dyDescent="0.2">
      <c r="A1870" s="36" t="s">
        <v>34</v>
      </c>
      <c r="B1870" s="31">
        <f>[1]consoCURRENT!E41850</f>
        <v>0</v>
      </c>
      <c r="C1870" s="31">
        <f>[1]consoCURRENT!F41850</f>
        <v>0</v>
      </c>
      <c r="D1870" s="31">
        <f>[1]consoCURRENT!G41850</f>
        <v>0</v>
      </c>
      <c r="E1870" s="31">
        <f>[1]consoCURRENT!H41850</f>
        <v>0</v>
      </c>
      <c r="F1870" s="31">
        <f>[1]consoCURRENT!I41850</f>
        <v>0</v>
      </c>
      <c r="G1870" s="31">
        <f>[1]consoCURRENT!J41850</f>
        <v>0</v>
      </c>
      <c r="H1870" s="31">
        <f>[1]consoCURRENT!K41850</f>
        <v>0</v>
      </c>
      <c r="I1870" s="31">
        <f>[1]consoCURRENT!L41850</f>
        <v>0</v>
      </c>
      <c r="J1870" s="31">
        <f>[1]consoCURRENT!M41850</f>
        <v>0</v>
      </c>
      <c r="K1870" s="31">
        <f>[1]consoCURRENT!N41850</f>
        <v>0</v>
      </c>
      <c r="L1870" s="31">
        <f>[1]consoCURRENT!O41850</f>
        <v>0</v>
      </c>
      <c r="M1870" s="31">
        <f>[1]consoCURRENT!P41850</f>
        <v>0</v>
      </c>
      <c r="N1870" s="31">
        <f>[1]consoCURRENT!Q41850</f>
        <v>0</v>
      </c>
      <c r="O1870" s="31">
        <f>[1]consoCURRENT!R41850</f>
        <v>0</v>
      </c>
      <c r="P1870" s="31">
        <f>[1]consoCURRENT!S41850</f>
        <v>0</v>
      </c>
      <c r="Q1870" s="31">
        <f>[1]consoCURRENT!T41850</f>
        <v>0</v>
      </c>
      <c r="R1870" s="31">
        <f>[1]consoCURRENT!U41850</f>
        <v>0</v>
      </c>
      <c r="S1870" s="31">
        <f>[1]consoCURRENT!V41850</f>
        <v>0</v>
      </c>
      <c r="T1870" s="31">
        <f>[1]consoCURRENT!W41850</f>
        <v>0</v>
      </c>
      <c r="U1870" s="31">
        <f>[1]consoCURRENT!X41850</f>
        <v>0</v>
      </c>
      <c r="V1870" s="31">
        <f>[1]consoCURRENT!Y41850</f>
        <v>0</v>
      </c>
      <c r="W1870" s="31">
        <f>[1]consoCURRENT!Z41850</f>
        <v>0</v>
      </c>
      <c r="X1870" s="31">
        <f>[1]consoCURRENT!AA41850</f>
        <v>0</v>
      </c>
      <c r="Y1870" s="31">
        <f>[1]consoCURRENT!AB41850</f>
        <v>0</v>
      </c>
      <c r="Z1870" s="31">
        <f>SUM(M1870:Y1870)</f>
        <v>0</v>
      </c>
      <c r="AA1870" s="31">
        <f>D1870-Z1870</f>
        <v>0</v>
      </c>
      <c r="AB1870" s="37" t="e">
        <f>Z1870/D1870</f>
        <v>#DIV/0!</v>
      </c>
      <c r="AC1870" s="32"/>
      <c r="AE1870" s="128"/>
      <c r="AF1870" s="128"/>
      <c r="AG1870" s="128"/>
      <c r="AH1870" s="128"/>
      <c r="AI1870" s="128"/>
      <c r="AJ1870" s="128"/>
      <c r="AK1870" s="128"/>
    </row>
    <row r="1871" spans="1:37" s="33" customFormat="1" ht="18" customHeight="1" x14ac:dyDescent="0.2">
      <c r="A1871" s="36" t="s">
        <v>35</v>
      </c>
      <c r="B1871" s="31">
        <f>[1]consoCURRENT!E41963</f>
        <v>1141481.0599999996</v>
      </c>
      <c r="C1871" s="31">
        <f>[1]consoCURRENT!F41963</f>
        <v>0</v>
      </c>
      <c r="D1871" s="31">
        <f>[1]consoCURRENT!G41963</f>
        <v>1141481.0599999996</v>
      </c>
      <c r="E1871" s="31">
        <f>[1]consoCURRENT!H41963</f>
        <v>69851.48</v>
      </c>
      <c r="F1871" s="31">
        <f>[1]consoCURRENT!I41963</f>
        <v>0</v>
      </c>
      <c r="G1871" s="31">
        <f>[1]consoCURRENT!J41963</f>
        <v>0</v>
      </c>
      <c r="H1871" s="31">
        <f>[1]consoCURRENT!K41963</f>
        <v>0</v>
      </c>
      <c r="I1871" s="31">
        <f>[1]consoCURRENT!L41963</f>
        <v>31851.48</v>
      </c>
      <c r="J1871" s="31">
        <f>[1]consoCURRENT!M41963</f>
        <v>0</v>
      </c>
      <c r="K1871" s="31">
        <f>[1]consoCURRENT!N41963</f>
        <v>0</v>
      </c>
      <c r="L1871" s="31">
        <f>[1]consoCURRENT!O41963</f>
        <v>0</v>
      </c>
      <c r="M1871" s="31">
        <f>[1]consoCURRENT!P41963</f>
        <v>31851.48</v>
      </c>
      <c r="N1871" s="31">
        <f>[1]consoCURRENT!Q41963</f>
        <v>0</v>
      </c>
      <c r="O1871" s="31">
        <f>[1]consoCURRENT!R41963</f>
        <v>0</v>
      </c>
      <c r="P1871" s="31">
        <f>[1]consoCURRENT!S41963</f>
        <v>38000</v>
      </c>
      <c r="Q1871" s="31">
        <f>[1]consoCURRENT!T41963</f>
        <v>0</v>
      </c>
      <c r="R1871" s="31">
        <f>[1]consoCURRENT!U41963</f>
        <v>0</v>
      </c>
      <c r="S1871" s="31">
        <f>[1]consoCURRENT!V41963</f>
        <v>0</v>
      </c>
      <c r="T1871" s="31">
        <f>[1]consoCURRENT!W41963</f>
        <v>0</v>
      </c>
      <c r="U1871" s="31">
        <f>[1]consoCURRENT!X41963</f>
        <v>0</v>
      </c>
      <c r="V1871" s="31">
        <f>[1]consoCURRENT!Y41963</f>
        <v>0</v>
      </c>
      <c r="W1871" s="31">
        <f>[1]consoCURRENT!Z41963</f>
        <v>0</v>
      </c>
      <c r="X1871" s="31">
        <f>[1]consoCURRENT!AA41963</f>
        <v>0</v>
      </c>
      <c r="Y1871" s="31">
        <f>[1]consoCURRENT!AB41963</f>
        <v>0</v>
      </c>
      <c r="Z1871" s="31">
        <f t="shared" ref="Z1871:Z1873" si="905">SUM(M1871:Y1871)</f>
        <v>69851.48</v>
      </c>
      <c r="AA1871" s="31">
        <f>D1871-Z1871</f>
        <v>1071629.5799999996</v>
      </c>
      <c r="AB1871" s="39">
        <f>Z1871/D1871</f>
        <v>6.1193726683472102E-2</v>
      </c>
      <c r="AC1871" s="32"/>
      <c r="AE1871" s="128"/>
      <c r="AF1871" s="128"/>
      <c r="AG1871" s="128"/>
      <c r="AH1871" s="128"/>
      <c r="AI1871" s="128"/>
      <c r="AJ1871" s="128"/>
      <c r="AK1871" s="128"/>
    </row>
    <row r="1872" spans="1:37" s="33" customFormat="1" ht="18" customHeight="1" x14ac:dyDescent="0.2">
      <c r="A1872" s="36" t="s">
        <v>36</v>
      </c>
      <c r="B1872" s="31">
        <f>[1]consoCURRENT!E41969</f>
        <v>0</v>
      </c>
      <c r="C1872" s="31">
        <f>[1]consoCURRENT!F41969</f>
        <v>0</v>
      </c>
      <c r="D1872" s="31">
        <f>[1]consoCURRENT!G41969</f>
        <v>0</v>
      </c>
      <c r="E1872" s="31">
        <f>[1]consoCURRENT!H41969</f>
        <v>0</v>
      </c>
      <c r="F1872" s="31">
        <f>[1]consoCURRENT!I41969</f>
        <v>0</v>
      </c>
      <c r="G1872" s="31">
        <f>[1]consoCURRENT!J41969</f>
        <v>0</v>
      </c>
      <c r="H1872" s="31">
        <f>[1]consoCURRENT!K41969</f>
        <v>0</v>
      </c>
      <c r="I1872" s="31">
        <f>[1]consoCURRENT!L41969</f>
        <v>0</v>
      </c>
      <c r="J1872" s="31">
        <f>[1]consoCURRENT!M41969</f>
        <v>0</v>
      </c>
      <c r="K1872" s="31">
        <f>[1]consoCURRENT!N41969</f>
        <v>0</v>
      </c>
      <c r="L1872" s="31">
        <f>[1]consoCURRENT!O41969</f>
        <v>0</v>
      </c>
      <c r="M1872" s="31">
        <f>[1]consoCURRENT!P41969</f>
        <v>0</v>
      </c>
      <c r="N1872" s="31">
        <f>[1]consoCURRENT!Q41969</f>
        <v>0</v>
      </c>
      <c r="O1872" s="31">
        <f>[1]consoCURRENT!R41969</f>
        <v>0</v>
      </c>
      <c r="P1872" s="31">
        <f>[1]consoCURRENT!S41969</f>
        <v>0</v>
      </c>
      <c r="Q1872" s="31">
        <f>[1]consoCURRENT!T41969</f>
        <v>0</v>
      </c>
      <c r="R1872" s="31">
        <f>[1]consoCURRENT!U41969</f>
        <v>0</v>
      </c>
      <c r="S1872" s="31">
        <f>[1]consoCURRENT!V41969</f>
        <v>0</v>
      </c>
      <c r="T1872" s="31">
        <f>[1]consoCURRENT!W41969</f>
        <v>0</v>
      </c>
      <c r="U1872" s="31">
        <f>[1]consoCURRENT!X41969</f>
        <v>0</v>
      </c>
      <c r="V1872" s="31">
        <f>[1]consoCURRENT!Y41969</f>
        <v>0</v>
      </c>
      <c r="W1872" s="31">
        <f>[1]consoCURRENT!Z41969</f>
        <v>0</v>
      </c>
      <c r="X1872" s="31">
        <f>[1]consoCURRENT!AA41969</f>
        <v>0</v>
      </c>
      <c r="Y1872" s="31">
        <f>[1]consoCURRENT!AB41969</f>
        <v>0</v>
      </c>
      <c r="Z1872" s="31">
        <f t="shared" si="905"/>
        <v>0</v>
      </c>
      <c r="AA1872" s="31">
        <f>D1872-Z1872</f>
        <v>0</v>
      </c>
      <c r="AB1872" s="39"/>
      <c r="AC1872" s="32"/>
      <c r="AE1872" s="128"/>
      <c r="AF1872" s="128"/>
      <c r="AG1872" s="128"/>
      <c r="AH1872" s="128"/>
      <c r="AI1872" s="128"/>
      <c r="AJ1872" s="128"/>
      <c r="AK1872" s="128"/>
    </row>
    <row r="1873" spans="1:37" s="33" customFormat="1" ht="18" customHeight="1" x14ac:dyDescent="0.2">
      <c r="A1873" s="36" t="s">
        <v>37</v>
      </c>
      <c r="B1873" s="31">
        <f>[1]consoCURRENT!E41998</f>
        <v>0</v>
      </c>
      <c r="C1873" s="31">
        <f>[1]consoCURRENT!F41998</f>
        <v>0</v>
      </c>
      <c r="D1873" s="31">
        <f>[1]consoCURRENT!G41998</f>
        <v>0</v>
      </c>
      <c r="E1873" s="31">
        <f>[1]consoCURRENT!H41998</f>
        <v>0</v>
      </c>
      <c r="F1873" s="31">
        <f>[1]consoCURRENT!I41998</f>
        <v>0</v>
      </c>
      <c r="G1873" s="31">
        <f>[1]consoCURRENT!J41998</f>
        <v>0</v>
      </c>
      <c r="H1873" s="31">
        <f>[1]consoCURRENT!K41998</f>
        <v>0</v>
      </c>
      <c r="I1873" s="31">
        <f>[1]consoCURRENT!L41998</f>
        <v>0</v>
      </c>
      <c r="J1873" s="31">
        <f>[1]consoCURRENT!M41998</f>
        <v>0</v>
      </c>
      <c r="K1873" s="31">
        <f>[1]consoCURRENT!N41998</f>
        <v>0</v>
      </c>
      <c r="L1873" s="31">
        <f>[1]consoCURRENT!O41998</f>
        <v>0</v>
      </c>
      <c r="M1873" s="31">
        <f>[1]consoCURRENT!P41998</f>
        <v>0</v>
      </c>
      <c r="N1873" s="31">
        <f>[1]consoCURRENT!Q41998</f>
        <v>0</v>
      </c>
      <c r="O1873" s="31">
        <f>[1]consoCURRENT!R41998</f>
        <v>0</v>
      </c>
      <c r="P1873" s="31">
        <f>[1]consoCURRENT!S41998</f>
        <v>0</v>
      </c>
      <c r="Q1873" s="31">
        <f>[1]consoCURRENT!T41998</f>
        <v>0</v>
      </c>
      <c r="R1873" s="31">
        <f>[1]consoCURRENT!U41998</f>
        <v>0</v>
      </c>
      <c r="S1873" s="31">
        <f>[1]consoCURRENT!V41998</f>
        <v>0</v>
      </c>
      <c r="T1873" s="31">
        <f>[1]consoCURRENT!W41998</f>
        <v>0</v>
      </c>
      <c r="U1873" s="31">
        <f>[1]consoCURRENT!X41998</f>
        <v>0</v>
      </c>
      <c r="V1873" s="31">
        <f>[1]consoCURRENT!Y41998</f>
        <v>0</v>
      </c>
      <c r="W1873" s="31">
        <f>[1]consoCURRENT!Z41998</f>
        <v>0</v>
      </c>
      <c r="X1873" s="31">
        <f>[1]consoCURRENT!AA41998</f>
        <v>0</v>
      </c>
      <c r="Y1873" s="31">
        <f>[1]consoCURRENT!AB41998</f>
        <v>0</v>
      </c>
      <c r="Z1873" s="31">
        <f t="shared" si="905"/>
        <v>0</v>
      </c>
      <c r="AA1873" s="31">
        <f>D1873-Z1873</f>
        <v>0</v>
      </c>
      <c r="AB1873" s="39"/>
      <c r="AC1873" s="32"/>
      <c r="AE1873" s="128"/>
      <c r="AF1873" s="128"/>
      <c r="AG1873" s="128"/>
      <c r="AH1873" s="128"/>
      <c r="AI1873" s="128"/>
      <c r="AJ1873" s="128"/>
      <c r="AK1873" s="128"/>
    </row>
    <row r="1874" spans="1:37" s="33" customFormat="1" ht="18" hidden="1" customHeight="1" x14ac:dyDescent="0.25">
      <c r="A1874" s="40" t="s">
        <v>38</v>
      </c>
      <c r="B1874" s="41">
        <f t="shared" ref="B1874:AA1874" si="906">SUM(B1870:B1873)</f>
        <v>1141481.0599999996</v>
      </c>
      <c r="C1874" s="41">
        <f t="shared" si="906"/>
        <v>0</v>
      </c>
      <c r="D1874" s="41">
        <f t="shared" si="906"/>
        <v>1141481.0599999996</v>
      </c>
      <c r="E1874" s="41">
        <f t="shared" si="906"/>
        <v>69851.48</v>
      </c>
      <c r="F1874" s="41">
        <f t="shared" si="906"/>
        <v>0</v>
      </c>
      <c r="G1874" s="41">
        <f t="shared" si="906"/>
        <v>0</v>
      </c>
      <c r="H1874" s="41">
        <f t="shared" si="906"/>
        <v>0</v>
      </c>
      <c r="I1874" s="41">
        <f t="shared" si="906"/>
        <v>31851.48</v>
      </c>
      <c r="J1874" s="41">
        <f t="shared" si="906"/>
        <v>0</v>
      </c>
      <c r="K1874" s="41">
        <f t="shared" si="906"/>
        <v>0</v>
      </c>
      <c r="L1874" s="41">
        <f t="shared" si="906"/>
        <v>0</v>
      </c>
      <c r="M1874" s="41">
        <f t="shared" si="906"/>
        <v>31851.48</v>
      </c>
      <c r="N1874" s="41">
        <f t="shared" si="906"/>
        <v>0</v>
      </c>
      <c r="O1874" s="41">
        <f t="shared" si="906"/>
        <v>0</v>
      </c>
      <c r="P1874" s="41">
        <f t="shared" si="906"/>
        <v>38000</v>
      </c>
      <c r="Q1874" s="41">
        <f t="shared" si="906"/>
        <v>0</v>
      </c>
      <c r="R1874" s="41">
        <f t="shared" si="906"/>
        <v>0</v>
      </c>
      <c r="S1874" s="41">
        <f t="shared" si="906"/>
        <v>0</v>
      </c>
      <c r="T1874" s="41">
        <f t="shared" si="906"/>
        <v>0</v>
      </c>
      <c r="U1874" s="41">
        <f t="shared" si="906"/>
        <v>0</v>
      </c>
      <c r="V1874" s="41">
        <f t="shared" si="906"/>
        <v>0</v>
      </c>
      <c r="W1874" s="41">
        <f t="shared" si="906"/>
        <v>0</v>
      </c>
      <c r="X1874" s="41">
        <f t="shared" si="906"/>
        <v>0</v>
      </c>
      <c r="Y1874" s="41">
        <f t="shared" si="906"/>
        <v>0</v>
      </c>
      <c r="Z1874" s="41">
        <f t="shared" si="906"/>
        <v>69851.48</v>
      </c>
      <c r="AA1874" s="41">
        <f t="shared" si="906"/>
        <v>1071629.5799999996</v>
      </c>
      <c r="AB1874" s="42">
        <f>Z1874/D1874</f>
        <v>6.1193726683472102E-2</v>
      </c>
      <c r="AC1874" s="32"/>
      <c r="AE1874" s="128"/>
      <c r="AF1874" s="128"/>
      <c r="AG1874" s="128"/>
      <c r="AH1874" s="128"/>
      <c r="AI1874" s="128"/>
      <c r="AJ1874" s="128"/>
      <c r="AK1874" s="128"/>
    </row>
    <row r="1875" spans="1:37" s="33" customFormat="1" ht="18" hidden="1" customHeight="1" x14ac:dyDescent="0.25">
      <c r="A1875" s="43" t="s">
        <v>39</v>
      </c>
      <c r="B1875" s="31">
        <f>[1]consoCURRENT!E42002</f>
        <v>0</v>
      </c>
      <c r="C1875" s="31">
        <f>[1]consoCURRENT!F42002</f>
        <v>0</v>
      </c>
      <c r="D1875" s="31">
        <f>[1]consoCURRENT!G42002</f>
        <v>0</v>
      </c>
      <c r="E1875" s="31">
        <f>[1]consoCURRENT!H42002</f>
        <v>0</v>
      </c>
      <c r="F1875" s="31">
        <f>[1]consoCURRENT!I42002</f>
        <v>0</v>
      </c>
      <c r="G1875" s="31">
        <f>[1]consoCURRENT!J42002</f>
        <v>0</v>
      </c>
      <c r="H1875" s="31">
        <f>[1]consoCURRENT!K42002</f>
        <v>0</v>
      </c>
      <c r="I1875" s="31">
        <f>[1]consoCURRENT!L42002</f>
        <v>0</v>
      </c>
      <c r="J1875" s="31">
        <f>[1]consoCURRENT!M42002</f>
        <v>0</v>
      </c>
      <c r="K1875" s="31">
        <f>[1]consoCURRENT!N42002</f>
        <v>0</v>
      </c>
      <c r="L1875" s="31">
        <f>[1]consoCURRENT!O42002</f>
        <v>0</v>
      </c>
      <c r="M1875" s="31">
        <f>[1]consoCURRENT!P42002</f>
        <v>0</v>
      </c>
      <c r="N1875" s="31">
        <f>[1]consoCURRENT!Q42002</f>
        <v>0</v>
      </c>
      <c r="O1875" s="31">
        <f>[1]consoCURRENT!R42002</f>
        <v>0</v>
      </c>
      <c r="P1875" s="31">
        <f>[1]consoCURRENT!S42002</f>
        <v>0</v>
      </c>
      <c r="Q1875" s="31">
        <f>[1]consoCURRENT!T42002</f>
        <v>0</v>
      </c>
      <c r="R1875" s="31">
        <f>[1]consoCURRENT!U42002</f>
        <v>0</v>
      </c>
      <c r="S1875" s="31">
        <f>[1]consoCURRENT!V42002</f>
        <v>0</v>
      </c>
      <c r="T1875" s="31">
        <f>[1]consoCURRENT!W42002</f>
        <v>0</v>
      </c>
      <c r="U1875" s="31">
        <f>[1]consoCURRENT!X42002</f>
        <v>0</v>
      </c>
      <c r="V1875" s="31">
        <f>[1]consoCURRENT!Y42002</f>
        <v>0</v>
      </c>
      <c r="W1875" s="31">
        <f>[1]consoCURRENT!Z42002</f>
        <v>0</v>
      </c>
      <c r="X1875" s="31">
        <f>[1]consoCURRENT!AA42002</f>
        <v>0</v>
      </c>
      <c r="Y1875" s="31">
        <f>[1]consoCURRENT!AB42002</f>
        <v>0</v>
      </c>
      <c r="Z1875" s="31">
        <f t="shared" ref="Z1875" si="907">SUM(M1875:Y1875)</f>
        <v>0</v>
      </c>
      <c r="AA1875" s="31">
        <f>D1875-Z1875</f>
        <v>0</v>
      </c>
      <c r="AB1875" s="39" t="e">
        <f>Z1875/D1875</f>
        <v>#DIV/0!</v>
      </c>
      <c r="AC1875" s="32"/>
      <c r="AE1875" s="128"/>
      <c r="AF1875" s="128"/>
      <c r="AG1875" s="128"/>
      <c r="AH1875" s="128"/>
      <c r="AI1875" s="128"/>
      <c r="AJ1875" s="128"/>
      <c r="AK1875" s="128"/>
    </row>
    <row r="1876" spans="1:37" s="33" customFormat="1" ht="18" customHeight="1" x14ac:dyDescent="0.25">
      <c r="A1876" s="40" t="s">
        <v>40</v>
      </c>
      <c r="B1876" s="41">
        <f t="shared" ref="B1876:AA1876" si="908">B1875+B1874</f>
        <v>1141481.0599999996</v>
      </c>
      <c r="C1876" s="41">
        <f t="shared" si="908"/>
        <v>0</v>
      </c>
      <c r="D1876" s="41">
        <f t="shared" si="908"/>
        <v>1141481.0599999996</v>
      </c>
      <c r="E1876" s="41">
        <f t="shared" si="908"/>
        <v>69851.48</v>
      </c>
      <c r="F1876" s="41">
        <f t="shared" si="908"/>
        <v>0</v>
      </c>
      <c r="G1876" s="41">
        <f t="shared" si="908"/>
        <v>0</v>
      </c>
      <c r="H1876" s="41">
        <f t="shared" si="908"/>
        <v>0</v>
      </c>
      <c r="I1876" s="41">
        <f t="shared" si="908"/>
        <v>31851.48</v>
      </c>
      <c r="J1876" s="41">
        <f t="shared" si="908"/>
        <v>0</v>
      </c>
      <c r="K1876" s="41">
        <f t="shared" si="908"/>
        <v>0</v>
      </c>
      <c r="L1876" s="41">
        <f t="shared" si="908"/>
        <v>0</v>
      </c>
      <c r="M1876" s="41">
        <f t="shared" si="908"/>
        <v>31851.48</v>
      </c>
      <c r="N1876" s="41">
        <f t="shared" si="908"/>
        <v>0</v>
      </c>
      <c r="O1876" s="41">
        <f t="shared" si="908"/>
        <v>0</v>
      </c>
      <c r="P1876" s="41">
        <f t="shared" si="908"/>
        <v>38000</v>
      </c>
      <c r="Q1876" s="41">
        <f t="shared" si="908"/>
        <v>0</v>
      </c>
      <c r="R1876" s="41">
        <f t="shared" si="908"/>
        <v>0</v>
      </c>
      <c r="S1876" s="41">
        <f t="shared" si="908"/>
        <v>0</v>
      </c>
      <c r="T1876" s="41">
        <f t="shared" si="908"/>
        <v>0</v>
      </c>
      <c r="U1876" s="41">
        <f t="shared" si="908"/>
        <v>0</v>
      </c>
      <c r="V1876" s="41">
        <f t="shared" si="908"/>
        <v>0</v>
      </c>
      <c r="W1876" s="41">
        <f t="shared" si="908"/>
        <v>0</v>
      </c>
      <c r="X1876" s="41">
        <f t="shared" si="908"/>
        <v>0</v>
      </c>
      <c r="Y1876" s="41">
        <f t="shared" si="908"/>
        <v>0</v>
      </c>
      <c r="Z1876" s="41">
        <f t="shared" si="908"/>
        <v>69851.48</v>
      </c>
      <c r="AA1876" s="41">
        <f t="shared" si="908"/>
        <v>1071629.5799999996</v>
      </c>
      <c r="AB1876" s="42">
        <f>Z1876/D1876</f>
        <v>6.1193726683472102E-2</v>
      </c>
      <c r="AC1876" s="44"/>
      <c r="AE1876" s="128"/>
      <c r="AF1876" s="128"/>
      <c r="AG1876" s="128"/>
      <c r="AH1876" s="128"/>
      <c r="AI1876" s="128"/>
      <c r="AJ1876" s="128"/>
      <c r="AK1876" s="128"/>
    </row>
    <row r="1877" spans="1:37" s="33" customFormat="1" ht="15" customHeight="1" x14ac:dyDescent="0.25">
      <c r="A1877" s="34"/>
      <c r="B1877" s="31"/>
      <c r="C1877" s="31"/>
      <c r="D1877" s="31"/>
      <c r="E1877" s="31"/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  <c r="R1877" s="31"/>
      <c r="S1877" s="31"/>
      <c r="T1877" s="31"/>
      <c r="U1877" s="31"/>
      <c r="V1877" s="31"/>
      <c r="W1877" s="31"/>
      <c r="X1877" s="31"/>
      <c r="Y1877" s="31"/>
      <c r="Z1877" s="31"/>
      <c r="AA1877" s="31"/>
      <c r="AB1877" s="31"/>
      <c r="AC1877" s="32"/>
      <c r="AE1877" s="128"/>
      <c r="AF1877" s="128"/>
      <c r="AG1877" s="128"/>
      <c r="AH1877" s="128"/>
      <c r="AI1877" s="128"/>
      <c r="AJ1877" s="128"/>
      <c r="AK1877" s="128"/>
    </row>
    <row r="1878" spans="1:37" s="33" customFormat="1" ht="15" customHeight="1" x14ac:dyDescent="0.25">
      <c r="A1878" s="34"/>
      <c r="B1878" s="31"/>
      <c r="C1878" s="31"/>
      <c r="D1878" s="31"/>
      <c r="E1878" s="31"/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  <c r="R1878" s="31"/>
      <c r="S1878" s="31"/>
      <c r="T1878" s="31"/>
      <c r="U1878" s="31"/>
      <c r="V1878" s="31"/>
      <c r="W1878" s="31"/>
      <c r="X1878" s="31"/>
      <c r="Y1878" s="31"/>
      <c r="Z1878" s="31"/>
      <c r="AA1878" s="31"/>
      <c r="AB1878" s="31"/>
      <c r="AC1878" s="32"/>
      <c r="AE1878" s="128"/>
      <c r="AF1878" s="128"/>
      <c r="AG1878" s="128"/>
      <c r="AH1878" s="128"/>
      <c r="AI1878" s="128"/>
      <c r="AJ1878" s="128"/>
      <c r="AK1878" s="128"/>
    </row>
    <row r="1879" spans="1:37" s="33" customFormat="1" ht="15" hidden="1" customHeight="1" x14ac:dyDescent="0.25">
      <c r="A1879" s="48" t="s">
        <v>41</v>
      </c>
      <c r="B1879" s="31"/>
      <c r="C1879" s="31"/>
      <c r="D1879" s="31"/>
      <c r="E1879" s="31"/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  <c r="R1879" s="31"/>
      <c r="S1879" s="31"/>
      <c r="T1879" s="31"/>
      <c r="U1879" s="31"/>
      <c r="V1879" s="31"/>
      <c r="W1879" s="31"/>
      <c r="X1879" s="31"/>
      <c r="Y1879" s="31"/>
      <c r="Z1879" s="31"/>
      <c r="AA1879" s="31"/>
      <c r="AB1879" s="31"/>
      <c r="AC1879" s="32"/>
      <c r="AE1879" s="128"/>
      <c r="AF1879" s="128"/>
      <c r="AG1879" s="128"/>
      <c r="AH1879" s="128"/>
      <c r="AI1879" s="128"/>
      <c r="AJ1879" s="128"/>
      <c r="AK1879" s="128"/>
    </row>
    <row r="1880" spans="1:37" s="33" customFormat="1" ht="18" hidden="1" customHeight="1" x14ac:dyDescent="0.2">
      <c r="A1880" s="36" t="s">
        <v>34</v>
      </c>
      <c r="B1880" s="31"/>
      <c r="C1880" s="31"/>
      <c r="D1880" s="31"/>
      <c r="E1880" s="31"/>
      <c r="F1880" s="31"/>
      <c r="G1880" s="31"/>
      <c r="H1880" s="31"/>
      <c r="I1880" s="31"/>
      <c r="J1880" s="31"/>
      <c r="K1880" s="31"/>
      <c r="L1880" s="31"/>
      <c r="M1880" s="31"/>
      <c r="N1880" s="31"/>
      <c r="O1880" s="31"/>
      <c r="P1880" s="31"/>
      <c r="Q1880" s="31"/>
      <c r="R1880" s="31"/>
      <c r="S1880" s="31"/>
      <c r="T1880" s="31"/>
      <c r="U1880" s="31"/>
      <c r="V1880" s="31"/>
      <c r="W1880" s="31"/>
      <c r="X1880" s="31"/>
      <c r="Y1880" s="31"/>
      <c r="Z1880" s="31">
        <f>SUM(M1880:Y1880)</f>
        <v>0</v>
      </c>
      <c r="AA1880" s="31">
        <f>D1880-Z1880</f>
        <v>0</v>
      </c>
      <c r="AB1880" s="39"/>
      <c r="AC1880" s="32"/>
      <c r="AE1880" s="128"/>
      <c r="AF1880" s="128"/>
      <c r="AG1880" s="128"/>
      <c r="AH1880" s="128"/>
      <c r="AI1880" s="128"/>
      <c r="AJ1880" s="128"/>
      <c r="AK1880" s="128"/>
    </row>
    <row r="1881" spans="1:37" s="33" customFormat="1" ht="18" hidden="1" customHeight="1" x14ac:dyDescent="0.2">
      <c r="A1881" s="36" t="s">
        <v>35</v>
      </c>
      <c r="B1881" s="31" t="e">
        <f>[1]consoCURRENT!#REF!</f>
        <v>#REF!</v>
      </c>
      <c r="C1881" s="31" t="e">
        <f>[1]consoCURRENT!#REF!</f>
        <v>#REF!</v>
      </c>
      <c r="D1881" s="31" t="e">
        <f>[1]consoCURRENT!#REF!</f>
        <v>#REF!</v>
      </c>
      <c r="E1881" s="31" t="e">
        <f>[1]consoCURRENT!#REF!</f>
        <v>#REF!</v>
      </c>
      <c r="F1881" s="31" t="e">
        <f>[1]consoCURRENT!#REF!</f>
        <v>#REF!</v>
      </c>
      <c r="G1881" s="31" t="e">
        <f>[1]consoCURRENT!#REF!</f>
        <v>#REF!</v>
      </c>
      <c r="H1881" s="31" t="e">
        <f>[1]consoCURRENT!#REF!</f>
        <v>#REF!</v>
      </c>
      <c r="I1881" s="31" t="e">
        <f>[1]consoCURRENT!#REF!</f>
        <v>#REF!</v>
      </c>
      <c r="J1881" s="31" t="e">
        <f>[1]consoCURRENT!#REF!</f>
        <v>#REF!</v>
      </c>
      <c r="K1881" s="31" t="e">
        <f>[1]consoCURRENT!#REF!</f>
        <v>#REF!</v>
      </c>
      <c r="L1881" s="31" t="e">
        <f>[1]consoCURRENT!#REF!</f>
        <v>#REF!</v>
      </c>
      <c r="M1881" s="31" t="e">
        <f>[1]consoCURRENT!#REF!</f>
        <v>#REF!</v>
      </c>
      <c r="N1881" s="31" t="e">
        <f>[1]consoCURRENT!#REF!</f>
        <v>#REF!</v>
      </c>
      <c r="O1881" s="31" t="e">
        <f>[1]consoCURRENT!#REF!</f>
        <v>#REF!</v>
      </c>
      <c r="P1881" s="31" t="e">
        <f>[1]consoCURRENT!#REF!</f>
        <v>#REF!</v>
      </c>
      <c r="Q1881" s="31" t="e">
        <f>[1]consoCURRENT!#REF!</f>
        <v>#REF!</v>
      </c>
      <c r="R1881" s="31" t="e">
        <f>[1]consoCURRENT!#REF!</f>
        <v>#REF!</v>
      </c>
      <c r="S1881" s="31" t="e">
        <f>[1]consoCURRENT!#REF!</f>
        <v>#REF!</v>
      </c>
      <c r="T1881" s="31" t="e">
        <f>[1]consoCURRENT!#REF!</f>
        <v>#REF!</v>
      </c>
      <c r="U1881" s="31" t="e">
        <f>[1]consoCURRENT!#REF!</f>
        <v>#REF!</v>
      </c>
      <c r="V1881" s="31" t="e">
        <f>[1]consoCURRENT!#REF!</f>
        <v>#REF!</v>
      </c>
      <c r="W1881" s="31" t="e">
        <f>[1]consoCURRENT!#REF!</f>
        <v>#REF!</v>
      </c>
      <c r="X1881" s="31" t="e">
        <f>[1]consoCURRENT!#REF!</f>
        <v>#REF!</v>
      </c>
      <c r="Y1881" s="31" t="e">
        <f>[1]consoCURRENT!#REF!</f>
        <v>#REF!</v>
      </c>
      <c r="Z1881" s="31" t="e">
        <f>[1]consoCURRENT!#REF!</f>
        <v>#REF!</v>
      </c>
      <c r="AA1881" s="31" t="e">
        <f>D1881-Z1881</f>
        <v>#REF!</v>
      </c>
      <c r="AB1881" s="39" t="e">
        <f>Z1881/D1881</f>
        <v>#REF!</v>
      </c>
      <c r="AC1881" s="32"/>
      <c r="AE1881" s="128"/>
      <c r="AF1881" s="128"/>
      <c r="AG1881" s="128"/>
      <c r="AH1881" s="128"/>
      <c r="AI1881" s="128"/>
      <c r="AJ1881" s="128"/>
      <c r="AK1881" s="128"/>
    </row>
    <row r="1882" spans="1:37" s="33" customFormat="1" ht="18" hidden="1" customHeight="1" x14ac:dyDescent="0.2">
      <c r="A1882" s="36" t="s">
        <v>36</v>
      </c>
      <c r="B1882" s="31"/>
      <c r="C1882" s="31"/>
      <c r="D1882" s="31"/>
      <c r="E1882" s="31"/>
      <c r="F1882" s="31"/>
      <c r="G1882" s="31"/>
      <c r="H1882" s="31"/>
      <c r="I1882" s="31"/>
      <c r="J1882" s="31"/>
      <c r="K1882" s="31"/>
      <c r="L1882" s="31"/>
      <c r="M1882" s="31"/>
      <c r="N1882" s="31"/>
      <c r="O1882" s="31"/>
      <c r="P1882" s="31"/>
      <c r="Q1882" s="31"/>
      <c r="R1882" s="31"/>
      <c r="S1882" s="31"/>
      <c r="T1882" s="31"/>
      <c r="U1882" s="31"/>
      <c r="V1882" s="31"/>
      <c r="W1882" s="31"/>
      <c r="X1882" s="31"/>
      <c r="Y1882" s="31"/>
      <c r="Z1882" s="31"/>
      <c r="AA1882" s="31">
        <f>D1882-Z1882</f>
        <v>0</v>
      </c>
      <c r="AB1882" s="39"/>
      <c r="AC1882" s="32"/>
      <c r="AE1882" s="128"/>
      <c r="AF1882" s="128"/>
      <c r="AG1882" s="128"/>
      <c r="AH1882" s="128"/>
      <c r="AI1882" s="128"/>
      <c r="AJ1882" s="128"/>
      <c r="AK1882" s="128"/>
    </row>
    <row r="1883" spans="1:37" s="33" customFormat="1" ht="18" hidden="1" customHeight="1" x14ac:dyDescent="0.2">
      <c r="A1883" s="36" t="s">
        <v>37</v>
      </c>
      <c r="B1883" s="31" t="e">
        <f>[1]consoCURRENT!#REF!</f>
        <v>#REF!</v>
      </c>
      <c r="C1883" s="31" t="e">
        <f>[1]consoCURRENT!#REF!</f>
        <v>#REF!</v>
      </c>
      <c r="D1883" s="31" t="e">
        <f>[1]consoCURRENT!#REF!</f>
        <v>#REF!</v>
      </c>
      <c r="E1883" s="31" t="e">
        <f>[1]consoCURRENT!#REF!</f>
        <v>#REF!</v>
      </c>
      <c r="F1883" s="31" t="e">
        <f>[1]consoCURRENT!#REF!</f>
        <v>#REF!</v>
      </c>
      <c r="G1883" s="31" t="e">
        <f>[1]consoCURRENT!#REF!</f>
        <v>#REF!</v>
      </c>
      <c r="H1883" s="31" t="e">
        <f>[1]consoCURRENT!#REF!</f>
        <v>#REF!</v>
      </c>
      <c r="I1883" s="31" t="e">
        <f>[1]consoCURRENT!#REF!</f>
        <v>#REF!</v>
      </c>
      <c r="J1883" s="31" t="e">
        <f>[1]consoCURRENT!#REF!</f>
        <v>#REF!</v>
      </c>
      <c r="K1883" s="31" t="e">
        <f>[1]consoCURRENT!#REF!</f>
        <v>#REF!</v>
      </c>
      <c r="L1883" s="31" t="e">
        <f>[1]consoCURRENT!#REF!</f>
        <v>#REF!</v>
      </c>
      <c r="M1883" s="31" t="e">
        <f>[1]consoCURRENT!#REF!</f>
        <v>#REF!</v>
      </c>
      <c r="N1883" s="31" t="e">
        <f>[1]consoCURRENT!#REF!</f>
        <v>#REF!</v>
      </c>
      <c r="O1883" s="31" t="e">
        <f>[1]consoCURRENT!#REF!</f>
        <v>#REF!</v>
      </c>
      <c r="P1883" s="31" t="e">
        <f>[1]consoCURRENT!#REF!</f>
        <v>#REF!</v>
      </c>
      <c r="Q1883" s="31" t="e">
        <f>[1]consoCURRENT!#REF!</f>
        <v>#REF!</v>
      </c>
      <c r="R1883" s="31" t="e">
        <f>[1]consoCURRENT!#REF!</f>
        <v>#REF!</v>
      </c>
      <c r="S1883" s="31" t="e">
        <f>[1]consoCURRENT!#REF!</f>
        <v>#REF!</v>
      </c>
      <c r="T1883" s="31" t="e">
        <f>[1]consoCURRENT!#REF!</f>
        <v>#REF!</v>
      </c>
      <c r="U1883" s="31" t="e">
        <f>[1]consoCURRENT!#REF!</f>
        <v>#REF!</v>
      </c>
      <c r="V1883" s="31" t="e">
        <f>[1]consoCURRENT!#REF!</f>
        <v>#REF!</v>
      </c>
      <c r="W1883" s="31" t="e">
        <f>[1]consoCURRENT!#REF!</f>
        <v>#REF!</v>
      </c>
      <c r="X1883" s="31" t="e">
        <f>[1]consoCURRENT!#REF!</f>
        <v>#REF!</v>
      </c>
      <c r="Y1883" s="31" t="e">
        <f>[1]consoCURRENT!#REF!</f>
        <v>#REF!</v>
      </c>
      <c r="Z1883" s="31" t="e">
        <f>[1]consoCURRENT!#REF!</f>
        <v>#REF!</v>
      </c>
      <c r="AA1883" s="31" t="e">
        <f>D1883-Z1883</f>
        <v>#REF!</v>
      </c>
      <c r="AB1883" s="39"/>
      <c r="AC1883" s="32"/>
      <c r="AE1883" s="128"/>
      <c r="AF1883" s="128"/>
      <c r="AG1883" s="128"/>
      <c r="AH1883" s="128"/>
      <c r="AI1883" s="128"/>
      <c r="AJ1883" s="128"/>
      <c r="AK1883" s="128"/>
    </row>
    <row r="1884" spans="1:37" s="33" customFormat="1" ht="18" hidden="1" customHeight="1" x14ac:dyDescent="0.25">
      <c r="A1884" s="40" t="s">
        <v>38</v>
      </c>
      <c r="B1884" s="41" t="e">
        <f t="shared" ref="B1884:C1884" si="909">SUM(B1880:B1883)</f>
        <v>#REF!</v>
      </c>
      <c r="C1884" s="41" t="e">
        <f t="shared" si="909"/>
        <v>#REF!</v>
      </c>
      <c r="D1884" s="41" t="e">
        <f>SUM(D1880:D1883)</f>
        <v>#REF!</v>
      </c>
      <c r="E1884" s="41" t="e">
        <f t="shared" ref="E1884:AA1884" si="910">SUM(E1880:E1883)</f>
        <v>#REF!</v>
      </c>
      <c r="F1884" s="41" t="e">
        <f t="shared" si="910"/>
        <v>#REF!</v>
      </c>
      <c r="G1884" s="41" t="e">
        <f t="shared" si="910"/>
        <v>#REF!</v>
      </c>
      <c r="H1884" s="41" t="e">
        <f t="shared" si="910"/>
        <v>#REF!</v>
      </c>
      <c r="I1884" s="41" t="e">
        <f t="shared" si="910"/>
        <v>#REF!</v>
      </c>
      <c r="J1884" s="41" t="e">
        <f t="shared" si="910"/>
        <v>#REF!</v>
      </c>
      <c r="K1884" s="41" t="e">
        <f t="shared" si="910"/>
        <v>#REF!</v>
      </c>
      <c r="L1884" s="41" t="e">
        <f t="shared" si="910"/>
        <v>#REF!</v>
      </c>
      <c r="M1884" s="41" t="e">
        <f t="shared" si="910"/>
        <v>#REF!</v>
      </c>
      <c r="N1884" s="41" t="e">
        <f t="shared" si="910"/>
        <v>#REF!</v>
      </c>
      <c r="O1884" s="41" t="e">
        <f t="shared" si="910"/>
        <v>#REF!</v>
      </c>
      <c r="P1884" s="41" t="e">
        <f t="shared" si="910"/>
        <v>#REF!</v>
      </c>
      <c r="Q1884" s="41" t="e">
        <f t="shared" si="910"/>
        <v>#REF!</v>
      </c>
      <c r="R1884" s="41" t="e">
        <f t="shared" si="910"/>
        <v>#REF!</v>
      </c>
      <c r="S1884" s="41" t="e">
        <f t="shared" si="910"/>
        <v>#REF!</v>
      </c>
      <c r="T1884" s="41" t="e">
        <f t="shared" si="910"/>
        <v>#REF!</v>
      </c>
      <c r="U1884" s="41" t="e">
        <f t="shared" si="910"/>
        <v>#REF!</v>
      </c>
      <c r="V1884" s="41" t="e">
        <f t="shared" si="910"/>
        <v>#REF!</v>
      </c>
      <c r="W1884" s="41" t="e">
        <f t="shared" si="910"/>
        <v>#REF!</v>
      </c>
      <c r="X1884" s="41" t="e">
        <f t="shared" si="910"/>
        <v>#REF!</v>
      </c>
      <c r="Y1884" s="41" t="e">
        <f t="shared" si="910"/>
        <v>#REF!</v>
      </c>
      <c r="Z1884" s="41" t="e">
        <f t="shared" si="910"/>
        <v>#REF!</v>
      </c>
      <c r="AA1884" s="41" t="e">
        <f t="shared" si="910"/>
        <v>#REF!</v>
      </c>
      <c r="AB1884" s="42" t="e">
        <f>Z1884/D1884</f>
        <v>#REF!</v>
      </c>
      <c r="AC1884" s="32"/>
      <c r="AE1884" s="128"/>
      <c r="AF1884" s="128"/>
      <c r="AG1884" s="128"/>
      <c r="AH1884" s="128"/>
      <c r="AI1884" s="128"/>
      <c r="AJ1884" s="128"/>
      <c r="AK1884" s="128"/>
    </row>
    <row r="1885" spans="1:37" s="33" customFormat="1" ht="18" hidden="1" customHeight="1" x14ac:dyDescent="0.25">
      <c r="A1885" s="43" t="s">
        <v>39</v>
      </c>
      <c r="B1885" s="31"/>
      <c r="C1885" s="31"/>
      <c r="D1885" s="31"/>
      <c r="E1885" s="31"/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  <c r="R1885" s="31"/>
      <c r="S1885" s="31"/>
      <c r="T1885" s="31"/>
      <c r="U1885" s="31"/>
      <c r="V1885" s="31"/>
      <c r="W1885" s="31"/>
      <c r="X1885" s="31"/>
      <c r="Y1885" s="31"/>
      <c r="Z1885" s="31">
        <f t="shared" ref="Z1885" si="911">SUM(M1885:Y1885)</f>
        <v>0</v>
      </c>
      <c r="AA1885" s="31">
        <f>D1885-Z1885</f>
        <v>0</v>
      </c>
      <c r="AB1885" s="39"/>
      <c r="AC1885" s="32"/>
      <c r="AE1885" s="128"/>
      <c r="AF1885" s="128"/>
      <c r="AG1885" s="128"/>
      <c r="AH1885" s="128"/>
      <c r="AI1885" s="128"/>
      <c r="AJ1885" s="128"/>
      <c r="AK1885" s="128"/>
    </row>
    <row r="1886" spans="1:37" s="33" customFormat="1" ht="18" hidden="1" customHeight="1" x14ac:dyDescent="0.25">
      <c r="A1886" s="40" t="s">
        <v>40</v>
      </c>
      <c r="B1886" s="41" t="e">
        <f t="shared" ref="B1886:C1886" si="912">B1885+B1884</f>
        <v>#REF!</v>
      </c>
      <c r="C1886" s="41" t="e">
        <f t="shared" si="912"/>
        <v>#REF!</v>
      </c>
      <c r="D1886" s="41" t="e">
        <f>D1885+D1884</f>
        <v>#REF!</v>
      </c>
      <c r="E1886" s="41" t="e">
        <f t="shared" ref="E1886:AA1886" si="913">E1885+E1884</f>
        <v>#REF!</v>
      </c>
      <c r="F1886" s="41" t="e">
        <f t="shared" si="913"/>
        <v>#REF!</v>
      </c>
      <c r="G1886" s="41" t="e">
        <f t="shared" si="913"/>
        <v>#REF!</v>
      </c>
      <c r="H1886" s="41" t="e">
        <f t="shared" si="913"/>
        <v>#REF!</v>
      </c>
      <c r="I1886" s="41" t="e">
        <f t="shared" si="913"/>
        <v>#REF!</v>
      </c>
      <c r="J1886" s="41" t="e">
        <f t="shared" si="913"/>
        <v>#REF!</v>
      </c>
      <c r="K1886" s="41" t="e">
        <f t="shared" si="913"/>
        <v>#REF!</v>
      </c>
      <c r="L1886" s="41" t="e">
        <f t="shared" si="913"/>
        <v>#REF!</v>
      </c>
      <c r="M1886" s="41" t="e">
        <f t="shared" si="913"/>
        <v>#REF!</v>
      </c>
      <c r="N1886" s="41" t="e">
        <f t="shared" si="913"/>
        <v>#REF!</v>
      </c>
      <c r="O1886" s="41" t="e">
        <f t="shared" si="913"/>
        <v>#REF!</v>
      </c>
      <c r="P1886" s="41" t="e">
        <f t="shared" si="913"/>
        <v>#REF!</v>
      </c>
      <c r="Q1886" s="41" t="e">
        <f t="shared" si="913"/>
        <v>#REF!</v>
      </c>
      <c r="R1886" s="41" t="e">
        <f t="shared" si="913"/>
        <v>#REF!</v>
      </c>
      <c r="S1886" s="41" t="e">
        <f t="shared" si="913"/>
        <v>#REF!</v>
      </c>
      <c r="T1886" s="41" t="e">
        <f t="shared" si="913"/>
        <v>#REF!</v>
      </c>
      <c r="U1886" s="41" t="e">
        <f t="shared" si="913"/>
        <v>#REF!</v>
      </c>
      <c r="V1886" s="41" t="e">
        <f t="shared" si="913"/>
        <v>#REF!</v>
      </c>
      <c r="W1886" s="41" t="e">
        <f t="shared" si="913"/>
        <v>#REF!</v>
      </c>
      <c r="X1886" s="41" t="e">
        <f t="shared" si="913"/>
        <v>#REF!</v>
      </c>
      <c r="Y1886" s="41" t="e">
        <f t="shared" si="913"/>
        <v>#REF!</v>
      </c>
      <c r="Z1886" s="41" t="e">
        <f t="shared" si="913"/>
        <v>#REF!</v>
      </c>
      <c r="AA1886" s="41" t="e">
        <f t="shared" si="913"/>
        <v>#REF!</v>
      </c>
      <c r="AB1886" s="42" t="e">
        <f>Z1886/D1886</f>
        <v>#REF!</v>
      </c>
      <c r="AC1886" s="44"/>
      <c r="AE1886" s="128"/>
      <c r="AF1886" s="128"/>
      <c r="AG1886" s="128"/>
      <c r="AH1886" s="128"/>
      <c r="AI1886" s="128"/>
      <c r="AJ1886" s="128"/>
      <c r="AK1886" s="128"/>
    </row>
    <row r="1887" spans="1:37" s="33" customFormat="1" ht="15" hidden="1" customHeight="1" x14ac:dyDescent="0.25">
      <c r="A1887" s="34"/>
      <c r="B1887" s="31"/>
      <c r="C1887" s="31"/>
      <c r="D1887" s="31"/>
      <c r="E1887" s="31"/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  <c r="R1887" s="31"/>
      <c r="S1887" s="31"/>
      <c r="T1887" s="31"/>
      <c r="U1887" s="31"/>
      <c r="V1887" s="31"/>
      <c r="W1887" s="31"/>
      <c r="X1887" s="31"/>
      <c r="Y1887" s="31"/>
      <c r="Z1887" s="31"/>
      <c r="AA1887" s="31"/>
      <c r="AB1887" s="31"/>
      <c r="AC1887" s="32"/>
      <c r="AE1887" s="128"/>
      <c r="AF1887" s="128"/>
      <c r="AG1887" s="128"/>
      <c r="AH1887" s="128"/>
      <c r="AI1887" s="128"/>
      <c r="AJ1887" s="128"/>
      <c r="AK1887" s="128"/>
    </row>
    <row r="1888" spans="1:37" s="33" customFormat="1" ht="15" hidden="1" customHeight="1" x14ac:dyDescent="0.25">
      <c r="A1888" s="34"/>
      <c r="B1888" s="31"/>
      <c r="C1888" s="31"/>
      <c r="D1888" s="31"/>
      <c r="E1888" s="31"/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  <c r="R1888" s="31"/>
      <c r="S1888" s="31"/>
      <c r="T1888" s="31"/>
      <c r="U1888" s="31"/>
      <c r="V1888" s="31"/>
      <c r="W1888" s="31"/>
      <c r="X1888" s="31"/>
      <c r="Y1888" s="31"/>
      <c r="Z1888" s="31"/>
      <c r="AA1888" s="31"/>
      <c r="AB1888" s="31"/>
      <c r="AC1888" s="32"/>
      <c r="AE1888" s="128"/>
      <c r="AF1888" s="128"/>
      <c r="AG1888" s="128"/>
      <c r="AH1888" s="128"/>
      <c r="AI1888" s="128"/>
      <c r="AJ1888" s="128"/>
      <c r="AK1888" s="128"/>
    </row>
    <row r="1889" spans="1:37" s="33" customFormat="1" ht="15" hidden="1" customHeight="1" x14ac:dyDescent="0.25">
      <c r="A1889" s="48" t="s">
        <v>42</v>
      </c>
      <c r="B1889" s="31"/>
      <c r="C1889" s="31"/>
      <c r="D1889" s="31"/>
      <c r="E1889" s="31"/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  <c r="R1889" s="31"/>
      <c r="S1889" s="31"/>
      <c r="T1889" s="31"/>
      <c r="U1889" s="31"/>
      <c r="V1889" s="31"/>
      <c r="W1889" s="31"/>
      <c r="X1889" s="31"/>
      <c r="Y1889" s="31"/>
      <c r="Z1889" s="31"/>
      <c r="AA1889" s="31"/>
      <c r="AB1889" s="31"/>
      <c r="AC1889" s="32"/>
      <c r="AE1889" s="128"/>
      <c r="AF1889" s="128"/>
      <c r="AG1889" s="128"/>
      <c r="AH1889" s="128"/>
      <c r="AI1889" s="128"/>
      <c r="AJ1889" s="128"/>
      <c r="AK1889" s="128"/>
    </row>
    <row r="1890" spans="1:37" s="33" customFormat="1" ht="18" hidden="1" customHeight="1" x14ac:dyDescent="0.2">
      <c r="A1890" s="36" t="s">
        <v>34</v>
      </c>
      <c r="B1890" s="31"/>
      <c r="C1890" s="31"/>
      <c r="D1890" s="31"/>
      <c r="E1890" s="31"/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  <c r="R1890" s="31"/>
      <c r="S1890" s="31"/>
      <c r="T1890" s="31"/>
      <c r="U1890" s="31"/>
      <c r="V1890" s="31"/>
      <c r="W1890" s="31"/>
      <c r="X1890" s="31"/>
      <c r="Y1890" s="31"/>
      <c r="Z1890" s="31">
        <f>SUM(M1890:Y1890)</f>
        <v>0</v>
      </c>
      <c r="AA1890" s="31">
        <f>D1890-Z1890</f>
        <v>0</v>
      </c>
      <c r="AB1890" s="39"/>
      <c r="AC1890" s="32"/>
      <c r="AE1890" s="128"/>
      <c r="AF1890" s="128"/>
      <c r="AG1890" s="128"/>
      <c r="AH1890" s="128"/>
      <c r="AI1890" s="128"/>
      <c r="AJ1890" s="128"/>
      <c r="AK1890" s="128"/>
    </row>
    <row r="1891" spans="1:37" s="33" customFormat="1" ht="18" hidden="1" customHeight="1" x14ac:dyDescent="0.2">
      <c r="A1891" s="36" t="s">
        <v>35</v>
      </c>
      <c r="B1891" s="31" t="e">
        <f>[1]consoCURRENT!#REF!</f>
        <v>#REF!</v>
      </c>
      <c r="C1891" s="31" t="e">
        <f>[1]consoCURRENT!#REF!</f>
        <v>#REF!</v>
      </c>
      <c r="D1891" s="31" t="e">
        <f>[1]consoCURRENT!#REF!</f>
        <v>#REF!</v>
      </c>
      <c r="E1891" s="31" t="e">
        <f>[1]consoCURRENT!#REF!</f>
        <v>#REF!</v>
      </c>
      <c r="F1891" s="31" t="e">
        <f>[1]consoCURRENT!#REF!</f>
        <v>#REF!</v>
      </c>
      <c r="G1891" s="31" t="e">
        <f>[1]consoCURRENT!#REF!</f>
        <v>#REF!</v>
      </c>
      <c r="H1891" s="31" t="e">
        <f>[1]consoCURRENT!#REF!</f>
        <v>#REF!</v>
      </c>
      <c r="I1891" s="31" t="e">
        <f>[1]consoCURRENT!#REF!</f>
        <v>#REF!</v>
      </c>
      <c r="J1891" s="31" t="e">
        <f>[1]consoCURRENT!#REF!</f>
        <v>#REF!</v>
      </c>
      <c r="K1891" s="31" t="e">
        <f>[1]consoCURRENT!#REF!</f>
        <v>#REF!</v>
      </c>
      <c r="L1891" s="31" t="e">
        <f>[1]consoCURRENT!#REF!</f>
        <v>#REF!</v>
      </c>
      <c r="M1891" s="31" t="e">
        <f>[1]consoCURRENT!#REF!</f>
        <v>#REF!</v>
      </c>
      <c r="N1891" s="31" t="e">
        <f>[1]consoCURRENT!#REF!</f>
        <v>#REF!</v>
      </c>
      <c r="O1891" s="31" t="e">
        <f>[1]consoCURRENT!#REF!</f>
        <v>#REF!</v>
      </c>
      <c r="P1891" s="31" t="e">
        <f>[1]consoCURRENT!#REF!</f>
        <v>#REF!</v>
      </c>
      <c r="Q1891" s="31" t="e">
        <f>[1]consoCURRENT!#REF!</f>
        <v>#REF!</v>
      </c>
      <c r="R1891" s="31" t="e">
        <f>[1]consoCURRENT!#REF!</f>
        <v>#REF!</v>
      </c>
      <c r="S1891" s="31" t="e">
        <f>[1]consoCURRENT!#REF!</f>
        <v>#REF!</v>
      </c>
      <c r="T1891" s="31" t="e">
        <f>[1]consoCURRENT!#REF!</f>
        <v>#REF!</v>
      </c>
      <c r="U1891" s="31" t="e">
        <f>[1]consoCURRENT!#REF!</f>
        <v>#REF!</v>
      </c>
      <c r="V1891" s="31" t="e">
        <f>[1]consoCURRENT!#REF!</f>
        <v>#REF!</v>
      </c>
      <c r="W1891" s="31" t="e">
        <f>[1]consoCURRENT!#REF!</f>
        <v>#REF!</v>
      </c>
      <c r="X1891" s="31" t="e">
        <f>[1]consoCURRENT!#REF!</f>
        <v>#REF!</v>
      </c>
      <c r="Y1891" s="31" t="e">
        <f>[1]consoCURRENT!#REF!</f>
        <v>#REF!</v>
      </c>
      <c r="Z1891" s="31" t="e">
        <f t="shared" ref="Z1891:Z1893" si="914">SUM(M1891:Y1891)</f>
        <v>#REF!</v>
      </c>
      <c r="AA1891" s="31" t="e">
        <f>D1891-Z1891</f>
        <v>#REF!</v>
      </c>
      <c r="AB1891" s="39" t="e">
        <f>Z1891/D1891</f>
        <v>#REF!</v>
      </c>
      <c r="AC1891" s="32"/>
      <c r="AE1891" s="128"/>
      <c r="AF1891" s="128"/>
      <c r="AG1891" s="128"/>
      <c r="AH1891" s="128"/>
      <c r="AI1891" s="128"/>
      <c r="AJ1891" s="128"/>
      <c r="AK1891" s="128"/>
    </row>
    <row r="1892" spans="1:37" s="33" customFormat="1" ht="18" hidden="1" customHeight="1" x14ac:dyDescent="0.2">
      <c r="A1892" s="36" t="s">
        <v>36</v>
      </c>
      <c r="B1892" s="31"/>
      <c r="C1892" s="31"/>
      <c r="D1892" s="31"/>
      <c r="E1892" s="31"/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  <c r="R1892" s="31"/>
      <c r="S1892" s="31"/>
      <c r="T1892" s="31"/>
      <c r="U1892" s="31"/>
      <c r="V1892" s="31"/>
      <c r="W1892" s="31"/>
      <c r="X1892" s="31"/>
      <c r="Y1892" s="31"/>
      <c r="Z1892" s="31">
        <f t="shared" si="914"/>
        <v>0</v>
      </c>
      <c r="AA1892" s="31">
        <f>D1892-Z1892</f>
        <v>0</v>
      </c>
      <c r="AB1892" s="39"/>
      <c r="AC1892" s="32"/>
      <c r="AE1892" s="128"/>
      <c r="AF1892" s="128"/>
      <c r="AG1892" s="128"/>
      <c r="AH1892" s="128"/>
      <c r="AI1892" s="128"/>
      <c r="AJ1892" s="128"/>
      <c r="AK1892" s="128"/>
    </row>
    <row r="1893" spans="1:37" s="33" customFormat="1" ht="18" hidden="1" customHeight="1" x14ac:dyDescent="0.2">
      <c r="A1893" s="36" t="s">
        <v>37</v>
      </c>
      <c r="B1893" s="31"/>
      <c r="C1893" s="31"/>
      <c r="D1893" s="31"/>
      <c r="E1893" s="31"/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  <c r="R1893" s="31"/>
      <c r="S1893" s="31"/>
      <c r="T1893" s="31"/>
      <c r="U1893" s="31"/>
      <c r="V1893" s="31"/>
      <c r="W1893" s="31"/>
      <c r="X1893" s="31"/>
      <c r="Y1893" s="31"/>
      <c r="Z1893" s="31">
        <f t="shared" si="914"/>
        <v>0</v>
      </c>
      <c r="AA1893" s="31">
        <f>D1893-Z1893</f>
        <v>0</v>
      </c>
      <c r="AB1893" s="39"/>
      <c r="AC1893" s="32"/>
      <c r="AE1893" s="128"/>
      <c r="AF1893" s="128"/>
      <c r="AG1893" s="128"/>
      <c r="AH1893" s="128"/>
      <c r="AI1893" s="128"/>
      <c r="AJ1893" s="128"/>
      <c r="AK1893" s="128"/>
    </row>
    <row r="1894" spans="1:37" s="33" customFormat="1" ht="18" hidden="1" customHeight="1" x14ac:dyDescent="0.25">
      <c r="A1894" s="40" t="s">
        <v>38</v>
      </c>
      <c r="B1894" s="41" t="e">
        <f t="shared" ref="B1894:C1894" si="915">SUM(B1890:B1893)</f>
        <v>#REF!</v>
      </c>
      <c r="C1894" s="41" t="e">
        <f t="shared" si="915"/>
        <v>#REF!</v>
      </c>
      <c r="D1894" s="41" t="e">
        <f>SUM(D1890:D1893)</f>
        <v>#REF!</v>
      </c>
      <c r="E1894" s="41" t="e">
        <f t="shared" ref="E1894:AA1894" si="916">SUM(E1890:E1893)</f>
        <v>#REF!</v>
      </c>
      <c r="F1894" s="41" t="e">
        <f t="shared" si="916"/>
        <v>#REF!</v>
      </c>
      <c r="G1894" s="41" t="e">
        <f t="shared" si="916"/>
        <v>#REF!</v>
      </c>
      <c r="H1894" s="41" t="e">
        <f t="shared" si="916"/>
        <v>#REF!</v>
      </c>
      <c r="I1894" s="41" t="e">
        <f t="shared" si="916"/>
        <v>#REF!</v>
      </c>
      <c r="J1894" s="41" t="e">
        <f t="shared" si="916"/>
        <v>#REF!</v>
      </c>
      <c r="K1894" s="41" t="e">
        <f t="shared" si="916"/>
        <v>#REF!</v>
      </c>
      <c r="L1894" s="41" t="e">
        <f t="shared" si="916"/>
        <v>#REF!</v>
      </c>
      <c r="M1894" s="41" t="e">
        <f t="shared" si="916"/>
        <v>#REF!</v>
      </c>
      <c r="N1894" s="41" t="e">
        <f t="shared" si="916"/>
        <v>#REF!</v>
      </c>
      <c r="O1894" s="41" t="e">
        <f t="shared" si="916"/>
        <v>#REF!</v>
      </c>
      <c r="P1894" s="41" t="e">
        <f t="shared" si="916"/>
        <v>#REF!</v>
      </c>
      <c r="Q1894" s="41" t="e">
        <f t="shared" si="916"/>
        <v>#REF!</v>
      </c>
      <c r="R1894" s="41" t="e">
        <f t="shared" si="916"/>
        <v>#REF!</v>
      </c>
      <c r="S1894" s="41" t="e">
        <f t="shared" si="916"/>
        <v>#REF!</v>
      </c>
      <c r="T1894" s="41" t="e">
        <f t="shared" si="916"/>
        <v>#REF!</v>
      </c>
      <c r="U1894" s="41" t="e">
        <f t="shared" si="916"/>
        <v>#REF!</v>
      </c>
      <c r="V1894" s="41" t="e">
        <f t="shared" si="916"/>
        <v>#REF!</v>
      </c>
      <c r="W1894" s="41" t="e">
        <f t="shared" si="916"/>
        <v>#REF!</v>
      </c>
      <c r="X1894" s="41" t="e">
        <f t="shared" si="916"/>
        <v>#REF!</v>
      </c>
      <c r="Y1894" s="41" t="e">
        <f t="shared" si="916"/>
        <v>#REF!</v>
      </c>
      <c r="Z1894" s="41" t="e">
        <f t="shared" si="916"/>
        <v>#REF!</v>
      </c>
      <c r="AA1894" s="41" t="e">
        <f t="shared" si="916"/>
        <v>#REF!</v>
      </c>
      <c r="AB1894" s="42" t="e">
        <f>Z1894/D1894</f>
        <v>#REF!</v>
      </c>
      <c r="AC1894" s="32"/>
      <c r="AE1894" s="128"/>
      <c r="AF1894" s="128"/>
      <c r="AG1894" s="128"/>
      <c r="AH1894" s="128"/>
      <c r="AI1894" s="128"/>
      <c r="AJ1894" s="128"/>
      <c r="AK1894" s="128"/>
    </row>
    <row r="1895" spans="1:37" s="33" customFormat="1" ht="18" hidden="1" customHeight="1" x14ac:dyDescent="0.25">
      <c r="A1895" s="43" t="s">
        <v>39</v>
      </c>
      <c r="B1895" s="31" t="e">
        <f>[1]consoCURRENT!#REF!</f>
        <v>#REF!</v>
      </c>
      <c r="C1895" s="31" t="e">
        <f>[1]consoCURRENT!#REF!</f>
        <v>#REF!</v>
      </c>
      <c r="D1895" s="31" t="e">
        <f>[1]consoCURRENT!#REF!</f>
        <v>#REF!</v>
      </c>
      <c r="E1895" s="31" t="e">
        <f>[1]consoCURRENT!#REF!</f>
        <v>#REF!</v>
      </c>
      <c r="F1895" s="31" t="e">
        <f>[1]consoCURRENT!#REF!</f>
        <v>#REF!</v>
      </c>
      <c r="G1895" s="31" t="e">
        <f>[1]consoCURRENT!#REF!</f>
        <v>#REF!</v>
      </c>
      <c r="H1895" s="31" t="e">
        <f>[1]consoCURRENT!#REF!</f>
        <v>#REF!</v>
      </c>
      <c r="I1895" s="31" t="e">
        <f>[1]consoCURRENT!#REF!</f>
        <v>#REF!</v>
      </c>
      <c r="J1895" s="31" t="e">
        <f>[1]consoCURRENT!#REF!</f>
        <v>#REF!</v>
      </c>
      <c r="K1895" s="31" t="e">
        <f>[1]consoCURRENT!#REF!</f>
        <v>#REF!</v>
      </c>
      <c r="L1895" s="31" t="e">
        <f>[1]consoCURRENT!#REF!</f>
        <v>#REF!</v>
      </c>
      <c r="M1895" s="31" t="e">
        <f>[1]consoCURRENT!#REF!</f>
        <v>#REF!</v>
      </c>
      <c r="N1895" s="31" t="e">
        <f>[1]consoCURRENT!#REF!</f>
        <v>#REF!</v>
      </c>
      <c r="O1895" s="31" t="e">
        <f>[1]consoCURRENT!#REF!</f>
        <v>#REF!</v>
      </c>
      <c r="P1895" s="31" t="e">
        <f>[1]consoCURRENT!#REF!</f>
        <v>#REF!</v>
      </c>
      <c r="Q1895" s="31" t="e">
        <f>[1]consoCURRENT!#REF!</f>
        <v>#REF!</v>
      </c>
      <c r="R1895" s="31" t="e">
        <f>[1]consoCURRENT!#REF!</f>
        <v>#REF!</v>
      </c>
      <c r="S1895" s="31" t="e">
        <f>[1]consoCURRENT!#REF!</f>
        <v>#REF!</v>
      </c>
      <c r="T1895" s="31" t="e">
        <f>[1]consoCURRENT!#REF!</f>
        <v>#REF!</v>
      </c>
      <c r="U1895" s="31" t="e">
        <f>[1]consoCURRENT!#REF!</f>
        <v>#REF!</v>
      </c>
      <c r="V1895" s="31" t="e">
        <f>[1]consoCURRENT!#REF!</f>
        <v>#REF!</v>
      </c>
      <c r="W1895" s="31" t="e">
        <f>[1]consoCURRENT!#REF!</f>
        <v>#REF!</v>
      </c>
      <c r="X1895" s="31" t="e">
        <f>[1]consoCURRENT!#REF!</f>
        <v>#REF!</v>
      </c>
      <c r="Y1895" s="31" t="e">
        <f>[1]consoCURRENT!#REF!</f>
        <v>#REF!</v>
      </c>
      <c r="Z1895" s="31" t="e">
        <f t="shared" ref="Z1895" si="917">SUM(M1895:Y1895)</f>
        <v>#REF!</v>
      </c>
      <c r="AA1895" s="31" t="e">
        <f>D1895-Z1895</f>
        <v>#REF!</v>
      </c>
      <c r="AB1895" s="39"/>
      <c r="AC1895" s="32"/>
      <c r="AE1895" s="128"/>
      <c r="AF1895" s="128"/>
      <c r="AG1895" s="128"/>
      <c r="AH1895" s="128"/>
      <c r="AI1895" s="128"/>
      <c r="AJ1895" s="128"/>
      <c r="AK1895" s="128"/>
    </row>
    <row r="1896" spans="1:37" s="33" customFormat="1" ht="18" hidden="1" customHeight="1" x14ac:dyDescent="0.25">
      <c r="A1896" s="40" t="s">
        <v>40</v>
      </c>
      <c r="B1896" s="41" t="e">
        <f t="shared" ref="B1896:C1896" si="918">B1895+B1894</f>
        <v>#REF!</v>
      </c>
      <c r="C1896" s="41" t="e">
        <f t="shared" si="918"/>
        <v>#REF!</v>
      </c>
      <c r="D1896" s="41" t="e">
        <f>D1895+D1894</f>
        <v>#REF!</v>
      </c>
      <c r="E1896" s="41" t="e">
        <f t="shared" ref="E1896:AA1896" si="919">E1895+E1894</f>
        <v>#REF!</v>
      </c>
      <c r="F1896" s="41" t="e">
        <f t="shared" si="919"/>
        <v>#REF!</v>
      </c>
      <c r="G1896" s="41" t="e">
        <f t="shared" si="919"/>
        <v>#REF!</v>
      </c>
      <c r="H1896" s="41" t="e">
        <f t="shared" si="919"/>
        <v>#REF!</v>
      </c>
      <c r="I1896" s="41" t="e">
        <f t="shared" si="919"/>
        <v>#REF!</v>
      </c>
      <c r="J1896" s="41" t="e">
        <f t="shared" si="919"/>
        <v>#REF!</v>
      </c>
      <c r="K1896" s="41" t="e">
        <f t="shared" si="919"/>
        <v>#REF!</v>
      </c>
      <c r="L1896" s="41" t="e">
        <f t="shared" si="919"/>
        <v>#REF!</v>
      </c>
      <c r="M1896" s="41" t="e">
        <f t="shared" si="919"/>
        <v>#REF!</v>
      </c>
      <c r="N1896" s="41" t="e">
        <f t="shared" si="919"/>
        <v>#REF!</v>
      </c>
      <c r="O1896" s="41" t="e">
        <f t="shared" si="919"/>
        <v>#REF!</v>
      </c>
      <c r="P1896" s="41" t="e">
        <f t="shared" si="919"/>
        <v>#REF!</v>
      </c>
      <c r="Q1896" s="41" t="e">
        <f t="shared" si="919"/>
        <v>#REF!</v>
      </c>
      <c r="R1896" s="41" t="e">
        <f t="shared" si="919"/>
        <v>#REF!</v>
      </c>
      <c r="S1896" s="41" t="e">
        <f t="shared" si="919"/>
        <v>#REF!</v>
      </c>
      <c r="T1896" s="41" t="e">
        <f t="shared" si="919"/>
        <v>#REF!</v>
      </c>
      <c r="U1896" s="41" t="e">
        <f t="shared" si="919"/>
        <v>#REF!</v>
      </c>
      <c r="V1896" s="41" t="e">
        <f t="shared" si="919"/>
        <v>#REF!</v>
      </c>
      <c r="W1896" s="41" t="e">
        <f t="shared" si="919"/>
        <v>#REF!</v>
      </c>
      <c r="X1896" s="41" t="e">
        <f t="shared" si="919"/>
        <v>#REF!</v>
      </c>
      <c r="Y1896" s="41" t="e">
        <f t="shared" si="919"/>
        <v>#REF!</v>
      </c>
      <c r="Z1896" s="41" t="e">
        <f t="shared" si="919"/>
        <v>#REF!</v>
      </c>
      <c r="AA1896" s="41" t="e">
        <f t="shared" si="919"/>
        <v>#REF!</v>
      </c>
      <c r="AB1896" s="42" t="e">
        <f>Z1896/D1896</f>
        <v>#REF!</v>
      </c>
      <c r="AC1896" s="44"/>
      <c r="AE1896" s="128"/>
      <c r="AF1896" s="128"/>
      <c r="AG1896" s="128"/>
      <c r="AH1896" s="128"/>
      <c r="AI1896" s="128"/>
      <c r="AJ1896" s="128"/>
      <c r="AK1896" s="128"/>
    </row>
    <row r="1897" spans="1:37" s="33" customFormat="1" ht="15" hidden="1" customHeight="1" x14ac:dyDescent="0.25">
      <c r="A1897" s="34"/>
      <c r="B1897" s="31"/>
      <c r="C1897" s="31"/>
      <c r="D1897" s="31"/>
      <c r="E1897" s="31"/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  <c r="R1897" s="31"/>
      <c r="S1897" s="31"/>
      <c r="T1897" s="31"/>
      <c r="U1897" s="31"/>
      <c r="V1897" s="31"/>
      <c r="W1897" s="31"/>
      <c r="X1897" s="31"/>
      <c r="Y1897" s="31"/>
      <c r="Z1897" s="31"/>
      <c r="AA1897" s="31"/>
      <c r="AB1897" s="31"/>
      <c r="AC1897" s="32"/>
      <c r="AE1897" s="128"/>
      <c r="AF1897" s="128"/>
      <c r="AG1897" s="128"/>
      <c r="AH1897" s="128"/>
      <c r="AI1897" s="128"/>
      <c r="AJ1897" s="128"/>
      <c r="AK1897" s="128"/>
    </row>
    <row r="1898" spans="1:37" s="33" customFormat="1" ht="15" hidden="1" customHeight="1" x14ac:dyDescent="0.25">
      <c r="A1898" s="34"/>
      <c r="B1898" s="31"/>
      <c r="C1898" s="31"/>
      <c r="D1898" s="31"/>
      <c r="E1898" s="31"/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  <c r="R1898" s="31"/>
      <c r="S1898" s="31"/>
      <c r="T1898" s="31"/>
      <c r="U1898" s="31"/>
      <c r="V1898" s="31"/>
      <c r="W1898" s="31"/>
      <c r="X1898" s="31"/>
      <c r="Y1898" s="31"/>
      <c r="Z1898" s="31"/>
      <c r="AA1898" s="31"/>
      <c r="AB1898" s="31"/>
      <c r="AC1898" s="32"/>
      <c r="AE1898" s="128"/>
      <c r="AF1898" s="128"/>
      <c r="AG1898" s="128"/>
      <c r="AH1898" s="128"/>
      <c r="AI1898" s="128"/>
      <c r="AJ1898" s="128"/>
      <c r="AK1898" s="128"/>
    </row>
    <row r="1899" spans="1:37" s="33" customFormat="1" ht="15" hidden="1" customHeight="1" x14ac:dyDescent="0.25">
      <c r="A1899" s="48" t="s">
        <v>43</v>
      </c>
      <c r="B1899" s="31"/>
      <c r="C1899" s="31"/>
      <c r="D1899" s="31"/>
      <c r="E1899" s="31"/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  <c r="R1899" s="31"/>
      <c r="S1899" s="31"/>
      <c r="T1899" s="31"/>
      <c r="U1899" s="31"/>
      <c r="V1899" s="31"/>
      <c r="W1899" s="31"/>
      <c r="X1899" s="31"/>
      <c r="Y1899" s="31"/>
      <c r="Z1899" s="31"/>
      <c r="AA1899" s="31"/>
      <c r="AB1899" s="31"/>
      <c r="AC1899" s="32"/>
      <c r="AE1899" s="128"/>
      <c r="AF1899" s="128"/>
      <c r="AG1899" s="128"/>
      <c r="AH1899" s="128"/>
      <c r="AI1899" s="128"/>
      <c r="AJ1899" s="128"/>
      <c r="AK1899" s="128"/>
    </row>
    <row r="1900" spans="1:37" s="33" customFormat="1" ht="18" hidden="1" customHeight="1" x14ac:dyDescent="0.2">
      <c r="A1900" s="36" t="s">
        <v>34</v>
      </c>
      <c r="B1900" s="31"/>
      <c r="C1900" s="31"/>
      <c r="D1900" s="31"/>
      <c r="E1900" s="31"/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  <c r="R1900" s="31"/>
      <c r="S1900" s="31"/>
      <c r="T1900" s="31"/>
      <c r="U1900" s="31"/>
      <c r="V1900" s="31"/>
      <c r="W1900" s="31"/>
      <c r="X1900" s="31"/>
      <c r="Y1900" s="31"/>
      <c r="Z1900" s="31">
        <f>SUM(M1900:Y1900)</f>
        <v>0</v>
      </c>
      <c r="AA1900" s="31">
        <f>D1900-Z1900</f>
        <v>0</v>
      </c>
      <c r="AB1900" s="39" t="e">
        <f>Z1900/D1900</f>
        <v>#DIV/0!</v>
      </c>
      <c r="AC1900" s="32"/>
      <c r="AE1900" s="128"/>
      <c r="AF1900" s="128"/>
      <c r="AG1900" s="128"/>
      <c r="AH1900" s="128"/>
      <c r="AI1900" s="128"/>
      <c r="AJ1900" s="128"/>
      <c r="AK1900" s="128"/>
    </row>
    <row r="1901" spans="1:37" s="33" customFormat="1" ht="18" hidden="1" customHeight="1" x14ac:dyDescent="0.2">
      <c r="A1901" s="36" t="s">
        <v>35</v>
      </c>
      <c r="B1901" s="31" t="e">
        <f>[1]consoCURRENT!#REF!</f>
        <v>#REF!</v>
      </c>
      <c r="C1901" s="31" t="e">
        <f>[1]consoCURRENT!#REF!</f>
        <v>#REF!</v>
      </c>
      <c r="D1901" s="31" t="e">
        <f>[1]consoCURRENT!#REF!</f>
        <v>#REF!</v>
      </c>
      <c r="E1901" s="31" t="e">
        <f>[1]consoCURRENT!#REF!</f>
        <v>#REF!</v>
      </c>
      <c r="F1901" s="31" t="e">
        <f>[1]consoCURRENT!#REF!</f>
        <v>#REF!</v>
      </c>
      <c r="G1901" s="31" t="e">
        <f>[1]consoCURRENT!#REF!</f>
        <v>#REF!</v>
      </c>
      <c r="H1901" s="31" t="e">
        <f>[1]consoCURRENT!#REF!</f>
        <v>#REF!</v>
      </c>
      <c r="I1901" s="31" t="e">
        <f>[1]consoCURRENT!#REF!</f>
        <v>#REF!</v>
      </c>
      <c r="J1901" s="31" t="e">
        <f>[1]consoCURRENT!#REF!</f>
        <v>#REF!</v>
      </c>
      <c r="K1901" s="31" t="e">
        <f>[1]consoCURRENT!#REF!</f>
        <v>#REF!</v>
      </c>
      <c r="L1901" s="31" t="e">
        <f>[1]consoCURRENT!#REF!</f>
        <v>#REF!</v>
      </c>
      <c r="M1901" s="31" t="e">
        <f>[1]consoCURRENT!#REF!</f>
        <v>#REF!</v>
      </c>
      <c r="N1901" s="31" t="e">
        <f>[1]consoCURRENT!#REF!</f>
        <v>#REF!</v>
      </c>
      <c r="O1901" s="31" t="e">
        <f>[1]consoCURRENT!#REF!</f>
        <v>#REF!</v>
      </c>
      <c r="P1901" s="31" t="e">
        <f>[1]consoCURRENT!#REF!</f>
        <v>#REF!</v>
      </c>
      <c r="Q1901" s="31" t="e">
        <f>[1]consoCURRENT!#REF!</f>
        <v>#REF!</v>
      </c>
      <c r="R1901" s="31" t="e">
        <f>[1]consoCURRENT!#REF!</f>
        <v>#REF!</v>
      </c>
      <c r="S1901" s="31" t="e">
        <f>[1]consoCURRENT!#REF!</f>
        <v>#REF!</v>
      </c>
      <c r="T1901" s="31" t="e">
        <f>[1]consoCURRENT!#REF!</f>
        <v>#REF!</v>
      </c>
      <c r="U1901" s="31" t="e">
        <f>[1]consoCURRENT!#REF!</f>
        <v>#REF!</v>
      </c>
      <c r="V1901" s="31" t="e">
        <f>[1]consoCURRENT!#REF!</f>
        <v>#REF!</v>
      </c>
      <c r="W1901" s="31" t="e">
        <f>[1]consoCURRENT!#REF!</f>
        <v>#REF!</v>
      </c>
      <c r="X1901" s="31" t="e">
        <f>[1]consoCURRENT!#REF!</f>
        <v>#REF!</v>
      </c>
      <c r="Y1901" s="31" t="e">
        <f>[1]consoCURRENT!#REF!</f>
        <v>#REF!</v>
      </c>
      <c r="Z1901" s="31" t="e">
        <f t="shared" ref="Z1901:Z1903" si="920">SUM(M1901:Y1901)</f>
        <v>#REF!</v>
      </c>
      <c r="AA1901" s="31" t="e">
        <f>D1901-Z1901</f>
        <v>#REF!</v>
      </c>
      <c r="AB1901" s="39" t="e">
        <f>Z1901/D1901</f>
        <v>#REF!</v>
      </c>
      <c r="AC1901" s="32"/>
      <c r="AE1901" s="128"/>
      <c r="AF1901" s="128"/>
      <c r="AG1901" s="128"/>
      <c r="AH1901" s="128"/>
      <c r="AI1901" s="128"/>
      <c r="AJ1901" s="128"/>
      <c r="AK1901" s="128"/>
    </row>
    <row r="1902" spans="1:37" s="33" customFormat="1" ht="18" hidden="1" customHeight="1" x14ac:dyDescent="0.2">
      <c r="A1902" s="36" t="s">
        <v>36</v>
      </c>
      <c r="B1902" s="31"/>
      <c r="C1902" s="31"/>
      <c r="D1902" s="31"/>
      <c r="E1902" s="31"/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  <c r="R1902" s="31"/>
      <c r="S1902" s="31"/>
      <c r="T1902" s="31"/>
      <c r="U1902" s="31"/>
      <c r="V1902" s="31"/>
      <c r="W1902" s="31"/>
      <c r="X1902" s="31"/>
      <c r="Y1902" s="31"/>
      <c r="Z1902" s="31">
        <f t="shared" si="920"/>
        <v>0</v>
      </c>
      <c r="AA1902" s="31">
        <f>D1902-Z1902</f>
        <v>0</v>
      </c>
      <c r="AB1902" s="39"/>
      <c r="AC1902" s="32"/>
      <c r="AE1902" s="128"/>
      <c r="AF1902" s="128"/>
      <c r="AG1902" s="128"/>
      <c r="AH1902" s="128"/>
      <c r="AI1902" s="128"/>
      <c r="AJ1902" s="128"/>
      <c r="AK1902" s="128"/>
    </row>
    <row r="1903" spans="1:37" s="33" customFormat="1" ht="18" hidden="1" customHeight="1" x14ac:dyDescent="0.2">
      <c r="A1903" s="36" t="s">
        <v>37</v>
      </c>
      <c r="B1903" s="31"/>
      <c r="C1903" s="31"/>
      <c r="D1903" s="31"/>
      <c r="E1903" s="31"/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  <c r="R1903" s="31"/>
      <c r="S1903" s="31"/>
      <c r="T1903" s="31"/>
      <c r="U1903" s="31"/>
      <c r="V1903" s="31"/>
      <c r="W1903" s="31"/>
      <c r="X1903" s="31"/>
      <c r="Y1903" s="31"/>
      <c r="Z1903" s="31">
        <f t="shared" si="920"/>
        <v>0</v>
      </c>
      <c r="AA1903" s="31">
        <f>D1903-Z1903</f>
        <v>0</v>
      </c>
      <c r="AB1903" s="39"/>
      <c r="AC1903" s="32"/>
      <c r="AE1903" s="128"/>
      <c r="AF1903" s="128"/>
      <c r="AG1903" s="128"/>
      <c r="AH1903" s="128"/>
      <c r="AI1903" s="128"/>
      <c r="AJ1903" s="128"/>
      <c r="AK1903" s="128"/>
    </row>
    <row r="1904" spans="1:37" s="33" customFormat="1" ht="18" hidden="1" customHeight="1" x14ac:dyDescent="0.25">
      <c r="A1904" s="40" t="s">
        <v>38</v>
      </c>
      <c r="B1904" s="41" t="e">
        <f t="shared" ref="B1904:C1904" si="921">SUM(B1900:B1903)</f>
        <v>#REF!</v>
      </c>
      <c r="C1904" s="41" t="e">
        <f t="shared" si="921"/>
        <v>#REF!</v>
      </c>
      <c r="D1904" s="41" t="e">
        <f>SUM(D1900:D1903)</f>
        <v>#REF!</v>
      </c>
      <c r="E1904" s="41" t="e">
        <f t="shared" ref="E1904:AA1904" si="922">SUM(E1900:E1903)</f>
        <v>#REF!</v>
      </c>
      <c r="F1904" s="41" t="e">
        <f t="shared" si="922"/>
        <v>#REF!</v>
      </c>
      <c r="G1904" s="41" t="e">
        <f t="shared" si="922"/>
        <v>#REF!</v>
      </c>
      <c r="H1904" s="41" t="e">
        <f t="shared" si="922"/>
        <v>#REF!</v>
      </c>
      <c r="I1904" s="41" t="e">
        <f t="shared" si="922"/>
        <v>#REF!</v>
      </c>
      <c r="J1904" s="41" t="e">
        <f t="shared" si="922"/>
        <v>#REF!</v>
      </c>
      <c r="K1904" s="41" t="e">
        <f t="shared" si="922"/>
        <v>#REF!</v>
      </c>
      <c r="L1904" s="41" t="e">
        <f t="shared" si="922"/>
        <v>#REF!</v>
      </c>
      <c r="M1904" s="41" t="e">
        <f t="shared" si="922"/>
        <v>#REF!</v>
      </c>
      <c r="N1904" s="41" t="e">
        <f t="shared" si="922"/>
        <v>#REF!</v>
      </c>
      <c r="O1904" s="41" t="e">
        <f t="shared" si="922"/>
        <v>#REF!</v>
      </c>
      <c r="P1904" s="41" t="e">
        <f t="shared" si="922"/>
        <v>#REF!</v>
      </c>
      <c r="Q1904" s="41" t="e">
        <f t="shared" si="922"/>
        <v>#REF!</v>
      </c>
      <c r="R1904" s="41" t="e">
        <f t="shared" si="922"/>
        <v>#REF!</v>
      </c>
      <c r="S1904" s="41" t="e">
        <f t="shared" si="922"/>
        <v>#REF!</v>
      </c>
      <c r="T1904" s="41" t="e">
        <f t="shared" si="922"/>
        <v>#REF!</v>
      </c>
      <c r="U1904" s="41" t="e">
        <f t="shared" si="922"/>
        <v>#REF!</v>
      </c>
      <c r="V1904" s="41" t="e">
        <f t="shared" si="922"/>
        <v>#REF!</v>
      </c>
      <c r="W1904" s="41" t="e">
        <f t="shared" si="922"/>
        <v>#REF!</v>
      </c>
      <c r="X1904" s="41" t="e">
        <f t="shared" si="922"/>
        <v>#REF!</v>
      </c>
      <c r="Y1904" s="41" t="e">
        <f t="shared" si="922"/>
        <v>#REF!</v>
      </c>
      <c r="Z1904" s="41" t="e">
        <f t="shared" si="922"/>
        <v>#REF!</v>
      </c>
      <c r="AA1904" s="41" t="e">
        <f t="shared" si="922"/>
        <v>#REF!</v>
      </c>
      <c r="AB1904" s="42" t="e">
        <f>Z1904/D1904</f>
        <v>#REF!</v>
      </c>
      <c r="AC1904" s="32"/>
      <c r="AE1904" s="128"/>
      <c r="AF1904" s="128"/>
      <c r="AG1904" s="128"/>
      <c r="AH1904" s="128"/>
      <c r="AI1904" s="128"/>
      <c r="AJ1904" s="128"/>
      <c r="AK1904" s="128"/>
    </row>
    <row r="1905" spans="1:37" s="33" customFormat="1" ht="18" hidden="1" customHeight="1" x14ac:dyDescent="0.25">
      <c r="A1905" s="43" t="s">
        <v>39</v>
      </c>
      <c r="B1905" s="31"/>
      <c r="C1905" s="31"/>
      <c r="D1905" s="31"/>
      <c r="E1905" s="31"/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  <c r="R1905" s="31"/>
      <c r="S1905" s="31"/>
      <c r="T1905" s="31"/>
      <c r="U1905" s="31"/>
      <c r="V1905" s="31"/>
      <c r="W1905" s="31"/>
      <c r="X1905" s="31"/>
      <c r="Y1905" s="31"/>
      <c r="Z1905" s="31">
        <f t="shared" ref="Z1905" si="923">SUM(M1905:Y1905)</f>
        <v>0</v>
      </c>
      <c r="AA1905" s="31">
        <f>D1905-Z1905</f>
        <v>0</v>
      </c>
      <c r="AB1905" s="39"/>
      <c r="AC1905" s="32"/>
      <c r="AE1905" s="128"/>
      <c r="AF1905" s="128"/>
      <c r="AG1905" s="128"/>
      <c r="AH1905" s="128"/>
      <c r="AI1905" s="128"/>
      <c r="AJ1905" s="128"/>
      <c r="AK1905" s="128"/>
    </row>
    <row r="1906" spans="1:37" s="33" customFormat="1" ht="18" hidden="1" customHeight="1" x14ac:dyDescent="0.25">
      <c r="A1906" s="40" t="s">
        <v>40</v>
      </c>
      <c r="B1906" s="41" t="e">
        <f t="shared" ref="B1906:C1906" si="924">B1905+B1904</f>
        <v>#REF!</v>
      </c>
      <c r="C1906" s="41" t="e">
        <f t="shared" si="924"/>
        <v>#REF!</v>
      </c>
      <c r="D1906" s="41" t="e">
        <f>D1905+D1904</f>
        <v>#REF!</v>
      </c>
      <c r="E1906" s="41" t="e">
        <f t="shared" ref="E1906:AA1906" si="925">E1905+E1904</f>
        <v>#REF!</v>
      </c>
      <c r="F1906" s="41" t="e">
        <f t="shared" si="925"/>
        <v>#REF!</v>
      </c>
      <c r="G1906" s="41" t="e">
        <f t="shared" si="925"/>
        <v>#REF!</v>
      </c>
      <c r="H1906" s="41" t="e">
        <f t="shared" si="925"/>
        <v>#REF!</v>
      </c>
      <c r="I1906" s="41" t="e">
        <f t="shared" si="925"/>
        <v>#REF!</v>
      </c>
      <c r="J1906" s="41" t="e">
        <f t="shared" si="925"/>
        <v>#REF!</v>
      </c>
      <c r="K1906" s="41" t="e">
        <f t="shared" si="925"/>
        <v>#REF!</v>
      </c>
      <c r="L1906" s="41" t="e">
        <f t="shared" si="925"/>
        <v>#REF!</v>
      </c>
      <c r="M1906" s="41" t="e">
        <f t="shared" si="925"/>
        <v>#REF!</v>
      </c>
      <c r="N1906" s="41" t="e">
        <f t="shared" si="925"/>
        <v>#REF!</v>
      </c>
      <c r="O1906" s="41" t="e">
        <f t="shared" si="925"/>
        <v>#REF!</v>
      </c>
      <c r="P1906" s="41" t="e">
        <f t="shared" si="925"/>
        <v>#REF!</v>
      </c>
      <c r="Q1906" s="41" t="e">
        <f t="shared" si="925"/>
        <v>#REF!</v>
      </c>
      <c r="R1906" s="41" t="e">
        <f t="shared" si="925"/>
        <v>#REF!</v>
      </c>
      <c r="S1906" s="41" t="e">
        <f t="shared" si="925"/>
        <v>#REF!</v>
      </c>
      <c r="T1906" s="41" t="e">
        <f t="shared" si="925"/>
        <v>#REF!</v>
      </c>
      <c r="U1906" s="41" t="e">
        <f t="shared" si="925"/>
        <v>#REF!</v>
      </c>
      <c r="V1906" s="41" t="e">
        <f t="shared" si="925"/>
        <v>#REF!</v>
      </c>
      <c r="W1906" s="41" t="e">
        <f t="shared" si="925"/>
        <v>#REF!</v>
      </c>
      <c r="X1906" s="41" t="e">
        <f t="shared" si="925"/>
        <v>#REF!</v>
      </c>
      <c r="Y1906" s="41" t="e">
        <f t="shared" si="925"/>
        <v>#REF!</v>
      </c>
      <c r="Z1906" s="41" t="e">
        <f t="shared" si="925"/>
        <v>#REF!</v>
      </c>
      <c r="AA1906" s="41" t="e">
        <f t="shared" si="925"/>
        <v>#REF!</v>
      </c>
      <c r="AB1906" s="42" t="e">
        <f>Z1906/D1906</f>
        <v>#REF!</v>
      </c>
      <c r="AC1906" s="44"/>
      <c r="AE1906" s="128"/>
      <c r="AF1906" s="128"/>
      <c r="AG1906" s="128"/>
      <c r="AH1906" s="128"/>
      <c r="AI1906" s="128"/>
      <c r="AJ1906" s="128"/>
      <c r="AK1906" s="128"/>
    </row>
    <row r="1907" spans="1:37" s="33" customFormat="1" ht="15" hidden="1" customHeight="1" x14ac:dyDescent="0.25">
      <c r="A1907" s="34"/>
      <c r="B1907" s="31"/>
      <c r="C1907" s="31"/>
      <c r="D1907" s="31"/>
      <c r="E1907" s="31"/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  <c r="R1907" s="31"/>
      <c r="S1907" s="31"/>
      <c r="T1907" s="31"/>
      <c r="U1907" s="31"/>
      <c r="V1907" s="31"/>
      <c r="W1907" s="31"/>
      <c r="X1907" s="31"/>
      <c r="Y1907" s="31"/>
      <c r="Z1907" s="31"/>
      <c r="AA1907" s="31"/>
      <c r="AB1907" s="31"/>
      <c r="AC1907" s="32"/>
      <c r="AE1907" s="128"/>
      <c r="AF1907" s="128"/>
      <c r="AG1907" s="128"/>
      <c r="AH1907" s="128"/>
      <c r="AI1907" s="128"/>
      <c r="AJ1907" s="128"/>
      <c r="AK1907" s="128"/>
    </row>
    <row r="1908" spans="1:37" s="33" customFormat="1" ht="15" hidden="1" customHeight="1" x14ac:dyDescent="0.25">
      <c r="A1908" s="34"/>
      <c r="B1908" s="31"/>
      <c r="C1908" s="31"/>
      <c r="D1908" s="31"/>
      <c r="E1908" s="31"/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  <c r="R1908" s="31"/>
      <c r="S1908" s="31"/>
      <c r="T1908" s="31"/>
      <c r="U1908" s="31"/>
      <c r="V1908" s="31"/>
      <c r="W1908" s="31"/>
      <c r="X1908" s="31"/>
      <c r="Y1908" s="31"/>
      <c r="Z1908" s="31"/>
      <c r="AA1908" s="31"/>
      <c r="AB1908" s="31"/>
      <c r="AC1908" s="32"/>
      <c r="AE1908" s="128"/>
      <c r="AF1908" s="128"/>
      <c r="AG1908" s="128"/>
      <c r="AH1908" s="128"/>
      <c r="AI1908" s="128"/>
      <c r="AJ1908" s="128"/>
      <c r="AK1908" s="128"/>
    </row>
    <row r="1909" spans="1:37" s="33" customFormat="1" ht="15" hidden="1" customHeight="1" x14ac:dyDescent="0.25">
      <c r="A1909" s="48" t="s">
        <v>45</v>
      </c>
      <c r="B1909" s="31"/>
      <c r="C1909" s="31"/>
      <c r="D1909" s="31"/>
      <c r="E1909" s="31"/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  <c r="R1909" s="31"/>
      <c r="S1909" s="31"/>
      <c r="T1909" s="31"/>
      <c r="U1909" s="31"/>
      <c r="V1909" s="31"/>
      <c r="W1909" s="31"/>
      <c r="X1909" s="31"/>
      <c r="Y1909" s="31"/>
      <c r="Z1909" s="31"/>
      <c r="AA1909" s="31"/>
      <c r="AB1909" s="31"/>
      <c r="AC1909" s="32"/>
      <c r="AE1909" s="128"/>
      <c r="AF1909" s="128"/>
      <c r="AG1909" s="128"/>
      <c r="AH1909" s="128"/>
      <c r="AI1909" s="128"/>
      <c r="AJ1909" s="128"/>
      <c r="AK1909" s="128"/>
    </row>
    <row r="1910" spans="1:37" s="33" customFormat="1" ht="18" hidden="1" customHeight="1" x14ac:dyDescent="0.2">
      <c r="A1910" s="36" t="s">
        <v>34</v>
      </c>
      <c r="B1910" s="31"/>
      <c r="C1910" s="31"/>
      <c r="D1910" s="31"/>
      <c r="E1910" s="31"/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  <c r="R1910" s="31"/>
      <c r="S1910" s="31"/>
      <c r="T1910" s="31"/>
      <c r="U1910" s="31"/>
      <c r="V1910" s="31"/>
      <c r="W1910" s="31"/>
      <c r="X1910" s="31"/>
      <c r="Y1910" s="31"/>
      <c r="Z1910" s="31">
        <f>SUM(M1910:Y1910)</f>
        <v>0</v>
      </c>
      <c r="AA1910" s="31">
        <f>D1910-Z1910</f>
        <v>0</v>
      </c>
      <c r="AB1910" s="39" t="e">
        <f>Z1910/D1910</f>
        <v>#DIV/0!</v>
      </c>
      <c r="AC1910" s="32"/>
      <c r="AE1910" s="128"/>
      <c r="AF1910" s="128"/>
      <c r="AG1910" s="128"/>
      <c r="AH1910" s="128"/>
      <c r="AI1910" s="128"/>
      <c r="AJ1910" s="128"/>
      <c r="AK1910" s="128"/>
    </row>
    <row r="1911" spans="1:37" s="33" customFormat="1" ht="18" hidden="1" customHeight="1" x14ac:dyDescent="0.2">
      <c r="A1911" s="36" t="s">
        <v>35</v>
      </c>
      <c r="B1911" s="31" t="e">
        <f>[1]consoCURRENT!#REF!</f>
        <v>#REF!</v>
      </c>
      <c r="C1911" s="31" t="e">
        <f>[1]consoCURRENT!#REF!</f>
        <v>#REF!</v>
      </c>
      <c r="D1911" s="31" t="e">
        <f>[1]consoCURRENT!#REF!</f>
        <v>#REF!</v>
      </c>
      <c r="E1911" s="31" t="e">
        <f>[1]consoCURRENT!#REF!</f>
        <v>#REF!</v>
      </c>
      <c r="F1911" s="31" t="e">
        <f>[1]consoCURRENT!#REF!</f>
        <v>#REF!</v>
      </c>
      <c r="G1911" s="31" t="e">
        <f>[1]consoCURRENT!#REF!</f>
        <v>#REF!</v>
      </c>
      <c r="H1911" s="31" t="e">
        <f>[1]consoCURRENT!#REF!</f>
        <v>#REF!</v>
      </c>
      <c r="I1911" s="31" t="e">
        <f>[1]consoCURRENT!#REF!</f>
        <v>#REF!</v>
      </c>
      <c r="J1911" s="31" t="e">
        <f>[1]consoCURRENT!#REF!</f>
        <v>#REF!</v>
      </c>
      <c r="K1911" s="31" t="e">
        <f>[1]consoCURRENT!#REF!</f>
        <v>#REF!</v>
      </c>
      <c r="L1911" s="31" t="e">
        <f>[1]consoCURRENT!#REF!</f>
        <v>#REF!</v>
      </c>
      <c r="M1911" s="31" t="e">
        <f>[1]consoCURRENT!#REF!</f>
        <v>#REF!</v>
      </c>
      <c r="N1911" s="31" t="e">
        <f>[1]consoCURRENT!#REF!</f>
        <v>#REF!</v>
      </c>
      <c r="O1911" s="31" t="e">
        <f>[1]consoCURRENT!#REF!</f>
        <v>#REF!</v>
      </c>
      <c r="P1911" s="31" t="e">
        <f>[1]consoCURRENT!#REF!</f>
        <v>#REF!</v>
      </c>
      <c r="Q1911" s="31" t="e">
        <f>[1]consoCURRENT!#REF!</f>
        <v>#REF!</v>
      </c>
      <c r="R1911" s="31" t="e">
        <f>[1]consoCURRENT!#REF!</f>
        <v>#REF!</v>
      </c>
      <c r="S1911" s="31" t="e">
        <f>[1]consoCURRENT!#REF!</f>
        <v>#REF!</v>
      </c>
      <c r="T1911" s="31" t="e">
        <f>[1]consoCURRENT!#REF!</f>
        <v>#REF!</v>
      </c>
      <c r="U1911" s="31" t="e">
        <f>[1]consoCURRENT!#REF!</f>
        <v>#REF!</v>
      </c>
      <c r="V1911" s="31" t="e">
        <f>[1]consoCURRENT!#REF!</f>
        <v>#REF!</v>
      </c>
      <c r="W1911" s="31" t="e">
        <f>[1]consoCURRENT!#REF!</f>
        <v>#REF!</v>
      </c>
      <c r="X1911" s="31" t="e">
        <f>[1]consoCURRENT!#REF!</f>
        <v>#REF!</v>
      </c>
      <c r="Y1911" s="31" t="e">
        <f>[1]consoCURRENT!#REF!</f>
        <v>#REF!</v>
      </c>
      <c r="Z1911" s="31" t="e">
        <f t="shared" ref="Z1911:Z1913" si="926">SUM(M1911:Y1911)</f>
        <v>#REF!</v>
      </c>
      <c r="AA1911" s="31" t="e">
        <f>D1911-Z1911</f>
        <v>#REF!</v>
      </c>
      <c r="AB1911" s="39" t="e">
        <f>Z1911/D1911</f>
        <v>#REF!</v>
      </c>
      <c r="AC1911" s="32"/>
      <c r="AE1911" s="128"/>
      <c r="AF1911" s="128"/>
      <c r="AG1911" s="128"/>
      <c r="AH1911" s="128"/>
      <c r="AI1911" s="128"/>
      <c r="AJ1911" s="128"/>
      <c r="AK1911" s="128"/>
    </row>
    <row r="1912" spans="1:37" s="33" customFormat="1" ht="18" hidden="1" customHeight="1" x14ac:dyDescent="0.2">
      <c r="A1912" s="36" t="s">
        <v>36</v>
      </c>
      <c r="B1912" s="31"/>
      <c r="C1912" s="31"/>
      <c r="D1912" s="31"/>
      <c r="E1912" s="31"/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  <c r="R1912" s="31"/>
      <c r="S1912" s="31"/>
      <c r="T1912" s="31"/>
      <c r="U1912" s="31"/>
      <c r="V1912" s="31"/>
      <c r="W1912" s="31"/>
      <c r="X1912" s="31"/>
      <c r="Y1912" s="31"/>
      <c r="Z1912" s="31">
        <f t="shared" si="926"/>
        <v>0</v>
      </c>
      <c r="AA1912" s="31">
        <f>D1912-Z1912</f>
        <v>0</v>
      </c>
      <c r="AB1912" s="39"/>
      <c r="AC1912" s="32"/>
      <c r="AE1912" s="128"/>
      <c r="AF1912" s="128"/>
      <c r="AG1912" s="128"/>
      <c r="AH1912" s="128"/>
      <c r="AI1912" s="128"/>
      <c r="AJ1912" s="128"/>
      <c r="AK1912" s="128"/>
    </row>
    <row r="1913" spans="1:37" s="33" customFormat="1" ht="18" hidden="1" customHeight="1" x14ac:dyDescent="0.2">
      <c r="A1913" s="36" t="s">
        <v>37</v>
      </c>
      <c r="B1913" s="31"/>
      <c r="C1913" s="31"/>
      <c r="D1913" s="31"/>
      <c r="E1913" s="31"/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  <c r="R1913" s="31"/>
      <c r="S1913" s="31"/>
      <c r="T1913" s="31"/>
      <c r="U1913" s="31"/>
      <c r="V1913" s="31"/>
      <c r="W1913" s="31"/>
      <c r="X1913" s="31"/>
      <c r="Y1913" s="31"/>
      <c r="Z1913" s="31">
        <f t="shared" si="926"/>
        <v>0</v>
      </c>
      <c r="AA1913" s="31">
        <f>D1913-Z1913</f>
        <v>0</v>
      </c>
      <c r="AB1913" s="39"/>
      <c r="AC1913" s="32"/>
      <c r="AE1913" s="128"/>
      <c r="AF1913" s="128"/>
      <c r="AG1913" s="128"/>
      <c r="AH1913" s="128"/>
      <c r="AI1913" s="128"/>
      <c r="AJ1913" s="128"/>
      <c r="AK1913" s="128"/>
    </row>
    <row r="1914" spans="1:37" s="33" customFormat="1" ht="18" hidden="1" customHeight="1" x14ac:dyDescent="0.25">
      <c r="A1914" s="40" t="s">
        <v>38</v>
      </c>
      <c r="B1914" s="41" t="e">
        <f t="shared" ref="B1914:C1914" si="927">SUM(B1910:B1913)</f>
        <v>#REF!</v>
      </c>
      <c r="C1914" s="41" t="e">
        <f t="shared" si="927"/>
        <v>#REF!</v>
      </c>
      <c r="D1914" s="41" t="e">
        <f>SUM(D1910:D1913)</f>
        <v>#REF!</v>
      </c>
      <c r="E1914" s="41" t="e">
        <f t="shared" ref="E1914:AA1914" si="928">SUM(E1910:E1913)</f>
        <v>#REF!</v>
      </c>
      <c r="F1914" s="41" t="e">
        <f t="shared" si="928"/>
        <v>#REF!</v>
      </c>
      <c r="G1914" s="41" t="e">
        <f t="shared" si="928"/>
        <v>#REF!</v>
      </c>
      <c r="H1914" s="41" t="e">
        <f t="shared" si="928"/>
        <v>#REF!</v>
      </c>
      <c r="I1914" s="41" t="e">
        <f t="shared" si="928"/>
        <v>#REF!</v>
      </c>
      <c r="J1914" s="41" t="e">
        <f t="shared" si="928"/>
        <v>#REF!</v>
      </c>
      <c r="K1914" s="41" t="e">
        <f t="shared" si="928"/>
        <v>#REF!</v>
      </c>
      <c r="L1914" s="41" t="e">
        <f t="shared" si="928"/>
        <v>#REF!</v>
      </c>
      <c r="M1914" s="41" t="e">
        <f t="shared" si="928"/>
        <v>#REF!</v>
      </c>
      <c r="N1914" s="41" t="e">
        <f t="shared" si="928"/>
        <v>#REF!</v>
      </c>
      <c r="O1914" s="41" t="e">
        <f t="shared" si="928"/>
        <v>#REF!</v>
      </c>
      <c r="P1914" s="41" t="e">
        <f t="shared" si="928"/>
        <v>#REF!</v>
      </c>
      <c r="Q1914" s="41" t="e">
        <f t="shared" si="928"/>
        <v>#REF!</v>
      </c>
      <c r="R1914" s="41" t="e">
        <f t="shared" si="928"/>
        <v>#REF!</v>
      </c>
      <c r="S1914" s="41" t="e">
        <f t="shared" si="928"/>
        <v>#REF!</v>
      </c>
      <c r="T1914" s="41" t="e">
        <f t="shared" si="928"/>
        <v>#REF!</v>
      </c>
      <c r="U1914" s="41" t="e">
        <f t="shared" si="928"/>
        <v>#REF!</v>
      </c>
      <c r="V1914" s="41" t="e">
        <f t="shared" si="928"/>
        <v>#REF!</v>
      </c>
      <c r="W1914" s="41" t="e">
        <f t="shared" si="928"/>
        <v>#REF!</v>
      </c>
      <c r="X1914" s="41" t="e">
        <f t="shared" si="928"/>
        <v>#REF!</v>
      </c>
      <c r="Y1914" s="41" t="e">
        <f t="shared" si="928"/>
        <v>#REF!</v>
      </c>
      <c r="Z1914" s="41" t="e">
        <f t="shared" si="928"/>
        <v>#REF!</v>
      </c>
      <c r="AA1914" s="41" t="e">
        <f t="shared" si="928"/>
        <v>#REF!</v>
      </c>
      <c r="AB1914" s="42" t="e">
        <f>Z1914/D1914</f>
        <v>#REF!</v>
      </c>
      <c r="AC1914" s="32"/>
      <c r="AE1914" s="128"/>
      <c r="AF1914" s="128"/>
      <c r="AG1914" s="128"/>
      <c r="AH1914" s="128"/>
      <c r="AI1914" s="128"/>
      <c r="AJ1914" s="128"/>
      <c r="AK1914" s="128"/>
    </row>
    <row r="1915" spans="1:37" s="33" customFormat="1" ht="18" hidden="1" customHeight="1" x14ac:dyDescent="0.25">
      <c r="A1915" s="43" t="s">
        <v>39</v>
      </c>
      <c r="B1915" s="31"/>
      <c r="C1915" s="31"/>
      <c r="D1915" s="31"/>
      <c r="E1915" s="31"/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  <c r="R1915" s="31"/>
      <c r="S1915" s="31"/>
      <c r="T1915" s="31"/>
      <c r="U1915" s="31"/>
      <c r="V1915" s="31"/>
      <c r="W1915" s="31"/>
      <c r="X1915" s="31"/>
      <c r="Y1915" s="31"/>
      <c r="Z1915" s="31">
        <f t="shared" ref="Z1915" si="929">SUM(M1915:Y1915)</f>
        <v>0</v>
      </c>
      <c r="AA1915" s="31">
        <f>D1915-Z1915</f>
        <v>0</v>
      </c>
      <c r="AB1915" s="39"/>
      <c r="AC1915" s="32"/>
      <c r="AE1915" s="128"/>
      <c r="AF1915" s="128"/>
      <c r="AG1915" s="128"/>
      <c r="AH1915" s="128"/>
      <c r="AI1915" s="128"/>
      <c r="AJ1915" s="128"/>
      <c r="AK1915" s="128"/>
    </row>
    <row r="1916" spans="1:37" s="33" customFormat="1" ht="18" hidden="1" customHeight="1" x14ac:dyDescent="0.25">
      <c r="A1916" s="40" t="s">
        <v>40</v>
      </c>
      <c r="B1916" s="41" t="e">
        <f t="shared" ref="B1916:C1916" si="930">B1915+B1914</f>
        <v>#REF!</v>
      </c>
      <c r="C1916" s="41" t="e">
        <f t="shared" si="930"/>
        <v>#REF!</v>
      </c>
      <c r="D1916" s="41" t="e">
        <f>D1915+D1914</f>
        <v>#REF!</v>
      </c>
      <c r="E1916" s="41" t="e">
        <f t="shared" ref="E1916:AA1916" si="931">E1915+E1914</f>
        <v>#REF!</v>
      </c>
      <c r="F1916" s="41" t="e">
        <f t="shared" si="931"/>
        <v>#REF!</v>
      </c>
      <c r="G1916" s="41" t="e">
        <f t="shared" si="931"/>
        <v>#REF!</v>
      </c>
      <c r="H1916" s="41" t="e">
        <f t="shared" si="931"/>
        <v>#REF!</v>
      </c>
      <c r="I1916" s="41" t="e">
        <f t="shared" si="931"/>
        <v>#REF!</v>
      </c>
      <c r="J1916" s="41" t="e">
        <f t="shared" si="931"/>
        <v>#REF!</v>
      </c>
      <c r="K1916" s="41" t="e">
        <f t="shared" si="931"/>
        <v>#REF!</v>
      </c>
      <c r="L1916" s="41" t="e">
        <f t="shared" si="931"/>
        <v>#REF!</v>
      </c>
      <c r="M1916" s="41" t="e">
        <f t="shared" si="931"/>
        <v>#REF!</v>
      </c>
      <c r="N1916" s="41" t="e">
        <f t="shared" si="931"/>
        <v>#REF!</v>
      </c>
      <c r="O1916" s="41" t="e">
        <f t="shared" si="931"/>
        <v>#REF!</v>
      </c>
      <c r="P1916" s="41" t="e">
        <f t="shared" si="931"/>
        <v>#REF!</v>
      </c>
      <c r="Q1916" s="41" t="e">
        <f t="shared" si="931"/>
        <v>#REF!</v>
      </c>
      <c r="R1916" s="41" t="e">
        <f t="shared" si="931"/>
        <v>#REF!</v>
      </c>
      <c r="S1916" s="41" t="e">
        <f t="shared" si="931"/>
        <v>#REF!</v>
      </c>
      <c r="T1916" s="41" t="e">
        <f t="shared" si="931"/>
        <v>#REF!</v>
      </c>
      <c r="U1916" s="41" t="e">
        <f t="shared" si="931"/>
        <v>#REF!</v>
      </c>
      <c r="V1916" s="41" t="e">
        <f t="shared" si="931"/>
        <v>#REF!</v>
      </c>
      <c r="W1916" s="41" t="e">
        <f t="shared" si="931"/>
        <v>#REF!</v>
      </c>
      <c r="X1916" s="41" t="e">
        <f t="shared" si="931"/>
        <v>#REF!</v>
      </c>
      <c r="Y1916" s="41" t="e">
        <f t="shared" si="931"/>
        <v>#REF!</v>
      </c>
      <c r="Z1916" s="41" t="e">
        <f t="shared" si="931"/>
        <v>#REF!</v>
      </c>
      <c r="AA1916" s="41" t="e">
        <f t="shared" si="931"/>
        <v>#REF!</v>
      </c>
      <c r="AB1916" s="42" t="e">
        <f>Z1916/D1916</f>
        <v>#REF!</v>
      </c>
      <c r="AC1916" s="44"/>
      <c r="AE1916" s="128"/>
      <c r="AF1916" s="128"/>
      <c r="AG1916" s="128"/>
      <c r="AH1916" s="128"/>
      <c r="AI1916" s="128"/>
      <c r="AJ1916" s="128"/>
      <c r="AK1916" s="128"/>
    </row>
    <row r="1917" spans="1:37" s="33" customFormat="1" ht="15" hidden="1" customHeight="1" x14ac:dyDescent="0.25">
      <c r="A1917" s="34"/>
      <c r="B1917" s="31"/>
      <c r="C1917" s="31"/>
      <c r="D1917" s="31"/>
      <c r="E1917" s="31"/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  <c r="T1917" s="31"/>
      <c r="U1917" s="31"/>
      <c r="V1917" s="31"/>
      <c r="W1917" s="31"/>
      <c r="X1917" s="31"/>
      <c r="Y1917" s="31"/>
      <c r="Z1917" s="31"/>
      <c r="AA1917" s="31"/>
      <c r="AB1917" s="31"/>
      <c r="AC1917" s="32"/>
      <c r="AE1917" s="128"/>
      <c r="AF1917" s="128"/>
      <c r="AG1917" s="128"/>
      <c r="AH1917" s="128"/>
      <c r="AI1917" s="128"/>
      <c r="AJ1917" s="128"/>
      <c r="AK1917" s="128"/>
    </row>
    <row r="1918" spans="1:37" s="33" customFormat="1" ht="15" hidden="1" customHeight="1" x14ac:dyDescent="0.25">
      <c r="A1918" s="34"/>
      <c r="B1918" s="31"/>
      <c r="C1918" s="31"/>
      <c r="D1918" s="31"/>
      <c r="E1918" s="31"/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  <c r="T1918" s="31"/>
      <c r="U1918" s="31"/>
      <c r="V1918" s="31"/>
      <c r="W1918" s="31"/>
      <c r="X1918" s="31"/>
      <c r="Y1918" s="31"/>
      <c r="Z1918" s="31"/>
      <c r="AA1918" s="31"/>
      <c r="AB1918" s="31"/>
      <c r="AC1918" s="32"/>
      <c r="AE1918" s="128"/>
      <c r="AF1918" s="128"/>
      <c r="AG1918" s="128"/>
      <c r="AH1918" s="128"/>
      <c r="AI1918" s="128"/>
      <c r="AJ1918" s="128"/>
      <c r="AK1918" s="128"/>
    </row>
    <row r="1919" spans="1:37" s="33" customFormat="1" ht="15" hidden="1" customHeight="1" x14ac:dyDescent="0.25">
      <c r="A1919" s="48" t="s">
        <v>44</v>
      </c>
      <c r="B1919" s="31"/>
      <c r="C1919" s="31"/>
      <c r="D1919" s="31"/>
      <c r="E1919" s="31"/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  <c r="T1919" s="31"/>
      <c r="U1919" s="31"/>
      <c r="V1919" s="31"/>
      <c r="W1919" s="31"/>
      <c r="X1919" s="31"/>
      <c r="Y1919" s="31"/>
      <c r="Z1919" s="31"/>
      <c r="AA1919" s="31"/>
      <c r="AB1919" s="31"/>
      <c r="AC1919" s="32"/>
      <c r="AE1919" s="128"/>
      <c r="AF1919" s="128"/>
      <c r="AG1919" s="128"/>
      <c r="AH1919" s="128"/>
      <c r="AI1919" s="128"/>
      <c r="AJ1919" s="128"/>
      <c r="AK1919" s="128"/>
    </row>
    <row r="1920" spans="1:37" s="33" customFormat="1" ht="18" hidden="1" customHeight="1" x14ac:dyDescent="0.2">
      <c r="A1920" s="36" t="s">
        <v>34</v>
      </c>
      <c r="B1920" s="31"/>
      <c r="C1920" s="31"/>
      <c r="D1920" s="31"/>
      <c r="E1920" s="31"/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  <c r="T1920" s="31"/>
      <c r="U1920" s="31"/>
      <c r="V1920" s="31"/>
      <c r="W1920" s="31"/>
      <c r="X1920" s="31"/>
      <c r="Y1920" s="31"/>
      <c r="Z1920" s="31">
        <f>SUM(M1920:Y1920)</f>
        <v>0</v>
      </c>
      <c r="AA1920" s="31">
        <f>D1920-Z1920</f>
        <v>0</v>
      </c>
      <c r="AB1920" s="39" t="e">
        <f>Z1920/D1920</f>
        <v>#DIV/0!</v>
      </c>
      <c r="AC1920" s="32"/>
      <c r="AE1920" s="128"/>
      <c r="AF1920" s="128"/>
      <c r="AG1920" s="128"/>
      <c r="AH1920" s="128"/>
      <c r="AI1920" s="128"/>
      <c r="AJ1920" s="128"/>
      <c r="AK1920" s="128"/>
    </row>
    <row r="1921" spans="1:37" s="33" customFormat="1" ht="18" hidden="1" customHeight="1" x14ac:dyDescent="0.2">
      <c r="A1921" s="36" t="s">
        <v>35</v>
      </c>
      <c r="B1921" s="31" t="e">
        <f>[1]consoCURRENT!#REF!</f>
        <v>#REF!</v>
      </c>
      <c r="C1921" s="31" t="e">
        <f>[1]consoCURRENT!#REF!</f>
        <v>#REF!</v>
      </c>
      <c r="D1921" s="31" t="e">
        <f>[1]consoCURRENT!#REF!</f>
        <v>#REF!</v>
      </c>
      <c r="E1921" s="31" t="e">
        <f>[1]consoCURRENT!#REF!</f>
        <v>#REF!</v>
      </c>
      <c r="F1921" s="31" t="e">
        <f>[1]consoCURRENT!#REF!</f>
        <v>#REF!</v>
      </c>
      <c r="G1921" s="31" t="e">
        <f>[1]consoCURRENT!#REF!</f>
        <v>#REF!</v>
      </c>
      <c r="H1921" s="31" t="e">
        <f>[1]consoCURRENT!#REF!</f>
        <v>#REF!</v>
      </c>
      <c r="I1921" s="31" t="e">
        <f>[1]consoCURRENT!#REF!</f>
        <v>#REF!</v>
      </c>
      <c r="J1921" s="31" t="e">
        <f>[1]consoCURRENT!#REF!</f>
        <v>#REF!</v>
      </c>
      <c r="K1921" s="31" t="e">
        <f>[1]consoCURRENT!#REF!</f>
        <v>#REF!</v>
      </c>
      <c r="L1921" s="31" t="e">
        <f>[1]consoCURRENT!#REF!</f>
        <v>#REF!</v>
      </c>
      <c r="M1921" s="31" t="e">
        <f>[1]consoCURRENT!#REF!</f>
        <v>#REF!</v>
      </c>
      <c r="N1921" s="31" t="e">
        <f>[1]consoCURRENT!#REF!</f>
        <v>#REF!</v>
      </c>
      <c r="O1921" s="31" t="e">
        <f>[1]consoCURRENT!#REF!</f>
        <v>#REF!</v>
      </c>
      <c r="P1921" s="31" t="e">
        <f>[1]consoCURRENT!#REF!</f>
        <v>#REF!</v>
      </c>
      <c r="Q1921" s="31" t="e">
        <f>[1]consoCURRENT!#REF!</f>
        <v>#REF!</v>
      </c>
      <c r="R1921" s="31" t="e">
        <f>[1]consoCURRENT!#REF!</f>
        <v>#REF!</v>
      </c>
      <c r="S1921" s="31" t="e">
        <f>[1]consoCURRENT!#REF!</f>
        <v>#REF!</v>
      </c>
      <c r="T1921" s="31" t="e">
        <f>[1]consoCURRENT!#REF!</f>
        <v>#REF!</v>
      </c>
      <c r="U1921" s="31" t="e">
        <f>[1]consoCURRENT!#REF!</f>
        <v>#REF!</v>
      </c>
      <c r="V1921" s="31" t="e">
        <f>[1]consoCURRENT!#REF!</f>
        <v>#REF!</v>
      </c>
      <c r="W1921" s="31" t="e">
        <f>[1]consoCURRENT!#REF!</f>
        <v>#REF!</v>
      </c>
      <c r="X1921" s="31" t="e">
        <f>[1]consoCURRENT!#REF!</f>
        <v>#REF!</v>
      </c>
      <c r="Y1921" s="31" t="e">
        <f>[1]consoCURRENT!#REF!</f>
        <v>#REF!</v>
      </c>
      <c r="Z1921" s="31" t="e">
        <f t="shared" ref="Z1921:Z1923" si="932">SUM(M1921:Y1921)</f>
        <v>#REF!</v>
      </c>
      <c r="AA1921" s="31" t="e">
        <f>D1921-Z1921</f>
        <v>#REF!</v>
      </c>
      <c r="AB1921" s="39" t="e">
        <f>Z1921/D1921</f>
        <v>#REF!</v>
      </c>
      <c r="AC1921" s="32"/>
      <c r="AE1921" s="128"/>
      <c r="AF1921" s="128"/>
      <c r="AG1921" s="128"/>
      <c r="AH1921" s="128"/>
      <c r="AI1921" s="128"/>
      <c r="AJ1921" s="128"/>
      <c r="AK1921" s="128"/>
    </row>
    <row r="1922" spans="1:37" s="33" customFormat="1" ht="18" hidden="1" customHeight="1" x14ac:dyDescent="0.2">
      <c r="A1922" s="36" t="s">
        <v>36</v>
      </c>
      <c r="B1922" s="31"/>
      <c r="C1922" s="31"/>
      <c r="D1922" s="31"/>
      <c r="E1922" s="31"/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  <c r="R1922" s="31"/>
      <c r="S1922" s="31"/>
      <c r="T1922" s="31"/>
      <c r="U1922" s="31"/>
      <c r="V1922" s="31"/>
      <c r="W1922" s="31"/>
      <c r="X1922" s="31"/>
      <c r="Y1922" s="31"/>
      <c r="Z1922" s="31">
        <f t="shared" si="932"/>
        <v>0</v>
      </c>
      <c r="AA1922" s="31">
        <f>D1922-Z1922</f>
        <v>0</v>
      </c>
      <c r="AB1922" s="39"/>
      <c r="AC1922" s="32"/>
      <c r="AE1922" s="128"/>
      <c r="AF1922" s="128"/>
      <c r="AG1922" s="128"/>
      <c r="AH1922" s="128"/>
      <c r="AI1922" s="128"/>
      <c r="AJ1922" s="128"/>
      <c r="AK1922" s="128"/>
    </row>
    <row r="1923" spans="1:37" s="33" customFormat="1" ht="18" hidden="1" customHeight="1" x14ac:dyDescent="0.2">
      <c r="A1923" s="36" t="s">
        <v>37</v>
      </c>
      <c r="B1923" s="31"/>
      <c r="C1923" s="31"/>
      <c r="D1923" s="31"/>
      <c r="E1923" s="31"/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  <c r="R1923" s="31"/>
      <c r="S1923" s="31"/>
      <c r="T1923" s="31"/>
      <c r="U1923" s="31"/>
      <c r="V1923" s="31"/>
      <c r="W1923" s="31"/>
      <c r="X1923" s="31"/>
      <c r="Y1923" s="31"/>
      <c r="Z1923" s="31">
        <f t="shared" si="932"/>
        <v>0</v>
      </c>
      <c r="AA1923" s="31">
        <f>D1923-Z1923</f>
        <v>0</v>
      </c>
      <c r="AB1923" s="39"/>
      <c r="AC1923" s="32"/>
      <c r="AE1923" s="128"/>
      <c r="AF1923" s="128"/>
      <c r="AG1923" s="128"/>
      <c r="AH1923" s="128"/>
      <c r="AI1923" s="128"/>
      <c r="AJ1923" s="128"/>
      <c r="AK1923" s="128"/>
    </row>
    <row r="1924" spans="1:37" s="33" customFormat="1" ht="18" hidden="1" customHeight="1" x14ac:dyDescent="0.25">
      <c r="A1924" s="40" t="s">
        <v>38</v>
      </c>
      <c r="B1924" s="41" t="e">
        <f t="shared" ref="B1924:C1924" si="933">SUM(B1920:B1923)</f>
        <v>#REF!</v>
      </c>
      <c r="C1924" s="41" t="e">
        <f t="shared" si="933"/>
        <v>#REF!</v>
      </c>
      <c r="D1924" s="41" t="e">
        <f>SUM(D1920:D1923)</f>
        <v>#REF!</v>
      </c>
      <c r="E1924" s="41" t="e">
        <f t="shared" ref="E1924:AA1924" si="934">SUM(E1920:E1923)</f>
        <v>#REF!</v>
      </c>
      <c r="F1924" s="41" t="e">
        <f t="shared" si="934"/>
        <v>#REF!</v>
      </c>
      <c r="G1924" s="41" t="e">
        <f t="shared" si="934"/>
        <v>#REF!</v>
      </c>
      <c r="H1924" s="41" t="e">
        <f t="shared" si="934"/>
        <v>#REF!</v>
      </c>
      <c r="I1924" s="41" t="e">
        <f t="shared" si="934"/>
        <v>#REF!</v>
      </c>
      <c r="J1924" s="41" t="e">
        <f t="shared" si="934"/>
        <v>#REF!</v>
      </c>
      <c r="K1924" s="41" t="e">
        <f t="shared" si="934"/>
        <v>#REF!</v>
      </c>
      <c r="L1924" s="41" t="e">
        <f t="shared" si="934"/>
        <v>#REF!</v>
      </c>
      <c r="M1924" s="41" t="e">
        <f t="shared" si="934"/>
        <v>#REF!</v>
      </c>
      <c r="N1924" s="41" t="e">
        <f t="shared" si="934"/>
        <v>#REF!</v>
      </c>
      <c r="O1924" s="41" t="e">
        <f t="shared" si="934"/>
        <v>#REF!</v>
      </c>
      <c r="P1924" s="41" t="e">
        <f t="shared" si="934"/>
        <v>#REF!</v>
      </c>
      <c r="Q1924" s="41" t="e">
        <f t="shared" si="934"/>
        <v>#REF!</v>
      </c>
      <c r="R1924" s="41" t="e">
        <f t="shared" si="934"/>
        <v>#REF!</v>
      </c>
      <c r="S1924" s="41" t="e">
        <f t="shared" si="934"/>
        <v>#REF!</v>
      </c>
      <c r="T1924" s="41" t="e">
        <f t="shared" si="934"/>
        <v>#REF!</v>
      </c>
      <c r="U1924" s="41" t="e">
        <f t="shared" si="934"/>
        <v>#REF!</v>
      </c>
      <c r="V1924" s="41" t="e">
        <f t="shared" si="934"/>
        <v>#REF!</v>
      </c>
      <c r="W1924" s="41" t="e">
        <f t="shared" si="934"/>
        <v>#REF!</v>
      </c>
      <c r="X1924" s="41" t="e">
        <f t="shared" si="934"/>
        <v>#REF!</v>
      </c>
      <c r="Y1924" s="41" t="e">
        <f t="shared" si="934"/>
        <v>#REF!</v>
      </c>
      <c r="Z1924" s="41" t="e">
        <f t="shared" si="934"/>
        <v>#REF!</v>
      </c>
      <c r="AA1924" s="41" t="e">
        <f t="shared" si="934"/>
        <v>#REF!</v>
      </c>
      <c r="AB1924" s="42" t="e">
        <f>Z1924/D1924</f>
        <v>#REF!</v>
      </c>
      <c r="AC1924" s="32"/>
      <c r="AE1924" s="128"/>
      <c r="AF1924" s="128"/>
      <c r="AG1924" s="128"/>
      <c r="AH1924" s="128"/>
      <c r="AI1924" s="128"/>
      <c r="AJ1924" s="128"/>
      <c r="AK1924" s="128"/>
    </row>
    <row r="1925" spans="1:37" s="33" customFormat="1" ht="18" hidden="1" customHeight="1" x14ac:dyDescent="0.25">
      <c r="A1925" s="43" t="s">
        <v>39</v>
      </c>
      <c r="B1925" s="31"/>
      <c r="C1925" s="31"/>
      <c r="D1925" s="31"/>
      <c r="E1925" s="31"/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  <c r="R1925" s="31"/>
      <c r="S1925" s="31"/>
      <c r="T1925" s="31"/>
      <c r="U1925" s="31"/>
      <c r="V1925" s="31"/>
      <c r="W1925" s="31"/>
      <c r="X1925" s="31"/>
      <c r="Y1925" s="31"/>
      <c r="Z1925" s="31">
        <f t="shared" ref="Z1925" si="935">SUM(M1925:Y1925)</f>
        <v>0</v>
      </c>
      <c r="AA1925" s="31">
        <f>D1925-Z1925</f>
        <v>0</v>
      </c>
      <c r="AB1925" s="39"/>
      <c r="AC1925" s="32"/>
      <c r="AE1925" s="128"/>
      <c r="AF1925" s="128"/>
      <c r="AG1925" s="128"/>
      <c r="AH1925" s="128"/>
      <c r="AI1925" s="128"/>
      <c r="AJ1925" s="128"/>
      <c r="AK1925" s="128"/>
    </row>
    <row r="1926" spans="1:37" s="33" customFormat="1" ht="18" hidden="1" customHeight="1" x14ac:dyDescent="0.25">
      <c r="A1926" s="40" t="s">
        <v>40</v>
      </c>
      <c r="B1926" s="41" t="e">
        <f t="shared" ref="B1926:C1926" si="936">B1925+B1924</f>
        <v>#REF!</v>
      </c>
      <c r="C1926" s="41" t="e">
        <f t="shared" si="936"/>
        <v>#REF!</v>
      </c>
      <c r="D1926" s="41" t="e">
        <f>D1925+D1924</f>
        <v>#REF!</v>
      </c>
      <c r="E1926" s="41" t="e">
        <f t="shared" ref="E1926:AA1926" si="937">E1925+E1924</f>
        <v>#REF!</v>
      </c>
      <c r="F1926" s="41" t="e">
        <f t="shared" si="937"/>
        <v>#REF!</v>
      </c>
      <c r="G1926" s="41" t="e">
        <f t="shared" si="937"/>
        <v>#REF!</v>
      </c>
      <c r="H1926" s="41" t="e">
        <f t="shared" si="937"/>
        <v>#REF!</v>
      </c>
      <c r="I1926" s="41" t="e">
        <f t="shared" si="937"/>
        <v>#REF!</v>
      </c>
      <c r="J1926" s="41" t="e">
        <f t="shared" si="937"/>
        <v>#REF!</v>
      </c>
      <c r="K1926" s="41" t="e">
        <f t="shared" si="937"/>
        <v>#REF!</v>
      </c>
      <c r="L1926" s="41" t="e">
        <f t="shared" si="937"/>
        <v>#REF!</v>
      </c>
      <c r="M1926" s="41" t="e">
        <f t="shared" si="937"/>
        <v>#REF!</v>
      </c>
      <c r="N1926" s="41" t="e">
        <f t="shared" si="937"/>
        <v>#REF!</v>
      </c>
      <c r="O1926" s="41" t="e">
        <f t="shared" si="937"/>
        <v>#REF!</v>
      </c>
      <c r="P1926" s="41" t="e">
        <f t="shared" si="937"/>
        <v>#REF!</v>
      </c>
      <c r="Q1926" s="41" t="e">
        <f t="shared" si="937"/>
        <v>#REF!</v>
      </c>
      <c r="R1926" s="41" t="e">
        <f t="shared" si="937"/>
        <v>#REF!</v>
      </c>
      <c r="S1926" s="41" t="e">
        <f t="shared" si="937"/>
        <v>#REF!</v>
      </c>
      <c r="T1926" s="41" t="e">
        <f t="shared" si="937"/>
        <v>#REF!</v>
      </c>
      <c r="U1926" s="41" t="e">
        <f t="shared" si="937"/>
        <v>#REF!</v>
      </c>
      <c r="V1926" s="41" t="e">
        <f t="shared" si="937"/>
        <v>#REF!</v>
      </c>
      <c r="W1926" s="41" t="e">
        <f t="shared" si="937"/>
        <v>#REF!</v>
      </c>
      <c r="X1926" s="41" t="e">
        <f t="shared" si="937"/>
        <v>#REF!</v>
      </c>
      <c r="Y1926" s="41" t="e">
        <f t="shared" si="937"/>
        <v>#REF!</v>
      </c>
      <c r="Z1926" s="41" t="e">
        <f t="shared" si="937"/>
        <v>#REF!</v>
      </c>
      <c r="AA1926" s="41" t="e">
        <f t="shared" si="937"/>
        <v>#REF!</v>
      </c>
      <c r="AB1926" s="42" t="e">
        <f>Z1926/D1926</f>
        <v>#REF!</v>
      </c>
      <c r="AC1926" s="44"/>
      <c r="AE1926" s="128"/>
      <c r="AF1926" s="128"/>
      <c r="AG1926" s="128"/>
      <c r="AH1926" s="128"/>
      <c r="AI1926" s="128"/>
      <c r="AJ1926" s="128"/>
      <c r="AK1926" s="128"/>
    </row>
    <row r="1927" spans="1:37" s="33" customFormat="1" ht="15" hidden="1" customHeight="1" x14ac:dyDescent="0.25">
      <c r="A1927" s="34"/>
      <c r="B1927" s="31"/>
      <c r="C1927" s="31"/>
      <c r="D1927" s="31"/>
      <c r="E1927" s="31"/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  <c r="R1927" s="31"/>
      <c r="S1927" s="31"/>
      <c r="T1927" s="31"/>
      <c r="U1927" s="31"/>
      <c r="V1927" s="31"/>
      <c r="W1927" s="31"/>
      <c r="X1927" s="31"/>
      <c r="Y1927" s="31"/>
      <c r="Z1927" s="31"/>
      <c r="AA1927" s="31"/>
      <c r="AB1927" s="31"/>
      <c r="AC1927" s="32"/>
      <c r="AE1927" s="128"/>
      <c r="AF1927" s="128"/>
      <c r="AG1927" s="128"/>
      <c r="AH1927" s="128"/>
      <c r="AI1927" s="128"/>
      <c r="AJ1927" s="128"/>
      <c r="AK1927" s="128"/>
    </row>
    <row r="1928" spans="1:37" s="33" customFormat="1" ht="15" hidden="1" customHeight="1" x14ac:dyDescent="0.25">
      <c r="A1928" s="34"/>
      <c r="B1928" s="31"/>
      <c r="C1928" s="31"/>
      <c r="D1928" s="31"/>
      <c r="E1928" s="31"/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  <c r="R1928" s="31"/>
      <c r="S1928" s="31"/>
      <c r="T1928" s="31"/>
      <c r="U1928" s="31"/>
      <c r="V1928" s="31"/>
      <c r="W1928" s="31"/>
      <c r="X1928" s="31"/>
      <c r="Y1928" s="31"/>
      <c r="Z1928" s="31"/>
      <c r="AA1928" s="31"/>
      <c r="AB1928" s="31"/>
      <c r="AC1928" s="32"/>
      <c r="AE1928" s="128"/>
      <c r="AF1928" s="128"/>
      <c r="AG1928" s="128"/>
      <c r="AH1928" s="128"/>
      <c r="AI1928" s="128"/>
      <c r="AJ1928" s="128"/>
      <c r="AK1928" s="128"/>
    </row>
    <row r="1929" spans="1:37" s="33" customFormat="1" ht="15" hidden="1" customHeight="1" x14ac:dyDescent="0.25">
      <c r="A1929" s="48" t="s">
        <v>46</v>
      </c>
      <c r="B1929" s="31"/>
      <c r="C1929" s="31"/>
      <c r="D1929" s="31"/>
      <c r="E1929" s="31"/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  <c r="R1929" s="31"/>
      <c r="S1929" s="31"/>
      <c r="T1929" s="31"/>
      <c r="U1929" s="31"/>
      <c r="V1929" s="31"/>
      <c r="W1929" s="31"/>
      <c r="X1929" s="31"/>
      <c r="Y1929" s="31"/>
      <c r="Z1929" s="31"/>
      <c r="AA1929" s="31"/>
      <c r="AB1929" s="31"/>
      <c r="AC1929" s="32"/>
      <c r="AE1929" s="128"/>
      <c r="AF1929" s="128"/>
      <c r="AG1929" s="128"/>
      <c r="AH1929" s="128"/>
      <c r="AI1929" s="128"/>
      <c r="AJ1929" s="128"/>
      <c r="AK1929" s="128"/>
    </row>
    <row r="1930" spans="1:37" s="33" customFormat="1" ht="18" hidden="1" customHeight="1" x14ac:dyDescent="0.2">
      <c r="A1930" s="36" t="s">
        <v>34</v>
      </c>
      <c r="B1930" s="31"/>
      <c r="C1930" s="31"/>
      <c r="D1930" s="31"/>
      <c r="E1930" s="31"/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  <c r="R1930" s="31"/>
      <c r="S1930" s="31"/>
      <c r="T1930" s="31"/>
      <c r="U1930" s="31"/>
      <c r="V1930" s="31"/>
      <c r="W1930" s="31"/>
      <c r="X1930" s="31"/>
      <c r="Y1930" s="31"/>
      <c r="Z1930" s="31">
        <f>SUM(M1930:Y1930)</f>
        <v>0</v>
      </c>
      <c r="AA1930" s="31">
        <f>D1930-Z1930</f>
        <v>0</v>
      </c>
      <c r="AB1930" s="39" t="e">
        <f>Z1930/D1930</f>
        <v>#DIV/0!</v>
      </c>
      <c r="AC1930" s="32"/>
      <c r="AE1930" s="128"/>
      <c r="AF1930" s="128"/>
      <c r="AG1930" s="128"/>
      <c r="AH1930" s="128"/>
      <c r="AI1930" s="128"/>
      <c r="AJ1930" s="128"/>
      <c r="AK1930" s="128"/>
    </row>
    <row r="1931" spans="1:37" s="33" customFormat="1" ht="18" hidden="1" customHeight="1" x14ac:dyDescent="0.2">
      <c r="A1931" s="36" t="s">
        <v>35</v>
      </c>
      <c r="B1931" s="31" t="e">
        <f>[1]consoCURRENT!#REF!</f>
        <v>#REF!</v>
      </c>
      <c r="C1931" s="31" t="e">
        <f>[1]consoCURRENT!#REF!</f>
        <v>#REF!</v>
      </c>
      <c r="D1931" s="31" t="e">
        <f>[1]consoCURRENT!#REF!</f>
        <v>#REF!</v>
      </c>
      <c r="E1931" s="31" t="e">
        <f>[1]consoCURRENT!#REF!</f>
        <v>#REF!</v>
      </c>
      <c r="F1931" s="31" t="e">
        <f>[1]consoCURRENT!#REF!</f>
        <v>#REF!</v>
      </c>
      <c r="G1931" s="31" t="e">
        <f>[1]consoCURRENT!#REF!</f>
        <v>#REF!</v>
      </c>
      <c r="H1931" s="31" t="e">
        <f>[1]consoCURRENT!#REF!</f>
        <v>#REF!</v>
      </c>
      <c r="I1931" s="31" t="e">
        <f>[1]consoCURRENT!#REF!</f>
        <v>#REF!</v>
      </c>
      <c r="J1931" s="31" t="e">
        <f>[1]consoCURRENT!#REF!</f>
        <v>#REF!</v>
      </c>
      <c r="K1931" s="31" t="e">
        <f>[1]consoCURRENT!#REF!</f>
        <v>#REF!</v>
      </c>
      <c r="L1931" s="31" t="e">
        <f>[1]consoCURRENT!#REF!</f>
        <v>#REF!</v>
      </c>
      <c r="M1931" s="31" t="e">
        <f>[1]consoCURRENT!#REF!</f>
        <v>#REF!</v>
      </c>
      <c r="N1931" s="31" t="e">
        <f>[1]consoCURRENT!#REF!</f>
        <v>#REF!</v>
      </c>
      <c r="O1931" s="31" t="e">
        <f>[1]consoCURRENT!#REF!</f>
        <v>#REF!</v>
      </c>
      <c r="P1931" s="31" t="e">
        <f>[1]consoCURRENT!#REF!</f>
        <v>#REF!</v>
      </c>
      <c r="Q1931" s="31" t="e">
        <f>[1]consoCURRENT!#REF!</f>
        <v>#REF!</v>
      </c>
      <c r="R1931" s="31" t="e">
        <f>[1]consoCURRENT!#REF!</f>
        <v>#REF!</v>
      </c>
      <c r="S1931" s="31" t="e">
        <f>[1]consoCURRENT!#REF!</f>
        <v>#REF!</v>
      </c>
      <c r="T1931" s="31" t="e">
        <f>[1]consoCURRENT!#REF!</f>
        <v>#REF!</v>
      </c>
      <c r="U1931" s="31" t="e">
        <f>[1]consoCURRENT!#REF!</f>
        <v>#REF!</v>
      </c>
      <c r="V1931" s="31" t="e">
        <f>[1]consoCURRENT!#REF!</f>
        <v>#REF!</v>
      </c>
      <c r="W1931" s="31" t="e">
        <f>[1]consoCURRENT!#REF!</f>
        <v>#REF!</v>
      </c>
      <c r="X1931" s="31" t="e">
        <f>[1]consoCURRENT!#REF!</f>
        <v>#REF!</v>
      </c>
      <c r="Y1931" s="31" t="e">
        <f>[1]consoCURRENT!#REF!</f>
        <v>#REF!</v>
      </c>
      <c r="Z1931" s="31" t="e">
        <f t="shared" ref="Z1931:Z1933" si="938">SUM(M1931:Y1931)</f>
        <v>#REF!</v>
      </c>
      <c r="AA1931" s="31" t="e">
        <f>D1931-Z1931</f>
        <v>#REF!</v>
      </c>
      <c r="AB1931" s="39" t="e">
        <f>Z1931/D1931</f>
        <v>#REF!</v>
      </c>
      <c r="AC1931" s="32"/>
      <c r="AE1931" s="128"/>
      <c r="AF1931" s="128"/>
      <c r="AG1931" s="128"/>
      <c r="AH1931" s="128"/>
      <c r="AI1931" s="128"/>
      <c r="AJ1931" s="128"/>
      <c r="AK1931" s="128"/>
    </row>
    <row r="1932" spans="1:37" s="33" customFormat="1" ht="18" hidden="1" customHeight="1" x14ac:dyDescent="0.2">
      <c r="A1932" s="36" t="s">
        <v>36</v>
      </c>
      <c r="B1932" s="31"/>
      <c r="C1932" s="31"/>
      <c r="D1932" s="31"/>
      <c r="E1932" s="31"/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  <c r="R1932" s="31"/>
      <c r="S1932" s="31"/>
      <c r="T1932" s="31"/>
      <c r="U1932" s="31"/>
      <c r="V1932" s="31"/>
      <c r="W1932" s="31"/>
      <c r="X1932" s="31"/>
      <c r="Y1932" s="31"/>
      <c r="Z1932" s="31">
        <f t="shared" si="938"/>
        <v>0</v>
      </c>
      <c r="AA1932" s="31">
        <f>D1932-Z1932</f>
        <v>0</v>
      </c>
      <c r="AB1932" s="39"/>
      <c r="AC1932" s="32"/>
      <c r="AE1932" s="128"/>
      <c r="AF1932" s="128"/>
      <c r="AG1932" s="128"/>
      <c r="AH1932" s="128"/>
      <c r="AI1932" s="128"/>
      <c r="AJ1932" s="128"/>
      <c r="AK1932" s="128"/>
    </row>
    <row r="1933" spans="1:37" s="33" customFormat="1" ht="18" hidden="1" customHeight="1" x14ac:dyDescent="0.2">
      <c r="A1933" s="36" t="s">
        <v>37</v>
      </c>
      <c r="B1933" s="31"/>
      <c r="C1933" s="31"/>
      <c r="D1933" s="31"/>
      <c r="E1933" s="31"/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  <c r="R1933" s="31"/>
      <c r="S1933" s="31"/>
      <c r="T1933" s="31"/>
      <c r="U1933" s="31"/>
      <c r="V1933" s="31"/>
      <c r="W1933" s="31"/>
      <c r="X1933" s="31"/>
      <c r="Y1933" s="31"/>
      <c r="Z1933" s="31">
        <f t="shared" si="938"/>
        <v>0</v>
      </c>
      <c r="AA1933" s="31">
        <f>D1933-Z1933</f>
        <v>0</v>
      </c>
      <c r="AB1933" s="39"/>
      <c r="AC1933" s="32"/>
      <c r="AE1933" s="128"/>
      <c r="AF1933" s="128"/>
      <c r="AG1933" s="128"/>
      <c r="AH1933" s="128"/>
      <c r="AI1933" s="128"/>
      <c r="AJ1933" s="128"/>
      <c r="AK1933" s="128"/>
    </row>
    <row r="1934" spans="1:37" s="33" customFormat="1" ht="18" hidden="1" customHeight="1" x14ac:dyDescent="0.25">
      <c r="A1934" s="40" t="s">
        <v>38</v>
      </c>
      <c r="B1934" s="41" t="e">
        <f t="shared" ref="B1934:C1934" si="939">SUM(B1930:B1933)</f>
        <v>#REF!</v>
      </c>
      <c r="C1934" s="41" t="e">
        <f t="shared" si="939"/>
        <v>#REF!</v>
      </c>
      <c r="D1934" s="41" t="e">
        <f>SUM(D1930:D1933)</f>
        <v>#REF!</v>
      </c>
      <c r="E1934" s="41" t="e">
        <f t="shared" ref="E1934:AA1934" si="940">SUM(E1930:E1933)</f>
        <v>#REF!</v>
      </c>
      <c r="F1934" s="41" t="e">
        <f t="shared" si="940"/>
        <v>#REF!</v>
      </c>
      <c r="G1934" s="41" t="e">
        <f t="shared" si="940"/>
        <v>#REF!</v>
      </c>
      <c r="H1934" s="41" t="e">
        <f t="shared" si="940"/>
        <v>#REF!</v>
      </c>
      <c r="I1934" s="41" t="e">
        <f t="shared" si="940"/>
        <v>#REF!</v>
      </c>
      <c r="J1934" s="41" t="e">
        <f t="shared" si="940"/>
        <v>#REF!</v>
      </c>
      <c r="K1934" s="41" t="e">
        <f t="shared" si="940"/>
        <v>#REF!</v>
      </c>
      <c r="L1934" s="41" t="e">
        <f t="shared" si="940"/>
        <v>#REF!</v>
      </c>
      <c r="M1934" s="41" t="e">
        <f t="shared" si="940"/>
        <v>#REF!</v>
      </c>
      <c r="N1934" s="41" t="e">
        <f t="shared" si="940"/>
        <v>#REF!</v>
      </c>
      <c r="O1934" s="41" t="e">
        <f t="shared" si="940"/>
        <v>#REF!</v>
      </c>
      <c r="P1934" s="41" t="e">
        <f t="shared" si="940"/>
        <v>#REF!</v>
      </c>
      <c r="Q1934" s="41" t="e">
        <f t="shared" si="940"/>
        <v>#REF!</v>
      </c>
      <c r="R1934" s="41" t="e">
        <f t="shared" si="940"/>
        <v>#REF!</v>
      </c>
      <c r="S1934" s="41" t="e">
        <f t="shared" si="940"/>
        <v>#REF!</v>
      </c>
      <c r="T1934" s="41" t="e">
        <f t="shared" si="940"/>
        <v>#REF!</v>
      </c>
      <c r="U1934" s="41" t="e">
        <f t="shared" si="940"/>
        <v>#REF!</v>
      </c>
      <c r="V1934" s="41" t="e">
        <f t="shared" si="940"/>
        <v>#REF!</v>
      </c>
      <c r="W1934" s="41" t="e">
        <f t="shared" si="940"/>
        <v>#REF!</v>
      </c>
      <c r="X1934" s="41" t="e">
        <f t="shared" si="940"/>
        <v>#REF!</v>
      </c>
      <c r="Y1934" s="41" t="e">
        <f t="shared" si="940"/>
        <v>#REF!</v>
      </c>
      <c r="Z1934" s="41" t="e">
        <f t="shared" si="940"/>
        <v>#REF!</v>
      </c>
      <c r="AA1934" s="41" t="e">
        <f t="shared" si="940"/>
        <v>#REF!</v>
      </c>
      <c r="AB1934" s="42" t="e">
        <f>Z1934/D1934</f>
        <v>#REF!</v>
      </c>
      <c r="AC1934" s="32"/>
      <c r="AE1934" s="128"/>
      <c r="AF1934" s="128"/>
      <c r="AG1934" s="128"/>
      <c r="AH1934" s="128"/>
      <c r="AI1934" s="128"/>
      <c r="AJ1934" s="128"/>
      <c r="AK1934" s="128"/>
    </row>
    <row r="1935" spans="1:37" s="33" customFormat="1" ht="18" hidden="1" customHeight="1" x14ac:dyDescent="0.25">
      <c r="A1935" s="43" t="s">
        <v>39</v>
      </c>
      <c r="B1935" s="31"/>
      <c r="C1935" s="31"/>
      <c r="D1935" s="31"/>
      <c r="E1935" s="31"/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  <c r="R1935" s="31"/>
      <c r="S1935" s="31"/>
      <c r="T1935" s="31"/>
      <c r="U1935" s="31"/>
      <c r="V1935" s="31"/>
      <c r="W1935" s="31"/>
      <c r="X1935" s="31"/>
      <c r="Y1935" s="31"/>
      <c r="Z1935" s="31">
        <f t="shared" ref="Z1935" si="941">SUM(M1935:Y1935)</f>
        <v>0</v>
      </c>
      <c r="AA1935" s="31">
        <f>D1935-Z1935</f>
        <v>0</v>
      </c>
      <c r="AB1935" s="39"/>
      <c r="AC1935" s="32"/>
      <c r="AE1935" s="128"/>
      <c r="AF1935" s="128"/>
      <c r="AG1935" s="128"/>
      <c r="AH1935" s="128"/>
      <c r="AI1935" s="128"/>
      <c r="AJ1935" s="128"/>
      <c r="AK1935" s="128"/>
    </row>
    <row r="1936" spans="1:37" s="33" customFormat="1" ht="18" hidden="1" customHeight="1" x14ac:dyDescent="0.25">
      <c r="A1936" s="40" t="s">
        <v>40</v>
      </c>
      <c r="B1936" s="41" t="e">
        <f t="shared" ref="B1936:C1936" si="942">B1935+B1934</f>
        <v>#REF!</v>
      </c>
      <c r="C1936" s="41" t="e">
        <f t="shared" si="942"/>
        <v>#REF!</v>
      </c>
      <c r="D1936" s="41" t="e">
        <f>D1935+D1934</f>
        <v>#REF!</v>
      </c>
      <c r="E1936" s="41" t="e">
        <f t="shared" ref="E1936:AA1936" si="943">E1935+E1934</f>
        <v>#REF!</v>
      </c>
      <c r="F1936" s="41" t="e">
        <f t="shared" si="943"/>
        <v>#REF!</v>
      </c>
      <c r="G1936" s="41" t="e">
        <f t="shared" si="943"/>
        <v>#REF!</v>
      </c>
      <c r="H1936" s="41" t="e">
        <f t="shared" si="943"/>
        <v>#REF!</v>
      </c>
      <c r="I1936" s="41" t="e">
        <f t="shared" si="943"/>
        <v>#REF!</v>
      </c>
      <c r="J1936" s="41" t="e">
        <f t="shared" si="943"/>
        <v>#REF!</v>
      </c>
      <c r="K1936" s="41" t="e">
        <f t="shared" si="943"/>
        <v>#REF!</v>
      </c>
      <c r="L1936" s="41" t="e">
        <f t="shared" si="943"/>
        <v>#REF!</v>
      </c>
      <c r="M1936" s="41" t="e">
        <f t="shared" si="943"/>
        <v>#REF!</v>
      </c>
      <c r="N1936" s="41" t="e">
        <f t="shared" si="943"/>
        <v>#REF!</v>
      </c>
      <c r="O1936" s="41" t="e">
        <f t="shared" si="943"/>
        <v>#REF!</v>
      </c>
      <c r="P1936" s="41" t="e">
        <f t="shared" si="943"/>
        <v>#REF!</v>
      </c>
      <c r="Q1936" s="41" t="e">
        <f t="shared" si="943"/>
        <v>#REF!</v>
      </c>
      <c r="R1936" s="41" t="e">
        <f t="shared" si="943"/>
        <v>#REF!</v>
      </c>
      <c r="S1936" s="41" t="e">
        <f t="shared" si="943"/>
        <v>#REF!</v>
      </c>
      <c r="T1936" s="41" t="e">
        <f t="shared" si="943"/>
        <v>#REF!</v>
      </c>
      <c r="U1936" s="41" t="e">
        <f t="shared" si="943"/>
        <v>#REF!</v>
      </c>
      <c r="V1936" s="41" t="e">
        <f t="shared" si="943"/>
        <v>#REF!</v>
      </c>
      <c r="W1936" s="41" t="e">
        <f t="shared" si="943"/>
        <v>#REF!</v>
      </c>
      <c r="X1936" s="41" t="e">
        <f t="shared" si="943"/>
        <v>#REF!</v>
      </c>
      <c r="Y1936" s="41" t="e">
        <f t="shared" si="943"/>
        <v>#REF!</v>
      </c>
      <c r="Z1936" s="41" t="e">
        <f t="shared" si="943"/>
        <v>#REF!</v>
      </c>
      <c r="AA1936" s="41" t="e">
        <f t="shared" si="943"/>
        <v>#REF!</v>
      </c>
      <c r="AB1936" s="42" t="e">
        <f>Z1936/D1936</f>
        <v>#REF!</v>
      </c>
      <c r="AC1936" s="44"/>
      <c r="AE1936" s="128"/>
      <c r="AF1936" s="128"/>
      <c r="AG1936" s="128"/>
      <c r="AH1936" s="128"/>
      <c r="AI1936" s="128"/>
      <c r="AJ1936" s="128"/>
      <c r="AK1936" s="128"/>
    </row>
    <row r="1937" spans="1:37" s="33" customFormat="1" ht="15" hidden="1" customHeight="1" x14ac:dyDescent="0.25">
      <c r="A1937" s="34"/>
      <c r="B1937" s="31"/>
      <c r="C1937" s="31"/>
      <c r="D1937" s="31"/>
      <c r="E1937" s="31"/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  <c r="R1937" s="31"/>
      <c r="S1937" s="31"/>
      <c r="T1937" s="31"/>
      <c r="U1937" s="31"/>
      <c r="V1937" s="31"/>
      <c r="W1937" s="31"/>
      <c r="X1937" s="31"/>
      <c r="Y1937" s="31"/>
      <c r="Z1937" s="31"/>
      <c r="AA1937" s="31"/>
      <c r="AB1937" s="31"/>
      <c r="AC1937" s="32"/>
      <c r="AE1937" s="128"/>
      <c r="AF1937" s="128"/>
      <c r="AG1937" s="128"/>
      <c r="AH1937" s="128"/>
      <c r="AI1937" s="128"/>
      <c r="AJ1937" s="128"/>
      <c r="AK1937" s="128"/>
    </row>
    <row r="1938" spans="1:37" s="33" customFormat="1" ht="15" hidden="1" customHeight="1" x14ac:dyDescent="0.25">
      <c r="A1938" s="34"/>
      <c r="B1938" s="31"/>
      <c r="C1938" s="31"/>
      <c r="D1938" s="31"/>
      <c r="E1938" s="31"/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  <c r="R1938" s="31"/>
      <c r="S1938" s="31"/>
      <c r="T1938" s="31"/>
      <c r="U1938" s="31"/>
      <c r="V1938" s="31"/>
      <c r="W1938" s="31"/>
      <c r="X1938" s="31"/>
      <c r="Y1938" s="31"/>
      <c r="Z1938" s="31"/>
      <c r="AA1938" s="31"/>
      <c r="AB1938" s="31"/>
      <c r="AC1938" s="32"/>
      <c r="AE1938" s="128"/>
      <c r="AF1938" s="128"/>
      <c r="AG1938" s="128"/>
      <c r="AH1938" s="128"/>
      <c r="AI1938" s="128"/>
      <c r="AJ1938" s="128"/>
      <c r="AK1938" s="128"/>
    </row>
    <row r="1939" spans="1:37" s="33" customFormat="1" ht="15" hidden="1" customHeight="1" x14ac:dyDescent="0.25">
      <c r="A1939" s="48" t="s">
        <v>47</v>
      </c>
      <c r="B1939" s="31"/>
      <c r="C1939" s="31"/>
      <c r="D1939" s="31"/>
      <c r="E1939" s="31"/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  <c r="R1939" s="31"/>
      <c r="S1939" s="31"/>
      <c r="T1939" s="31"/>
      <c r="U1939" s="31"/>
      <c r="V1939" s="31"/>
      <c r="W1939" s="31"/>
      <c r="X1939" s="31"/>
      <c r="Y1939" s="31"/>
      <c r="Z1939" s="31"/>
      <c r="AA1939" s="31"/>
      <c r="AB1939" s="31"/>
      <c r="AC1939" s="32"/>
      <c r="AE1939" s="128"/>
      <c r="AF1939" s="128"/>
      <c r="AG1939" s="128"/>
      <c r="AH1939" s="128"/>
      <c r="AI1939" s="128"/>
      <c r="AJ1939" s="128"/>
      <c r="AK1939" s="128"/>
    </row>
    <row r="1940" spans="1:37" s="33" customFormat="1" ht="18" hidden="1" customHeight="1" x14ac:dyDescent="0.2">
      <c r="A1940" s="36" t="s">
        <v>34</v>
      </c>
      <c r="B1940" s="31"/>
      <c r="C1940" s="31"/>
      <c r="D1940" s="31"/>
      <c r="E1940" s="31"/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  <c r="R1940" s="31"/>
      <c r="S1940" s="31"/>
      <c r="T1940" s="31"/>
      <c r="U1940" s="31"/>
      <c r="V1940" s="31"/>
      <c r="W1940" s="31"/>
      <c r="X1940" s="31"/>
      <c r="Y1940" s="31"/>
      <c r="Z1940" s="31">
        <f>SUM(M1940:Y1940)</f>
        <v>0</v>
      </c>
      <c r="AA1940" s="31">
        <f>D1940-Z1940</f>
        <v>0</v>
      </c>
      <c r="AB1940" s="39" t="e">
        <f>Z1940/D1940</f>
        <v>#DIV/0!</v>
      </c>
      <c r="AC1940" s="32"/>
      <c r="AE1940" s="128"/>
      <c r="AF1940" s="128"/>
      <c r="AG1940" s="128"/>
      <c r="AH1940" s="128"/>
      <c r="AI1940" s="128"/>
      <c r="AJ1940" s="128"/>
      <c r="AK1940" s="128"/>
    </row>
    <row r="1941" spans="1:37" s="33" customFormat="1" ht="18" hidden="1" customHeight="1" x14ac:dyDescent="0.2">
      <c r="A1941" s="36" t="s">
        <v>35</v>
      </c>
      <c r="B1941" s="31" t="e">
        <f>[1]consoCURRENT!#REF!</f>
        <v>#REF!</v>
      </c>
      <c r="C1941" s="31" t="e">
        <f>[1]consoCURRENT!#REF!</f>
        <v>#REF!</v>
      </c>
      <c r="D1941" s="31" t="e">
        <f>[1]consoCURRENT!#REF!</f>
        <v>#REF!</v>
      </c>
      <c r="E1941" s="31" t="e">
        <f>[1]consoCURRENT!#REF!</f>
        <v>#REF!</v>
      </c>
      <c r="F1941" s="31" t="e">
        <f>[1]consoCURRENT!#REF!</f>
        <v>#REF!</v>
      </c>
      <c r="G1941" s="31" t="e">
        <f>[1]consoCURRENT!#REF!</f>
        <v>#REF!</v>
      </c>
      <c r="H1941" s="31" t="e">
        <f>[1]consoCURRENT!#REF!</f>
        <v>#REF!</v>
      </c>
      <c r="I1941" s="31" t="e">
        <f>[1]consoCURRENT!#REF!</f>
        <v>#REF!</v>
      </c>
      <c r="J1941" s="31" t="e">
        <f>[1]consoCURRENT!#REF!</f>
        <v>#REF!</v>
      </c>
      <c r="K1941" s="31" t="e">
        <f>[1]consoCURRENT!#REF!</f>
        <v>#REF!</v>
      </c>
      <c r="L1941" s="31" t="e">
        <f>[1]consoCURRENT!#REF!</f>
        <v>#REF!</v>
      </c>
      <c r="M1941" s="31" t="e">
        <f>[1]consoCURRENT!#REF!</f>
        <v>#REF!</v>
      </c>
      <c r="N1941" s="31" t="e">
        <f>[1]consoCURRENT!#REF!</f>
        <v>#REF!</v>
      </c>
      <c r="O1941" s="31" t="e">
        <f>[1]consoCURRENT!#REF!</f>
        <v>#REF!</v>
      </c>
      <c r="P1941" s="31" t="e">
        <f>[1]consoCURRENT!#REF!</f>
        <v>#REF!</v>
      </c>
      <c r="Q1941" s="31" t="e">
        <f>[1]consoCURRENT!#REF!</f>
        <v>#REF!</v>
      </c>
      <c r="R1941" s="31" t="e">
        <f>[1]consoCURRENT!#REF!</f>
        <v>#REF!</v>
      </c>
      <c r="S1941" s="31" t="e">
        <f>[1]consoCURRENT!#REF!</f>
        <v>#REF!</v>
      </c>
      <c r="T1941" s="31" t="e">
        <f>[1]consoCURRENT!#REF!</f>
        <v>#REF!</v>
      </c>
      <c r="U1941" s="31" t="e">
        <f>[1]consoCURRENT!#REF!</f>
        <v>#REF!</v>
      </c>
      <c r="V1941" s="31" t="e">
        <f>[1]consoCURRENT!#REF!</f>
        <v>#REF!</v>
      </c>
      <c r="W1941" s="31" t="e">
        <f>[1]consoCURRENT!#REF!</f>
        <v>#REF!</v>
      </c>
      <c r="X1941" s="31" t="e">
        <f>[1]consoCURRENT!#REF!</f>
        <v>#REF!</v>
      </c>
      <c r="Y1941" s="31" t="e">
        <f>[1]consoCURRENT!#REF!</f>
        <v>#REF!</v>
      </c>
      <c r="Z1941" s="31" t="e">
        <f t="shared" ref="Z1941:Z1943" si="944">SUM(M1941:Y1941)</f>
        <v>#REF!</v>
      </c>
      <c r="AA1941" s="31" t="e">
        <f>D1941-Z1941</f>
        <v>#REF!</v>
      </c>
      <c r="AB1941" s="39" t="e">
        <f>Z1941/D1941</f>
        <v>#REF!</v>
      </c>
      <c r="AC1941" s="32"/>
      <c r="AE1941" s="128"/>
      <c r="AF1941" s="128"/>
      <c r="AG1941" s="128"/>
      <c r="AH1941" s="128"/>
      <c r="AI1941" s="128"/>
      <c r="AJ1941" s="128"/>
      <c r="AK1941" s="128"/>
    </row>
    <row r="1942" spans="1:37" s="33" customFormat="1" ht="18" hidden="1" customHeight="1" x14ac:dyDescent="0.2">
      <c r="A1942" s="36" t="s">
        <v>36</v>
      </c>
      <c r="B1942" s="31"/>
      <c r="C1942" s="31"/>
      <c r="D1942" s="31"/>
      <c r="E1942" s="31"/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  <c r="R1942" s="31"/>
      <c r="S1942" s="31"/>
      <c r="T1942" s="31"/>
      <c r="U1942" s="31"/>
      <c r="V1942" s="31"/>
      <c r="W1942" s="31"/>
      <c r="X1942" s="31"/>
      <c r="Y1942" s="31"/>
      <c r="Z1942" s="31">
        <f t="shared" si="944"/>
        <v>0</v>
      </c>
      <c r="AA1942" s="31">
        <f>D1942-Z1942</f>
        <v>0</v>
      </c>
      <c r="AB1942" s="39"/>
      <c r="AC1942" s="32"/>
      <c r="AE1942" s="128"/>
      <c r="AF1942" s="128"/>
      <c r="AG1942" s="128"/>
      <c r="AH1942" s="128"/>
      <c r="AI1942" s="128"/>
      <c r="AJ1942" s="128"/>
      <c r="AK1942" s="128"/>
    </row>
    <row r="1943" spans="1:37" s="33" customFormat="1" ht="18" hidden="1" customHeight="1" x14ac:dyDescent="0.2">
      <c r="A1943" s="36" t="s">
        <v>37</v>
      </c>
      <c r="B1943" s="31"/>
      <c r="C1943" s="31"/>
      <c r="D1943" s="31"/>
      <c r="E1943" s="31"/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  <c r="R1943" s="31"/>
      <c r="S1943" s="31"/>
      <c r="T1943" s="31"/>
      <c r="U1943" s="31"/>
      <c r="V1943" s="31"/>
      <c r="W1943" s="31"/>
      <c r="X1943" s="31"/>
      <c r="Y1943" s="31"/>
      <c r="Z1943" s="31">
        <f t="shared" si="944"/>
        <v>0</v>
      </c>
      <c r="AA1943" s="31">
        <f>D1943-Z1943</f>
        <v>0</v>
      </c>
      <c r="AB1943" s="39"/>
      <c r="AC1943" s="32"/>
      <c r="AE1943" s="128"/>
      <c r="AF1943" s="128"/>
      <c r="AG1943" s="128"/>
      <c r="AH1943" s="128"/>
      <c r="AI1943" s="128"/>
      <c r="AJ1943" s="128"/>
      <c r="AK1943" s="128"/>
    </row>
    <row r="1944" spans="1:37" s="33" customFormat="1" ht="18" hidden="1" customHeight="1" x14ac:dyDescent="0.25">
      <c r="A1944" s="40" t="s">
        <v>38</v>
      </c>
      <c r="B1944" s="41" t="e">
        <f t="shared" ref="B1944:C1944" si="945">SUM(B1940:B1943)</f>
        <v>#REF!</v>
      </c>
      <c r="C1944" s="41" t="e">
        <f t="shared" si="945"/>
        <v>#REF!</v>
      </c>
      <c r="D1944" s="41" t="e">
        <f>SUM(D1940:D1943)</f>
        <v>#REF!</v>
      </c>
      <c r="E1944" s="41" t="e">
        <f t="shared" ref="E1944:AA1944" si="946">SUM(E1940:E1943)</f>
        <v>#REF!</v>
      </c>
      <c r="F1944" s="41" t="e">
        <f t="shared" si="946"/>
        <v>#REF!</v>
      </c>
      <c r="G1944" s="41" t="e">
        <f t="shared" si="946"/>
        <v>#REF!</v>
      </c>
      <c r="H1944" s="41" t="e">
        <f t="shared" si="946"/>
        <v>#REF!</v>
      </c>
      <c r="I1944" s="41" t="e">
        <f t="shared" si="946"/>
        <v>#REF!</v>
      </c>
      <c r="J1944" s="41" t="e">
        <f t="shared" si="946"/>
        <v>#REF!</v>
      </c>
      <c r="K1944" s="41" t="e">
        <f t="shared" si="946"/>
        <v>#REF!</v>
      </c>
      <c r="L1944" s="41" t="e">
        <f t="shared" si="946"/>
        <v>#REF!</v>
      </c>
      <c r="M1944" s="41" t="e">
        <f t="shared" si="946"/>
        <v>#REF!</v>
      </c>
      <c r="N1944" s="41" t="e">
        <f t="shared" si="946"/>
        <v>#REF!</v>
      </c>
      <c r="O1944" s="41" t="e">
        <f t="shared" si="946"/>
        <v>#REF!</v>
      </c>
      <c r="P1944" s="41" t="e">
        <f t="shared" si="946"/>
        <v>#REF!</v>
      </c>
      <c r="Q1944" s="41" t="e">
        <f t="shared" si="946"/>
        <v>#REF!</v>
      </c>
      <c r="R1944" s="41" t="e">
        <f t="shared" si="946"/>
        <v>#REF!</v>
      </c>
      <c r="S1944" s="41" t="e">
        <f t="shared" si="946"/>
        <v>#REF!</v>
      </c>
      <c r="T1944" s="41" t="e">
        <f t="shared" si="946"/>
        <v>#REF!</v>
      </c>
      <c r="U1944" s="41" t="e">
        <f t="shared" si="946"/>
        <v>#REF!</v>
      </c>
      <c r="V1944" s="41" t="e">
        <f t="shared" si="946"/>
        <v>#REF!</v>
      </c>
      <c r="W1944" s="41" t="e">
        <f t="shared" si="946"/>
        <v>#REF!</v>
      </c>
      <c r="X1944" s="41" t="e">
        <f t="shared" si="946"/>
        <v>#REF!</v>
      </c>
      <c r="Y1944" s="41" t="e">
        <f t="shared" si="946"/>
        <v>#REF!</v>
      </c>
      <c r="Z1944" s="41" t="e">
        <f t="shared" si="946"/>
        <v>#REF!</v>
      </c>
      <c r="AA1944" s="41" t="e">
        <f t="shared" si="946"/>
        <v>#REF!</v>
      </c>
      <c r="AB1944" s="42" t="e">
        <f>Z1944/D1944</f>
        <v>#REF!</v>
      </c>
      <c r="AC1944" s="32"/>
      <c r="AE1944" s="128"/>
      <c r="AF1944" s="128"/>
      <c r="AG1944" s="128"/>
      <c r="AH1944" s="128"/>
      <c r="AI1944" s="128"/>
      <c r="AJ1944" s="128"/>
      <c r="AK1944" s="128"/>
    </row>
    <row r="1945" spans="1:37" s="33" customFormat="1" ht="18" hidden="1" customHeight="1" x14ac:dyDescent="0.25">
      <c r="A1945" s="43" t="s">
        <v>39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  <c r="R1945" s="31"/>
      <c r="S1945" s="31"/>
      <c r="T1945" s="31"/>
      <c r="U1945" s="31"/>
      <c r="V1945" s="31"/>
      <c r="W1945" s="31"/>
      <c r="X1945" s="31"/>
      <c r="Y1945" s="31"/>
      <c r="Z1945" s="31">
        <f t="shared" ref="Z1945" si="947">SUM(M1945:Y1945)</f>
        <v>0</v>
      </c>
      <c r="AA1945" s="31">
        <f>D1945-Z1945</f>
        <v>0</v>
      </c>
      <c r="AB1945" s="39"/>
      <c r="AC1945" s="32"/>
      <c r="AE1945" s="128"/>
      <c r="AF1945" s="128"/>
      <c r="AG1945" s="128"/>
      <c r="AH1945" s="128"/>
      <c r="AI1945" s="128"/>
      <c r="AJ1945" s="128"/>
      <c r="AK1945" s="128"/>
    </row>
    <row r="1946" spans="1:37" s="33" customFormat="1" ht="18" hidden="1" customHeight="1" x14ac:dyDescent="0.25">
      <c r="A1946" s="40" t="s">
        <v>40</v>
      </c>
      <c r="B1946" s="41" t="e">
        <f t="shared" ref="B1946:C1946" si="948">B1945+B1944</f>
        <v>#REF!</v>
      </c>
      <c r="C1946" s="41" t="e">
        <f t="shared" si="948"/>
        <v>#REF!</v>
      </c>
      <c r="D1946" s="41" t="e">
        <f>D1945+D1944</f>
        <v>#REF!</v>
      </c>
      <c r="E1946" s="41" t="e">
        <f t="shared" ref="E1946:AA1946" si="949">E1945+E1944</f>
        <v>#REF!</v>
      </c>
      <c r="F1946" s="41" t="e">
        <f t="shared" si="949"/>
        <v>#REF!</v>
      </c>
      <c r="G1946" s="41" t="e">
        <f t="shared" si="949"/>
        <v>#REF!</v>
      </c>
      <c r="H1946" s="41" t="e">
        <f t="shared" si="949"/>
        <v>#REF!</v>
      </c>
      <c r="I1946" s="41" t="e">
        <f t="shared" si="949"/>
        <v>#REF!</v>
      </c>
      <c r="J1946" s="41" t="e">
        <f t="shared" si="949"/>
        <v>#REF!</v>
      </c>
      <c r="K1946" s="41" t="e">
        <f t="shared" si="949"/>
        <v>#REF!</v>
      </c>
      <c r="L1946" s="41" t="e">
        <f t="shared" si="949"/>
        <v>#REF!</v>
      </c>
      <c r="M1946" s="41" t="e">
        <f t="shared" si="949"/>
        <v>#REF!</v>
      </c>
      <c r="N1946" s="41" t="e">
        <f t="shared" si="949"/>
        <v>#REF!</v>
      </c>
      <c r="O1946" s="41" t="e">
        <f t="shared" si="949"/>
        <v>#REF!</v>
      </c>
      <c r="P1946" s="41" t="e">
        <f t="shared" si="949"/>
        <v>#REF!</v>
      </c>
      <c r="Q1946" s="41" t="e">
        <f t="shared" si="949"/>
        <v>#REF!</v>
      </c>
      <c r="R1946" s="41" t="e">
        <f t="shared" si="949"/>
        <v>#REF!</v>
      </c>
      <c r="S1946" s="41" t="e">
        <f t="shared" si="949"/>
        <v>#REF!</v>
      </c>
      <c r="T1946" s="41" t="e">
        <f t="shared" si="949"/>
        <v>#REF!</v>
      </c>
      <c r="U1946" s="41" t="e">
        <f t="shared" si="949"/>
        <v>#REF!</v>
      </c>
      <c r="V1946" s="41" t="e">
        <f t="shared" si="949"/>
        <v>#REF!</v>
      </c>
      <c r="W1946" s="41" t="e">
        <f t="shared" si="949"/>
        <v>#REF!</v>
      </c>
      <c r="X1946" s="41" t="e">
        <f t="shared" si="949"/>
        <v>#REF!</v>
      </c>
      <c r="Y1946" s="41" t="e">
        <f t="shared" si="949"/>
        <v>#REF!</v>
      </c>
      <c r="Z1946" s="41" t="e">
        <f t="shared" si="949"/>
        <v>#REF!</v>
      </c>
      <c r="AA1946" s="41" t="e">
        <f t="shared" si="949"/>
        <v>#REF!</v>
      </c>
      <c r="AB1946" s="42" t="e">
        <f>Z1946/D1946</f>
        <v>#REF!</v>
      </c>
      <c r="AC1946" s="44"/>
      <c r="AE1946" s="128"/>
      <c r="AF1946" s="128"/>
      <c r="AG1946" s="128"/>
      <c r="AH1946" s="128"/>
      <c r="AI1946" s="128"/>
      <c r="AJ1946" s="128"/>
      <c r="AK1946" s="128"/>
    </row>
    <row r="1947" spans="1:37" s="33" customFormat="1" ht="15" hidden="1" customHeight="1" x14ac:dyDescent="0.25">
      <c r="A1947" s="34"/>
      <c r="B1947" s="31"/>
      <c r="C1947" s="31"/>
      <c r="D1947" s="31"/>
      <c r="E1947" s="31"/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  <c r="R1947" s="31"/>
      <c r="S1947" s="31"/>
      <c r="T1947" s="31"/>
      <c r="U1947" s="31"/>
      <c r="V1947" s="31"/>
      <c r="W1947" s="31"/>
      <c r="X1947" s="31"/>
      <c r="Y1947" s="31"/>
      <c r="Z1947" s="31"/>
      <c r="AA1947" s="31"/>
      <c r="AB1947" s="31"/>
      <c r="AC1947" s="32"/>
      <c r="AE1947" s="128"/>
      <c r="AF1947" s="128"/>
      <c r="AG1947" s="128"/>
      <c r="AH1947" s="128"/>
      <c r="AI1947" s="128"/>
      <c r="AJ1947" s="128"/>
      <c r="AK1947" s="128"/>
    </row>
    <row r="1948" spans="1:37" s="33" customFormat="1" ht="15" hidden="1" customHeight="1" x14ac:dyDescent="0.25">
      <c r="A1948" s="34"/>
      <c r="B1948" s="31"/>
      <c r="C1948" s="31"/>
      <c r="D1948" s="31"/>
      <c r="E1948" s="31"/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  <c r="R1948" s="31"/>
      <c r="S1948" s="31"/>
      <c r="T1948" s="31"/>
      <c r="U1948" s="31"/>
      <c r="V1948" s="31"/>
      <c r="W1948" s="31"/>
      <c r="X1948" s="31"/>
      <c r="Y1948" s="31"/>
      <c r="Z1948" s="31"/>
      <c r="AA1948" s="31"/>
      <c r="AB1948" s="31"/>
      <c r="AC1948" s="32"/>
      <c r="AE1948" s="128"/>
      <c r="AF1948" s="128"/>
      <c r="AG1948" s="128"/>
      <c r="AH1948" s="128"/>
      <c r="AI1948" s="128"/>
      <c r="AJ1948" s="128"/>
      <c r="AK1948" s="128"/>
    </row>
    <row r="1949" spans="1:37" s="33" customFormat="1" ht="15" hidden="1" customHeight="1" x14ac:dyDescent="0.25">
      <c r="A1949" s="48" t="s">
        <v>48</v>
      </c>
      <c r="B1949" s="31"/>
      <c r="C1949" s="31"/>
      <c r="D1949" s="31"/>
      <c r="E1949" s="31"/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  <c r="R1949" s="31"/>
      <c r="S1949" s="31"/>
      <c r="T1949" s="31"/>
      <c r="U1949" s="31"/>
      <c r="V1949" s="31"/>
      <c r="W1949" s="31"/>
      <c r="X1949" s="31"/>
      <c r="Y1949" s="31"/>
      <c r="Z1949" s="31"/>
      <c r="AA1949" s="31"/>
      <c r="AB1949" s="31"/>
      <c r="AC1949" s="32"/>
      <c r="AE1949" s="128"/>
      <c r="AF1949" s="128"/>
      <c r="AG1949" s="128"/>
      <c r="AH1949" s="128"/>
      <c r="AI1949" s="128"/>
      <c r="AJ1949" s="128"/>
      <c r="AK1949" s="128"/>
    </row>
    <row r="1950" spans="1:37" s="33" customFormat="1" ht="18" hidden="1" customHeight="1" x14ac:dyDescent="0.2">
      <c r="A1950" s="36" t="s">
        <v>34</v>
      </c>
      <c r="B1950" s="31"/>
      <c r="C1950" s="31"/>
      <c r="D1950" s="31"/>
      <c r="E1950" s="31"/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  <c r="R1950" s="31"/>
      <c r="S1950" s="31"/>
      <c r="T1950" s="31"/>
      <c r="U1950" s="31"/>
      <c r="V1950" s="31"/>
      <c r="W1950" s="31"/>
      <c r="X1950" s="31"/>
      <c r="Y1950" s="31"/>
      <c r="Z1950" s="31">
        <f>SUM(M1950:Y1950)</f>
        <v>0</v>
      </c>
      <c r="AA1950" s="31">
        <f>D1950-Z1950</f>
        <v>0</v>
      </c>
      <c r="AB1950" s="39" t="e">
        <f>Z1950/D1950</f>
        <v>#DIV/0!</v>
      </c>
      <c r="AC1950" s="32"/>
      <c r="AE1950" s="128"/>
      <c r="AF1950" s="128"/>
      <c r="AG1950" s="128"/>
      <c r="AH1950" s="128"/>
      <c r="AI1950" s="128"/>
      <c r="AJ1950" s="128"/>
      <c r="AK1950" s="128"/>
    </row>
    <row r="1951" spans="1:37" s="33" customFormat="1" ht="18" hidden="1" customHeight="1" x14ac:dyDescent="0.2">
      <c r="A1951" s="36" t="s">
        <v>35</v>
      </c>
      <c r="B1951" s="31" t="e">
        <f>[1]consoCURRENT!#REF!</f>
        <v>#REF!</v>
      </c>
      <c r="C1951" s="31" t="e">
        <f>[1]consoCURRENT!#REF!</f>
        <v>#REF!</v>
      </c>
      <c r="D1951" s="31" t="e">
        <f>[1]consoCURRENT!#REF!</f>
        <v>#REF!</v>
      </c>
      <c r="E1951" s="31" t="e">
        <f>[1]consoCURRENT!#REF!</f>
        <v>#REF!</v>
      </c>
      <c r="F1951" s="31" t="e">
        <f>[1]consoCURRENT!#REF!</f>
        <v>#REF!</v>
      </c>
      <c r="G1951" s="31" t="e">
        <f>[1]consoCURRENT!#REF!</f>
        <v>#REF!</v>
      </c>
      <c r="H1951" s="31" t="e">
        <f>[1]consoCURRENT!#REF!</f>
        <v>#REF!</v>
      </c>
      <c r="I1951" s="31" t="e">
        <f>[1]consoCURRENT!#REF!</f>
        <v>#REF!</v>
      </c>
      <c r="J1951" s="31" t="e">
        <f>[1]consoCURRENT!#REF!</f>
        <v>#REF!</v>
      </c>
      <c r="K1951" s="31" t="e">
        <f>[1]consoCURRENT!#REF!</f>
        <v>#REF!</v>
      </c>
      <c r="L1951" s="31" t="e">
        <f>[1]consoCURRENT!#REF!</f>
        <v>#REF!</v>
      </c>
      <c r="M1951" s="31" t="e">
        <f>[1]consoCURRENT!#REF!</f>
        <v>#REF!</v>
      </c>
      <c r="N1951" s="31" t="e">
        <f>[1]consoCURRENT!#REF!</f>
        <v>#REF!</v>
      </c>
      <c r="O1951" s="31" t="e">
        <f>[1]consoCURRENT!#REF!</f>
        <v>#REF!</v>
      </c>
      <c r="P1951" s="31" t="e">
        <f>[1]consoCURRENT!#REF!</f>
        <v>#REF!</v>
      </c>
      <c r="Q1951" s="31" t="e">
        <f>[1]consoCURRENT!#REF!</f>
        <v>#REF!</v>
      </c>
      <c r="R1951" s="31" t="e">
        <f>[1]consoCURRENT!#REF!</f>
        <v>#REF!</v>
      </c>
      <c r="S1951" s="31" t="e">
        <f>[1]consoCURRENT!#REF!</f>
        <v>#REF!</v>
      </c>
      <c r="T1951" s="31" t="e">
        <f>[1]consoCURRENT!#REF!</f>
        <v>#REF!</v>
      </c>
      <c r="U1951" s="31" t="e">
        <f>[1]consoCURRENT!#REF!</f>
        <v>#REF!</v>
      </c>
      <c r="V1951" s="31" t="e">
        <f>[1]consoCURRENT!#REF!</f>
        <v>#REF!</v>
      </c>
      <c r="W1951" s="31" t="e">
        <f>[1]consoCURRENT!#REF!</f>
        <v>#REF!</v>
      </c>
      <c r="X1951" s="31" t="e">
        <f>[1]consoCURRENT!#REF!</f>
        <v>#REF!</v>
      </c>
      <c r="Y1951" s="31" t="e">
        <f>[1]consoCURRENT!#REF!</f>
        <v>#REF!</v>
      </c>
      <c r="Z1951" s="31" t="e">
        <f t="shared" ref="Z1951:Z1953" si="950">SUM(M1951:Y1951)</f>
        <v>#REF!</v>
      </c>
      <c r="AA1951" s="31" t="e">
        <f>D1951-Z1951</f>
        <v>#REF!</v>
      </c>
      <c r="AB1951" s="39" t="e">
        <f>Z1951/D1951</f>
        <v>#REF!</v>
      </c>
      <c r="AC1951" s="32"/>
      <c r="AE1951" s="128"/>
      <c r="AF1951" s="128"/>
      <c r="AG1951" s="128"/>
      <c r="AH1951" s="128"/>
      <c r="AI1951" s="128"/>
      <c r="AJ1951" s="128"/>
      <c r="AK1951" s="128"/>
    </row>
    <row r="1952" spans="1:37" s="33" customFormat="1" ht="18" hidden="1" customHeight="1" x14ac:dyDescent="0.2">
      <c r="A1952" s="36" t="s">
        <v>36</v>
      </c>
      <c r="B1952" s="31"/>
      <c r="C1952" s="31"/>
      <c r="D1952" s="31"/>
      <c r="E1952" s="31"/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  <c r="R1952" s="31"/>
      <c r="S1952" s="31"/>
      <c r="T1952" s="31"/>
      <c r="U1952" s="31"/>
      <c r="V1952" s="31"/>
      <c r="W1952" s="31"/>
      <c r="X1952" s="31"/>
      <c r="Y1952" s="31"/>
      <c r="Z1952" s="31">
        <f t="shared" si="950"/>
        <v>0</v>
      </c>
      <c r="AA1952" s="31">
        <f>D1952-Z1952</f>
        <v>0</v>
      </c>
      <c r="AB1952" s="39"/>
      <c r="AC1952" s="32"/>
      <c r="AE1952" s="128"/>
      <c r="AF1952" s="128"/>
      <c r="AG1952" s="128"/>
      <c r="AH1952" s="128"/>
      <c r="AI1952" s="128"/>
      <c r="AJ1952" s="128"/>
      <c r="AK1952" s="128"/>
    </row>
    <row r="1953" spans="1:37" s="33" customFormat="1" ht="18" hidden="1" customHeight="1" x14ac:dyDescent="0.2">
      <c r="A1953" s="36" t="s">
        <v>37</v>
      </c>
      <c r="B1953" s="31"/>
      <c r="C1953" s="31"/>
      <c r="D1953" s="31"/>
      <c r="E1953" s="31"/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  <c r="R1953" s="31"/>
      <c r="S1953" s="31"/>
      <c r="T1953" s="31"/>
      <c r="U1953" s="31"/>
      <c r="V1953" s="31"/>
      <c r="W1953" s="31"/>
      <c r="X1953" s="31"/>
      <c r="Y1953" s="31"/>
      <c r="Z1953" s="31">
        <f t="shared" si="950"/>
        <v>0</v>
      </c>
      <c r="AA1953" s="31">
        <f>D1953-Z1953</f>
        <v>0</v>
      </c>
      <c r="AB1953" s="39"/>
      <c r="AC1953" s="32"/>
      <c r="AE1953" s="128"/>
      <c r="AF1953" s="128"/>
      <c r="AG1953" s="128"/>
      <c r="AH1953" s="128"/>
      <c r="AI1953" s="128"/>
      <c r="AJ1953" s="128"/>
      <c r="AK1953" s="128"/>
    </row>
    <row r="1954" spans="1:37" s="33" customFormat="1" ht="18" hidden="1" customHeight="1" x14ac:dyDescent="0.25">
      <c r="A1954" s="40" t="s">
        <v>38</v>
      </c>
      <c r="B1954" s="41" t="e">
        <f t="shared" ref="B1954:C1954" si="951">SUM(B1950:B1953)</f>
        <v>#REF!</v>
      </c>
      <c r="C1954" s="41" t="e">
        <f t="shared" si="951"/>
        <v>#REF!</v>
      </c>
      <c r="D1954" s="41" t="e">
        <f>SUM(D1950:D1953)</f>
        <v>#REF!</v>
      </c>
      <c r="E1954" s="41" t="e">
        <f t="shared" ref="E1954:AA1954" si="952">SUM(E1950:E1953)</f>
        <v>#REF!</v>
      </c>
      <c r="F1954" s="41" t="e">
        <f t="shared" si="952"/>
        <v>#REF!</v>
      </c>
      <c r="G1954" s="41" t="e">
        <f t="shared" si="952"/>
        <v>#REF!</v>
      </c>
      <c r="H1954" s="41" t="e">
        <f t="shared" si="952"/>
        <v>#REF!</v>
      </c>
      <c r="I1954" s="41" t="e">
        <f t="shared" si="952"/>
        <v>#REF!</v>
      </c>
      <c r="J1954" s="41" t="e">
        <f t="shared" si="952"/>
        <v>#REF!</v>
      </c>
      <c r="K1954" s="41" t="e">
        <f t="shared" si="952"/>
        <v>#REF!</v>
      </c>
      <c r="L1954" s="41" t="e">
        <f t="shared" si="952"/>
        <v>#REF!</v>
      </c>
      <c r="M1954" s="41" t="e">
        <f t="shared" si="952"/>
        <v>#REF!</v>
      </c>
      <c r="N1954" s="41" t="e">
        <f t="shared" si="952"/>
        <v>#REF!</v>
      </c>
      <c r="O1954" s="41" t="e">
        <f t="shared" si="952"/>
        <v>#REF!</v>
      </c>
      <c r="P1954" s="41" t="e">
        <f t="shared" si="952"/>
        <v>#REF!</v>
      </c>
      <c r="Q1954" s="41" t="e">
        <f t="shared" si="952"/>
        <v>#REF!</v>
      </c>
      <c r="R1954" s="41" t="e">
        <f t="shared" si="952"/>
        <v>#REF!</v>
      </c>
      <c r="S1954" s="41" t="e">
        <f t="shared" si="952"/>
        <v>#REF!</v>
      </c>
      <c r="T1954" s="41" t="e">
        <f t="shared" si="952"/>
        <v>#REF!</v>
      </c>
      <c r="U1954" s="41" t="e">
        <f t="shared" si="952"/>
        <v>#REF!</v>
      </c>
      <c r="V1954" s="41" t="e">
        <f t="shared" si="952"/>
        <v>#REF!</v>
      </c>
      <c r="W1954" s="41" t="e">
        <f t="shared" si="952"/>
        <v>#REF!</v>
      </c>
      <c r="X1954" s="41" t="e">
        <f t="shared" si="952"/>
        <v>#REF!</v>
      </c>
      <c r="Y1954" s="41" t="e">
        <f t="shared" si="952"/>
        <v>#REF!</v>
      </c>
      <c r="Z1954" s="41" t="e">
        <f t="shared" si="952"/>
        <v>#REF!</v>
      </c>
      <c r="AA1954" s="41" t="e">
        <f t="shared" si="952"/>
        <v>#REF!</v>
      </c>
      <c r="AB1954" s="42" t="e">
        <f>Z1954/D1954</f>
        <v>#REF!</v>
      </c>
      <c r="AC1954" s="32"/>
      <c r="AE1954" s="128"/>
      <c r="AF1954" s="128"/>
      <c r="AG1954" s="128"/>
      <c r="AH1954" s="128"/>
      <c r="AI1954" s="128"/>
      <c r="AJ1954" s="128"/>
      <c r="AK1954" s="128"/>
    </row>
    <row r="1955" spans="1:37" s="33" customFormat="1" ht="18" hidden="1" customHeight="1" x14ac:dyDescent="0.25">
      <c r="A1955" s="43" t="s">
        <v>39</v>
      </c>
      <c r="B1955" s="31"/>
      <c r="C1955" s="31"/>
      <c r="D1955" s="31"/>
      <c r="E1955" s="31"/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  <c r="R1955" s="31"/>
      <c r="S1955" s="31"/>
      <c r="T1955" s="31"/>
      <c r="U1955" s="31"/>
      <c r="V1955" s="31"/>
      <c r="W1955" s="31"/>
      <c r="X1955" s="31"/>
      <c r="Y1955" s="31"/>
      <c r="Z1955" s="31">
        <f t="shared" ref="Z1955" si="953">SUM(M1955:Y1955)</f>
        <v>0</v>
      </c>
      <c r="AA1955" s="31">
        <f>D1955-Z1955</f>
        <v>0</v>
      </c>
      <c r="AB1955" s="39"/>
      <c r="AC1955" s="32"/>
      <c r="AE1955" s="128"/>
      <c r="AF1955" s="128"/>
      <c r="AG1955" s="128"/>
      <c r="AH1955" s="128"/>
      <c r="AI1955" s="128"/>
      <c r="AJ1955" s="128"/>
      <c r="AK1955" s="128"/>
    </row>
    <row r="1956" spans="1:37" s="33" customFormat="1" ht="18" hidden="1" customHeight="1" x14ac:dyDescent="0.25">
      <c r="A1956" s="40" t="s">
        <v>40</v>
      </c>
      <c r="B1956" s="41" t="e">
        <f t="shared" ref="B1956:C1956" si="954">B1955+B1954</f>
        <v>#REF!</v>
      </c>
      <c r="C1956" s="41" t="e">
        <f t="shared" si="954"/>
        <v>#REF!</v>
      </c>
      <c r="D1956" s="41" t="e">
        <f>D1955+D1954</f>
        <v>#REF!</v>
      </c>
      <c r="E1956" s="41" t="e">
        <f t="shared" ref="E1956:AA1956" si="955">E1955+E1954</f>
        <v>#REF!</v>
      </c>
      <c r="F1956" s="41" t="e">
        <f t="shared" si="955"/>
        <v>#REF!</v>
      </c>
      <c r="G1956" s="41" t="e">
        <f t="shared" si="955"/>
        <v>#REF!</v>
      </c>
      <c r="H1956" s="41" t="e">
        <f t="shared" si="955"/>
        <v>#REF!</v>
      </c>
      <c r="I1956" s="41" t="e">
        <f t="shared" si="955"/>
        <v>#REF!</v>
      </c>
      <c r="J1956" s="41" t="e">
        <f t="shared" si="955"/>
        <v>#REF!</v>
      </c>
      <c r="K1956" s="41" t="e">
        <f t="shared" si="955"/>
        <v>#REF!</v>
      </c>
      <c r="L1956" s="41" t="e">
        <f t="shared" si="955"/>
        <v>#REF!</v>
      </c>
      <c r="M1956" s="41" t="e">
        <f t="shared" si="955"/>
        <v>#REF!</v>
      </c>
      <c r="N1956" s="41" t="e">
        <f t="shared" si="955"/>
        <v>#REF!</v>
      </c>
      <c r="O1956" s="41" t="e">
        <f t="shared" si="955"/>
        <v>#REF!</v>
      </c>
      <c r="P1956" s="41" t="e">
        <f t="shared" si="955"/>
        <v>#REF!</v>
      </c>
      <c r="Q1956" s="41" t="e">
        <f t="shared" si="955"/>
        <v>#REF!</v>
      </c>
      <c r="R1956" s="41" t="e">
        <f t="shared" si="955"/>
        <v>#REF!</v>
      </c>
      <c r="S1956" s="41" t="e">
        <f t="shared" si="955"/>
        <v>#REF!</v>
      </c>
      <c r="T1956" s="41" t="e">
        <f t="shared" si="955"/>
        <v>#REF!</v>
      </c>
      <c r="U1956" s="41" t="e">
        <f t="shared" si="955"/>
        <v>#REF!</v>
      </c>
      <c r="V1956" s="41" t="e">
        <f t="shared" si="955"/>
        <v>#REF!</v>
      </c>
      <c r="W1956" s="41" t="e">
        <f t="shared" si="955"/>
        <v>#REF!</v>
      </c>
      <c r="X1956" s="41" t="e">
        <f t="shared" si="955"/>
        <v>#REF!</v>
      </c>
      <c r="Y1956" s="41" t="e">
        <f t="shared" si="955"/>
        <v>#REF!</v>
      </c>
      <c r="Z1956" s="41" t="e">
        <f t="shared" si="955"/>
        <v>#REF!</v>
      </c>
      <c r="AA1956" s="41" t="e">
        <f t="shared" si="955"/>
        <v>#REF!</v>
      </c>
      <c r="AB1956" s="42" t="e">
        <f>Z1956/D1956</f>
        <v>#REF!</v>
      </c>
      <c r="AC1956" s="44"/>
      <c r="AE1956" s="128"/>
      <c r="AF1956" s="128"/>
      <c r="AG1956" s="128"/>
      <c r="AH1956" s="128"/>
      <c r="AI1956" s="128"/>
      <c r="AJ1956" s="128"/>
      <c r="AK1956" s="128"/>
    </row>
    <row r="1957" spans="1:37" s="33" customFormat="1" ht="15" hidden="1" customHeight="1" x14ac:dyDescent="0.25">
      <c r="A1957" s="34"/>
      <c r="B1957" s="31"/>
      <c r="C1957" s="31"/>
      <c r="D1957" s="31"/>
      <c r="E1957" s="31"/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  <c r="R1957" s="31"/>
      <c r="S1957" s="31"/>
      <c r="T1957" s="31"/>
      <c r="U1957" s="31"/>
      <c r="V1957" s="31"/>
      <c r="W1957" s="31"/>
      <c r="X1957" s="31"/>
      <c r="Y1957" s="31"/>
      <c r="Z1957" s="31"/>
      <c r="AA1957" s="31"/>
      <c r="AB1957" s="31"/>
      <c r="AC1957" s="32"/>
      <c r="AE1957" s="128"/>
      <c r="AF1957" s="128"/>
      <c r="AG1957" s="128"/>
      <c r="AH1957" s="128"/>
      <c r="AI1957" s="128"/>
      <c r="AJ1957" s="128"/>
      <c r="AK1957" s="128"/>
    </row>
    <row r="1958" spans="1:37" s="33" customFormat="1" ht="15" hidden="1" customHeight="1" x14ac:dyDescent="0.25">
      <c r="A1958" s="34"/>
      <c r="B1958" s="31"/>
      <c r="C1958" s="31"/>
      <c r="D1958" s="31"/>
      <c r="E1958" s="31"/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  <c r="R1958" s="31"/>
      <c r="S1958" s="31"/>
      <c r="T1958" s="31"/>
      <c r="U1958" s="31"/>
      <c r="V1958" s="31"/>
      <c r="W1958" s="31"/>
      <c r="X1958" s="31"/>
      <c r="Y1958" s="31"/>
      <c r="Z1958" s="31"/>
      <c r="AA1958" s="31"/>
      <c r="AB1958" s="31"/>
      <c r="AC1958" s="32"/>
      <c r="AE1958" s="128"/>
      <c r="AF1958" s="128"/>
      <c r="AG1958" s="128"/>
      <c r="AH1958" s="128"/>
      <c r="AI1958" s="128"/>
      <c r="AJ1958" s="128"/>
      <c r="AK1958" s="128"/>
    </row>
    <row r="1959" spans="1:37" s="33" customFormat="1" ht="15" hidden="1" customHeight="1" x14ac:dyDescent="0.25">
      <c r="A1959" s="48" t="s">
        <v>49</v>
      </c>
      <c r="B1959" s="31"/>
      <c r="C1959" s="31"/>
      <c r="D1959" s="31"/>
      <c r="E1959" s="31"/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  <c r="R1959" s="31"/>
      <c r="S1959" s="31"/>
      <c r="T1959" s="31"/>
      <c r="U1959" s="31"/>
      <c r="V1959" s="31"/>
      <c r="W1959" s="31"/>
      <c r="X1959" s="31"/>
      <c r="Y1959" s="31"/>
      <c r="Z1959" s="31"/>
      <c r="AA1959" s="31"/>
      <c r="AB1959" s="31"/>
      <c r="AC1959" s="32"/>
      <c r="AE1959" s="128"/>
      <c r="AF1959" s="128"/>
      <c r="AG1959" s="128"/>
      <c r="AH1959" s="128"/>
      <c r="AI1959" s="128"/>
      <c r="AJ1959" s="128"/>
      <c r="AK1959" s="128"/>
    </row>
    <row r="1960" spans="1:37" s="33" customFormat="1" ht="18" hidden="1" customHeight="1" x14ac:dyDescent="0.2">
      <c r="A1960" s="36" t="s">
        <v>34</v>
      </c>
      <c r="B1960" s="31"/>
      <c r="C1960" s="31"/>
      <c r="D1960" s="31"/>
      <c r="E1960" s="31"/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  <c r="R1960" s="31"/>
      <c r="S1960" s="31"/>
      <c r="T1960" s="31"/>
      <c r="U1960" s="31"/>
      <c r="V1960" s="31"/>
      <c r="W1960" s="31"/>
      <c r="X1960" s="31"/>
      <c r="Y1960" s="31"/>
      <c r="Z1960" s="31">
        <f>SUM(M1960:Y1960)</f>
        <v>0</v>
      </c>
      <c r="AA1960" s="31">
        <f>D1960-Z1960</f>
        <v>0</v>
      </c>
      <c r="AB1960" s="39" t="e">
        <f>Z1960/D1960</f>
        <v>#DIV/0!</v>
      </c>
      <c r="AC1960" s="32"/>
      <c r="AE1960" s="128"/>
      <c r="AF1960" s="128"/>
      <c r="AG1960" s="128"/>
      <c r="AH1960" s="128"/>
      <c r="AI1960" s="128"/>
      <c r="AJ1960" s="128"/>
      <c r="AK1960" s="128"/>
    </row>
    <row r="1961" spans="1:37" s="33" customFormat="1" ht="18" hidden="1" customHeight="1" x14ac:dyDescent="0.2">
      <c r="A1961" s="36" t="s">
        <v>35</v>
      </c>
      <c r="B1961" s="31" t="e">
        <f>[1]consoCURRENT!#REF!</f>
        <v>#REF!</v>
      </c>
      <c r="C1961" s="31" t="e">
        <f>[1]consoCURRENT!#REF!</f>
        <v>#REF!</v>
      </c>
      <c r="D1961" s="31" t="e">
        <f>[1]consoCURRENT!#REF!</f>
        <v>#REF!</v>
      </c>
      <c r="E1961" s="31" t="e">
        <f>[1]consoCURRENT!#REF!</f>
        <v>#REF!</v>
      </c>
      <c r="F1961" s="31" t="e">
        <f>[1]consoCURRENT!#REF!</f>
        <v>#REF!</v>
      </c>
      <c r="G1961" s="31" t="e">
        <f>[1]consoCURRENT!#REF!</f>
        <v>#REF!</v>
      </c>
      <c r="H1961" s="31" t="e">
        <f>[1]consoCURRENT!#REF!</f>
        <v>#REF!</v>
      </c>
      <c r="I1961" s="31" t="e">
        <f>[1]consoCURRENT!#REF!</f>
        <v>#REF!</v>
      </c>
      <c r="J1961" s="31" t="e">
        <f>[1]consoCURRENT!#REF!</f>
        <v>#REF!</v>
      </c>
      <c r="K1961" s="31" t="e">
        <f>[1]consoCURRENT!#REF!</f>
        <v>#REF!</v>
      </c>
      <c r="L1961" s="31" t="e">
        <f>[1]consoCURRENT!#REF!</f>
        <v>#REF!</v>
      </c>
      <c r="M1961" s="31" t="e">
        <f>[1]consoCURRENT!#REF!</f>
        <v>#REF!</v>
      </c>
      <c r="N1961" s="31" t="e">
        <f>[1]consoCURRENT!#REF!</f>
        <v>#REF!</v>
      </c>
      <c r="O1961" s="31" t="e">
        <f>[1]consoCURRENT!#REF!</f>
        <v>#REF!</v>
      </c>
      <c r="P1961" s="31" t="e">
        <f>[1]consoCURRENT!#REF!</f>
        <v>#REF!</v>
      </c>
      <c r="Q1961" s="31" t="e">
        <f>[1]consoCURRENT!#REF!</f>
        <v>#REF!</v>
      </c>
      <c r="R1961" s="31" t="e">
        <f>[1]consoCURRENT!#REF!</f>
        <v>#REF!</v>
      </c>
      <c r="S1961" s="31" t="e">
        <f>[1]consoCURRENT!#REF!</f>
        <v>#REF!</v>
      </c>
      <c r="T1961" s="31" t="e">
        <f>[1]consoCURRENT!#REF!</f>
        <v>#REF!</v>
      </c>
      <c r="U1961" s="31" t="e">
        <f>[1]consoCURRENT!#REF!</f>
        <v>#REF!</v>
      </c>
      <c r="V1961" s="31" t="e">
        <f>[1]consoCURRENT!#REF!</f>
        <v>#REF!</v>
      </c>
      <c r="W1961" s="31" t="e">
        <f>[1]consoCURRENT!#REF!</f>
        <v>#REF!</v>
      </c>
      <c r="X1961" s="31" t="e">
        <f>[1]consoCURRENT!#REF!</f>
        <v>#REF!</v>
      </c>
      <c r="Y1961" s="31" t="e">
        <f>[1]consoCURRENT!#REF!</f>
        <v>#REF!</v>
      </c>
      <c r="Z1961" s="31" t="e">
        <f t="shared" ref="Z1961:Z1963" si="956">SUM(M1961:Y1961)</f>
        <v>#REF!</v>
      </c>
      <c r="AA1961" s="31" t="e">
        <f>D1961-Z1961</f>
        <v>#REF!</v>
      </c>
      <c r="AB1961" s="39" t="e">
        <f>Z1961/D1961</f>
        <v>#REF!</v>
      </c>
      <c r="AC1961" s="32"/>
      <c r="AE1961" s="128"/>
      <c r="AF1961" s="128"/>
      <c r="AG1961" s="128"/>
      <c r="AH1961" s="128"/>
      <c r="AI1961" s="128"/>
      <c r="AJ1961" s="128"/>
      <c r="AK1961" s="128"/>
    </row>
    <row r="1962" spans="1:37" s="33" customFormat="1" ht="18" hidden="1" customHeight="1" x14ac:dyDescent="0.2">
      <c r="A1962" s="36" t="s">
        <v>36</v>
      </c>
      <c r="B1962" s="31"/>
      <c r="C1962" s="31"/>
      <c r="D1962" s="31"/>
      <c r="E1962" s="31"/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  <c r="R1962" s="31"/>
      <c r="S1962" s="31"/>
      <c r="T1962" s="31"/>
      <c r="U1962" s="31"/>
      <c r="V1962" s="31"/>
      <c r="W1962" s="31"/>
      <c r="X1962" s="31"/>
      <c r="Y1962" s="31"/>
      <c r="Z1962" s="31">
        <f t="shared" si="956"/>
        <v>0</v>
      </c>
      <c r="AA1962" s="31">
        <f>D1962-Z1962</f>
        <v>0</v>
      </c>
      <c r="AB1962" s="39"/>
      <c r="AC1962" s="32"/>
      <c r="AE1962" s="128"/>
      <c r="AF1962" s="128"/>
      <c r="AG1962" s="128"/>
      <c r="AH1962" s="128"/>
      <c r="AI1962" s="128"/>
      <c r="AJ1962" s="128"/>
      <c r="AK1962" s="128"/>
    </row>
    <row r="1963" spans="1:37" s="33" customFormat="1" ht="18" hidden="1" customHeight="1" x14ac:dyDescent="0.2">
      <c r="A1963" s="36" t="s">
        <v>37</v>
      </c>
      <c r="B1963" s="31"/>
      <c r="C1963" s="31"/>
      <c r="D1963" s="31"/>
      <c r="E1963" s="31"/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  <c r="R1963" s="31"/>
      <c r="S1963" s="31"/>
      <c r="T1963" s="31"/>
      <c r="U1963" s="31"/>
      <c r="V1963" s="31"/>
      <c r="W1963" s="31"/>
      <c r="X1963" s="31"/>
      <c r="Y1963" s="31"/>
      <c r="Z1963" s="31">
        <f t="shared" si="956"/>
        <v>0</v>
      </c>
      <c r="AA1963" s="31">
        <f>D1963-Z1963</f>
        <v>0</v>
      </c>
      <c r="AB1963" s="39"/>
      <c r="AC1963" s="32"/>
      <c r="AE1963" s="128"/>
      <c r="AF1963" s="128"/>
      <c r="AG1963" s="128"/>
      <c r="AH1963" s="128"/>
      <c r="AI1963" s="128"/>
      <c r="AJ1963" s="128"/>
      <c r="AK1963" s="128"/>
    </row>
    <row r="1964" spans="1:37" s="33" customFormat="1" ht="18" hidden="1" customHeight="1" x14ac:dyDescent="0.25">
      <c r="A1964" s="40" t="s">
        <v>38</v>
      </c>
      <c r="B1964" s="41" t="e">
        <f t="shared" ref="B1964:C1964" si="957">SUM(B1960:B1963)</f>
        <v>#REF!</v>
      </c>
      <c r="C1964" s="41" t="e">
        <f t="shared" si="957"/>
        <v>#REF!</v>
      </c>
      <c r="D1964" s="41" t="e">
        <f>SUM(D1960:D1963)</f>
        <v>#REF!</v>
      </c>
      <c r="E1964" s="41" t="e">
        <f t="shared" ref="E1964:AA1964" si="958">SUM(E1960:E1963)</f>
        <v>#REF!</v>
      </c>
      <c r="F1964" s="41" t="e">
        <f t="shared" si="958"/>
        <v>#REF!</v>
      </c>
      <c r="G1964" s="41" t="e">
        <f t="shared" si="958"/>
        <v>#REF!</v>
      </c>
      <c r="H1964" s="41" t="e">
        <f t="shared" si="958"/>
        <v>#REF!</v>
      </c>
      <c r="I1964" s="41" t="e">
        <f t="shared" si="958"/>
        <v>#REF!</v>
      </c>
      <c r="J1964" s="41" t="e">
        <f t="shared" si="958"/>
        <v>#REF!</v>
      </c>
      <c r="K1964" s="41" t="e">
        <f t="shared" si="958"/>
        <v>#REF!</v>
      </c>
      <c r="L1964" s="41" t="e">
        <f t="shared" si="958"/>
        <v>#REF!</v>
      </c>
      <c r="M1964" s="41" t="e">
        <f t="shared" si="958"/>
        <v>#REF!</v>
      </c>
      <c r="N1964" s="41" t="e">
        <f t="shared" si="958"/>
        <v>#REF!</v>
      </c>
      <c r="O1964" s="41" t="e">
        <f t="shared" si="958"/>
        <v>#REF!</v>
      </c>
      <c r="P1964" s="41" t="e">
        <f t="shared" si="958"/>
        <v>#REF!</v>
      </c>
      <c r="Q1964" s="41" t="e">
        <f t="shared" si="958"/>
        <v>#REF!</v>
      </c>
      <c r="R1964" s="41" t="e">
        <f t="shared" si="958"/>
        <v>#REF!</v>
      </c>
      <c r="S1964" s="41" t="e">
        <f t="shared" si="958"/>
        <v>#REF!</v>
      </c>
      <c r="T1964" s="41" t="e">
        <f t="shared" si="958"/>
        <v>#REF!</v>
      </c>
      <c r="U1964" s="41" t="e">
        <f t="shared" si="958"/>
        <v>#REF!</v>
      </c>
      <c r="V1964" s="41" t="e">
        <f t="shared" si="958"/>
        <v>#REF!</v>
      </c>
      <c r="W1964" s="41" t="e">
        <f t="shared" si="958"/>
        <v>#REF!</v>
      </c>
      <c r="X1964" s="41" t="e">
        <f t="shared" si="958"/>
        <v>#REF!</v>
      </c>
      <c r="Y1964" s="41" t="e">
        <f t="shared" si="958"/>
        <v>#REF!</v>
      </c>
      <c r="Z1964" s="41" t="e">
        <f t="shared" si="958"/>
        <v>#REF!</v>
      </c>
      <c r="AA1964" s="41" t="e">
        <f t="shared" si="958"/>
        <v>#REF!</v>
      </c>
      <c r="AB1964" s="42" t="e">
        <f>Z1964/D1964</f>
        <v>#REF!</v>
      </c>
      <c r="AC1964" s="32"/>
      <c r="AE1964" s="128"/>
      <c r="AF1964" s="128"/>
      <c r="AG1964" s="128"/>
      <c r="AH1964" s="128"/>
      <c r="AI1964" s="128"/>
      <c r="AJ1964" s="128"/>
      <c r="AK1964" s="128"/>
    </row>
    <row r="1965" spans="1:37" s="33" customFormat="1" ht="18" hidden="1" customHeight="1" x14ac:dyDescent="0.25">
      <c r="A1965" s="43" t="s">
        <v>39</v>
      </c>
      <c r="B1965" s="31"/>
      <c r="C1965" s="31"/>
      <c r="D1965" s="31"/>
      <c r="E1965" s="31"/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  <c r="R1965" s="31"/>
      <c r="S1965" s="31"/>
      <c r="T1965" s="31"/>
      <c r="U1965" s="31"/>
      <c r="V1965" s="31"/>
      <c r="W1965" s="31"/>
      <c r="X1965" s="31"/>
      <c r="Y1965" s="31"/>
      <c r="Z1965" s="31">
        <f t="shared" ref="Z1965" si="959">SUM(M1965:Y1965)</f>
        <v>0</v>
      </c>
      <c r="AA1965" s="31">
        <f>D1965-Z1965</f>
        <v>0</v>
      </c>
      <c r="AB1965" s="39"/>
      <c r="AC1965" s="32"/>
      <c r="AE1965" s="128"/>
      <c r="AF1965" s="128"/>
      <c r="AG1965" s="128"/>
      <c r="AH1965" s="128"/>
      <c r="AI1965" s="128"/>
      <c r="AJ1965" s="128"/>
      <c r="AK1965" s="128"/>
    </row>
    <row r="1966" spans="1:37" s="33" customFormat="1" ht="18" hidden="1" customHeight="1" x14ac:dyDescent="0.25">
      <c r="A1966" s="40" t="s">
        <v>40</v>
      </c>
      <c r="B1966" s="41" t="e">
        <f t="shared" ref="B1966:C1966" si="960">B1965+B1964</f>
        <v>#REF!</v>
      </c>
      <c r="C1966" s="41" t="e">
        <f t="shared" si="960"/>
        <v>#REF!</v>
      </c>
      <c r="D1966" s="41" t="e">
        <f>D1965+D1964</f>
        <v>#REF!</v>
      </c>
      <c r="E1966" s="41" t="e">
        <f t="shared" ref="E1966:AA1966" si="961">E1965+E1964</f>
        <v>#REF!</v>
      </c>
      <c r="F1966" s="41" t="e">
        <f t="shared" si="961"/>
        <v>#REF!</v>
      </c>
      <c r="G1966" s="41" t="e">
        <f t="shared" si="961"/>
        <v>#REF!</v>
      </c>
      <c r="H1966" s="41" t="e">
        <f t="shared" si="961"/>
        <v>#REF!</v>
      </c>
      <c r="I1966" s="41" t="e">
        <f t="shared" si="961"/>
        <v>#REF!</v>
      </c>
      <c r="J1966" s="41" t="e">
        <f t="shared" si="961"/>
        <v>#REF!</v>
      </c>
      <c r="K1966" s="41" t="e">
        <f t="shared" si="961"/>
        <v>#REF!</v>
      </c>
      <c r="L1966" s="41" t="e">
        <f t="shared" si="961"/>
        <v>#REF!</v>
      </c>
      <c r="M1966" s="41" t="e">
        <f t="shared" si="961"/>
        <v>#REF!</v>
      </c>
      <c r="N1966" s="41" t="e">
        <f t="shared" si="961"/>
        <v>#REF!</v>
      </c>
      <c r="O1966" s="41" t="e">
        <f t="shared" si="961"/>
        <v>#REF!</v>
      </c>
      <c r="P1966" s="41" t="e">
        <f t="shared" si="961"/>
        <v>#REF!</v>
      </c>
      <c r="Q1966" s="41" t="e">
        <f t="shared" si="961"/>
        <v>#REF!</v>
      </c>
      <c r="R1966" s="41" t="e">
        <f t="shared" si="961"/>
        <v>#REF!</v>
      </c>
      <c r="S1966" s="41" t="e">
        <f t="shared" si="961"/>
        <v>#REF!</v>
      </c>
      <c r="T1966" s="41" t="e">
        <f t="shared" si="961"/>
        <v>#REF!</v>
      </c>
      <c r="U1966" s="41" t="e">
        <f t="shared" si="961"/>
        <v>#REF!</v>
      </c>
      <c r="V1966" s="41" t="e">
        <f t="shared" si="961"/>
        <v>#REF!</v>
      </c>
      <c r="W1966" s="41" t="e">
        <f t="shared" si="961"/>
        <v>#REF!</v>
      </c>
      <c r="X1966" s="41" t="e">
        <f t="shared" si="961"/>
        <v>#REF!</v>
      </c>
      <c r="Y1966" s="41" t="e">
        <f t="shared" si="961"/>
        <v>#REF!</v>
      </c>
      <c r="Z1966" s="41" t="e">
        <f t="shared" si="961"/>
        <v>#REF!</v>
      </c>
      <c r="AA1966" s="41" t="e">
        <f t="shared" si="961"/>
        <v>#REF!</v>
      </c>
      <c r="AB1966" s="42" t="e">
        <f>Z1966/D1966</f>
        <v>#REF!</v>
      </c>
      <c r="AC1966" s="44"/>
      <c r="AE1966" s="128"/>
      <c r="AF1966" s="128"/>
      <c r="AG1966" s="128"/>
      <c r="AH1966" s="128"/>
      <c r="AI1966" s="128"/>
      <c r="AJ1966" s="128"/>
      <c r="AK1966" s="128"/>
    </row>
    <row r="1967" spans="1:37" s="33" customFormat="1" ht="15" hidden="1" customHeight="1" x14ac:dyDescent="0.25">
      <c r="A1967" s="34"/>
      <c r="B1967" s="31"/>
      <c r="C1967" s="31"/>
      <c r="D1967" s="31"/>
      <c r="E1967" s="31"/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  <c r="R1967" s="31"/>
      <c r="S1967" s="31"/>
      <c r="T1967" s="31"/>
      <c r="U1967" s="31"/>
      <c r="V1967" s="31"/>
      <c r="W1967" s="31"/>
      <c r="X1967" s="31"/>
      <c r="Y1967" s="31"/>
      <c r="Z1967" s="31"/>
      <c r="AA1967" s="31"/>
      <c r="AB1967" s="31"/>
      <c r="AC1967" s="32"/>
      <c r="AE1967" s="128"/>
      <c r="AF1967" s="128"/>
      <c r="AG1967" s="128"/>
      <c r="AH1967" s="128"/>
      <c r="AI1967" s="128"/>
      <c r="AJ1967" s="128"/>
      <c r="AK1967" s="128"/>
    </row>
    <row r="1968" spans="1:37" s="33" customFormat="1" ht="15" hidden="1" customHeight="1" x14ac:dyDescent="0.25">
      <c r="A1968" s="34"/>
      <c r="B1968" s="31"/>
      <c r="C1968" s="31"/>
      <c r="D1968" s="31"/>
      <c r="E1968" s="31"/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  <c r="R1968" s="31"/>
      <c r="S1968" s="31"/>
      <c r="T1968" s="31"/>
      <c r="U1968" s="31"/>
      <c r="V1968" s="31"/>
      <c r="W1968" s="31"/>
      <c r="X1968" s="31"/>
      <c r="Y1968" s="31"/>
      <c r="Z1968" s="31"/>
      <c r="AA1968" s="31"/>
      <c r="AB1968" s="31"/>
      <c r="AC1968" s="32"/>
      <c r="AE1968" s="128"/>
      <c r="AF1968" s="128"/>
      <c r="AG1968" s="128"/>
      <c r="AH1968" s="128"/>
      <c r="AI1968" s="128"/>
      <c r="AJ1968" s="128"/>
      <c r="AK1968" s="128"/>
    </row>
    <row r="1969" spans="1:37" s="33" customFormat="1" ht="15" hidden="1" customHeight="1" x14ac:dyDescent="0.25">
      <c r="A1969" s="48" t="s">
        <v>50</v>
      </c>
      <c r="B1969" s="31"/>
      <c r="C1969" s="31"/>
      <c r="D1969" s="31"/>
      <c r="E1969" s="31"/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  <c r="R1969" s="31"/>
      <c r="S1969" s="31"/>
      <c r="T1969" s="31"/>
      <c r="U1969" s="31"/>
      <c r="V1969" s="31"/>
      <c r="W1969" s="31"/>
      <c r="X1969" s="31"/>
      <c r="Y1969" s="31"/>
      <c r="Z1969" s="31"/>
      <c r="AA1969" s="31"/>
      <c r="AB1969" s="31"/>
      <c r="AC1969" s="32"/>
      <c r="AE1969" s="128"/>
      <c r="AF1969" s="128"/>
      <c r="AG1969" s="128"/>
      <c r="AH1969" s="128"/>
      <c r="AI1969" s="128"/>
      <c r="AJ1969" s="128"/>
      <c r="AK1969" s="128"/>
    </row>
    <row r="1970" spans="1:37" s="33" customFormat="1" ht="18" hidden="1" customHeight="1" x14ac:dyDescent="0.2">
      <c r="A1970" s="36" t="s">
        <v>34</v>
      </c>
      <c r="B1970" s="31"/>
      <c r="C1970" s="31"/>
      <c r="D1970" s="31"/>
      <c r="E1970" s="31"/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  <c r="R1970" s="31"/>
      <c r="S1970" s="31"/>
      <c r="T1970" s="31"/>
      <c r="U1970" s="31"/>
      <c r="V1970" s="31"/>
      <c r="W1970" s="31"/>
      <c r="X1970" s="31"/>
      <c r="Y1970" s="31"/>
      <c r="Z1970" s="31">
        <f>SUM(M1970:Y1970)</f>
        <v>0</v>
      </c>
      <c r="AA1970" s="31">
        <f>D1970-Z1970</f>
        <v>0</v>
      </c>
      <c r="AB1970" s="39"/>
      <c r="AC1970" s="32"/>
      <c r="AE1970" s="128"/>
      <c r="AF1970" s="128"/>
      <c r="AG1970" s="128"/>
      <c r="AH1970" s="128"/>
      <c r="AI1970" s="128"/>
      <c r="AJ1970" s="128"/>
      <c r="AK1970" s="128"/>
    </row>
    <row r="1971" spans="1:37" s="33" customFormat="1" ht="18" hidden="1" customHeight="1" x14ac:dyDescent="0.2">
      <c r="A1971" s="36" t="s">
        <v>35</v>
      </c>
      <c r="B1971" s="31" t="e">
        <f>[1]consoCURRENT!#REF!</f>
        <v>#REF!</v>
      </c>
      <c r="C1971" s="31" t="e">
        <f>[1]consoCURRENT!#REF!</f>
        <v>#REF!</v>
      </c>
      <c r="D1971" s="31" t="e">
        <f>[1]consoCURRENT!#REF!</f>
        <v>#REF!</v>
      </c>
      <c r="E1971" s="31" t="e">
        <f>[1]consoCURRENT!#REF!</f>
        <v>#REF!</v>
      </c>
      <c r="F1971" s="31" t="e">
        <f>[1]consoCURRENT!#REF!</f>
        <v>#REF!</v>
      </c>
      <c r="G1971" s="31" t="e">
        <f>[1]consoCURRENT!#REF!</f>
        <v>#REF!</v>
      </c>
      <c r="H1971" s="31" t="e">
        <f>[1]consoCURRENT!#REF!</f>
        <v>#REF!</v>
      </c>
      <c r="I1971" s="31" t="e">
        <f>[1]consoCURRENT!#REF!</f>
        <v>#REF!</v>
      </c>
      <c r="J1971" s="31" t="e">
        <f>[1]consoCURRENT!#REF!</f>
        <v>#REF!</v>
      </c>
      <c r="K1971" s="31" t="e">
        <f>[1]consoCURRENT!#REF!</f>
        <v>#REF!</v>
      </c>
      <c r="L1971" s="31" t="e">
        <f>[1]consoCURRENT!#REF!</f>
        <v>#REF!</v>
      </c>
      <c r="M1971" s="31" t="e">
        <f>[1]consoCURRENT!#REF!</f>
        <v>#REF!</v>
      </c>
      <c r="N1971" s="31" t="e">
        <f>[1]consoCURRENT!#REF!</f>
        <v>#REF!</v>
      </c>
      <c r="O1971" s="31" t="e">
        <f>[1]consoCURRENT!#REF!</f>
        <v>#REF!</v>
      </c>
      <c r="P1971" s="31" t="e">
        <f>[1]consoCURRENT!#REF!</f>
        <v>#REF!</v>
      </c>
      <c r="Q1971" s="31" t="e">
        <f>[1]consoCURRENT!#REF!</f>
        <v>#REF!</v>
      </c>
      <c r="R1971" s="31" t="e">
        <f>[1]consoCURRENT!#REF!</f>
        <v>#REF!</v>
      </c>
      <c r="S1971" s="31" t="e">
        <f>[1]consoCURRENT!#REF!</f>
        <v>#REF!</v>
      </c>
      <c r="T1971" s="31" t="e">
        <f>[1]consoCURRENT!#REF!</f>
        <v>#REF!</v>
      </c>
      <c r="U1971" s="31" t="e">
        <f>[1]consoCURRENT!#REF!</f>
        <v>#REF!</v>
      </c>
      <c r="V1971" s="31" t="e">
        <f>[1]consoCURRENT!#REF!</f>
        <v>#REF!</v>
      </c>
      <c r="W1971" s="31" t="e">
        <f>[1]consoCURRENT!#REF!</f>
        <v>#REF!</v>
      </c>
      <c r="X1971" s="31" t="e">
        <f>[1]consoCURRENT!#REF!</f>
        <v>#REF!</v>
      </c>
      <c r="Y1971" s="31" t="e">
        <f>[1]consoCURRENT!#REF!</f>
        <v>#REF!</v>
      </c>
      <c r="Z1971" s="31" t="e">
        <f t="shared" ref="Z1971:Z1973" si="962">SUM(M1971:Y1971)</f>
        <v>#REF!</v>
      </c>
      <c r="AA1971" s="31" t="e">
        <f>D1971-Z1971</f>
        <v>#REF!</v>
      </c>
      <c r="AB1971" s="39" t="e">
        <f>Z1971/D1971</f>
        <v>#REF!</v>
      </c>
      <c r="AC1971" s="32"/>
      <c r="AE1971" s="128"/>
      <c r="AF1971" s="128"/>
      <c r="AG1971" s="128"/>
      <c r="AH1971" s="128"/>
      <c r="AI1971" s="128"/>
      <c r="AJ1971" s="128"/>
      <c r="AK1971" s="128"/>
    </row>
    <row r="1972" spans="1:37" s="33" customFormat="1" ht="18" hidden="1" customHeight="1" x14ac:dyDescent="0.2">
      <c r="A1972" s="36" t="s">
        <v>36</v>
      </c>
      <c r="B1972" s="31"/>
      <c r="C1972" s="31"/>
      <c r="D1972" s="31"/>
      <c r="E1972" s="31"/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  <c r="R1972" s="31"/>
      <c r="S1972" s="31"/>
      <c r="T1972" s="31"/>
      <c r="U1972" s="31"/>
      <c r="V1972" s="31"/>
      <c r="W1972" s="31"/>
      <c r="X1972" s="31"/>
      <c r="Y1972" s="31"/>
      <c r="Z1972" s="31">
        <f t="shared" si="962"/>
        <v>0</v>
      </c>
      <c r="AA1972" s="31">
        <f>D1972-Z1972</f>
        <v>0</v>
      </c>
      <c r="AB1972" s="39"/>
      <c r="AC1972" s="32"/>
      <c r="AE1972" s="128"/>
      <c r="AF1972" s="128"/>
      <c r="AG1972" s="128"/>
      <c r="AH1972" s="128"/>
      <c r="AI1972" s="128"/>
      <c r="AJ1972" s="128"/>
      <c r="AK1972" s="128"/>
    </row>
    <row r="1973" spans="1:37" s="33" customFormat="1" ht="18" hidden="1" customHeight="1" x14ac:dyDescent="0.2">
      <c r="A1973" s="36" t="s">
        <v>37</v>
      </c>
      <c r="B1973" s="31"/>
      <c r="C1973" s="31"/>
      <c r="D1973" s="31"/>
      <c r="E1973" s="31"/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  <c r="R1973" s="31"/>
      <c r="S1973" s="31"/>
      <c r="T1973" s="31"/>
      <c r="U1973" s="31"/>
      <c r="V1973" s="31"/>
      <c r="W1973" s="31"/>
      <c r="X1973" s="31"/>
      <c r="Y1973" s="31"/>
      <c r="Z1973" s="31">
        <f t="shared" si="962"/>
        <v>0</v>
      </c>
      <c r="AA1973" s="31">
        <f>D1973-Z1973</f>
        <v>0</v>
      </c>
      <c r="AB1973" s="39"/>
      <c r="AC1973" s="32"/>
      <c r="AE1973" s="128"/>
      <c r="AF1973" s="128"/>
      <c r="AG1973" s="128"/>
      <c r="AH1973" s="128"/>
      <c r="AI1973" s="128"/>
      <c r="AJ1973" s="128"/>
      <c r="AK1973" s="128"/>
    </row>
    <row r="1974" spans="1:37" s="33" customFormat="1" ht="18" hidden="1" customHeight="1" x14ac:dyDescent="0.25">
      <c r="A1974" s="40" t="s">
        <v>38</v>
      </c>
      <c r="B1974" s="41" t="e">
        <f t="shared" ref="B1974:C1974" si="963">SUM(B1970:B1973)</f>
        <v>#REF!</v>
      </c>
      <c r="C1974" s="41" t="e">
        <f t="shared" si="963"/>
        <v>#REF!</v>
      </c>
      <c r="D1974" s="41" t="e">
        <f>SUM(D1970:D1973)</f>
        <v>#REF!</v>
      </c>
      <c r="E1974" s="41" t="e">
        <f t="shared" ref="E1974:AA1974" si="964">SUM(E1970:E1973)</f>
        <v>#REF!</v>
      </c>
      <c r="F1974" s="41" t="e">
        <f t="shared" si="964"/>
        <v>#REF!</v>
      </c>
      <c r="G1974" s="41" t="e">
        <f t="shared" si="964"/>
        <v>#REF!</v>
      </c>
      <c r="H1974" s="41" t="e">
        <f t="shared" si="964"/>
        <v>#REF!</v>
      </c>
      <c r="I1974" s="41" t="e">
        <f t="shared" si="964"/>
        <v>#REF!</v>
      </c>
      <c r="J1974" s="41" t="e">
        <f t="shared" si="964"/>
        <v>#REF!</v>
      </c>
      <c r="K1974" s="41" t="e">
        <f t="shared" si="964"/>
        <v>#REF!</v>
      </c>
      <c r="L1974" s="41" t="e">
        <f t="shared" si="964"/>
        <v>#REF!</v>
      </c>
      <c r="M1974" s="41" t="e">
        <f t="shared" si="964"/>
        <v>#REF!</v>
      </c>
      <c r="N1974" s="41" t="e">
        <f t="shared" si="964"/>
        <v>#REF!</v>
      </c>
      <c r="O1974" s="41" t="e">
        <f t="shared" si="964"/>
        <v>#REF!</v>
      </c>
      <c r="P1974" s="41" t="e">
        <f t="shared" si="964"/>
        <v>#REF!</v>
      </c>
      <c r="Q1974" s="41" t="e">
        <f t="shared" si="964"/>
        <v>#REF!</v>
      </c>
      <c r="R1974" s="41" t="e">
        <f t="shared" si="964"/>
        <v>#REF!</v>
      </c>
      <c r="S1974" s="41" t="e">
        <f t="shared" si="964"/>
        <v>#REF!</v>
      </c>
      <c r="T1974" s="41" t="e">
        <f t="shared" si="964"/>
        <v>#REF!</v>
      </c>
      <c r="U1974" s="41" t="e">
        <f t="shared" si="964"/>
        <v>#REF!</v>
      </c>
      <c r="V1974" s="41" t="e">
        <f t="shared" si="964"/>
        <v>#REF!</v>
      </c>
      <c r="W1974" s="41" t="e">
        <f t="shared" si="964"/>
        <v>#REF!</v>
      </c>
      <c r="X1974" s="41" t="e">
        <f t="shared" si="964"/>
        <v>#REF!</v>
      </c>
      <c r="Y1974" s="41" t="e">
        <f t="shared" si="964"/>
        <v>#REF!</v>
      </c>
      <c r="Z1974" s="41" t="e">
        <f t="shared" si="964"/>
        <v>#REF!</v>
      </c>
      <c r="AA1974" s="41" t="e">
        <f t="shared" si="964"/>
        <v>#REF!</v>
      </c>
      <c r="AB1974" s="42" t="e">
        <f>Z1974/D1974</f>
        <v>#REF!</v>
      </c>
      <c r="AC1974" s="32"/>
      <c r="AE1974" s="128"/>
      <c r="AF1974" s="128"/>
      <c r="AG1974" s="128"/>
      <c r="AH1974" s="128"/>
      <c r="AI1974" s="128"/>
      <c r="AJ1974" s="128"/>
      <c r="AK1974" s="128"/>
    </row>
    <row r="1975" spans="1:37" s="33" customFormat="1" ht="18" hidden="1" customHeight="1" x14ac:dyDescent="0.25">
      <c r="A1975" s="43" t="s">
        <v>39</v>
      </c>
      <c r="B1975" s="31"/>
      <c r="C1975" s="31"/>
      <c r="D1975" s="31"/>
      <c r="E1975" s="31"/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  <c r="R1975" s="31"/>
      <c r="S1975" s="31"/>
      <c r="T1975" s="31"/>
      <c r="U1975" s="31"/>
      <c r="V1975" s="31"/>
      <c r="W1975" s="31"/>
      <c r="X1975" s="31"/>
      <c r="Y1975" s="31"/>
      <c r="Z1975" s="31">
        <f t="shared" ref="Z1975" si="965">SUM(M1975:Y1975)</f>
        <v>0</v>
      </c>
      <c r="AA1975" s="31">
        <f>D1975-Z1975</f>
        <v>0</v>
      </c>
      <c r="AB1975" s="39"/>
      <c r="AC1975" s="32"/>
      <c r="AE1975" s="128"/>
      <c r="AF1975" s="128"/>
      <c r="AG1975" s="128"/>
      <c r="AH1975" s="128"/>
      <c r="AI1975" s="128"/>
      <c r="AJ1975" s="128"/>
      <c r="AK1975" s="128"/>
    </row>
    <row r="1976" spans="1:37" s="33" customFormat="1" ht="18" hidden="1" customHeight="1" x14ac:dyDescent="0.25">
      <c r="A1976" s="40" t="s">
        <v>40</v>
      </c>
      <c r="B1976" s="41" t="e">
        <f t="shared" ref="B1976:C1976" si="966">B1975+B1974</f>
        <v>#REF!</v>
      </c>
      <c r="C1976" s="41" t="e">
        <f t="shared" si="966"/>
        <v>#REF!</v>
      </c>
      <c r="D1976" s="41" t="e">
        <f>D1975+D1974</f>
        <v>#REF!</v>
      </c>
      <c r="E1976" s="41" t="e">
        <f t="shared" ref="E1976:AA1976" si="967">E1975+E1974</f>
        <v>#REF!</v>
      </c>
      <c r="F1976" s="41" t="e">
        <f t="shared" si="967"/>
        <v>#REF!</v>
      </c>
      <c r="G1976" s="41" t="e">
        <f t="shared" si="967"/>
        <v>#REF!</v>
      </c>
      <c r="H1976" s="41" t="e">
        <f t="shared" si="967"/>
        <v>#REF!</v>
      </c>
      <c r="I1976" s="41" t="e">
        <f t="shared" si="967"/>
        <v>#REF!</v>
      </c>
      <c r="J1976" s="41" t="e">
        <f t="shared" si="967"/>
        <v>#REF!</v>
      </c>
      <c r="K1976" s="41" t="e">
        <f t="shared" si="967"/>
        <v>#REF!</v>
      </c>
      <c r="L1976" s="41" t="e">
        <f t="shared" si="967"/>
        <v>#REF!</v>
      </c>
      <c r="M1976" s="41" t="e">
        <f t="shared" si="967"/>
        <v>#REF!</v>
      </c>
      <c r="N1976" s="41" t="e">
        <f t="shared" si="967"/>
        <v>#REF!</v>
      </c>
      <c r="O1976" s="41" t="e">
        <f t="shared" si="967"/>
        <v>#REF!</v>
      </c>
      <c r="P1976" s="41" t="e">
        <f t="shared" si="967"/>
        <v>#REF!</v>
      </c>
      <c r="Q1976" s="41" t="e">
        <f t="shared" si="967"/>
        <v>#REF!</v>
      </c>
      <c r="R1976" s="41" t="e">
        <f t="shared" si="967"/>
        <v>#REF!</v>
      </c>
      <c r="S1976" s="41" t="e">
        <f t="shared" si="967"/>
        <v>#REF!</v>
      </c>
      <c r="T1976" s="41" t="e">
        <f t="shared" si="967"/>
        <v>#REF!</v>
      </c>
      <c r="U1976" s="41" t="e">
        <f t="shared" si="967"/>
        <v>#REF!</v>
      </c>
      <c r="V1976" s="41" t="e">
        <f t="shared" si="967"/>
        <v>#REF!</v>
      </c>
      <c r="W1976" s="41" t="e">
        <f t="shared" si="967"/>
        <v>#REF!</v>
      </c>
      <c r="X1976" s="41" t="e">
        <f t="shared" si="967"/>
        <v>#REF!</v>
      </c>
      <c r="Y1976" s="41" t="e">
        <f t="shared" si="967"/>
        <v>#REF!</v>
      </c>
      <c r="Z1976" s="41" t="e">
        <f t="shared" si="967"/>
        <v>#REF!</v>
      </c>
      <c r="AA1976" s="41" t="e">
        <f t="shared" si="967"/>
        <v>#REF!</v>
      </c>
      <c r="AB1976" s="42" t="e">
        <f>Z1976/D1976</f>
        <v>#REF!</v>
      </c>
      <c r="AC1976" s="44"/>
      <c r="AE1976" s="128"/>
      <c r="AF1976" s="128"/>
      <c r="AG1976" s="128"/>
      <c r="AH1976" s="128"/>
      <c r="AI1976" s="128"/>
      <c r="AJ1976" s="128"/>
      <c r="AK1976" s="128"/>
    </row>
    <row r="1977" spans="1:37" s="33" customFormat="1" ht="15" hidden="1" customHeight="1" x14ac:dyDescent="0.25">
      <c r="A1977" s="34"/>
      <c r="B1977" s="31"/>
      <c r="C1977" s="31"/>
      <c r="D1977" s="31"/>
      <c r="E1977" s="31"/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  <c r="R1977" s="31"/>
      <c r="S1977" s="31"/>
      <c r="T1977" s="31"/>
      <c r="U1977" s="31"/>
      <c r="V1977" s="31"/>
      <c r="W1977" s="31"/>
      <c r="X1977" s="31"/>
      <c r="Y1977" s="31"/>
      <c r="Z1977" s="31"/>
      <c r="AA1977" s="31"/>
      <c r="AB1977" s="31"/>
      <c r="AC1977" s="32"/>
      <c r="AE1977" s="128"/>
      <c r="AF1977" s="128"/>
      <c r="AG1977" s="128"/>
      <c r="AH1977" s="128"/>
      <c r="AI1977" s="128"/>
      <c r="AJ1977" s="128"/>
      <c r="AK1977" s="128"/>
    </row>
    <row r="1978" spans="1:37" s="33" customFormat="1" ht="15" hidden="1" customHeight="1" x14ac:dyDescent="0.25">
      <c r="A1978" s="34"/>
      <c r="B1978" s="31"/>
      <c r="C1978" s="31"/>
      <c r="D1978" s="31"/>
      <c r="E1978" s="31"/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  <c r="T1978" s="31"/>
      <c r="U1978" s="31"/>
      <c r="V1978" s="31"/>
      <c r="W1978" s="31"/>
      <c r="X1978" s="31"/>
      <c r="Y1978" s="31"/>
      <c r="Z1978" s="31"/>
      <c r="AA1978" s="31"/>
      <c r="AB1978" s="31"/>
      <c r="AC1978" s="32"/>
      <c r="AE1978" s="128"/>
      <c r="AF1978" s="128"/>
      <c r="AG1978" s="128"/>
      <c r="AH1978" s="128"/>
      <c r="AI1978" s="128"/>
      <c r="AJ1978" s="128"/>
      <c r="AK1978" s="128"/>
    </row>
    <row r="1979" spans="1:37" s="33" customFormat="1" ht="15" hidden="1" customHeight="1" x14ac:dyDescent="0.25">
      <c r="A1979" s="48" t="s">
        <v>51</v>
      </c>
      <c r="B1979" s="31"/>
      <c r="C1979" s="31"/>
      <c r="D1979" s="31"/>
      <c r="E1979" s="31"/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  <c r="T1979" s="31"/>
      <c r="U1979" s="31"/>
      <c r="V1979" s="31"/>
      <c r="W1979" s="31"/>
      <c r="X1979" s="31"/>
      <c r="Y1979" s="31"/>
      <c r="Z1979" s="31"/>
      <c r="AA1979" s="31"/>
      <c r="AB1979" s="31"/>
      <c r="AC1979" s="32"/>
      <c r="AE1979" s="128"/>
      <c r="AF1979" s="128"/>
      <c r="AG1979" s="128"/>
      <c r="AH1979" s="128"/>
      <c r="AI1979" s="128"/>
      <c r="AJ1979" s="128"/>
      <c r="AK1979" s="128"/>
    </row>
    <row r="1980" spans="1:37" s="33" customFormat="1" ht="18" hidden="1" customHeight="1" x14ac:dyDescent="0.2">
      <c r="A1980" s="36" t="s">
        <v>34</v>
      </c>
      <c r="B1980" s="31"/>
      <c r="C1980" s="31"/>
      <c r="D1980" s="31"/>
      <c r="E1980" s="31"/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  <c r="T1980" s="31"/>
      <c r="U1980" s="31"/>
      <c r="V1980" s="31"/>
      <c r="W1980" s="31"/>
      <c r="X1980" s="31"/>
      <c r="Y1980" s="31"/>
      <c r="Z1980" s="31">
        <f>SUM(M1980:Y1980)</f>
        <v>0</v>
      </c>
      <c r="AA1980" s="31">
        <f>D1980-Z1980</f>
        <v>0</v>
      </c>
      <c r="AB1980" s="39"/>
      <c r="AC1980" s="32"/>
      <c r="AE1980" s="128"/>
      <c r="AF1980" s="128"/>
      <c r="AG1980" s="128"/>
      <c r="AH1980" s="128"/>
      <c r="AI1980" s="128"/>
      <c r="AJ1980" s="128"/>
      <c r="AK1980" s="128"/>
    </row>
    <row r="1981" spans="1:37" s="33" customFormat="1" ht="18" hidden="1" customHeight="1" x14ac:dyDescent="0.2">
      <c r="A1981" s="36" t="s">
        <v>35</v>
      </c>
      <c r="B1981" s="31" t="e">
        <f>[1]consoCURRENT!#REF!</f>
        <v>#REF!</v>
      </c>
      <c r="C1981" s="31" t="e">
        <f>[1]consoCURRENT!#REF!</f>
        <v>#REF!</v>
      </c>
      <c r="D1981" s="31" t="e">
        <f>[1]consoCURRENT!#REF!</f>
        <v>#REF!</v>
      </c>
      <c r="E1981" s="31" t="e">
        <f>[1]consoCURRENT!#REF!</f>
        <v>#REF!</v>
      </c>
      <c r="F1981" s="31" t="e">
        <f>[1]consoCURRENT!#REF!</f>
        <v>#REF!</v>
      </c>
      <c r="G1981" s="31" t="e">
        <f>[1]consoCURRENT!#REF!</f>
        <v>#REF!</v>
      </c>
      <c r="H1981" s="31" t="e">
        <f>[1]consoCURRENT!#REF!</f>
        <v>#REF!</v>
      </c>
      <c r="I1981" s="31" t="e">
        <f>[1]consoCURRENT!#REF!</f>
        <v>#REF!</v>
      </c>
      <c r="J1981" s="31" t="e">
        <f>[1]consoCURRENT!#REF!</f>
        <v>#REF!</v>
      </c>
      <c r="K1981" s="31" t="e">
        <f>[1]consoCURRENT!#REF!</f>
        <v>#REF!</v>
      </c>
      <c r="L1981" s="31" t="e">
        <f>[1]consoCURRENT!#REF!</f>
        <v>#REF!</v>
      </c>
      <c r="M1981" s="31" t="e">
        <f>[1]consoCURRENT!#REF!</f>
        <v>#REF!</v>
      </c>
      <c r="N1981" s="31" t="e">
        <f>[1]consoCURRENT!#REF!</f>
        <v>#REF!</v>
      </c>
      <c r="O1981" s="31" t="e">
        <f>[1]consoCURRENT!#REF!</f>
        <v>#REF!</v>
      </c>
      <c r="P1981" s="31" t="e">
        <f>[1]consoCURRENT!#REF!</f>
        <v>#REF!</v>
      </c>
      <c r="Q1981" s="31" t="e">
        <f>[1]consoCURRENT!#REF!</f>
        <v>#REF!</v>
      </c>
      <c r="R1981" s="31" t="e">
        <f>[1]consoCURRENT!#REF!</f>
        <v>#REF!</v>
      </c>
      <c r="S1981" s="31" t="e">
        <f>[1]consoCURRENT!#REF!</f>
        <v>#REF!</v>
      </c>
      <c r="T1981" s="31" t="e">
        <f>[1]consoCURRENT!#REF!</f>
        <v>#REF!</v>
      </c>
      <c r="U1981" s="31" t="e">
        <f>[1]consoCURRENT!#REF!</f>
        <v>#REF!</v>
      </c>
      <c r="V1981" s="31" t="e">
        <f>[1]consoCURRENT!#REF!</f>
        <v>#REF!</v>
      </c>
      <c r="W1981" s="31" t="e">
        <f>[1]consoCURRENT!#REF!</f>
        <v>#REF!</v>
      </c>
      <c r="X1981" s="31" t="e">
        <f>[1]consoCURRENT!#REF!</f>
        <v>#REF!</v>
      </c>
      <c r="Y1981" s="31" t="e">
        <f>[1]consoCURRENT!#REF!</f>
        <v>#REF!</v>
      </c>
      <c r="Z1981" s="31" t="e">
        <f t="shared" ref="Z1981:Z1983" si="968">SUM(M1981:Y1981)</f>
        <v>#REF!</v>
      </c>
      <c r="AA1981" s="31" t="e">
        <f>D1981-Z1981</f>
        <v>#REF!</v>
      </c>
      <c r="AB1981" s="39" t="e">
        <f>Z1981/D1981</f>
        <v>#REF!</v>
      </c>
      <c r="AC1981" s="32"/>
      <c r="AE1981" s="128"/>
      <c r="AF1981" s="128"/>
      <c r="AG1981" s="128"/>
      <c r="AH1981" s="128"/>
      <c r="AI1981" s="128"/>
      <c r="AJ1981" s="128"/>
      <c r="AK1981" s="128"/>
    </row>
    <row r="1982" spans="1:37" s="33" customFormat="1" ht="18" hidden="1" customHeight="1" x14ac:dyDescent="0.2">
      <c r="A1982" s="36" t="s">
        <v>36</v>
      </c>
      <c r="B1982" s="31"/>
      <c r="C1982" s="31"/>
      <c r="D1982" s="31"/>
      <c r="E1982" s="31"/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  <c r="R1982" s="31"/>
      <c r="S1982" s="31"/>
      <c r="T1982" s="31"/>
      <c r="U1982" s="31"/>
      <c r="V1982" s="31"/>
      <c r="W1982" s="31"/>
      <c r="X1982" s="31"/>
      <c r="Y1982" s="31"/>
      <c r="Z1982" s="31">
        <f t="shared" si="968"/>
        <v>0</v>
      </c>
      <c r="AA1982" s="31">
        <f>D1982-Z1982</f>
        <v>0</v>
      </c>
      <c r="AB1982" s="39"/>
      <c r="AC1982" s="32"/>
      <c r="AE1982" s="128"/>
      <c r="AF1982" s="128"/>
      <c r="AG1982" s="128"/>
      <c r="AH1982" s="128"/>
      <c r="AI1982" s="128"/>
      <c r="AJ1982" s="128"/>
      <c r="AK1982" s="128"/>
    </row>
    <row r="1983" spans="1:37" s="33" customFormat="1" ht="18" hidden="1" customHeight="1" x14ac:dyDescent="0.2">
      <c r="A1983" s="36" t="s">
        <v>37</v>
      </c>
      <c r="B1983" s="31"/>
      <c r="C1983" s="31"/>
      <c r="D1983" s="31"/>
      <c r="E1983" s="31"/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  <c r="R1983" s="31"/>
      <c r="S1983" s="31"/>
      <c r="T1983" s="31"/>
      <c r="U1983" s="31"/>
      <c r="V1983" s="31"/>
      <c r="W1983" s="31"/>
      <c r="X1983" s="31"/>
      <c r="Y1983" s="31"/>
      <c r="Z1983" s="31">
        <f t="shared" si="968"/>
        <v>0</v>
      </c>
      <c r="AA1983" s="31">
        <f>D1983-Z1983</f>
        <v>0</v>
      </c>
      <c r="AB1983" s="39"/>
      <c r="AC1983" s="32"/>
      <c r="AE1983" s="128"/>
      <c r="AF1983" s="128"/>
      <c r="AG1983" s="128"/>
      <c r="AH1983" s="128"/>
      <c r="AI1983" s="128"/>
      <c r="AJ1983" s="128"/>
      <c r="AK1983" s="128"/>
    </row>
    <row r="1984" spans="1:37" s="33" customFormat="1" ht="18" hidden="1" customHeight="1" x14ac:dyDescent="0.25">
      <c r="A1984" s="40" t="s">
        <v>38</v>
      </c>
      <c r="B1984" s="41" t="e">
        <f t="shared" ref="B1984:C1984" si="969">SUM(B1980:B1983)</f>
        <v>#REF!</v>
      </c>
      <c r="C1984" s="41" t="e">
        <f t="shared" si="969"/>
        <v>#REF!</v>
      </c>
      <c r="D1984" s="41" t="e">
        <f>SUM(D1980:D1983)</f>
        <v>#REF!</v>
      </c>
      <c r="E1984" s="41" t="e">
        <f t="shared" ref="E1984:AA1984" si="970">SUM(E1980:E1983)</f>
        <v>#REF!</v>
      </c>
      <c r="F1984" s="41" t="e">
        <f t="shared" si="970"/>
        <v>#REF!</v>
      </c>
      <c r="G1984" s="41" t="e">
        <f t="shared" si="970"/>
        <v>#REF!</v>
      </c>
      <c r="H1984" s="41" t="e">
        <f t="shared" si="970"/>
        <v>#REF!</v>
      </c>
      <c r="I1984" s="41" t="e">
        <f t="shared" si="970"/>
        <v>#REF!</v>
      </c>
      <c r="J1984" s="41" t="e">
        <f t="shared" si="970"/>
        <v>#REF!</v>
      </c>
      <c r="K1984" s="41" t="e">
        <f t="shared" si="970"/>
        <v>#REF!</v>
      </c>
      <c r="L1984" s="41" t="e">
        <f t="shared" si="970"/>
        <v>#REF!</v>
      </c>
      <c r="M1984" s="41" t="e">
        <f t="shared" si="970"/>
        <v>#REF!</v>
      </c>
      <c r="N1984" s="41" t="e">
        <f t="shared" si="970"/>
        <v>#REF!</v>
      </c>
      <c r="O1984" s="41" t="e">
        <f t="shared" si="970"/>
        <v>#REF!</v>
      </c>
      <c r="P1984" s="41" t="e">
        <f t="shared" si="970"/>
        <v>#REF!</v>
      </c>
      <c r="Q1984" s="41" t="e">
        <f t="shared" si="970"/>
        <v>#REF!</v>
      </c>
      <c r="R1984" s="41" t="e">
        <f t="shared" si="970"/>
        <v>#REF!</v>
      </c>
      <c r="S1984" s="41" t="e">
        <f t="shared" si="970"/>
        <v>#REF!</v>
      </c>
      <c r="T1984" s="41" t="e">
        <f t="shared" si="970"/>
        <v>#REF!</v>
      </c>
      <c r="U1984" s="41" t="e">
        <f t="shared" si="970"/>
        <v>#REF!</v>
      </c>
      <c r="V1984" s="41" t="e">
        <f t="shared" si="970"/>
        <v>#REF!</v>
      </c>
      <c r="W1984" s="41" t="e">
        <f t="shared" si="970"/>
        <v>#REF!</v>
      </c>
      <c r="X1984" s="41" t="e">
        <f t="shared" si="970"/>
        <v>#REF!</v>
      </c>
      <c r="Y1984" s="41" t="e">
        <f t="shared" si="970"/>
        <v>#REF!</v>
      </c>
      <c r="Z1984" s="41" t="e">
        <f t="shared" si="970"/>
        <v>#REF!</v>
      </c>
      <c r="AA1984" s="41" t="e">
        <f t="shared" si="970"/>
        <v>#REF!</v>
      </c>
      <c r="AB1984" s="42" t="e">
        <f>Z1984/D1984</f>
        <v>#REF!</v>
      </c>
      <c r="AC1984" s="32"/>
      <c r="AE1984" s="128"/>
      <c r="AF1984" s="128"/>
      <c r="AG1984" s="128"/>
      <c r="AH1984" s="128"/>
      <c r="AI1984" s="128"/>
      <c r="AJ1984" s="128"/>
      <c r="AK1984" s="128"/>
    </row>
    <row r="1985" spans="1:37" s="33" customFormat="1" ht="18" hidden="1" customHeight="1" x14ac:dyDescent="0.25">
      <c r="A1985" s="43" t="s">
        <v>39</v>
      </c>
      <c r="B1985" s="31"/>
      <c r="C1985" s="31"/>
      <c r="D1985" s="31"/>
      <c r="E1985" s="31"/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  <c r="R1985" s="31"/>
      <c r="S1985" s="31"/>
      <c r="T1985" s="31"/>
      <c r="U1985" s="31"/>
      <c r="V1985" s="31"/>
      <c r="W1985" s="31"/>
      <c r="X1985" s="31"/>
      <c r="Y1985" s="31"/>
      <c r="Z1985" s="31">
        <f t="shared" ref="Z1985" si="971">SUM(M1985:Y1985)</f>
        <v>0</v>
      </c>
      <c r="AA1985" s="31">
        <f>D1985-Z1985</f>
        <v>0</v>
      </c>
      <c r="AB1985" s="39"/>
      <c r="AC1985" s="32"/>
      <c r="AE1985" s="128"/>
      <c r="AF1985" s="128"/>
      <c r="AG1985" s="128"/>
      <c r="AH1985" s="128"/>
      <c r="AI1985" s="128"/>
      <c r="AJ1985" s="128"/>
      <c r="AK1985" s="128"/>
    </row>
    <row r="1986" spans="1:37" s="33" customFormat="1" ht="18" hidden="1" customHeight="1" x14ac:dyDescent="0.25">
      <c r="A1986" s="40" t="s">
        <v>40</v>
      </c>
      <c r="B1986" s="41" t="e">
        <f t="shared" ref="B1986:C1986" si="972">B1985+B1984</f>
        <v>#REF!</v>
      </c>
      <c r="C1986" s="41" t="e">
        <f t="shared" si="972"/>
        <v>#REF!</v>
      </c>
      <c r="D1986" s="41" t="e">
        <f>D1985+D1984</f>
        <v>#REF!</v>
      </c>
      <c r="E1986" s="41" t="e">
        <f t="shared" ref="E1986:AA1986" si="973">E1985+E1984</f>
        <v>#REF!</v>
      </c>
      <c r="F1986" s="41" t="e">
        <f t="shared" si="973"/>
        <v>#REF!</v>
      </c>
      <c r="G1986" s="41" t="e">
        <f t="shared" si="973"/>
        <v>#REF!</v>
      </c>
      <c r="H1986" s="41" t="e">
        <f t="shared" si="973"/>
        <v>#REF!</v>
      </c>
      <c r="I1986" s="41" t="e">
        <f t="shared" si="973"/>
        <v>#REF!</v>
      </c>
      <c r="J1986" s="41" t="e">
        <f t="shared" si="973"/>
        <v>#REF!</v>
      </c>
      <c r="K1986" s="41" t="e">
        <f t="shared" si="973"/>
        <v>#REF!</v>
      </c>
      <c r="L1986" s="41" t="e">
        <f t="shared" si="973"/>
        <v>#REF!</v>
      </c>
      <c r="M1986" s="41" t="e">
        <f t="shared" si="973"/>
        <v>#REF!</v>
      </c>
      <c r="N1986" s="41" t="e">
        <f t="shared" si="973"/>
        <v>#REF!</v>
      </c>
      <c r="O1986" s="41" t="e">
        <f t="shared" si="973"/>
        <v>#REF!</v>
      </c>
      <c r="P1986" s="41" t="e">
        <f t="shared" si="973"/>
        <v>#REF!</v>
      </c>
      <c r="Q1986" s="41" t="e">
        <f t="shared" si="973"/>
        <v>#REF!</v>
      </c>
      <c r="R1986" s="41" t="e">
        <f t="shared" si="973"/>
        <v>#REF!</v>
      </c>
      <c r="S1986" s="41" t="e">
        <f t="shared" si="973"/>
        <v>#REF!</v>
      </c>
      <c r="T1986" s="41" t="e">
        <f t="shared" si="973"/>
        <v>#REF!</v>
      </c>
      <c r="U1986" s="41" t="e">
        <f t="shared" si="973"/>
        <v>#REF!</v>
      </c>
      <c r="V1986" s="41" t="e">
        <f t="shared" si="973"/>
        <v>#REF!</v>
      </c>
      <c r="W1986" s="41" t="e">
        <f t="shared" si="973"/>
        <v>#REF!</v>
      </c>
      <c r="X1986" s="41" t="e">
        <f t="shared" si="973"/>
        <v>#REF!</v>
      </c>
      <c r="Y1986" s="41" t="e">
        <f t="shared" si="973"/>
        <v>#REF!</v>
      </c>
      <c r="Z1986" s="41" t="e">
        <f t="shared" si="973"/>
        <v>#REF!</v>
      </c>
      <c r="AA1986" s="41" t="e">
        <f t="shared" si="973"/>
        <v>#REF!</v>
      </c>
      <c r="AB1986" s="42" t="e">
        <f>Z1986/D1986</f>
        <v>#REF!</v>
      </c>
      <c r="AC1986" s="44"/>
      <c r="AE1986" s="128"/>
      <c r="AF1986" s="128"/>
      <c r="AG1986" s="128"/>
      <c r="AH1986" s="128"/>
      <c r="AI1986" s="128"/>
      <c r="AJ1986" s="128"/>
      <c r="AK1986" s="128"/>
    </row>
    <row r="1987" spans="1:37" s="33" customFormat="1" ht="15" hidden="1" customHeight="1" x14ac:dyDescent="0.25">
      <c r="A1987" s="34"/>
      <c r="B1987" s="31"/>
      <c r="C1987" s="31"/>
      <c r="D1987" s="31"/>
      <c r="E1987" s="31"/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  <c r="R1987" s="31"/>
      <c r="S1987" s="31"/>
      <c r="T1987" s="31"/>
      <c r="U1987" s="31"/>
      <c r="V1987" s="31"/>
      <c r="W1987" s="31"/>
      <c r="X1987" s="31"/>
      <c r="Y1987" s="31"/>
      <c r="Z1987" s="31"/>
      <c r="AA1987" s="31"/>
      <c r="AB1987" s="31"/>
      <c r="AC1987" s="32"/>
      <c r="AE1987" s="128"/>
      <c r="AF1987" s="128"/>
      <c r="AG1987" s="128"/>
      <c r="AH1987" s="128"/>
      <c r="AI1987" s="128"/>
      <c r="AJ1987" s="128"/>
      <c r="AK1987" s="128"/>
    </row>
    <row r="1988" spans="1:37" s="33" customFormat="1" ht="15" hidden="1" customHeight="1" x14ac:dyDescent="0.25">
      <c r="A1988" s="34"/>
      <c r="B1988" s="31"/>
      <c r="C1988" s="31"/>
      <c r="D1988" s="31"/>
      <c r="E1988" s="31"/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  <c r="R1988" s="31"/>
      <c r="S1988" s="31"/>
      <c r="T1988" s="31"/>
      <c r="U1988" s="31"/>
      <c r="V1988" s="31"/>
      <c r="W1988" s="31"/>
      <c r="X1988" s="31"/>
      <c r="Y1988" s="31"/>
      <c r="Z1988" s="31"/>
      <c r="AA1988" s="31"/>
      <c r="AB1988" s="31"/>
      <c r="AC1988" s="32"/>
      <c r="AE1988" s="128"/>
      <c r="AF1988" s="128"/>
      <c r="AG1988" s="128"/>
      <c r="AH1988" s="128"/>
      <c r="AI1988" s="128"/>
      <c r="AJ1988" s="128"/>
      <c r="AK1988" s="128"/>
    </row>
    <row r="1989" spans="1:37" s="33" customFormat="1" ht="15" hidden="1" customHeight="1" x14ac:dyDescent="0.25">
      <c r="A1989" s="48" t="s">
        <v>52</v>
      </c>
      <c r="B1989" s="31"/>
      <c r="C1989" s="31"/>
      <c r="D1989" s="31"/>
      <c r="E1989" s="31"/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  <c r="R1989" s="31"/>
      <c r="S1989" s="31"/>
      <c r="T1989" s="31"/>
      <c r="U1989" s="31"/>
      <c r="V1989" s="31"/>
      <c r="W1989" s="31"/>
      <c r="X1989" s="31"/>
      <c r="Y1989" s="31"/>
      <c r="Z1989" s="31"/>
      <c r="AA1989" s="31"/>
      <c r="AB1989" s="31"/>
      <c r="AC1989" s="32"/>
      <c r="AE1989" s="128"/>
      <c r="AF1989" s="128"/>
      <c r="AG1989" s="128"/>
      <c r="AH1989" s="128"/>
      <c r="AI1989" s="128"/>
      <c r="AJ1989" s="128"/>
      <c r="AK1989" s="128"/>
    </row>
    <row r="1990" spans="1:37" s="33" customFormat="1" ht="18" hidden="1" customHeight="1" x14ac:dyDescent="0.2">
      <c r="A1990" s="36" t="s">
        <v>34</v>
      </c>
      <c r="B1990" s="31"/>
      <c r="C1990" s="31"/>
      <c r="D1990" s="31"/>
      <c r="E1990" s="31"/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  <c r="R1990" s="31"/>
      <c r="S1990" s="31"/>
      <c r="T1990" s="31"/>
      <c r="U1990" s="31"/>
      <c r="V1990" s="31"/>
      <c r="W1990" s="31"/>
      <c r="X1990" s="31"/>
      <c r="Y1990" s="31"/>
      <c r="Z1990" s="31">
        <f>SUM(M1990:Y1990)</f>
        <v>0</v>
      </c>
      <c r="AA1990" s="31">
        <f>D1990-Z1990</f>
        <v>0</v>
      </c>
      <c r="AB1990" s="39"/>
      <c r="AC1990" s="32"/>
      <c r="AE1990" s="128"/>
      <c r="AF1990" s="128"/>
      <c r="AG1990" s="128"/>
      <c r="AH1990" s="128"/>
      <c r="AI1990" s="128"/>
      <c r="AJ1990" s="128"/>
      <c r="AK1990" s="128"/>
    </row>
    <row r="1991" spans="1:37" s="33" customFormat="1" ht="18" hidden="1" customHeight="1" x14ac:dyDescent="0.2">
      <c r="A1991" s="36" t="s">
        <v>35</v>
      </c>
      <c r="B1991" s="31" t="e">
        <f>[1]consoCURRENT!#REF!</f>
        <v>#REF!</v>
      </c>
      <c r="C1991" s="31" t="e">
        <f>[1]consoCURRENT!#REF!</f>
        <v>#REF!</v>
      </c>
      <c r="D1991" s="31" t="e">
        <f>[1]consoCURRENT!#REF!</f>
        <v>#REF!</v>
      </c>
      <c r="E1991" s="31" t="e">
        <f>[1]consoCURRENT!#REF!</f>
        <v>#REF!</v>
      </c>
      <c r="F1991" s="31" t="e">
        <f>[1]consoCURRENT!#REF!</f>
        <v>#REF!</v>
      </c>
      <c r="G1991" s="31" t="e">
        <f>[1]consoCURRENT!#REF!</f>
        <v>#REF!</v>
      </c>
      <c r="H1991" s="31" t="e">
        <f>[1]consoCURRENT!#REF!</f>
        <v>#REF!</v>
      </c>
      <c r="I1991" s="31" t="e">
        <f>[1]consoCURRENT!#REF!</f>
        <v>#REF!</v>
      </c>
      <c r="J1991" s="31" t="e">
        <f>[1]consoCURRENT!#REF!</f>
        <v>#REF!</v>
      </c>
      <c r="K1991" s="31" t="e">
        <f>[1]consoCURRENT!#REF!</f>
        <v>#REF!</v>
      </c>
      <c r="L1991" s="31" t="e">
        <f>[1]consoCURRENT!#REF!</f>
        <v>#REF!</v>
      </c>
      <c r="M1991" s="31" t="e">
        <f>[1]consoCURRENT!#REF!</f>
        <v>#REF!</v>
      </c>
      <c r="N1991" s="31" t="e">
        <f>[1]consoCURRENT!#REF!</f>
        <v>#REF!</v>
      </c>
      <c r="O1991" s="31" t="e">
        <f>[1]consoCURRENT!#REF!</f>
        <v>#REF!</v>
      </c>
      <c r="P1991" s="31" t="e">
        <f>[1]consoCURRENT!#REF!</f>
        <v>#REF!</v>
      </c>
      <c r="Q1991" s="31" t="e">
        <f>[1]consoCURRENT!#REF!</f>
        <v>#REF!</v>
      </c>
      <c r="R1991" s="31" t="e">
        <f>[1]consoCURRENT!#REF!</f>
        <v>#REF!</v>
      </c>
      <c r="S1991" s="31" t="e">
        <f>[1]consoCURRENT!#REF!</f>
        <v>#REF!</v>
      </c>
      <c r="T1991" s="31" t="e">
        <f>[1]consoCURRENT!#REF!</f>
        <v>#REF!</v>
      </c>
      <c r="U1991" s="31" t="e">
        <f>[1]consoCURRENT!#REF!</f>
        <v>#REF!</v>
      </c>
      <c r="V1991" s="31" t="e">
        <f>[1]consoCURRENT!#REF!</f>
        <v>#REF!</v>
      </c>
      <c r="W1991" s="31" t="e">
        <f>[1]consoCURRENT!#REF!</f>
        <v>#REF!</v>
      </c>
      <c r="X1991" s="31" t="e">
        <f>[1]consoCURRENT!#REF!</f>
        <v>#REF!</v>
      </c>
      <c r="Y1991" s="31" t="e">
        <f>[1]consoCURRENT!#REF!</f>
        <v>#REF!</v>
      </c>
      <c r="Z1991" s="31" t="e">
        <f t="shared" ref="Z1991:Z1993" si="974">SUM(M1991:Y1991)</f>
        <v>#REF!</v>
      </c>
      <c r="AA1991" s="31" t="e">
        <f>D1991-Z1991</f>
        <v>#REF!</v>
      </c>
      <c r="AB1991" s="39" t="e">
        <f>Z1991/D1991</f>
        <v>#REF!</v>
      </c>
      <c r="AC1991" s="32"/>
      <c r="AE1991" s="128"/>
      <c r="AF1991" s="128"/>
      <c r="AG1991" s="128"/>
      <c r="AH1991" s="128"/>
      <c r="AI1991" s="128"/>
      <c r="AJ1991" s="128"/>
      <c r="AK1991" s="128"/>
    </row>
    <row r="1992" spans="1:37" s="33" customFormat="1" ht="18" hidden="1" customHeight="1" x14ac:dyDescent="0.2">
      <c r="A1992" s="36" t="s">
        <v>36</v>
      </c>
      <c r="B1992" s="31"/>
      <c r="C1992" s="31"/>
      <c r="D1992" s="31"/>
      <c r="E1992" s="31"/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  <c r="R1992" s="31"/>
      <c r="S1992" s="31"/>
      <c r="T1992" s="31"/>
      <c r="U1992" s="31"/>
      <c r="V1992" s="31"/>
      <c r="W1992" s="31"/>
      <c r="X1992" s="31"/>
      <c r="Y1992" s="31"/>
      <c r="Z1992" s="31">
        <f t="shared" si="974"/>
        <v>0</v>
      </c>
      <c r="AA1992" s="31">
        <f>D1992-Z1992</f>
        <v>0</v>
      </c>
      <c r="AB1992" s="39"/>
      <c r="AC1992" s="32"/>
      <c r="AE1992" s="128"/>
      <c r="AF1992" s="128"/>
      <c r="AG1992" s="128"/>
      <c r="AH1992" s="128"/>
      <c r="AI1992" s="128"/>
      <c r="AJ1992" s="128"/>
      <c r="AK1992" s="128"/>
    </row>
    <row r="1993" spans="1:37" s="33" customFormat="1" ht="18" hidden="1" customHeight="1" x14ac:dyDescent="0.2">
      <c r="A1993" s="36" t="s">
        <v>37</v>
      </c>
      <c r="B1993" s="31"/>
      <c r="C1993" s="31"/>
      <c r="D1993" s="31"/>
      <c r="E1993" s="31"/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  <c r="R1993" s="31"/>
      <c r="S1993" s="31"/>
      <c r="T1993" s="31"/>
      <c r="U1993" s="31"/>
      <c r="V1993" s="31"/>
      <c r="W1993" s="31"/>
      <c r="X1993" s="31"/>
      <c r="Y1993" s="31"/>
      <c r="Z1993" s="31">
        <f t="shared" si="974"/>
        <v>0</v>
      </c>
      <c r="AA1993" s="31">
        <f>D1993-Z1993</f>
        <v>0</v>
      </c>
      <c r="AB1993" s="39"/>
      <c r="AC1993" s="32"/>
      <c r="AE1993" s="128"/>
      <c r="AF1993" s="128"/>
      <c r="AG1993" s="128"/>
      <c r="AH1993" s="128"/>
      <c r="AI1993" s="128"/>
      <c r="AJ1993" s="128"/>
      <c r="AK1993" s="128"/>
    </row>
    <row r="1994" spans="1:37" s="33" customFormat="1" ht="18" hidden="1" customHeight="1" x14ac:dyDescent="0.25">
      <c r="A1994" s="40" t="s">
        <v>38</v>
      </c>
      <c r="B1994" s="41" t="e">
        <f t="shared" ref="B1994:C1994" si="975">SUM(B1990:B1993)</f>
        <v>#REF!</v>
      </c>
      <c r="C1994" s="41" t="e">
        <f t="shared" si="975"/>
        <v>#REF!</v>
      </c>
      <c r="D1994" s="41" t="e">
        <f>SUM(D1990:D1993)</f>
        <v>#REF!</v>
      </c>
      <c r="E1994" s="41" t="e">
        <f t="shared" ref="E1994:AA1994" si="976">SUM(E1990:E1993)</f>
        <v>#REF!</v>
      </c>
      <c r="F1994" s="41" t="e">
        <f t="shared" si="976"/>
        <v>#REF!</v>
      </c>
      <c r="G1994" s="41" t="e">
        <f t="shared" si="976"/>
        <v>#REF!</v>
      </c>
      <c r="H1994" s="41" t="e">
        <f t="shared" si="976"/>
        <v>#REF!</v>
      </c>
      <c r="I1994" s="41" t="e">
        <f t="shared" si="976"/>
        <v>#REF!</v>
      </c>
      <c r="J1994" s="41" t="e">
        <f t="shared" si="976"/>
        <v>#REF!</v>
      </c>
      <c r="K1994" s="41" t="e">
        <f t="shared" si="976"/>
        <v>#REF!</v>
      </c>
      <c r="L1994" s="41" t="e">
        <f t="shared" si="976"/>
        <v>#REF!</v>
      </c>
      <c r="M1994" s="41" t="e">
        <f t="shared" si="976"/>
        <v>#REF!</v>
      </c>
      <c r="N1994" s="41" t="e">
        <f t="shared" si="976"/>
        <v>#REF!</v>
      </c>
      <c r="O1994" s="41" t="e">
        <f t="shared" si="976"/>
        <v>#REF!</v>
      </c>
      <c r="P1994" s="41" t="e">
        <f t="shared" si="976"/>
        <v>#REF!</v>
      </c>
      <c r="Q1994" s="41" t="e">
        <f t="shared" si="976"/>
        <v>#REF!</v>
      </c>
      <c r="R1994" s="41" t="e">
        <f t="shared" si="976"/>
        <v>#REF!</v>
      </c>
      <c r="S1994" s="41" t="e">
        <f t="shared" si="976"/>
        <v>#REF!</v>
      </c>
      <c r="T1994" s="41" t="e">
        <f t="shared" si="976"/>
        <v>#REF!</v>
      </c>
      <c r="U1994" s="41" t="e">
        <f t="shared" si="976"/>
        <v>#REF!</v>
      </c>
      <c r="V1994" s="41" t="e">
        <f t="shared" si="976"/>
        <v>#REF!</v>
      </c>
      <c r="W1994" s="41" t="e">
        <f t="shared" si="976"/>
        <v>#REF!</v>
      </c>
      <c r="X1994" s="41" t="e">
        <f t="shared" si="976"/>
        <v>#REF!</v>
      </c>
      <c r="Y1994" s="41" t="e">
        <f t="shared" si="976"/>
        <v>#REF!</v>
      </c>
      <c r="Z1994" s="41" t="e">
        <f t="shared" si="976"/>
        <v>#REF!</v>
      </c>
      <c r="AA1994" s="41" t="e">
        <f t="shared" si="976"/>
        <v>#REF!</v>
      </c>
      <c r="AB1994" s="42" t="e">
        <f>Z1994/D1994</f>
        <v>#REF!</v>
      </c>
      <c r="AC1994" s="32"/>
      <c r="AE1994" s="128"/>
      <c r="AF1994" s="128"/>
      <c r="AG1994" s="128"/>
      <c r="AH1994" s="128"/>
      <c r="AI1994" s="128"/>
      <c r="AJ1994" s="128"/>
      <c r="AK1994" s="128"/>
    </row>
    <row r="1995" spans="1:37" s="33" customFormat="1" ht="18" hidden="1" customHeight="1" x14ac:dyDescent="0.25">
      <c r="A1995" s="43" t="s">
        <v>39</v>
      </c>
      <c r="B1995" s="31"/>
      <c r="C1995" s="31"/>
      <c r="D1995" s="31"/>
      <c r="E1995" s="31"/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  <c r="R1995" s="31"/>
      <c r="S1995" s="31"/>
      <c r="T1995" s="31"/>
      <c r="U1995" s="31"/>
      <c r="V1995" s="31"/>
      <c r="W1995" s="31"/>
      <c r="X1995" s="31"/>
      <c r="Y1995" s="31"/>
      <c r="Z1995" s="31">
        <f t="shared" ref="Z1995" si="977">SUM(M1995:Y1995)</f>
        <v>0</v>
      </c>
      <c r="AA1995" s="31">
        <f>D1995-Z1995</f>
        <v>0</v>
      </c>
      <c r="AB1995" s="39"/>
      <c r="AC1995" s="32"/>
      <c r="AE1995" s="128"/>
      <c r="AF1995" s="128"/>
      <c r="AG1995" s="128"/>
      <c r="AH1995" s="128"/>
      <c r="AI1995" s="128"/>
      <c r="AJ1995" s="128"/>
      <c r="AK1995" s="128"/>
    </row>
    <row r="1996" spans="1:37" s="33" customFormat="1" ht="18" hidden="1" customHeight="1" x14ac:dyDescent="0.25">
      <c r="A1996" s="40" t="s">
        <v>40</v>
      </c>
      <c r="B1996" s="41" t="e">
        <f t="shared" ref="B1996:C1996" si="978">B1995+B1994</f>
        <v>#REF!</v>
      </c>
      <c r="C1996" s="41" t="e">
        <f t="shared" si="978"/>
        <v>#REF!</v>
      </c>
      <c r="D1996" s="41" t="e">
        <f>D1995+D1994</f>
        <v>#REF!</v>
      </c>
      <c r="E1996" s="41" t="e">
        <f t="shared" ref="E1996:AA1996" si="979">E1995+E1994</f>
        <v>#REF!</v>
      </c>
      <c r="F1996" s="41" t="e">
        <f t="shared" si="979"/>
        <v>#REF!</v>
      </c>
      <c r="G1996" s="41" t="e">
        <f t="shared" si="979"/>
        <v>#REF!</v>
      </c>
      <c r="H1996" s="41" t="e">
        <f t="shared" si="979"/>
        <v>#REF!</v>
      </c>
      <c r="I1996" s="41" t="e">
        <f t="shared" si="979"/>
        <v>#REF!</v>
      </c>
      <c r="J1996" s="41" t="e">
        <f t="shared" si="979"/>
        <v>#REF!</v>
      </c>
      <c r="K1996" s="41" t="e">
        <f t="shared" si="979"/>
        <v>#REF!</v>
      </c>
      <c r="L1996" s="41" t="e">
        <f t="shared" si="979"/>
        <v>#REF!</v>
      </c>
      <c r="M1996" s="41" t="e">
        <f t="shared" si="979"/>
        <v>#REF!</v>
      </c>
      <c r="N1996" s="41" t="e">
        <f t="shared" si="979"/>
        <v>#REF!</v>
      </c>
      <c r="O1996" s="41" t="e">
        <f t="shared" si="979"/>
        <v>#REF!</v>
      </c>
      <c r="P1996" s="41" t="e">
        <f t="shared" si="979"/>
        <v>#REF!</v>
      </c>
      <c r="Q1996" s="41" t="e">
        <f t="shared" si="979"/>
        <v>#REF!</v>
      </c>
      <c r="R1996" s="41" t="e">
        <f t="shared" si="979"/>
        <v>#REF!</v>
      </c>
      <c r="S1996" s="41" t="e">
        <f t="shared" si="979"/>
        <v>#REF!</v>
      </c>
      <c r="T1996" s="41" t="e">
        <f t="shared" si="979"/>
        <v>#REF!</v>
      </c>
      <c r="U1996" s="41" t="e">
        <f t="shared" si="979"/>
        <v>#REF!</v>
      </c>
      <c r="V1996" s="41" t="e">
        <f t="shared" si="979"/>
        <v>#REF!</v>
      </c>
      <c r="W1996" s="41" t="e">
        <f t="shared" si="979"/>
        <v>#REF!</v>
      </c>
      <c r="X1996" s="41" t="e">
        <f t="shared" si="979"/>
        <v>#REF!</v>
      </c>
      <c r="Y1996" s="41" t="e">
        <f t="shared" si="979"/>
        <v>#REF!</v>
      </c>
      <c r="Z1996" s="41" t="e">
        <f t="shared" si="979"/>
        <v>#REF!</v>
      </c>
      <c r="AA1996" s="41" t="e">
        <f t="shared" si="979"/>
        <v>#REF!</v>
      </c>
      <c r="AB1996" s="42" t="e">
        <f>Z1996/D1996</f>
        <v>#REF!</v>
      </c>
      <c r="AC1996" s="44"/>
      <c r="AE1996" s="128"/>
      <c r="AF1996" s="128"/>
      <c r="AG1996" s="128"/>
      <c r="AH1996" s="128"/>
      <c r="AI1996" s="128"/>
      <c r="AJ1996" s="128"/>
      <c r="AK1996" s="128"/>
    </row>
    <row r="1997" spans="1:37" s="33" customFormat="1" ht="15" hidden="1" customHeight="1" x14ac:dyDescent="0.25">
      <c r="A1997" s="34"/>
      <c r="B1997" s="31"/>
      <c r="C1997" s="31"/>
      <c r="D1997" s="31"/>
      <c r="E1997" s="31"/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  <c r="R1997" s="31"/>
      <c r="S1997" s="31"/>
      <c r="T1997" s="31"/>
      <c r="U1997" s="31"/>
      <c r="V1997" s="31"/>
      <c r="W1997" s="31"/>
      <c r="X1997" s="31"/>
      <c r="Y1997" s="31"/>
      <c r="Z1997" s="31"/>
      <c r="AA1997" s="31"/>
      <c r="AB1997" s="31"/>
      <c r="AC1997" s="32"/>
      <c r="AE1997" s="128"/>
      <c r="AF1997" s="128"/>
      <c r="AG1997" s="128"/>
      <c r="AH1997" s="128"/>
      <c r="AI1997" s="128"/>
      <c r="AJ1997" s="128"/>
      <c r="AK1997" s="128"/>
    </row>
    <row r="1998" spans="1:37" s="33" customFormat="1" ht="15" hidden="1" customHeight="1" x14ac:dyDescent="0.25">
      <c r="A1998" s="34"/>
      <c r="B1998" s="31"/>
      <c r="C1998" s="31"/>
      <c r="D1998" s="31"/>
      <c r="E1998" s="31"/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  <c r="R1998" s="31"/>
      <c r="S1998" s="31"/>
      <c r="T1998" s="31"/>
      <c r="U1998" s="31"/>
      <c r="V1998" s="31"/>
      <c r="W1998" s="31"/>
      <c r="X1998" s="31"/>
      <c r="Y1998" s="31"/>
      <c r="Z1998" s="31"/>
      <c r="AA1998" s="31"/>
      <c r="AB1998" s="31"/>
      <c r="AC1998" s="32"/>
      <c r="AE1998" s="128"/>
      <c r="AF1998" s="128"/>
      <c r="AG1998" s="128"/>
      <c r="AH1998" s="128"/>
      <c r="AI1998" s="128"/>
      <c r="AJ1998" s="128"/>
      <c r="AK1998" s="128"/>
    </row>
    <row r="1999" spans="1:37" s="33" customFormat="1" ht="15" hidden="1" customHeight="1" x14ac:dyDescent="0.25">
      <c r="A1999" s="48" t="s">
        <v>53</v>
      </c>
      <c r="B1999" s="31"/>
      <c r="C1999" s="31"/>
      <c r="D1999" s="31"/>
      <c r="E1999" s="31"/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  <c r="R1999" s="31"/>
      <c r="S1999" s="31"/>
      <c r="T1999" s="31"/>
      <c r="U1999" s="31"/>
      <c r="V1999" s="31"/>
      <c r="W1999" s="31"/>
      <c r="X1999" s="31"/>
      <c r="Y1999" s="31"/>
      <c r="Z1999" s="31"/>
      <c r="AA1999" s="31"/>
      <c r="AB1999" s="31"/>
      <c r="AC1999" s="32"/>
      <c r="AE1999" s="128"/>
      <c r="AF1999" s="128"/>
      <c r="AG1999" s="128"/>
      <c r="AH1999" s="128"/>
      <c r="AI1999" s="128"/>
      <c r="AJ1999" s="128"/>
      <c r="AK1999" s="128"/>
    </row>
    <row r="2000" spans="1:37" s="33" customFormat="1" ht="18" hidden="1" customHeight="1" x14ac:dyDescent="0.2">
      <c r="A2000" s="36" t="s">
        <v>34</v>
      </c>
      <c r="B2000" s="31"/>
      <c r="C2000" s="31"/>
      <c r="D2000" s="31"/>
      <c r="E2000" s="31"/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  <c r="R2000" s="31"/>
      <c r="S2000" s="31"/>
      <c r="T2000" s="31"/>
      <c r="U2000" s="31"/>
      <c r="V2000" s="31"/>
      <c r="W2000" s="31"/>
      <c r="X2000" s="31"/>
      <c r="Y2000" s="31"/>
      <c r="Z2000" s="31">
        <f>SUM(M2000:Y2000)</f>
        <v>0</v>
      </c>
      <c r="AA2000" s="31">
        <f>D2000-Z2000</f>
        <v>0</v>
      </c>
      <c r="AB2000" s="39"/>
      <c r="AC2000" s="32"/>
      <c r="AE2000" s="128"/>
      <c r="AF2000" s="128"/>
      <c r="AG2000" s="128"/>
      <c r="AH2000" s="128"/>
      <c r="AI2000" s="128"/>
      <c r="AJ2000" s="128"/>
      <c r="AK2000" s="128"/>
    </row>
    <row r="2001" spans="1:37" s="33" customFormat="1" ht="18" hidden="1" customHeight="1" x14ac:dyDescent="0.2">
      <c r="A2001" s="36" t="s">
        <v>35</v>
      </c>
      <c r="B2001" s="31" t="e">
        <f>[1]consoCURRENT!#REF!</f>
        <v>#REF!</v>
      </c>
      <c r="C2001" s="31" t="e">
        <f>[1]consoCURRENT!#REF!</f>
        <v>#REF!</v>
      </c>
      <c r="D2001" s="31" t="e">
        <f>[1]consoCURRENT!#REF!</f>
        <v>#REF!</v>
      </c>
      <c r="E2001" s="31" t="e">
        <f>[1]consoCURRENT!#REF!</f>
        <v>#REF!</v>
      </c>
      <c r="F2001" s="31" t="e">
        <f>[1]consoCURRENT!#REF!</f>
        <v>#REF!</v>
      </c>
      <c r="G2001" s="31" t="e">
        <f>[1]consoCURRENT!#REF!</f>
        <v>#REF!</v>
      </c>
      <c r="H2001" s="31" t="e">
        <f>[1]consoCURRENT!#REF!</f>
        <v>#REF!</v>
      </c>
      <c r="I2001" s="31" t="e">
        <f>[1]consoCURRENT!#REF!</f>
        <v>#REF!</v>
      </c>
      <c r="J2001" s="31" t="e">
        <f>[1]consoCURRENT!#REF!</f>
        <v>#REF!</v>
      </c>
      <c r="K2001" s="31" t="e">
        <f>[1]consoCURRENT!#REF!</f>
        <v>#REF!</v>
      </c>
      <c r="L2001" s="31" t="e">
        <f>[1]consoCURRENT!#REF!</f>
        <v>#REF!</v>
      </c>
      <c r="M2001" s="31" t="e">
        <f>[1]consoCURRENT!#REF!</f>
        <v>#REF!</v>
      </c>
      <c r="N2001" s="31" t="e">
        <f>[1]consoCURRENT!#REF!</f>
        <v>#REF!</v>
      </c>
      <c r="O2001" s="31" t="e">
        <f>[1]consoCURRENT!#REF!</f>
        <v>#REF!</v>
      </c>
      <c r="P2001" s="31" t="e">
        <f>[1]consoCURRENT!#REF!</f>
        <v>#REF!</v>
      </c>
      <c r="Q2001" s="31" t="e">
        <f>[1]consoCURRENT!#REF!</f>
        <v>#REF!</v>
      </c>
      <c r="R2001" s="31" t="e">
        <f>[1]consoCURRENT!#REF!</f>
        <v>#REF!</v>
      </c>
      <c r="S2001" s="31" t="e">
        <f>[1]consoCURRENT!#REF!</f>
        <v>#REF!</v>
      </c>
      <c r="T2001" s="31" t="e">
        <f>[1]consoCURRENT!#REF!</f>
        <v>#REF!</v>
      </c>
      <c r="U2001" s="31" t="e">
        <f>[1]consoCURRENT!#REF!</f>
        <v>#REF!</v>
      </c>
      <c r="V2001" s="31" t="e">
        <f>[1]consoCURRENT!#REF!</f>
        <v>#REF!</v>
      </c>
      <c r="W2001" s="31" t="e">
        <f>[1]consoCURRENT!#REF!</f>
        <v>#REF!</v>
      </c>
      <c r="X2001" s="31" t="e">
        <f>[1]consoCURRENT!#REF!</f>
        <v>#REF!</v>
      </c>
      <c r="Y2001" s="31" t="e">
        <f>[1]consoCURRENT!#REF!</f>
        <v>#REF!</v>
      </c>
      <c r="Z2001" s="31" t="e">
        <f t="shared" ref="Z2001:Z2003" si="980">SUM(M2001:Y2001)</f>
        <v>#REF!</v>
      </c>
      <c r="AA2001" s="31" t="e">
        <f>D2001-Z2001</f>
        <v>#REF!</v>
      </c>
      <c r="AB2001" s="39" t="e">
        <f>Z2001/D2001</f>
        <v>#REF!</v>
      </c>
      <c r="AC2001" s="32"/>
      <c r="AE2001" s="128"/>
      <c r="AF2001" s="128"/>
      <c r="AG2001" s="128"/>
      <c r="AH2001" s="128"/>
      <c r="AI2001" s="128"/>
      <c r="AJ2001" s="128"/>
      <c r="AK2001" s="128"/>
    </row>
    <row r="2002" spans="1:37" s="33" customFormat="1" ht="18" hidden="1" customHeight="1" x14ac:dyDescent="0.2">
      <c r="A2002" s="36" t="s">
        <v>36</v>
      </c>
      <c r="B2002" s="31"/>
      <c r="C2002" s="31"/>
      <c r="D2002" s="31"/>
      <c r="E2002" s="31"/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  <c r="R2002" s="31"/>
      <c r="S2002" s="31"/>
      <c r="T2002" s="31"/>
      <c r="U2002" s="31"/>
      <c r="V2002" s="31"/>
      <c r="W2002" s="31"/>
      <c r="X2002" s="31"/>
      <c r="Y2002" s="31"/>
      <c r="Z2002" s="31">
        <f t="shared" si="980"/>
        <v>0</v>
      </c>
      <c r="AA2002" s="31">
        <f>D2002-Z2002</f>
        <v>0</v>
      </c>
      <c r="AB2002" s="39"/>
      <c r="AC2002" s="32"/>
      <c r="AE2002" s="128"/>
      <c r="AF2002" s="128"/>
      <c r="AG2002" s="128"/>
      <c r="AH2002" s="128"/>
      <c r="AI2002" s="128"/>
      <c r="AJ2002" s="128"/>
      <c r="AK2002" s="128"/>
    </row>
    <row r="2003" spans="1:37" s="33" customFormat="1" ht="18" hidden="1" customHeight="1" x14ac:dyDescent="0.2">
      <c r="A2003" s="36" t="s">
        <v>37</v>
      </c>
      <c r="B2003" s="31"/>
      <c r="C2003" s="31"/>
      <c r="D2003" s="31"/>
      <c r="E2003" s="31"/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  <c r="R2003" s="31"/>
      <c r="S2003" s="31"/>
      <c r="T2003" s="31"/>
      <c r="U2003" s="31"/>
      <c r="V2003" s="31"/>
      <c r="W2003" s="31"/>
      <c r="X2003" s="31"/>
      <c r="Y2003" s="31"/>
      <c r="Z2003" s="31">
        <f t="shared" si="980"/>
        <v>0</v>
      </c>
      <c r="AA2003" s="31">
        <f>D2003-Z2003</f>
        <v>0</v>
      </c>
      <c r="AB2003" s="39"/>
      <c r="AC2003" s="32"/>
      <c r="AE2003" s="128"/>
      <c r="AF2003" s="128"/>
      <c r="AG2003" s="128"/>
      <c r="AH2003" s="128"/>
      <c r="AI2003" s="128"/>
      <c r="AJ2003" s="128"/>
      <c r="AK2003" s="128"/>
    </row>
    <row r="2004" spans="1:37" s="33" customFormat="1" ht="18" hidden="1" customHeight="1" x14ac:dyDescent="0.25">
      <c r="A2004" s="40" t="s">
        <v>38</v>
      </c>
      <c r="B2004" s="41" t="e">
        <f t="shared" ref="B2004:C2004" si="981">SUM(B2000:B2003)</f>
        <v>#REF!</v>
      </c>
      <c r="C2004" s="41" t="e">
        <f t="shared" si="981"/>
        <v>#REF!</v>
      </c>
      <c r="D2004" s="41" t="e">
        <f>SUM(D2000:D2003)</f>
        <v>#REF!</v>
      </c>
      <c r="E2004" s="41" t="e">
        <f t="shared" ref="E2004:AA2004" si="982">SUM(E2000:E2003)</f>
        <v>#REF!</v>
      </c>
      <c r="F2004" s="41" t="e">
        <f t="shared" si="982"/>
        <v>#REF!</v>
      </c>
      <c r="G2004" s="41" t="e">
        <f t="shared" si="982"/>
        <v>#REF!</v>
      </c>
      <c r="H2004" s="41" t="e">
        <f t="shared" si="982"/>
        <v>#REF!</v>
      </c>
      <c r="I2004" s="41" t="e">
        <f t="shared" si="982"/>
        <v>#REF!</v>
      </c>
      <c r="J2004" s="41" t="e">
        <f t="shared" si="982"/>
        <v>#REF!</v>
      </c>
      <c r="K2004" s="41" t="e">
        <f t="shared" si="982"/>
        <v>#REF!</v>
      </c>
      <c r="L2004" s="41" t="e">
        <f t="shared" si="982"/>
        <v>#REF!</v>
      </c>
      <c r="M2004" s="41" t="e">
        <f t="shared" si="982"/>
        <v>#REF!</v>
      </c>
      <c r="N2004" s="41" t="e">
        <f t="shared" si="982"/>
        <v>#REF!</v>
      </c>
      <c r="O2004" s="41" t="e">
        <f t="shared" si="982"/>
        <v>#REF!</v>
      </c>
      <c r="P2004" s="41" t="e">
        <f t="shared" si="982"/>
        <v>#REF!</v>
      </c>
      <c r="Q2004" s="41" t="e">
        <f t="shared" si="982"/>
        <v>#REF!</v>
      </c>
      <c r="R2004" s="41" t="e">
        <f t="shared" si="982"/>
        <v>#REF!</v>
      </c>
      <c r="S2004" s="41" t="e">
        <f t="shared" si="982"/>
        <v>#REF!</v>
      </c>
      <c r="T2004" s="41" t="e">
        <f t="shared" si="982"/>
        <v>#REF!</v>
      </c>
      <c r="U2004" s="41" t="e">
        <f t="shared" si="982"/>
        <v>#REF!</v>
      </c>
      <c r="V2004" s="41" t="e">
        <f t="shared" si="982"/>
        <v>#REF!</v>
      </c>
      <c r="W2004" s="41" t="e">
        <f t="shared" si="982"/>
        <v>#REF!</v>
      </c>
      <c r="X2004" s="41" t="e">
        <f t="shared" si="982"/>
        <v>#REF!</v>
      </c>
      <c r="Y2004" s="41" t="e">
        <f t="shared" si="982"/>
        <v>#REF!</v>
      </c>
      <c r="Z2004" s="41" t="e">
        <f t="shared" si="982"/>
        <v>#REF!</v>
      </c>
      <c r="AA2004" s="41" t="e">
        <f t="shared" si="982"/>
        <v>#REF!</v>
      </c>
      <c r="AB2004" s="42" t="e">
        <f>Z2004/D2004</f>
        <v>#REF!</v>
      </c>
      <c r="AC2004" s="32"/>
      <c r="AE2004" s="128"/>
      <c r="AF2004" s="128"/>
      <c r="AG2004" s="128"/>
      <c r="AH2004" s="128"/>
      <c r="AI2004" s="128"/>
      <c r="AJ2004" s="128"/>
      <c r="AK2004" s="128"/>
    </row>
    <row r="2005" spans="1:37" s="33" customFormat="1" ht="18" hidden="1" customHeight="1" x14ac:dyDescent="0.25">
      <c r="A2005" s="43" t="s">
        <v>39</v>
      </c>
      <c r="B2005" s="31"/>
      <c r="C2005" s="31"/>
      <c r="D2005" s="31"/>
      <c r="E2005" s="31"/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  <c r="R2005" s="31"/>
      <c r="S2005" s="31"/>
      <c r="T2005" s="31"/>
      <c r="U2005" s="31"/>
      <c r="V2005" s="31"/>
      <c r="W2005" s="31"/>
      <c r="X2005" s="31"/>
      <c r="Y2005" s="31"/>
      <c r="Z2005" s="31">
        <f t="shared" ref="Z2005" si="983">SUM(M2005:Y2005)</f>
        <v>0</v>
      </c>
      <c r="AA2005" s="31">
        <f>D2005-Z2005</f>
        <v>0</v>
      </c>
      <c r="AB2005" s="39"/>
      <c r="AC2005" s="32"/>
      <c r="AE2005" s="128"/>
      <c r="AF2005" s="128"/>
      <c r="AG2005" s="128"/>
      <c r="AH2005" s="128"/>
      <c r="AI2005" s="128"/>
      <c r="AJ2005" s="128"/>
      <c r="AK2005" s="128"/>
    </row>
    <row r="2006" spans="1:37" s="33" customFormat="1" ht="18" hidden="1" customHeight="1" x14ac:dyDescent="0.25">
      <c r="A2006" s="40" t="s">
        <v>40</v>
      </c>
      <c r="B2006" s="41" t="e">
        <f t="shared" ref="B2006:C2006" si="984">B2005+B2004</f>
        <v>#REF!</v>
      </c>
      <c r="C2006" s="41" t="e">
        <f t="shared" si="984"/>
        <v>#REF!</v>
      </c>
      <c r="D2006" s="41" t="e">
        <f>D2005+D2004</f>
        <v>#REF!</v>
      </c>
      <c r="E2006" s="41" t="e">
        <f t="shared" ref="E2006:AA2006" si="985">E2005+E2004</f>
        <v>#REF!</v>
      </c>
      <c r="F2006" s="41" t="e">
        <f t="shared" si="985"/>
        <v>#REF!</v>
      </c>
      <c r="G2006" s="41" t="e">
        <f t="shared" si="985"/>
        <v>#REF!</v>
      </c>
      <c r="H2006" s="41" t="e">
        <f t="shared" si="985"/>
        <v>#REF!</v>
      </c>
      <c r="I2006" s="41" t="e">
        <f t="shared" si="985"/>
        <v>#REF!</v>
      </c>
      <c r="J2006" s="41" t="e">
        <f t="shared" si="985"/>
        <v>#REF!</v>
      </c>
      <c r="K2006" s="41" t="e">
        <f t="shared" si="985"/>
        <v>#REF!</v>
      </c>
      <c r="L2006" s="41" t="e">
        <f t="shared" si="985"/>
        <v>#REF!</v>
      </c>
      <c r="M2006" s="41" t="e">
        <f t="shared" si="985"/>
        <v>#REF!</v>
      </c>
      <c r="N2006" s="41" t="e">
        <f t="shared" si="985"/>
        <v>#REF!</v>
      </c>
      <c r="O2006" s="41" t="e">
        <f t="shared" si="985"/>
        <v>#REF!</v>
      </c>
      <c r="P2006" s="41" t="e">
        <f t="shared" si="985"/>
        <v>#REF!</v>
      </c>
      <c r="Q2006" s="41" t="e">
        <f t="shared" si="985"/>
        <v>#REF!</v>
      </c>
      <c r="R2006" s="41" t="e">
        <f t="shared" si="985"/>
        <v>#REF!</v>
      </c>
      <c r="S2006" s="41" t="e">
        <f t="shared" si="985"/>
        <v>#REF!</v>
      </c>
      <c r="T2006" s="41" t="e">
        <f t="shared" si="985"/>
        <v>#REF!</v>
      </c>
      <c r="U2006" s="41" t="e">
        <f t="shared" si="985"/>
        <v>#REF!</v>
      </c>
      <c r="V2006" s="41" t="e">
        <f t="shared" si="985"/>
        <v>#REF!</v>
      </c>
      <c r="W2006" s="41" t="e">
        <f t="shared" si="985"/>
        <v>#REF!</v>
      </c>
      <c r="X2006" s="41" t="e">
        <f t="shared" si="985"/>
        <v>#REF!</v>
      </c>
      <c r="Y2006" s="41" t="e">
        <f t="shared" si="985"/>
        <v>#REF!</v>
      </c>
      <c r="Z2006" s="41" t="e">
        <f t="shared" si="985"/>
        <v>#REF!</v>
      </c>
      <c r="AA2006" s="41" t="e">
        <f t="shared" si="985"/>
        <v>#REF!</v>
      </c>
      <c r="AB2006" s="42" t="e">
        <f>Z2006/D2006</f>
        <v>#REF!</v>
      </c>
      <c r="AC2006" s="44"/>
      <c r="AE2006" s="128"/>
      <c r="AF2006" s="128"/>
      <c r="AG2006" s="128"/>
      <c r="AH2006" s="128"/>
      <c r="AI2006" s="128"/>
      <c r="AJ2006" s="128"/>
      <c r="AK2006" s="128"/>
    </row>
    <row r="2007" spans="1:37" s="33" customFormat="1" ht="15" hidden="1" customHeight="1" x14ac:dyDescent="0.25">
      <c r="A2007" s="34"/>
      <c r="B2007" s="31"/>
      <c r="C2007" s="31"/>
      <c r="D2007" s="31"/>
      <c r="E2007" s="31"/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  <c r="R2007" s="31"/>
      <c r="S2007" s="31"/>
      <c r="T2007" s="31"/>
      <c r="U2007" s="31"/>
      <c r="V2007" s="31"/>
      <c r="W2007" s="31"/>
      <c r="X2007" s="31"/>
      <c r="Y2007" s="31"/>
      <c r="Z2007" s="31"/>
      <c r="AA2007" s="31"/>
      <c r="AB2007" s="31"/>
      <c r="AC2007" s="32"/>
      <c r="AE2007" s="128"/>
      <c r="AF2007" s="128"/>
      <c r="AG2007" s="128"/>
      <c r="AH2007" s="128"/>
      <c r="AI2007" s="128"/>
      <c r="AJ2007" s="128"/>
      <c r="AK2007" s="128"/>
    </row>
    <row r="2008" spans="1:37" s="33" customFormat="1" ht="15" hidden="1" customHeight="1" x14ac:dyDescent="0.25">
      <c r="A2008" s="34"/>
      <c r="B2008" s="31"/>
      <c r="C2008" s="31"/>
      <c r="D2008" s="31"/>
      <c r="E2008" s="31"/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  <c r="R2008" s="31"/>
      <c r="S2008" s="31"/>
      <c r="T2008" s="31"/>
      <c r="U2008" s="31"/>
      <c r="V2008" s="31"/>
      <c r="W2008" s="31"/>
      <c r="X2008" s="31"/>
      <c r="Y2008" s="31"/>
      <c r="Z2008" s="31"/>
      <c r="AA2008" s="31"/>
      <c r="AB2008" s="31"/>
      <c r="AC2008" s="32"/>
      <c r="AE2008" s="128"/>
      <c r="AF2008" s="128"/>
      <c r="AG2008" s="128"/>
      <c r="AH2008" s="128"/>
      <c r="AI2008" s="128"/>
      <c r="AJ2008" s="128"/>
      <c r="AK2008" s="128"/>
    </row>
    <row r="2009" spans="1:37" s="33" customFormat="1" ht="15" hidden="1" customHeight="1" x14ac:dyDescent="0.25">
      <c r="A2009" s="48" t="s">
        <v>54</v>
      </c>
      <c r="B2009" s="31"/>
      <c r="C2009" s="31"/>
      <c r="D2009" s="31"/>
      <c r="E2009" s="31"/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  <c r="R2009" s="31"/>
      <c r="S2009" s="31"/>
      <c r="T2009" s="31"/>
      <c r="U2009" s="31"/>
      <c r="V2009" s="31"/>
      <c r="W2009" s="31"/>
      <c r="X2009" s="31"/>
      <c r="Y2009" s="31"/>
      <c r="Z2009" s="31"/>
      <c r="AA2009" s="31"/>
      <c r="AB2009" s="31"/>
      <c r="AC2009" s="32"/>
      <c r="AE2009" s="128"/>
      <c r="AF2009" s="128"/>
      <c r="AG2009" s="128"/>
      <c r="AH2009" s="128"/>
      <c r="AI2009" s="128"/>
      <c r="AJ2009" s="128"/>
      <c r="AK2009" s="128"/>
    </row>
    <row r="2010" spans="1:37" s="33" customFormat="1" ht="18" hidden="1" customHeight="1" x14ac:dyDescent="0.2">
      <c r="A2010" s="36" t="s">
        <v>34</v>
      </c>
      <c r="B2010" s="31"/>
      <c r="C2010" s="31"/>
      <c r="D2010" s="31"/>
      <c r="E2010" s="31"/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  <c r="R2010" s="31"/>
      <c r="S2010" s="31"/>
      <c r="T2010" s="31"/>
      <c r="U2010" s="31"/>
      <c r="V2010" s="31"/>
      <c r="W2010" s="31"/>
      <c r="X2010" s="31"/>
      <c r="Y2010" s="31"/>
      <c r="Z2010" s="31">
        <f>SUM(M2010:Y2010)</f>
        <v>0</v>
      </c>
      <c r="AA2010" s="31">
        <f>D2010-Z2010</f>
        <v>0</v>
      </c>
      <c r="AB2010" s="39"/>
      <c r="AC2010" s="32"/>
      <c r="AE2010" s="128"/>
      <c r="AF2010" s="128"/>
      <c r="AG2010" s="128"/>
      <c r="AH2010" s="128"/>
      <c r="AI2010" s="128"/>
      <c r="AJ2010" s="128"/>
      <c r="AK2010" s="128"/>
    </row>
    <row r="2011" spans="1:37" s="33" customFormat="1" ht="18" hidden="1" customHeight="1" x14ac:dyDescent="0.2">
      <c r="A2011" s="36" t="s">
        <v>35</v>
      </c>
      <c r="B2011" s="31" t="e">
        <f>[1]consoCURRENT!#REF!</f>
        <v>#REF!</v>
      </c>
      <c r="C2011" s="31" t="e">
        <f>[1]consoCURRENT!#REF!</f>
        <v>#REF!</v>
      </c>
      <c r="D2011" s="31" t="e">
        <f>[1]consoCURRENT!#REF!</f>
        <v>#REF!</v>
      </c>
      <c r="E2011" s="31" t="e">
        <f>[1]consoCURRENT!#REF!</f>
        <v>#REF!</v>
      </c>
      <c r="F2011" s="31" t="e">
        <f>[1]consoCURRENT!#REF!</f>
        <v>#REF!</v>
      </c>
      <c r="G2011" s="31" t="e">
        <f>[1]consoCURRENT!#REF!</f>
        <v>#REF!</v>
      </c>
      <c r="H2011" s="31" t="e">
        <f>[1]consoCURRENT!#REF!</f>
        <v>#REF!</v>
      </c>
      <c r="I2011" s="31" t="e">
        <f>[1]consoCURRENT!#REF!</f>
        <v>#REF!</v>
      </c>
      <c r="J2011" s="31" t="e">
        <f>[1]consoCURRENT!#REF!</f>
        <v>#REF!</v>
      </c>
      <c r="K2011" s="31" t="e">
        <f>[1]consoCURRENT!#REF!</f>
        <v>#REF!</v>
      </c>
      <c r="L2011" s="31" t="e">
        <f>[1]consoCURRENT!#REF!</f>
        <v>#REF!</v>
      </c>
      <c r="M2011" s="31" t="e">
        <f>[1]consoCURRENT!#REF!</f>
        <v>#REF!</v>
      </c>
      <c r="N2011" s="31" t="e">
        <f>[1]consoCURRENT!#REF!</f>
        <v>#REF!</v>
      </c>
      <c r="O2011" s="31" t="e">
        <f>[1]consoCURRENT!#REF!</f>
        <v>#REF!</v>
      </c>
      <c r="P2011" s="31" t="e">
        <f>[1]consoCURRENT!#REF!</f>
        <v>#REF!</v>
      </c>
      <c r="Q2011" s="31" t="e">
        <f>[1]consoCURRENT!#REF!</f>
        <v>#REF!</v>
      </c>
      <c r="R2011" s="31" t="e">
        <f>[1]consoCURRENT!#REF!</f>
        <v>#REF!</v>
      </c>
      <c r="S2011" s="31" t="e">
        <f>[1]consoCURRENT!#REF!</f>
        <v>#REF!</v>
      </c>
      <c r="T2011" s="31" t="e">
        <f>[1]consoCURRENT!#REF!</f>
        <v>#REF!</v>
      </c>
      <c r="U2011" s="31" t="e">
        <f>[1]consoCURRENT!#REF!</f>
        <v>#REF!</v>
      </c>
      <c r="V2011" s="31" t="e">
        <f>[1]consoCURRENT!#REF!</f>
        <v>#REF!</v>
      </c>
      <c r="W2011" s="31" t="e">
        <f>[1]consoCURRENT!#REF!</f>
        <v>#REF!</v>
      </c>
      <c r="X2011" s="31" t="e">
        <f>[1]consoCURRENT!#REF!</f>
        <v>#REF!</v>
      </c>
      <c r="Y2011" s="31" t="e">
        <f>[1]consoCURRENT!#REF!</f>
        <v>#REF!</v>
      </c>
      <c r="Z2011" s="31" t="e">
        <f t="shared" ref="Z2011:Z2013" si="986">SUM(M2011:Y2011)</f>
        <v>#REF!</v>
      </c>
      <c r="AA2011" s="31" t="e">
        <f>D2011-Z2011</f>
        <v>#REF!</v>
      </c>
      <c r="AB2011" s="39" t="e">
        <f>Z2011/D2011</f>
        <v>#REF!</v>
      </c>
      <c r="AC2011" s="32"/>
      <c r="AE2011" s="128"/>
      <c r="AF2011" s="128"/>
      <c r="AG2011" s="128"/>
      <c r="AH2011" s="128"/>
      <c r="AI2011" s="128"/>
      <c r="AJ2011" s="128"/>
      <c r="AK2011" s="128"/>
    </row>
    <row r="2012" spans="1:37" s="33" customFormat="1" ht="18" hidden="1" customHeight="1" x14ac:dyDescent="0.2">
      <c r="A2012" s="36" t="s">
        <v>36</v>
      </c>
      <c r="B2012" s="31"/>
      <c r="C2012" s="31"/>
      <c r="D2012" s="31"/>
      <c r="E2012" s="31"/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  <c r="R2012" s="31"/>
      <c r="S2012" s="31"/>
      <c r="T2012" s="31"/>
      <c r="U2012" s="31"/>
      <c r="V2012" s="31"/>
      <c r="W2012" s="31"/>
      <c r="X2012" s="31"/>
      <c r="Y2012" s="31"/>
      <c r="Z2012" s="31">
        <f t="shared" si="986"/>
        <v>0</v>
      </c>
      <c r="AA2012" s="31">
        <f>D2012-Z2012</f>
        <v>0</v>
      </c>
      <c r="AB2012" s="39"/>
      <c r="AC2012" s="32"/>
      <c r="AE2012" s="128"/>
      <c r="AF2012" s="128"/>
      <c r="AG2012" s="128"/>
      <c r="AH2012" s="128"/>
      <c r="AI2012" s="128"/>
      <c r="AJ2012" s="128"/>
      <c r="AK2012" s="128"/>
    </row>
    <row r="2013" spans="1:37" s="33" customFormat="1" ht="18" hidden="1" customHeight="1" x14ac:dyDescent="0.2">
      <c r="A2013" s="36" t="s">
        <v>37</v>
      </c>
      <c r="B2013" s="31"/>
      <c r="C2013" s="31"/>
      <c r="D2013" s="31"/>
      <c r="E2013" s="31"/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  <c r="R2013" s="31"/>
      <c r="S2013" s="31"/>
      <c r="T2013" s="31"/>
      <c r="U2013" s="31"/>
      <c r="V2013" s="31"/>
      <c r="W2013" s="31"/>
      <c r="X2013" s="31"/>
      <c r="Y2013" s="31"/>
      <c r="Z2013" s="31">
        <f t="shared" si="986"/>
        <v>0</v>
      </c>
      <c r="AA2013" s="31">
        <f>D2013-Z2013</f>
        <v>0</v>
      </c>
      <c r="AB2013" s="39"/>
      <c r="AC2013" s="32"/>
      <c r="AE2013" s="128"/>
      <c r="AF2013" s="128"/>
      <c r="AG2013" s="128"/>
      <c r="AH2013" s="128"/>
      <c r="AI2013" s="128"/>
      <c r="AJ2013" s="128"/>
      <c r="AK2013" s="128"/>
    </row>
    <row r="2014" spans="1:37" s="33" customFormat="1" ht="18" hidden="1" customHeight="1" x14ac:dyDescent="0.25">
      <c r="A2014" s="40" t="s">
        <v>38</v>
      </c>
      <c r="B2014" s="41" t="e">
        <f t="shared" ref="B2014:C2014" si="987">SUM(B2010:B2013)</f>
        <v>#REF!</v>
      </c>
      <c r="C2014" s="41" t="e">
        <f t="shared" si="987"/>
        <v>#REF!</v>
      </c>
      <c r="D2014" s="41" t="e">
        <f>SUM(D2010:D2013)</f>
        <v>#REF!</v>
      </c>
      <c r="E2014" s="41" t="e">
        <f t="shared" ref="E2014:AA2014" si="988">SUM(E2010:E2013)</f>
        <v>#REF!</v>
      </c>
      <c r="F2014" s="41" t="e">
        <f t="shared" si="988"/>
        <v>#REF!</v>
      </c>
      <c r="G2014" s="41" t="e">
        <f t="shared" si="988"/>
        <v>#REF!</v>
      </c>
      <c r="H2014" s="41" t="e">
        <f t="shared" si="988"/>
        <v>#REF!</v>
      </c>
      <c r="I2014" s="41" t="e">
        <f t="shared" si="988"/>
        <v>#REF!</v>
      </c>
      <c r="J2014" s="41" t="e">
        <f t="shared" si="988"/>
        <v>#REF!</v>
      </c>
      <c r="K2014" s="41" t="e">
        <f t="shared" si="988"/>
        <v>#REF!</v>
      </c>
      <c r="L2014" s="41" t="e">
        <f t="shared" si="988"/>
        <v>#REF!</v>
      </c>
      <c r="M2014" s="41" t="e">
        <f t="shared" si="988"/>
        <v>#REF!</v>
      </c>
      <c r="N2014" s="41" t="e">
        <f t="shared" si="988"/>
        <v>#REF!</v>
      </c>
      <c r="O2014" s="41" t="e">
        <f t="shared" si="988"/>
        <v>#REF!</v>
      </c>
      <c r="P2014" s="41" t="e">
        <f t="shared" si="988"/>
        <v>#REF!</v>
      </c>
      <c r="Q2014" s="41" t="e">
        <f t="shared" si="988"/>
        <v>#REF!</v>
      </c>
      <c r="R2014" s="41" t="e">
        <f t="shared" si="988"/>
        <v>#REF!</v>
      </c>
      <c r="S2014" s="41" t="e">
        <f t="shared" si="988"/>
        <v>#REF!</v>
      </c>
      <c r="T2014" s="41" t="e">
        <f t="shared" si="988"/>
        <v>#REF!</v>
      </c>
      <c r="U2014" s="41" t="e">
        <f t="shared" si="988"/>
        <v>#REF!</v>
      </c>
      <c r="V2014" s="41" t="e">
        <f t="shared" si="988"/>
        <v>#REF!</v>
      </c>
      <c r="W2014" s="41" t="e">
        <f t="shared" si="988"/>
        <v>#REF!</v>
      </c>
      <c r="X2014" s="41" t="e">
        <f t="shared" si="988"/>
        <v>#REF!</v>
      </c>
      <c r="Y2014" s="41" t="e">
        <f t="shared" si="988"/>
        <v>#REF!</v>
      </c>
      <c r="Z2014" s="41" t="e">
        <f t="shared" si="988"/>
        <v>#REF!</v>
      </c>
      <c r="AA2014" s="41" t="e">
        <f t="shared" si="988"/>
        <v>#REF!</v>
      </c>
      <c r="AB2014" s="42" t="e">
        <f>Z2014/D2014</f>
        <v>#REF!</v>
      </c>
      <c r="AC2014" s="32"/>
      <c r="AE2014" s="128"/>
      <c r="AF2014" s="128"/>
      <c r="AG2014" s="128"/>
      <c r="AH2014" s="128"/>
      <c r="AI2014" s="128"/>
      <c r="AJ2014" s="128"/>
      <c r="AK2014" s="128"/>
    </row>
    <row r="2015" spans="1:37" s="33" customFormat="1" ht="18" hidden="1" customHeight="1" x14ac:dyDescent="0.25">
      <c r="A2015" s="43" t="s">
        <v>39</v>
      </c>
      <c r="B2015" s="31"/>
      <c r="C2015" s="31"/>
      <c r="D2015" s="31"/>
      <c r="E2015" s="31"/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  <c r="R2015" s="31"/>
      <c r="S2015" s="31"/>
      <c r="T2015" s="31"/>
      <c r="U2015" s="31"/>
      <c r="V2015" s="31"/>
      <c r="W2015" s="31"/>
      <c r="X2015" s="31"/>
      <c r="Y2015" s="31"/>
      <c r="Z2015" s="31">
        <f t="shared" ref="Z2015" si="989">SUM(M2015:Y2015)</f>
        <v>0</v>
      </c>
      <c r="AA2015" s="31">
        <f>D2015-Z2015</f>
        <v>0</v>
      </c>
      <c r="AB2015" s="39"/>
      <c r="AC2015" s="32"/>
      <c r="AE2015" s="128"/>
      <c r="AF2015" s="128"/>
      <c r="AG2015" s="128"/>
      <c r="AH2015" s="128"/>
      <c r="AI2015" s="128"/>
      <c r="AJ2015" s="128"/>
      <c r="AK2015" s="128"/>
    </row>
    <row r="2016" spans="1:37" s="33" customFormat="1" ht="18" hidden="1" customHeight="1" x14ac:dyDescent="0.25">
      <c r="A2016" s="40" t="s">
        <v>40</v>
      </c>
      <c r="B2016" s="41" t="e">
        <f t="shared" ref="B2016:C2016" si="990">B2015+B2014</f>
        <v>#REF!</v>
      </c>
      <c r="C2016" s="41" t="e">
        <f t="shared" si="990"/>
        <v>#REF!</v>
      </c>
      <c r="D2016" s="41" t="e">
        <f>D2015+D2014</f>
        <v>#REF!</v>
      </c>
      <c r="E2016" s="41" t="e">
        <f t="shared" ref="E2016:AA2016" si="991">E2015+E2014</f>
        <v>#REF!</v>
      </c>
      <c r="F2016" s="41" t="e">
        <f t="shared" si="991"/>
        <v>#REF!</v>
      </c>
      <c r="G2016" s="41" t="e">
        <f t="shared" si="991"/>
        <v>#REF!</v>
      </c>
      <c r="H2016" s="41" t="e">
        <f t="shared" si="991"/>
        <v>#REF!</v>
      </c>
      <c r="I2016" s="41" t="e">
        <f t="shared" si="991"/>
        <v>#REF!</v>
      </c>
      <c r="J2016" s="41" t="e">
        <f t="shared" si="991"/>
        <v>#REF!</v>
      </c>
      <c r="K2016" s="41" t="e">
        <f t="shared" si="991"/>
        <v>#REF!</v>
      </c>
      <c r="L2016" s="41" t="e">
        <f t="shared" si="991"/>
        <v>#REF!</v>
      </c>
      <c r="M2016" s="41" t="e">
        <f t="shared" si="991"/>
        <v>#REF!</v>
      </c>
      <c r="N2016" s="41" t="e">
        <f t="shared" si="991"/>
        <v>#REF!</v>
      </c>
      <c r="O2016" s="41" t="e">
        <f t="shared" si="991"/>
        <v>#REF!</v>
      </c>
      <c r="P2016" s="41" t="e">
        <f t="shared" si="991"/>
        <v>#REF!</v>
      </c>
      <c r="Q2016" s="41" t="e">
        <f t="shared" si="991"/>
        <v>#REF!</v>
      </c>
      <c r="R2016" s="41" t="e">
        <f t="shared" si="991"/>
        <v>#REF!</v>
      </c>
      <c r="S2016" s="41" t="e">
        <f t="shared" si="991"/>
        <v>#REF!</v>
      </c>
      <c r="T2016" s="41" t="e">
        <f t="shared" si="991"/>
        <v>#REF!</v>
      </c>
      <c r="U2016" s="41" t="e">
        <f t="shared" si="991"/>
        <v>#REF!</v>
      </c>
      <c r="V2016" s="41" t="e">
        <f t="shared" si="991"/>
        <v>#REF!</v>
      </c>
      <c r="W2016" s="41" t="e">
        <f t="shared" si="991"/>
        <v>#REF!</v>
      </c>
      <c r="X2016" s="41" t="e">
        <f t="shared" si="991"/>
        <v>#REF!</v>
      </c>
      <c r="Y2016" s="41" t="e">
        <f t="shared" si="991"/>
        <v>#REF!</v>
      </c>
      <c r="Z2016" s="41" t="e">
        <f t="shared" si="991"/>
        <v>#REF!</v>
      </c>
      <c r="AA2016" s="41" t="e">
        <f t="shared" si="991"/>
        <v>#REF!</v>
      </c>
      <c r="AB2016" s="42" t="e">
        <f>Z2016/D2016</f>
        <v>#REF!</v>
      </c>
      <c r="AC2016" s="44"/>
      <c r="AE2016" s="128"/>
      <c r="AF2016" s="128"/>
      <c r="AG2016" s="128"/>
      <c r="AH2016" s="128"/>
      <c r="AI2016" s="128"/>
      <c r="AJ2016" s="128"/>
      <c r="AK2016" s="128"/>
    </row>
    <row r="2017" spans="1:37" s="33" customFormat="1" ht="15" hidden="1" customHeight="1" x14ac:dyDescent="0.25">
      <c r="A2017" s="34"/>
      <c r="B2017" s="31"/>
      <c r="C2017" s="31"/>
      <c r="D2017" s="31"/>
      <c r="E2017" s="31"/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  <c r="R2017" s="31"/>
      <c r="S2017" s="31"/>
      <c r="T2017" s="31"/>
      <c r="U2017" s="31"/>
      <c r="V2017" s="31"/>
      <c r="W2017" s="31"/>
      <c r="X2017" s="31"/>
      <c r="Y2017" s="31"/>
      <c r="Z2017" s="31"/>
      <c r="AA2017" s="31"/>
      <c r="AB2017" s="31"/>
      <c r="AC2017" s="32"/>
      <c r="AE2017" s="128"/>
      <c r="AF2017" s="128"/>
      <c r="AG2017" s="128"/>
      <c r="AH2017" s="128"/>
      <c r="AI2017" s="128"/>
      <c r="AJ2017" s="128"/>
      <c r="AK2017" s="128"/>
    </row>
    <row r="2018" spans="1:37" s="33" customFormat="1" ht="15" hidden="1" customHeight="1" x14ac:dyDescent="0.25">
      <c r="A2018" s="34"/>
      <c r="B2018" s="31"/>
      <c r="C2018" s="31"/>
      <c r="D2018" s="31"/>
      <c r="E2018" s="31"/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  <c r="R2018" s="31"/>
      <c r="S2018" s="31"/>
      <c r="T2018" s="31"/>
      <c r="U2018" s="31"/>
      <c r="V2018" s="31"/>
      <c r="W2018" s="31"/>
      <c r="X2018" s="31"/>
      <c r="Y2018" s="31"/>
      <c r="Z2018" s="31"/>
      <c r="AA2018" s="31"/>
      <c r="AB2018" s="31"/>
      <c r="AC2018" s="32"/>
      <c r="AE2018" s="128"/>
      <c r="AF2018" s="128"/>
      <c r="AG2018" s="128"/>
      <c r="AH2018" s="128"/>
      <c r="AI2018" s="128"/>
      <c r="AJ2018" s="128"/>
      <c r="AK2018" s="128"/>
    </row>
    <row r="2019" spans="1:37" s="33" customFormat="1" ht="15" hidden="1" customHeight="1" x14ac:dyDescent="0.25">
      <c r="A2019" s="48" t="s">
        <v>55</v>
      </c>
      <c r="B2019" s="31"/>
      <c r="C2019" s="31"/>
      <c r="D2019" s="31"/>
      <c r="E2019" s="31"/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  <c r="R2019" s="31"/>
      <c r="S2019" s="31"/>
      <c r="T2019" s="31"/>
      <c r="U2019" s="31"/>
      <c r="V2019" s="31"/>
      <c r="W2019" s="31"/>
      <c r="X2019" s="31"/>
      <c r="Y2019" s="31"/>
      <c r="Z2019" s="31"/>
      <c r="AA2019" s="31"/>
      <c r="AB2019" s="31"/>
      <c r="AC2019" s="32"/>
      <c r="AE2019" s="128"/>
      <c r="AF2019" s="128"/>
      <c r="AG2019" s="128"/>
      <c r="AH2019" s="128"/>
      <c r="AI2019" s="128"/>
      <c r="AJ2019" s="128"/>
      <c r="AK2019" s="128"/>
    </row>
    <row r="2020" spans="1:37" s="33" customFormat="1" ht="18" hidden="1" customHeight="1" x14ac:dyDescent="0.2">
      <c r="A2020" s="36" t="s">
        <v>34</v>
      </c>
      <c r="B2020" s="31"/>
      <c r="C2020" s="31"/>
      <c r="D2020" s="31"/>
      <c r="E2020" s="31"/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  <c r="R2020" s="31"/>
      <c r="S2020" s="31"/>
      <c r="T2020" s="31"/>
      <c r="U2020" s="31"/>
      <c r="V2020" s="31"/>
      <c r="W2020" s="31"/>
      <c r="X2020" s="31"/>
      <c r="Y2020" s="31"/>
      <c r="Z2020" s="31">
        <f>SUM(M2020:Y2020)</f>
        <v>0</v>
      </c>
      <c r="AA2020" s="31">
        <f>D2020-Z2020</f>
        <v>0</v>
      </c>
      <c r="AB2020" s="39" t="e">
        <f>Z2020/D2020</f>
        <v>#DIV/0!</v>
      </c>
      <c r="AC2020" s="32"/>
      <c r="AE2020" s="128"/>
      <c r="AF2020" s="128"/>
      <c r="AG2020" s="128"/>
      <c r="AH2020" s="128"/>
      <c r="AI2020" s="128"/>
      <c r="AJ2020" s="128"/>
      <c r="AK2020" s="128"/>
    </row>
    <row r="2021" spans="1:37" s="33" customFormat="1" ht="18" hidden="1" customHeight="1" x14ac:dyDescent="0.2">
      <c r="A2021" s="36" t="s">
        <v>35</v>
      </c>
      <c r="B2021" s="31" t="e">
        <f>[1]consoCURRENT!#REF!</f>
        <v>#REF!</v>
      </c>
      <c r="C2021" s="31" t="e">
        <f>[1]consoCURRENT!#REF!</f>
        <v>#REF!</v>
      </c>
      <c r="D2021" s="31" t="e">
        <f>[1]consoCURRENT!#REF!</f>
        <v>#REF!</v>
      </c>
      <c r="E2021" s="31" t="e">
        <f>[1]consoCURRENT!#REF!</f>
        <v>#REF!</v>
      </c>
      <c r="F2021" s="31" t="e">
        <f>[1]consoCURRENT!#REF!</f>
        <v>#REF!</v>
      </c>
      <c r="G2021" s="31" t="e">
        <f>[1]consoCURRENT!#REF!</f>
        <v>#REF!</v>
      </c>
      <c r="H2021" s="31" t="e">
        <f>[1]consoCURRENT!#REF!</f>
        <v>#REF!</v>
      </c>
      <c r="I2021" s="31" t="e">
        <f>[1]consoCURRENT!#REF!</f>
        <v>#REF!</v>
      </c>
      <c r="J2021" s="31" t="e">
        <f>[1]consoCURRENT!#REF!</f>
        <v>#REF!</v>
      </c>
      <c r="K2021" s="31" t="e">
        <f>[1]consoCURRENT!#REF!</f>
        <v>#REF!</v>
      </c>
      <c r="L2021" s="31" t="e">
        <f>[1]consoCURRENT!#REF!</f>
        <v>#REF!</v>
      </c>
      <c r="M2021" s="31" t="e">
        <f>[1]consoCURRENT!#REF!</f>
        <v>#REF!</v>
      </c>
      <c r="N2021" s="31" t="e">
        <f>[1]consoCURRENT!#REF!</f>
        <v>#REF!</v>
      </c>
      <c r="O2021" s="31" t="e">
        <f>[1]consoCURRENT!#REF!</f>
        <v>#REF!</v>
      </c>
      <c r="P2021" s="31" t="e">
        <f>[1]consoCURRENT!#REF!</f>
        <v>#REF!</v>
      </c>
      <c r="Q2021" s="31" t="e">
        <f>[1]consoCURRENT!#REF!</f>
        <v>#REF!</v>
      </c>
      <c r="R2021" s="31" t="e">
        <f>[1]consoCURRENT!#REF!</f>
        <v>#REF!</v>
      </c>
      <c r="S2021" s="31" t="e">
        <f>[1]consoCURRENT!#REF!</f>
        <v>#REF!</v>
      </c>
      <c r="T2021" s="31" t="e">
        <f>[1]consoCURRENT!#REF!</f>
        <v>#REF!</v>
      </c>
      <c r="U2021" s="31" t="e">
        <f>[1]consoCURRENT!#REF!</f>
        <v>#REF!</v>
      </c>
      <c r="V2021" s="31" t="e">
        <f>[1]consoCURRENT!#REF!</f>
        <v>#REF!</v>
      </c>
      <c r="W2021" s="31" t="e">
        <f>[1]consoCURRENT!#REF!</f>
        <v>#REF!</v>
      </c>
      <c r="X2021" s="31" t="e">
        <f>[1]consoCURRENT!#REF!</f>
        <v>#REF!</v>
      </c>
      <c r="Y2021" s="31" t="e">
        <f>[1]consoCURRENT!#REF!</f>
        <v>#REF!</v>
      </c>
      <c r="Z2021" s="31" t="e">
        <f t="shared" ref="Z2021:Z2023" si="992">SUM(M2021:Y2021)</f>
        <v>#REF!</v>
      </c>
      <c r="AA2021" s="31" t="e">
        <f>D2021-Z2021</f>
        <v>#REF!</v>
      </c>
      <c r="AB2021" s="39" t="e">
        <f>Z2021/D2021</f>
        <v>#REF!</v>
      </c>
      <c r="AC2021" s="32"/>
      <c r="AE2021" s="128"/>
      <c r="AF2021" s="128"/>
      <c r="AG2021" s="128"/>
      <c r="AH2021" s="128"/>
      <c r="AI2021" s="128"/>
      <c r="AJ2021" s="128"/>
      <c r="AK2021" s="128"/>
    </row>
    <row r="2022" spans="1:37" s="33" customFormat="1" ht="18" hidden="1" customHeight="1" x14ac:dyDescent="0.2">
      <c r="A2022" s="36" t="s">
        <v>36</v>
      </c>
      <c r="B2022" s="31"/>
      <c r="C2022" s="31"/>
      <c r="D2022" s="31"/>
      <c r="E2022" s="31"/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  <c r="R2022" s="31"/>
      <c r="S2022" s="31"/>
      <c r="T2022" s="31"/>
      <c r="U2022" s="31"/>
      <c r="V2022" s="31"/>
      <c r="W2022" s="31"/>
      <c r="X2022" s="31"/>
      <c r="Y2022" s="31"/>
      <c r="Z2022" s="31">
        <f t="shared" si="992"/>
        <v>0</v>
      </c>
      <c r="AA2022" s="31">
        <f>D2022-Z2022</f>
        <v>0</v>
      </c>
      <c r="AB2022" s="39"/>
      <c r="AC2022" s="32"/>
      <c r="AE2022" s="128"/>
      <c r="AF2022" s="128"/>
      <c r="AG2022" s="128"/>
      <c r="AH2022" s="128"/>
      <c r="AI2022" s="128"/>
      <c r="AJ2022" s="128"/>
      <c r="AK2022" s="128"/>
    </row>
    <row r="2023" spans="1:37" s="33" customFormat="1" ht="18" hidden="1" customHeight="1" x14ac:dyDescent="0.2">
      <c r="A2023" s="36" t="s">
        <v>37</v>
      </c>
      <c r="B2023" s="31"/>
      <c r="C2023" s="31"/>
      <c r="D2023" s="31"/>
      <c r="E2023" s="31"/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  <c r="R2023" s="31"/>
      <c r="S2023" s="31"/>
      <c r="T2023" s="31"/>
      <c r="U2023" s="31"/>
      <c r="V2023" s="31"/>
      <c r="W2023" s="31"/>
      <c r="X2023" s="31"/>
      <c r="Y2023" s="31"/>
      <c r="Z2023" s="31">
        <f t="shared" si="992"/>
        <v>0</v>
      </c>
      <c r="AA2023" s="31">
        <f>D2023-Z2023</f>
        <v>0</v>
      </c>
      <c r="AB2023" s="39"/>
      <c r="AC2023" s="32"/>
      <c r="AE2023" s="128"/>
      <c r="AF2023" s="128"/>
      <c r="AG2023" s="128"/>
      <c r="AH2023" s="128"/>
      <c r="AI2023" s="128"/>
      <c r="AJ2023" s="128"/>
      <c r="AK2023" s="128"/>
    </row>
    <row r="2024" spans="1:37" s="33" customFormat="1" ht="18" hidden="1" customHeight="1" x14ac:dyDescent="0.25">
      <c r="A2024" s="40" t="s">
        <v>38</v>
      </c>
      <c r="B2024" s="41" t="e">
        <f t="shared" ref="B2024:C2024" si="993">SUM(B2020:B2023)</f>
        <v>#REF!</v>
      </c>
      <c r="C2024" s="41" t="e">
        <f t="shared" si="993"/>
        <v>#REF!</v>
      </c>
      <c r="D2024" s="41" t="e">
        <f>SUM(D2020:D2023)</f>
        <v>#REF!</v>
      </c>
      <c r="E2024" s="41" t="e">
        <f t="shared" ref="E2024:AA2024" si="994">SUM(E2020:E2023)</f>
        <v>#REF!</v>
      </c>
      <c r="F2024" s="41" t="e">
        <f t="shared" si="994"/>
        <v>#REF!</v>
      </c>
      <c r="G2024" s="41" t="e">
        <f t="shared" si="994"/>
        <v>#REF!</v>
      </c>
      <c r="H2024" s="41" t="e">
        <f t="shared" si="994"/>
        <v>#REF!</v>
      </c>
      <c r="I2024" s="41" t="e">
        <f t="shared" si="994"/>
        <v>#REF!</v>
      </c>
      <c r="J2024" s="41" t="e">
        <f t="shared" si="994"/>
        <v>#REF!</v>
      </c>
      <c r="K2024" s="41" t="e">
        <f t="shared" si="994"/>
        <v>#REF!</v>
      </c>
      <c r="L2024" s="41" t="e">
        <f t="shared" si="994"/>
        <v>#REF!</v>
      </c>
      <c r="M2024" s="41" t="e">
        <f t="shared" si="994"/>
        <v>#REF!</v>
      </c>
      <c r="N2024" s="41" t="e">
        <f t="shared" si="994"/>
        <v>#REF!</v>
      </c>
      <c r="O2024" s="41" t="e">
        <f t="shared" si="994"/>
        <v>#REF!</v>
      </c>
      <c r="P2024" s="41" t="e">
        <f t="shared" si="994"/>
        <v>#REF!</v>
      </c>
      <c r="Q2024" s="41" t="e">
        <f t="shared" si="994"/>
        <v>#REF!</v>
      </c>
      <c r="R2024" s="41" t="e">
        <f t="shared" si="994"/>
        <v>#REF!</v>
      </c>
      <c r="S2024" s="41" t="e">
        <f t="shared" si="994"/>
        <v>#REF!</v>
      </c>
      <c r="T2024" s="41" t="e">
        <f t="shared" si="994"/>
        <v>#REF!</v>
      </c>
      <c r="U2024" s="41" t="e">
        <f t="shared" si="994"/>
        <v>#REF!</v>
      </c>
      <c r="V2024" s="41" t="e">
        <f t="shared" si="994"/>
        <v>#REF!</v>
      </c>
      <c r="W2024" s="41" t="e">
        <f t="shared" si="994"/>
        <v>#REF!</v>
      </c>
      <c r="X2024" s="41" t="e">
        <f t="shared" si="994"/>
        <v>#REF!</v>
      </c>
      <c r="Y2024" s="41" t="e">
        <f t="shared" si="994"/>
        <v>#REF!</v>
      </c>
      <c r="Z2024" s="41" t="e">
        <f t="shared" si="994"/>
        <v>#REF!</v>
      </c>
      <c r="AA2024" s="41" t="e">
        <f t="shared" si="994"/>
        <v>#REF!</v>
      </c>
      <c r="AB2024" s="42" t="e">
        <f>Z2024/D2024</f>
        <v>#REF!</v>
      </c>
      <c r="AC2024" s="32"/>
      <c r="AE2024" s="128"/>
      <c r="AF2024" s="128"/>
      <c r="AG2024" s="128"/>
      <c r="AH2024" s="128"/>
      <c r="AI2024" s="128"/>
      <c r="AJ2024" s="128"/>
      <c r="AK2024" s="128"/>
    </row>
    <row r="2025" spans="1:37" s="33" customFormat="1" ht="18" hidden="1" customHeight="1" x14ac:dyDescent="0.25">
      <c r="A2025" s="43" t="s">
        <v>39</v>
      </c>
      <c r="B2025" s="31"/>
      <c r="C2025" s="31"/>
      <c r="D2025" s="31"/>
      <c r="E2025" s="31"/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  <c r="R2025" s="31"/>
      <c r="S2025" s="31"/>
      <c r="T2025" s="31"/>
      <c r="U2025" s="31"/>
      <c r="V2025" s="31"/>
      <c r="W2025" s="31"/>
      <c r="X2025" s="31"/>
      <c r="Y2025" s="31"/>
      <c r="Z2025" s="31">
        <f t="shared" ref="Z2025" si="995">SUM(M2025:Y2025)</f>
        <v>0</v>
      </c>
      <c r="AA2025" s="31">
        <f>D2025-Z2025</f>
        <v>0</v>
      </c>
      <c r="AB2025" s="39"/>
      <c r="AC2025" s="32"/>
      <c r="AE2025" s="128"/>
      <c r="AF2025" s="128"/>
      <c r="AG2025" s="128"/>
      <c r="AH2025" s="128"/>
      <c r="AI2025" s="128"/>
      <c r="AJ2025" s="128"/>
      <c r="AK2025" s="128"/>
    </row>
    <row r="2026" spans="1:37" s="33" customFormat="1" ht="18" hidden="1" customHeight="1" x14ac:dyDescent="0.25">
      <c r="A2026" s="40" t="s">
        <v>40</v>
      </c>
      <c r="B2026" s="41" t="e">
        <f t="shared" ref="B2026:C2026" si="996">B2025+B2024</f>
        <v>#REF!</v>
      </c>
      <c r="C2026" s="41" t="e">
        <f t="shared" si="996"/>
        <v>#REF!</v>
      </c>
      <c r="D2026" s="41" t="e">
        <f>D2025+D2024</f>
        <v>#REF!</v>
      </c>
      <c r="E2026" s="41" t="e">
        <f t="shared" ref="E2026:AA2026" si="997">E2025+E2024</f>
        <v>#REF!</v>
      </c>
      <c r="F2026" s="41" t="e">
        <f t="shared" si="997"/>
        <v>#REF!</v>
      </c>
      <c r="G2026" s="41" t="e">
        <f t="shared" si="997"/>
        <v>#REF!</v>
      </c>
      <c r="H2026" s="41" t="e">
        <f t="shared" si="997"/>
        <v>#REF!</v>
      </c>
      <c r="I2026" s="41" t="e">
        <f t="shared" si="997"/>
        <v>#REF!</v>
      </c>
      <c r="J2026" s="41" t="e">
        <f t="shared" si="997"/>
        <v>#REF!</v>
      </c>
      <c r="K2026" s="41" t="e">
        <f t="shared" si="997"/>
        <v>#REF!</v>
      </c>
      <c r="L2026" s="41" t="e">
        <f t="shared" si="997"/>
        <v>#REF!</v>
      </c>
      <c r="M2026" s="41" t="e">
        <f t="shared" si="997"/>
        <v>#REF!</v>
      </c>
      <c r="N2026" s="41" t="e">
        <f t="shared" si="997"/>
        <v>#REF!</v>
      </c>
      <c r="O2026" s="41" t="e">
        <f t="shared" si="997"/>
        <v>#REF!</v>
      </c>
      <c r="P2026" s="41" t="e">
        <f t="shared" si="997"/>
        <v>#REF!</v>
      </c>
      <c r="Q2026" s="41" t="e">
        <f t="shared" si="997"/>
        <v>#REF!</v>
      </c>
      <c r="R2026" s="41" t="e">
        <f t="shared" si="997"/>
        <v>#REF!</v>
      </c>
      <c r="S2026" s="41" t="e">
        <f t="shared" si="997"/>
        <v>#REF!</v>
      </c>
      <c r="T2026" s="41" t="e">
        <f t="shared" si="997"/>
        <v>#REF!</v>
      </c>
      <c r="U2026" s="41" t="e">
        <f t="shared" si="997"/>
        <v>#REF!</v>
      </c>
      <c r="V2026" s="41" t="e">
        <f t="shared" si="997"/>
        <v>#REF!</v>
      </c>
      <c r="W2026" s="41" t="e">
        <f t="shared" si="997"/>
        <v>#REF!</v>
      </c>
      <c r="X2026" s="41" t="e">
        <f t="shared" si="997"/>
        <v>#REF!</v>
      </c>
      <c r="Y2026" s="41" t="e">
        <f t="shared" si="997"/>
        <v>#REF!</v>
      </c>
      <c r="Z2026" s="41" t="e">
        <f t="shared" si="997"/>
        <v>#REF!</v>
      </c>
      <c r="AA2026" s="41" t="e">
        <f t="shared" si="997"/>
        <v>#REF!</v>
      </c>
      <c r="AB2026" s="42" t="e">
        <f>Z2026/D2026</f>
        <v>#REF!</v>
      </c>
      <c r="AC2026" s="44"/>
      <c r="AE2026" s="128"/>
      <c r="AF2026" s="128"/>
      <c r="AG2026" s="128"/>
      <c r="AH2026" s="128"/>
      <c r="AI2026" s="128"/>
      <c r="AJ2026" s="128"/>
      <c r="AK2026" s="128"/>
    </row>
    <row r="2027" spans="1:37" s="33" customFormat="1" ht="15" hidden="1" customHeight="1" x14ac:dyDescent="0.25">
      <c r="A2027" s="34"/>
      <c r="B2027" s="31"/>
      <c r="C2027" s="31"/>
      <c r="D2027" s="31"/>
      <c r="E2027" s="31"/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  <c r="R2027" s="31"/>
      <c r="S2027" s="31"/>
      <c r="T2027" s="31"/>
      <c r="U2027" s="31"/>
      <c r="V2027" s="31"/>
      <c r="W2027" s="31"/>
      <c r="X2027" s="31"/>
      <c r="Y2027" s="31"/>
      <c r="Z2027" s="31"/>
      <c r="AA2027" s="31"/>
      <c r="AB2027" s="31"/>
      <c r="AC2027" s="32"/>
      <c r="AE2027" s="128"/>
      <c r="AF2027" s="128"/>
      <c r="AG2027" s="128"/>
      <c r="AH2027" s="128"/>
      <c r="AI2027" s="128"/>
      <c r="AJ2027" s="128"/>
      <c r="AK2027" s="128"/>
    </row>
    <row r="2028" spans="1:37" s="33" customFormat="1" ht="15" hidden="1" customHeight="1" x14ac:dyDescent="0.25">
      <c r="A2028" s="34"/>
      <c r="B2028" s="31"/>
      <c r="C2028" s="31"/>
      <c r="D2028" s="31"/>
      <c r="E2028" s="31"/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  <c r="R2028" s="31"/>
      <c r="S2028" s="31"/>
      <c r="T2028" s="31"/>
      <c r="U2028" s="31"/>
      <c r="V2028" s="31"/>
      <c r="W2028" s="31"/>
      <c r="X2028" s="31"/>
      <c r="Y2028" s="31"/>
      <c r="Z2028" s="31"/>
      <c r="AA2028" s="31"/>
      <c r="AB2028" s="31"/>
      <c r="AC2028" s="32"/>
      <c r="AE2028" s="128"/>
      <c r="AF2028" s="128"/>
      <c r="AG2028" s="128"/>
      <c r="AH2028" s="128"/>
      <c r="AI2028" s="128"/>
      <c r="AJ2028" s="128"/>
      <c r="AK2028" s="128"/>
    </row>
    <row r="2029" spans="1:37" s="33" customFormat="1" ht="15" hidden="1" customHeight="1" x14ac:dyDescent="0.25">
      <c r="A2029" s="48" t="s">
        <v>56</v>
      </c>
      <c r="B2029" s="31"/>
      <c r="C2029" s="31"/>
      <c r="D2029" s="31"/>
      <c r="E2029" s="31"/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  <c r="R2029" s="31"/>
      <c r="S2029" s="31"/>
      <c r="T2029" s="31"/>
      <c r="U2029" s="31"/>
      <c r="V2029" s="31"/>
      <c r="W2029" s="31"/>
      <c r="X2029" s="31"/>
      <c r="Y2029" s="31"/>
      <c r="Z2029" s="31"/>
      <c r="AA2029" s="31"/>
      <c r="AB2029" s="31"/>
      <c r="AC2029" s="32"/>
      <c r="AE2029" s="128"/>
      <c r="AF2029" s="128"/>
      <c r="AG2029" s="128"/>
      <c r="AH2029" s="128"/>
      <c r="AI2029" s="128"/>
      <c r="AJ2029" s="128"/>
      <c r="AK2029" s="128"/>
    </row>
    <row r="2030" spans="1:37" s="33" customFormat="1" ht="18" hidden="1" customHeight="1" x14ac:dyDescent="0.2">
      <c r="A2030" s="36" t="s">
        <v>34</v>
      </c>
      <c r="B2030" s="31"/>
      <c r="C2030" s="31"/>
      <c r="D2030" s="31"/>
      <c r="E2030" s="31"/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  <c r="R2030" s="31"/>
      <c r="S2030" s="31"/>
      <c r="T2030" s="31"/>
      <c r="U2030" s="31"/>
      <c r="V2030" s="31"/>
      <c r="W2030" s="31"/>
      <c r="X2030" s="31"/>
      <c r="Y2030" s="31"/>
      <c r="Z2030" s="31">
        <f>SUM(M2030:Y2030)</f>
        <v>0</v>
      </c>
      <c r="AA2030" s="31">
        <f>D2030-Z2030</f>
        <v>0</v>
      </c>
      <c r="AB2030" s="39"/>
      <c r="AC2030" s="32"/>
      <c r="AE2030" s="128"/>
      <c r="AF2030" s="128"/>
      <c r="AG2030" s="128"/>
      <c r="AH2030" s="128"/>
      <c r="AI2030" s="128"/>
      <c r="AJ2030" s="128"/>
      <c r="AK2030" s="128"/>
    </row>
    <row r="2031" spans="1:37" s="33" customFormat="1" ht="18" hidden="1" customHeight="1" x14ac:dyDescent="0.2">
      <c r="A2031" s="36" t="s">
        <v>35</v>
      </c>
      <c r="B2031" s="31" t="e">
        <f>[1]consoCURRENT!#REF!</f>
        <v>#REF!</v>
      </c>
      <c r="C2031" s="31" t="e">
        <f>[1]consoCURRENT!#REF!</f>
        <v>#REF!</v>
      </c>
      <c r="D2031" s="31" t="e">
        <f>[1]consoCURRENT!#REF!</f>
        <v>#REF!</v>
      </c>
      <c r="E2031" s="31" t="e">
        <f>[1]consoCURRENT!#REF!</f>
        <v>#REF!</v>
      </c>
      <c r="F2031" s="31" t="e">
        <f>[1]consoCURRENT!#REF!</f>
        <v>#REF!</v>
      </c>
      <c r="G2031" s="31" t="e">
        <f>[1]consoCURRENT!#REF!</f>
        <v>#REF!</v>
      </c>
      <c r="H2031" s="31" t="e">
        <f>[1]consoCURRENT!#REF!</f>
        <v>#REF!</v>
      </c>
      <c r="I2031" s="31" t="e">
        <f>[1]consoCURRENT!#REF!</f>
        <v>#REF!</v>
      </c>
      <c r="J2031" s="31" t="e">
        <f>[1]consoCURRENT!#REF!</f>
        <v>#REF!</v>
      </c>
      <c r="K2031" s="31" t="e">
        <f>[1]consoCURRENT!#REF!</f>
        <v>#REF!</v>
      </c>
      <c r="L2031" s="31" t="e">
        <f>[1]consoCURRENT!#REF!</f>
        <v>#REF!</v>
      </c>
      <c r="M2031" s="31" t="e">
        <f>[1]consoCURRENT!#REF!</f>
        <v>#REF!</v>
      </c>
      <c r="N2031" s="31" t="e">
        <f>[1]consoCURRENT!#REF!</f>
        <v>#REF!</v>
      </c>
      <c r="O2031" s="31" t="e">
        <f>[1]consoCURRENT!#REF!</f>
        <v>#REF!</v>
      </c>
      <c r="P2031" s="31" t="e">
        <f>[1]consoCURRENT!#REF!</f>
        <v>#REF!</v>
      </c>
      <c r="Q2031" s="31" t="e">
        <f>[1]consoCURRENT!#REF!</f>
        <v>#REF!</v>
      </c>
      <c r="R2031" s="31" t="e">
        <f>[1]consoCURRENT!#REF!</f>
        <v>#REF!</v>
      </c>
      <c r="S2031" s="31" t="e">
        <f>[1]consoCURRENT!#REF!</f>
        <v>#REF!</v>
      </c>
      <c r="T2031" s="31" t="e">
        <f>[1]consoCURRENT!#REF!</f>
        <v>#REF!</v>
      </c>
      <c r="U2031" s="31" t="e">
        <f>[1]consoCURRENT!#REF!</f>
        <v>#REF!</v>
      </c>
      <c r="V2031" s="31" t="e">
        <f>[1]consoCURRENT!#REF!</f>
        <v>#REF!</v>
      </c>
      <c r="W2031" s="31" t="e">
        <f>[1]consoCURRENT!#REF!</f>
        <v>#REF!</v>
      </c>
      <c r="X2031" s="31" t="e">
        <f>[1]consoCURRENT!#REF!</f>
        <v>#REF!</v>
      </c>
      <c r="Y2031" s="31" t="e">
        <f>[1]consoCURRENT!#REF!</f>
        <v>#REF!</v>
      </c>
      <c r="Z2031" s="31" t="e">
        <f t="shared" ref="Z2031:Z2033" si="998">SUM(M2031:Y2031)</f>
        <v>#REF!</v>
      </c>
      <c r="AA2031" s="31" t="e">
        <f>D2031-Z2031</f>
        <v>#REF!</v>
      </c>
      <c r="AB2031" s="39" t="e">
        <f>Z2031/D2031</f>
        <v>#REF!</v>
      </c>
      <c r="AC2031" s="32"/>
      <c r="AE2031" s="128"/>
      <c r="AF2031" s="128"/>
      <c r="AG2031" s="128"/>
      <c r="AH2031" s="128"/>
      <c r="AI2031" s="128"/>
      <c r="AJ2031" s="128"/>
      <c r="AK2031" s="128"/>
    </row>
    <row r="2032" spans="1:37" s="33" customFormat="1" ht="18" hidden="1" customHeight="1" x14ac:dyDescent="0.2">
      <c r="A2032" s="36" t="s">
        <v>36</v>
      </c>
      <c r="B2032" s="31"/>
      <c r="C2032" s="31"/>
      <c r="D2032" s="31"/>
      <c r="E2032" s="31"/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  <c r="T2032" s="31"/>
      <c r="U2032" s="31"/>
      <c r="V2032" s="31"/>
      <c r="W2032" s="31"/>
      <c r="X2032" s="31"/>
      <c r="Y2032" s="31"/>
      <c r="Z2032" s="31">
        <f t="shared" si="998"/>
        <v>0</v>
      </c>
      <c r="AA2032" s="31">
        <f>D2032-Z2032</f>
        <v>0</v>
      </c>
      <c r="AB2032" s="39"/>
      <c r="AC2032" s="32"/>
      <c r="AE2032" s="128"/>
      <c r="AF2032" s="128"/>
      <c r="AG2032" s="128"/>
      <c r="AH2032" s="128"/>
      <c r="AI2032" s="128"/>
      <c r="AJ2032" s="128"/>
      <c r="AK2032" s="128"/>
    </row>
    <row r="2033" spans="1:37" s="33" customFormat="1" ht="18" hidden="1" customHeight="1" x14ac:dyDescent="0.2">
      <c r="A2033" s="36" t="s">
        <v>37</v>
      </c>
      <c r="B2033" s="31"/>
      <c r="C2033" s="31"/>
      <c r="D2033" s="31"/>
      <c r="E2033" s="31"/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  <c r="T2033" s="31"/>
      <c r="U2033" s="31"/>
      <c r="V2033" s="31"/>
      <c r="W2033" s="31"/>
      <c r="X2033" s="31"/>
      <c r="Y2033" s="31"/>
      <c r="Z2033" s="31">
        <f t="shared" si="998"/>
        <v>0</v>
      </c>
      <c r="AA2033" s="31">
        <f>D2033-Z2033</f>
        <v>0</v>
      </c>
      <c r="AB2033" s="39"/>
      <c r="AC2033" s="32"/>
      <c r="AE2033" s="128"/>
      <c r="AF2033" s="128"/>
      <c r="AG2033" s="128"/>
      <c r="AH2033" s="128"/>
      <c r="AI2033" s="128"/>
      <c r="AJ2033" s="128"/>
      <c r="AK2033" s="128"/>
    </row>
    <row r="2034" spans="1:37" s="33" customFormat="1" ht="18" hidden="1" customHeight="1" x14ac:dyDescent="0.25">
      <c r="A2034" s="40" t="s">
        <v>38</v>
      </c>
      <c r="B2034" s="41" t="e">
        <f t="shared" ref="B2034:C2034" si="999">SUM(B2030:B2033)</f>
        <v>#REF!</v>
      </c>
      <c r="C2034" s="41" t="e">
        <f t="shared" si="999"/>
        <v>#REF!</v>
      </c>
      <c r="D2034" s="41" t="e">
        <f>SUM(D2030:D2033)</f>
        <v>#REF!</v>
      </c>
      <c r="E2034" s="41" t="e">
        <f t="shared" ref="E2034:AA2034" si="1000">SUM(E2030:E2033)</f>
        <v>#REF!</v>
      </c>
      <c r="F2034" s="41" t="e">
        <f t="shared" si="1000"/>
        <v>#REF!</v>
      </c>
      <c r="G2034" s="41" t="e">
        <f t="shared" si="1000"/>
        <v>#REF!</v>
      </c>
      <c r="H2034" s="41" t="e">
        <f t="shared" si="1000"/>
        <v>#REF!</v>
      </c>
      <c r="I2034" s="41" t="e">
        <f t="shared" si="1000"/>
        <v>#REF!</v>
      </c>
      <c r="J2034" s="41" t="e">
        <f t="shared" si="1000"/>
        <v>#REF!</v>
      </c>
      <c r="K2034" s="41" t="e">
        <f t="shared" si="1000"/>
        <v>#REF!</v>
      </c>
      <c r="L2034" s="41" t="e">
        <f t="shared" si="1000"/>
        <v>#REF!</v>
      </c>
      <c r="M2034" s="41" t="e">
        <f t="shared" si="1000"/>
        <v>#REF!</v>
      </c>
      <c r="N2034" s="41" t="e">
        <f t="shared" si="1000"/>
        <v>#REF!</v>
      </c>
      <c r="O2034" s="41" t="e">
        <f t="shared" si="1000"/>
        <v>#REF!</v>
      </c>
      <c r="P2034" s="41" t="e">
        <f t="shared" si="1000"/>
        <v>#REF!</v>
      </c>
      <c r="Q2034" s="41" t="e">
        <f t="shared" si="1000"/>
        <v>#REF!</v>
      </c>
      <c r="R2034" s="41" t="e">
        <f t="shared" si="1000"/>
        <v>#REF!</v>
      </c>
      <c r="S2034" s="41" t="e">
        <f t="shared" si="1000"/>
        <v>#REF!</v>
      </c>
      <c r="T2034" s="41" t="e">
        <f t="shared" si="1000"/>
        <v>#REF!</v>
      </c>
      <c r="U2034" s="41" t="e">
        <f t="shared" si="1000"/>
        <v>#REF!</v>
      </c>
      <c r="V2034" s="41" t="e">
        <f t="shared" si="1000"/>
        <v>#REF!</v>
      </c>
      <c r="W2034" s="41" t="e">
        <f t="shared" si="1000"/>
        <v>#REF!</v>
      </c>
      <c r="X2034" s="41" t="e">
        <f t="shared" si="1000"/>
        <v>#REF!</v>
      </c>
      <c r="Y2034" s="41" t="e">
        <f t="shared" si="1000"/>
        <v>#REF!</v>
      </c>
      <c r="Z2034" s="41" t="e">
        <f t="shared" si="1000"/>
        <v>#REF!</v>
      </c>
      <c r="AA2034" s="41" t="e">
        <f t="shared" si="1000"/>
        <v>#REF!</v>
      </c>
      <c r="AB2034" s="42" t="e">
        <f>Z2034/D2034</f>
        <v>#REF!</v>
      </c>
      <c r="AC2034" s="32"/>
      <c r="AE2034" s="128"/>
      <c r="AF2034" s="128"/>
      <c r="AG2034" s="128"/>
      <c r="AH2034" s="128"/>
      <c r="AI2034" s="128"/>
      <c r="AJ2034" s="128"/>
      <c r="AK2034" s="128"/>
    </row>
    <row r="2035" spans="1:37" s="33" customFormat="1" ht="18" hidden="1" customHeight="1" x14ac:dyDescent="0.25">
      <c r="A2035" s="43" t="s">
        <v>39</v>
      </c>
      <c r="B2035" s="31"/>
      <c r="C2035" s="31"/>
      <c r="D2035" s="31"/>
      <c r="E2035" s="31"/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  <c r="R2035" s="31"/>
      <c r="S2035" s="31"/>
      <c r="T2035" s="31"/>
      <c r="U2035" s="31"/>
      <c r="V2035" s="31"/>
      <c r="W2035" s="31"/>
      <c r="X2035" s="31"/>
      <c r="Y2035" s="31"/>
      <c r="Z2035" s="31">
        <f t="shared" ref="Z2035" si="1001">SUM(M2035:Y2035)</f>
        <v>0</v>
      </c>
      <c r="AA2035" s="31">
        <f>D2035-Z2035</f>
        <v>0</v>
      </c>
      <c r="AB2035" s="39"/>
      <c r="AC2035" s="32"/>
      <c r="AE2035" s="128"/>
      <c r="AF2035" s="128"/>
      <c r="AG2035" s="128"/>
      <c r="AH2035" s="128"/>
      <c r="AI2035" s="128"/>
      <c r="AJ2035" s="128"/>
      <c r="AK2035" s="128"/>
    </row>
    <row r="2036" spans="1:37" s="33" customFormat="1" ht="18" hidden="1" customHeight="1" x14ac:dyDescent="0.25">
      <c r="A2036" s="40" t="s">
        <v>40</v>
      </c>
      <c r="B2036" s="41" t="e">
        <f t="shared" ref="B2036:C2036" si="1002">B2035+B2034</f>
        <v>#REF!</v>
      </c>
      <c r="C2036" s="41" t="e">
        <f t="shared" si="1002"/>
        <v>#REF!</v>
      </c>
      <c r="D2036" s="41" t="e">
        <f>D2035+D2034</f>
        <v>#REF!</v>
      </c>
      <c r="E2036" s="41" t="e">
        <f t="shared" ref="E2036:AA2036" si="1003">E2035+E2034</f>
        <v>#REF!</v>
      </c>
      <c r="F2036" s="41" t="e">
        <f t="shared" si="1003"/>
        <v>#REF!</v>
      </c>
      <c r="G2036" s="41" t="e">
        <f t="shared" si="1003"/>
        <v>#REF!</v>
      </c>
      <c r="H2036" s="41" t="e">
        <f t="shared" si="1003"/>
        <v>#REF!</v>
      </c>
      <c r="I2036" s="41" t="e">
        <f t="shared" si="1003"/>
        <v>#REF!</v>
      </c>
      <c r="J2036" s="41" t="e">
        <f t="shared" si="1003"/>
        <v>#REF!</v>
      </c>
      <c r="K2036" s="41" t="e">
        <f t="shared" si="1003"/>
        <v>#REF!</v>
      </c>
      <c r="L2036" s="41" t="e">
        <f t="shared" si="1003"/>
        <v>#REF!</v>
      </c>
      <c r="M2036" s="41" t="e">
        <f t="shared" si="1003"/>
        <v>#REF!</v>
      </c>
      <c r="N2036" s="41" t="e">
        <f t="shared" si="1003"/>
        <v>#REF!</v>
      </c>
      <c r="O2036" s="41" t="e">
        <f t="shared" si="1003"/>
        <v>#REF!</v>
      </c>
      <c r="P2036" s="41" t="e">
        <f t="shared" si="1003"/>
        <v>#REF!</v>
      </c>
      <c r="Q2036" s="41" t="e">
        <f t="shared" si="1003"/>
        <v>#REF!</v>
      </c>
      <c r="R2036" s="41" t="e">
        <f t="shared" si="1003"/>
        <v>#REF!</v>
      </c>
      <c r="S2036" s="41" t="e">
        <f t="shared" si="1003"/>
        <v>#REF!</v>
      </c>
      <c r="T2036" s="41" t="e">
        <f t="shared" si="1003"/>
        <v>#REF!</v>
      </c>
      <c r="U2036" s="41" t="e">
        <f t="shared" si="1003"/>
        <v>#REF!</v>
      </c>
      <c r="V2036" s="41" t="e">
        <f t="shared" si="1003"/>
        <v>#REF!</v>
      </c>
      <c r="W2036" s="41" t="e">
        <f t="shared" si="1003"/>
        <v>#REF!</v>
      </c>
      <c r="X2036" s="41" t="e">
        <f t="shared" si="1003"/>
        <v>#REF!</v>
      </c>
      <c r="Y2036" s="41" t="e">
        <f t="shared" si="1003"/>
        <v>#REF!</v>
      </c>
      <c r="Z2036" s="41" t="e">
        <f t="shared" si="1003"/>
        <v>#REF!</v>
      </c>
      <c r="AA2036" s="41" t="e">
        <f t="shared" si="1003"/>
        <v>#REF!</v>
      </c>
      <c r="AB2036" s="42" t="e">
        <f>Z2036/D2036</f>
        <v>#REF!</v>
      </c>
      <c r="AC2036" s="44"/>
      <c r="AE2036" s="128"/>
      <c r="AF2036" s="128"/>
      <c r="AG2036" s="128"/>
      <c r="AH2036" s="128"/>
      <c r="AI2036" s="128"/>
      <c r="AJ2036" s="128"/>
      <c r="AK2036" s="128"/>
    </row>
    <row r="2037" spans="1:37" s="33" customFormat="1" ht="15" hidden="1" customHeight="1" x14ac:dyDescent="0.25">
      <c r="A2037" s="34"/>
      <c r="B2037" s="31"/>
      <c r="C2037" s="31"/>
      <c r="D2037" s="31"/>
      <c r="E2037" s="31"/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  <c r="R2037" s="31"/>
      <c r="S2037" s="31"/>
      <c r="T2037" s="31"/>
      <c r="U2037" s="31"/>
      <c r="V2037" s="31"/>
      <c r="W2037" s="31"/>
      <c r="X2037" s="31"/>
      <c r="Y2037" s="31"/>
      <c r="Z2037" s="31"/>
      <c r="AA2037" s="31"/>
      <c r="AB2037" s="31"/>
      <c r="AC2037" s="32"/>
      <c r="AE2037" s="128"/>
      <c r="AF2037" s="128"/>
      <c r="AG2037" s="128"/>
      <c r="AH2037" s="128"/>
      <c r="AI2037" s="128"/>
      <c r="AJ2037" s="128"/>
      <c r="AK2037" s="128"/>
    </row>
    <row r="2038" spans="1:37" s="33" customFormat="1" ht="15" hidden="1" customHeight="1" x14ac:dyDescent="0.25">
      <c r="A2038" s="34"/>
      <c r="B2038" s="31"/>
      <c r="C2038" s="31"/>
      <c r="D2038" s="31"/>
      <c r="E2038" s="31"/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  <c r="R2038" s="31"/>
      <c r="S2038" s="31"/>
      <c r="T2038" s="31"/>
      <c r="U2038" s="31"/>
      <c r="V2038" s="31"/>
      <c r="W2038" s="31"/>
      <c r="X2038" s="31"/>
      <c r="Y2038" s="31"/>
      <c r="Z2038" s="31"/>
      <c r="AA2038" s="31"/>
      <c r="AB2038" s="31"/>
      <c r="AC2038" s="32"/>
      <c r="AE2038" s="128"/>
      <c r="AF2038" s="128"/>
      <c r="AG2038" s="128"/>
      <c r="AH2038" s="128"/>
      <c r="AI2038" s="128"/>
      <c r="AJ2038" s="128"/>
      <c r="AK2038" s="128"/>
    </row>
    <row r="2039" spans="1:37" s="33" customFormat="1" ht="15" hidden="1" customHeight="1" x14ac:dyDescent="0.25">
      <c r="A2039" s="48" t="s">
        <v>57</v>
      </c>
      <c r="B2039" s="31"/>
      <c r="C2039" s="31"/>
      <c r="D2039" s="31"/>
      <c r="E2039" s="31"/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  <c r="R2039" s="31"/>
      <c r="S2039" s="31"/>
      <c r="T2039" s="31"/>
      <c r="U2039" s="31"/>
      <c r="V2039" s="31"/>
      <c r="W2039" s="31"/>
      <c r="X2039" s="31"/>
      <c r="Y2039" s="31"/>
      <c r="Z2039" s="31"/>
      <c r="AA2039" s="31"/>
      <c r="AB2039" s="31"/>
      <c r="AC2039" s="32"/>
      <c r="AE2039" s="128"/>
      <c r="AF2039" s="128"/>
      <c r="AG2039" s="128"/>
      <c r="AH2039" s="128"/>
      <c r="AI2039" s="128"/>
      <c r="AJ2039" s="128"/>
      <c r="AK2039" s="128"/>
    </row>
    <row r="2040" spans="1:37" s="33" customFormat="1" ht="18" hidden="1" customHeight="1" x14ac:dyDescent="0.2">
      <c r="A2040" s="36" t="s">
        <v>34</v>
      </c>
      <c r="B2040" s="31"/>
      <c r="C2040" s="31"/>
      <c r="D2040" s="31"/>
      <c r="E2040" s="31"/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  <c r="R2040" s="31"/>
      <c r="S2040" s="31"/>
      <c r="T2040" s="31"/>
      <c r="U2040" s="31"/>
      <c r="V2040" s="31"/>
      <c r="W2040" s="31"/>
      <c r="X2040" s="31"/>
      <c r="Y2040" s="31"/>
      <c r="Z2040" s="31">
        <f>SUM(M2040:Y2040)</f>
        <v>0</v>
      </c>
      <c r="AA2040" s="31">
        <f>D2040-Z2040</f>
        <v>0</v>
      </c>
      <c r="AB2040" s="39"/>
      <c r="AC2040" s="32"/>
      <c r="AE2040" s="128"/>
      <c r="AF2040" s="128"/>
      <c r="AG2040" s="128"/>
      <c r="AH2040" s="128"/>
      <c r="AI2040" s="128"/>
      <c r="AJ2040" s="128"/>
      <c r="AK2040" s="128"/>
    </row>
    <row r="2041" spans="1:37" s="33" customFormat="1" ht="18" hidden="1" customHeight="1" x14ac:dyDescent="0.2">
      <c r="A2041" s="36" t="s">
        <v>35</v>
      </c>
      <c r="B2041" s="31" t="e">
        <f>[1]consoCURRENT!#REF!</f>
        <v>#REF!</v>
      </c>
      <c r="C2041" s="31" t="e">
        <f>[1]consoCURRENT!#REF!</f>
        <v>#REF!</v>
      </c>
      <c r="D2041" s="31" t="e">
        <f>[1]consoCURRENT!#REF!</f>
        <v>#REF!</v>
      </c>
      <c r="E2041" s="31" t="e">
        <f>[1]consoCURRENT!#REF!</f>
        <v>#REF!</v>
      </c>
      <c r="F2041" s="31" t="e">
        <f>[1]consoCURRENT!#REF!</f>
        <v>#REF!</v>
      </c>
      <c r="G2041" s="31" t="e">
        <f>[1]consoCURRENT!#REF!</f>
        <v>#REF!</v>
      </c>
      <c r="H2041" s="31" t="e">
        <f>[1]consoCURRENT!#REF!</f>
        <v>#REF!</v>
      </c>
      <c r="I2041" s="31" t="e">
        <f>[1]consoCURRENT!#REF!</f>
        <v>#REF!</v>
      </c>
      <c r="J2041" s="31" t="e">
        <f>[1]consoCURRENT!#REF!</f>
        <v>#REF!</v>
      </c>
      <c r="K2041" s="31" t="e">
        <f>[1]consoCURRENT!#REF!</f>
        <v>#REF!</v>
      </c>
      <c r="L2041" s="31" t="e">
        <f>[1]consoCURRENT!#REF!</f>
        <v>#REF!</v>
      </c>
      <c r="M2041" s="31" t="e">
        <f>[1]consoCURRENT!#REF!</f>
        <v>#REF!</v>
      </c>
      <c r="N2041" s="31" t="e">
        <f>[1]consoCURRENT!#REF!</f>
        <v>#REF!</v>
      </c>
      <c r="O2041" s="31" t="e">
        <f>[1]consoCURRENT!#REF!</f>
        <v>#REF!</v>
      </c>
      <c r="P2041" s="31" t="e">
        <f>[1]consoCURRENT!#REF!</f>
        <v>#REF!</v>
      </c>
      <c r="Q2041" s="31" t="e">
        <f>[1]consoCURRENT!#REF!</f>
        <v>#REF!</v>
      </c>
      <c r="R2041" s="31" t="e">
        <f>[1]consoCURRENT!#REF!</f>
        <v>#REF!</v>
      </c>
      <c r="S2041" s="31" t="e">
        <f>[1]consoCURRENT!#REF!</f>
        <v>#REF!</v>
      </c>
      <c r="T2041" s="31" t="e">
        <f>[1]consoCURRENT!#REF!</f>
        <v>#REF!</v>
      </c>
      <c r="U2041" s="31" t="e">
        <f>[1]consoCURRENT!#REF!</f>
        <v>#REF!</v>
      </c>
      <c r="V2041" s="31" t="e">
        <f>[1]consoCURRENT!#REF!</f>
        <v>#REF!</v>
      </c>
      <c r="W2041" s="31" t="e">
        <f>[1]consoCURRENT!#REF!</f>
        <v>#REF!</v>
      </c>
      <c r="X2041" s="31" t="e">
        <f>[1]consoCURRENT!#REF!</f>
        <v>#REF!</v>
      </c>
      <c r="Y2041" s="31" t="e">
        <f>[1]consoCURRENT!#REF!</f>
        <v>#REF!</v>
      </c>
      <c r="Z2041" s="31" t="e">
        <f t="shared" ref="Z2041:Z2043" si="1004">SUM(M2041:Y2041)</f>
        <v>#REF!</v>
      </c>
      <c r="AA2041" s="31" t="e">
        <f>D2041-Z2041</f>
        <v>#REF!</v>
      </c>
      <c r="AB2041" s="39" t="e">
        <f>Z2041/D2041</f>
        <v>#REF!</v>
      </c>
      <c r="AC2041" s="32"/>
      <c r="AE2041" s="128"/>
      <c r="AF2041" s="128"/>
      <c r="AG2041" s="128"/>
      <c r="AH2041" s="128"/>
      <c r="AI2041" s="128"/>
      <c r="AJ2041" s="128"/>
      <c r="AK2041" s="128"/>
    </row>
    <row r="2042" spans="1:37" s="33" customFormat="1" ht="18" hidden="1" customHeight="1" x14ac:dyDescent="0.2">
      <c r="A2042" s="36" t="s">
        <v>36</v>
      </c>
      <c r="B2042" s="31"/>
      <c r="C2042" s="31"/>
      <c r="D2042" s="31"/>
      <c r="E2042" s="31"/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  <c r="R2042" s="31"/>
      <c r="S2042" s="31"/>
      <c r="T2042" s="31"/>
      <c r="U2042" s="31"/>
      <c r="V2042" s="31"/>
      <c r="W2042" s="31"/>
      <c r="X2042" s="31"/>
      <c r="Y2042" s="31"/>
      <c r="Z2042" s="31">
        <f t="shared" si="1004"/>
        <v>0</v>
      </c>
      <c r="AA2042" s="31">
        <f>D2042-Z2042</f>
        <v>0</v>
      </c>
      <c r="AB2042" s="39"/>
      <c r="AC2042" s="32"/>
      <c r="AE2042" s="128"/>
      <c r="AF2042" s="128"/>
      <c r="AG2042" s="128"/>
      <c r="AH2042" s="128"/>
      <c r="AI2042" s="128"/>
      <c r="AJ2042" s="128"/>
      <c r="AK2042" s="128"/>
    </row>
    <row r="2043" spans="1:37" s="33" customFormat="1" ht="18" hidden="1" customHeight="1" x14ac:dyDescent="0.2">
      <c r="A2043" s="36" t="s">
        <v>37</v>
      </c>
      <c r="B2043" s="31"/>
      <c r="C2043" s="31"/>
      <c r="D2043" s="31"/>
      <c r="E2043" s="31"/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  <c r="R2043" s="31"/>
      <c r="S2043" s="31"/>
      <c r="T2043" s="31"/>
      <c r="U2043" s="31"/>
      <c r="V2043" s="31"/>
      <c r="W2043" s="31"/>
      <c r="X2043" s="31"/>
      <c r="Y2043" s="31"/>
      <c r="Z2043" s="31">
        <f t="shared" si="1004"/>
        <v>0</v>
      </c>
      <c r="AA2043" s="31">
        <f>D2043-Z2043</f>
        <v>0</v>
      </c>
      <c r="AB2043" s="39"/>
      <c r="AC2043" s="32"/>
      <c r="AE2043" s="128"/>
      <c r="AF2043" s="128"/>
      <c r="AG2043" s="128"/>
      <c r="AH2043" s="128"/>
      <c r="AI2043" s="128"/>
      <c r="AJ2043" s="128"/>
      <c r="AK2043" s="128"/>
    </row>
    <row r="2044" spans="1:37" s="33" customFormat="1" ht="18" hidden="1" customHeight="1" x14ac:dyDescent="0.25">
      <c r="A2044" s="40" t="s">
        <v>38</v>
      </c>
      <c r="B2044" s="41" t="e">
        <f t="shared" ref="B2044:C2044" si="1005">SUM(B2040:B2043)</f>
        <v>#REF!</v>
      </c>
      <c r="C2044" s="41" t="e">
        <f t="shared" si="1005"/>
        <v>#REF!</v>
      </c>
      <c r="D2044" s="41" t="e">
        <f>SUM(D2040:D2043)</f>
        <v>#REF!</v>
      </c>
      <c r="E2044" s="41" t="e">
        <f t="shared" ref="E2044:AA2044" si="1006">SUM(E2040:E2043)</f>
        <v>#REF!</v>
      </c>
      <c r="F2044" s="41" t="e">
        <f t="shared" si="1006"/>
        <v>#REF!</v>
      </c>
      <c r="G2044" s="41" t="e">
        <f t="shared" si="1006"/>
        <v>#REF!</v>
      </c>
      <c r="H2044" s="41" t="e">
        <f t="shared" si="1006"/>
        <v>#REF!</v>
      </c>
      <c r="I2044" s="41" t="e">
        <f t="shared" si="1006"/>
        <v>#REF!</v>
      </c>
      <c r="J2044" s="41" t="e">
        <f t="shared" si="1006"/>
        <v>#REF!</v>
      </c>
      <c r="K2044" s="41" t="e">
        <f t="shared" si="1006"/>
        <v>#REF!</v>
      </c>
      <c r="L2044" s="41" t="e">
        <f t="shared" si="1006"/>
        <v>#REF!</v>
      </c>
      <c r="M2044" s="41" t="e">
        <f t="shared" si="1006"/>
        <v>#REF!</v>
      </c>
      <c r="N2044" s="41" t="e">
        <f t="shared" si="1006"/>
        <v>#REF!</v>
      </c>
      <c r="O2044" s="41" t="e">
        <f t="shared" si="1006"/>
        <v>#REF!</v>
      </c>
      <c r="P2044" s="41" t="e">
        <f t="shared" si="1006"/>
        <v>#REF!</v>
      </c>
      <c r="Q2044" s="41" t="e">
        <f t="shared" si="1006"/>
        <v>#REF!</v>
      </c>
      <c r="R2044" s="41" t="e">
        <f t="shared" si="1006"/>
        <v>#REF!</v>
      </c>
      <c r="S2044" s="41" t="e">
        <f t="shared" si="1006"/>
        <v>#REF!</v>
      </c>
      <c r="T2044" s="41" t="e">
        <f t="shared" si="1006"/>
        <v>#REF!</v>
      </c>
      <c r="U2044" s="41" t="e">
        <f t="shared" si="1006"/>
        <v>#REF!</v>
      </c>
      <c r="V2044" s="41" t="e">
        <f t="shared" si="1006"/>
        <v>#REF!</v>
      </c>
      <c r="W2044" s="41" t="e">
        <f t="shared" si="1006"/>
        <v>#REF!</v>
      </c>
      <c r="X2044" s="41" t="e">
        <f t="shared" si="1006"/>
        <v>#REF!</v>
      </c>
      <c r="Y2044" s="41" t="e">
        <f t="shared" si="1006"/>
        <v>#REF!</v>
      </c>
      <c r="Z2044" s="41" t="e">
        <f t="shared" si="1006"/>
        <v>#REF!</v>
      </c>
      <c r="AA2044" s="41" t="e">
        <f t="shared" si="1006"/>
        <v>#REF!</v>
      </c>
      <c r="AB2044" s="42" t="e">
        <f>Z2044/D2044</f>
        <v>#REF!</v>
      </c>
      <c r="AC2044" s="32"/>
      <c r="AE2044" s="128"/>
      <c r="AF2044" s="128"/>
      <c r="AG2044" s="128"/>
      <c r="AH2044" s="128"/>
      <c r="AI2044" s="128"/>
      <c r="AJ2044" s="128"/>
      <c r="AK2044" s="128"/>
    </row>
    <row r="2045" spans="1:37" s="33" customFormat="1" ht="18" hidden="1" customHeight="1" x14ac:dyDescent="0.25">
      <c r="A2045" s="43" t="s">
        <v>39</v>
      </c>
      <c r="B2045" s="31"/>
      <c r="C2045" s="31"/>
      <c r="D2045" s="31"/>
      <c r="E2045" s="31"/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  <c r="R2045" s="31"/>
      <c r="S2045" s="31"/>
      <c r="T2045" s="31"/>
      <c r="U2045" s="31"/>
      <c r="V2045" s="31"/>
      <c r="W2045" s="31"/>
      <c r="X2045" s="31"/>
      <c r="Y2045" s="31"/>
      <c r="Z2045" s="31">
        <f t="shared" ref="Z2045" si="1007">SUM(M2045:Y2045)</f>
        <v>0</v>
      </c>
      <c r="AA2045" s="31">
        <f>D2045-Z2045</f>
        <v>0</v>
      </c>
      <c r="AB2045" s="39"/>
      <c r="AC2045" s="32"/>
      <c r="AE2045" s="128"/>
      <c r="AF2045" s="128"/>
      <c r="AG2045" s="128"/>
      <c r="AH2045" s="128"/>
      <c r="AI2045" s="128"/>
      <c r="AJ2045" s="128"/>
      <c r="AK2045" s="128"/>
    </row>
    <row r="2046" spans="1:37" s="33" customFormat="1" ht="18" hidden="1" customHeight="1" x14ac:dyDescent="0.25">
      <c r="A2046" s="40" t="s">
        <v>40</v>
      </c>
      <c r="B2046" s="41" t="e">
        <f t="shared" ref="B2046:C2046" si="1008">B2045+B2044</f>
        <v>#REF!</v>
      </c>
      <c r="C2046" s="41" t="e">
        <f t="shared" si="1008"/>
        <v>#REF!</v>
      </c>
      <c r="D2046" s="41" t="e">
        <f>D2045+D2044</f>
        <v>#REF!</v>
      </c>
      <c r="E2046" s="41" t="e">
        <f t="shared" ref="E2046:AA2046" si="1009">E2045+E2044</f>
        <v>#REF!</v>
      </c>
      <c r="F2046" s="41" t="e">
        <f t="shared" si="1009"/>
        <v>#REF!</v>
      </c>
      <c r="G2046" s="41" t="e">
        <f t="shared" si="1009"/>
        <v>#REF!</v>
      </c>
      <c r="H2046" s="41" t="e">
        <f t="shared" si="1009"/>
        <v>#REF!</v>
      </c>
      <c r="I2046" s="41" t="e">
        <f t="shared" si="1009"/>
        <v>#REF!</v>
      </c>
      <c r="J2046" s="41" t="e">
        <f t="shared" si="1009"/>
        <v>#REF!</v>
      </c>
      <c r="K2046" s="41" t="e">
        <f t="shared" si="1009"/>
        <v>#REF!</v>
      </c>
      <c r="L2046" s="41" t="e">
        <f t="shared" si="1009"/>
        <v>#REF!</v>
      </c>
      <c r="M2046" s="41" t="e">
        <f t="shared" si="1009"/>
        <v>#REF!</v>
      </c>
      <c r="N2046" s="41" t="e">
        <f t="shared" si="1009"/>
        <v>#REF!</v>
      </c>
      <c r="O2046" s="41" t="e">
        <f t="shared" si="1009"/>
        <v>#REF!</v>
      </c>
      <c r="P2046" s="41" t="e">
        <f t="shared" si="1009"/>
        <v>#REF!</v>
      </c>
      <c r="Q2046" s="41" t="e">
        <f t="shared" si="1009"/>
        <v>#REF!</v>
      </c>
      <c r="R2046" s="41" t="e">
        <f t="shared" si="1009"/>
        <v>#REF!</v>
      </c>
      <c r="S2046" s="41" t="e">
        <f t="shared" si="1009"/>
        <v>#REF!</v>
      </c>
      <c r="T2046" s="41" t="e">
        <f t="shared" si="1009"/>
        <v>#REF!</v>
      </c>
      <c r="U2046" s="41" t="e">
        <f t="shared" si="1009"/>
        <v>#REF!</v>
      </c>
      <c r="V2046" s="41" t="e">
        <f t="shared" si="1009"/>
        <v>#REF!</v>
      </c>
      <c r="W2046" s="41" t="e">
        <f t="shared" si="1009"/>
        <v>#REF!</v>
      </c>
      <c r="X2046" s="41" t="e">
        <f t="shared" si="1009"/>
        <v>#REF!</v>
      </c>
      <c r="Y2046" s="41" t="e">
        <f t="shared" si="1009"/>
        <v>#REF!</v>
      </c>
      <c r="Z2046" s="41" t="e">
        <f t="shared" si="1009"/>
        <v>#REF!</v>
      </c>
      <c r="AA2046" s="41" t="e">
        <f t="shared" si="1009"/>
        <v>#REF!</v>
      </c>
      <c r="AB2046" s="42" t="e">
        <f>Z2046/D2046</f>
        <v>#REF!</v>
      </c>
      <c r="AC2046" s="44"/>
      <c r="AE2046" s="128"/>
      <c r="AF2046" s="128"/>
      <c r="AG2046" s="128"/>
      <c r="AH2046" s="128"/>
      <c r="AI2046" s="128"/>
      <c r="AJ2046" s="128"/>
      <c r="AK2046" s="128"/>
    </row>
    <row r="2047" spans="1:37" s="33" customFormat="1" ht="15" hidden="1" customHeight="1" x14ac:dyDescent="0.25">
      <c r="A2047" s="34"/>
      <c r="B2047" s="31"/>
      <c r="C2047" s="31"/>
      <c r="D2047" s="31"/>
      <c r="E2047" s="31"/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  <c r="R2047" s="31"/>
      <c r="S2047" s="31"/>
      <c r="T2047" s="31"/>
      <c r="U2047" s="31"/>
      <c r="V2047" s="31"/>
      <c r="W2047" s="31"/>
      <c r="X2047" s="31"/>
      <c r="Y2047" s="31"/>
      <c r="Z2047" s="31"/>
      <c r="AA2047" s="31"/>
      <c r="AB2047" s="31"/>
      <c r="AC2047" s="32"/>
      <c r="AE2047" s="128"/>
      <c r="AF2047" s="128"/>
      <c r="AG2047" s="128"/>
      <c r="AH2047" s="128"/>
      <c r="AI2047" s="128"/>
      <c r="AJ2047" s="128"/>
      <c r="AK2047" s="128"/>
    </row>
    <row r="2048" spans="1:37" s="33" customFormat="1" ht="15" hidden="1" customHeight="1" x14ac:dyDescent="0.25">
      <c r="A2048" s="34"/>
      <c r="B2048" s="31"/>
      <c r="C2048" s="31"/>
      <c r="D2048" s="31"/>
      <c r="E2048" s="31"/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  <c r="R2048" s="31"/>
      <c r="S2048" s="31"/>
      <c r="T2048" s="31"/>
      <c r="U2048" s="31"/>
      <c r="V2048" s="31"/>
      <c r="W2048" s="31"/>
      <c r="X2048" s="31"/>
      <c r="Y2048" s="31"/>
      <c r="Z2048" s="31"/>
      <c r="AA2048" s="31"/>
      <c r="AB2048" s="31"/>
      <c r="AC2048" s="32"/>
      <c r="AE2048" s="128"/>
      <c r="AF2048" s="128"/>
      <c r="AG2048" s="128"/>
      <c r="AH2048" s="128"/>
      <c r="AI2048" s="128"/>
      <c r="AJ2048" s="128"/>
      <c r="AK2048" s="128"/>
    </row>
    <row r="2049" spans="1:37" s="33" customFormat="1" ht="15" hidden="1" customHeight="1" x14ac:dyDescent="0.25">
      <c r="A2049" s="48" t="s">
        <v>111</v>
      </c>
      <c r="B2049" s="31"/>
      <c r="C2049" s="31"/>
      <c r="D2049" s="31"/>
      <c r="E2049" s="31"/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  <c r="R2049" s="31"/>
      <c r="S2049" s="31"/>
      <c r="T2049" s="31"/>
      <c r="U2049" s="31"/>
      <c r="V2049" s="31"/>
      <c r="W2049" s="31"/>
      <c r="X2049" s="31"/>
      <c r="Y2049" s="31"/>
      <c r="Z2049" s="31"/>
      <c r="AA2049" s="31"/>
      <c r="AB2049" s="31"/>
      <c r="AC2049" s="32"/>
      <c r="AE2049" s="128"/>
      <c r="AF2049" s="128"/>
      <c r="AG2049" s="128"/>
      <c r="AH2049" s="128"/>
      <c r="AI2049" s="128"/>
      <c r="AJ2049" s="128"/>
      <c r="AK2049" s="128"/>
    </row>
    <row r="2050" spans="1:37" s="33" customFormat="1" ht="18" hidden="1" customHeight="1" x14ac:dyDescent="0.2">
      <c r="A2050" s="36" t="s">
        <v>34</v>
      </c>
      <c r="B2050" s="31"/>
      <c r="C2050" s="31"/>
      <c r="D2050" s="31"/>
      <c r="E2050" s="31"/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  <c r="R2050" s="31"/>
      <c r="S2050" s="31"/>
      <c r="T2050" s="31"/>
      <c r="U2050" s="31"/>
      <c r="V2050" s="31"/>
      <c r="W2050" s="31"/>
      <c r="X2050" s="31"/>
      <c r="Y2050" s="31"/>
      <c r="Z2050" s="31"/>
      <c r="AA2050" s="31">
        <f>D2050-Z2050</f>
        <v>0</v>
      </c>
      <c r="AB2050" s="39"/>
      <c r="AC2050" s="32"/>
      <c r="AE2050" s="128"/>
      <c r="AF2050" s="128"/>
      <c r="AG2050" s="128"/>
      <c r="AH2050" s="128"/>
      <c r="AI2050" s="128"/>
      <c r="AJ2050" s="128"/>
      <c r="AK2050" s="128"/>
    </row>
    <row r="2051" spans="1:37" s="33" customFormat="1" ht="18" hidden="1" customHeight="1" x14ac:dyDescent="0.2">
      <c r="A2051" s="36" t="s">
        <v>35</v>
      </c>
      <c r="B2051" s="31" t="e">
        <f>[1]consoCURRENT!#REF!</f>
        <v>#REF!</v>
      </c>
      <c r="C2051" s="31" t="e">
        <f>[1]consoCURRENT!#REF!</f>
        <v>#REF!</v>
      </c>
      <c r="D2051" s="31" t="e">
        <f>[1]consoCURRENT!#REF!</f>
        <v>#REF!</v>
      </c>
      <c r="E2051" s="31" t="e">
        <f>[1]consoCURRENT!#REF!</f>
        <v>#REF!</v>
      </c>
      <c r="F2051" s="31" t="e">
        <f>[1]consoCURRENT!#REF!</f>
        <v>#REF!</v>
      </c>
      <c r="G2051" s="31" t="e">
        <f>[1]consoCURRENT!#REF!</f>
        <v>#REF!</v>
      </c>
      <c r="H2051" s="31" t="e">
        <f>[1]consoCURRENT!#REF!</f>
        <v>#REF!</v>
      </c>
      <c r="I2051" s="31" t="e">
        <f>[1]consoCURRENT!#REF!</f>
        <v>#REF!</v>
      </c>
      <c r="J2051" s="31" t="e">
        <f>[1]consoCURRENT!#REF!</f>
        <v>#REF!</v>
      </c>
      <c r="K2051" s="31" t="e">
        <f>[1]consoCURRENT!#REF!</f>
        <v>#REF!</v>
      </c>
      <c r="L2051" s="31" t="e">
        <f>[1]consoCURRENT!#REF!</f>
        <v>#REF!</v>
      </c>
      <c r="M2051" s="31" t="e">
        <f>[1]consoCURRENT!#REF!</f>
        <v>#REF!</v>
      </c>
      <c r="N2051" s="31" t="e">
        <f>[1]consoCURRENT!#REF!</f>
        <v>#REF!</v>
      </c>
      <c r="O2051" s="31" t="e">
        <f>[1]consoCURRENT!#REF!</f>
        <v>#REF!</v>
      </c>
      <c r="P2051" s="31" t="e">
        <f>[1]consoCURRENT!#REF!</f>
        <v>#REF!</v>
      </c>
      <c r="Q2051" s="31" t="e">
        <f>[1]consoCURRENT!#REF!</f>
        <v>#REF!</v>
      </c>
      <c r="R2051" s="31" t="e">
        <f>[1]consoCURRENT!#REF!</f>
        <v>#REF!</v>
      </c>
      <c r="S2051" s="31" t="e">
        <f>[1]consoCURRENT!#REF!</f>
        <v>#REF!</v>
      </c>
      <c r="T2051" s="31" t="e">
        <f>[1]consoCURRENT!#REF!</f>
        <v>#REF!</v>
      </c>
      <c r="U2051" s="31" t="e">
        <f>[1]consoCURRENT!#REF!</f>
        <v>#REF!</v>
      </c>
      <c r="V2051" s="31" t="e">
        <f>[1]consoCURRENT!#REF!</f>
        <v>#REF!</v>
      </c>
      <c r="W2051" s="31" t="e">
        <f>[1]consoCURRENT!#REF!</f>
        <v>#REF!</v>
      </c>
      <c r="X2051" s="31" t="e">
        <f>[1]consoCURRENT!#REF!</f>
        <v>#REF!</v>
      </c>
      <c r="Y2051" s="31" t="e">
        <f>[1]consoCURRENT!#REF!</f>
        <v>#REF!</v>
      </c>
      <c r="Z2051" s="31" t="e">
        <f t="shared" ref="Z2051" si="1010">SUM(M2051:Y2051)</f>
        <v>#REF!</v>
      </c>
      <c r="AA2051" s="31" t="e">
        <f>D2051-Z2051</f>
        <v>#REF!</v>
      </c>
      <c r="AB2051" s="39" t="e">
        <f>Z2051/D2051</f>
        <v>#REF!</v>
      </c>
      <c r="AC2051" s="32"/>
      <c r="AE2051" s="128"/>
      <c r="AF2051" s="128"/>
      <c r="AG2051" s="128"/>
      <c r="AH2051" s="128"/>
      <c r="AI2051" s="128"/>
      <c r="AJ2051" s="128"/>
      <c r="AK2051" s="128"/>
    </row>
    <row r="2052" spans="1:37" s="33" customFormat="1" ht="18" hidden="1" customHeight="1" x14ac:dyDescent="0.2">
      <c r="A2052" s="36" t="s">
        <v>36</v>
      </c>
      <c r="B2052" s="31"/>
      <c r="C2052" s="31"/>
      <c r="D2052" s="31"/>
      <c r="E2052" s="31"/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  <c r="R2052" s="31"/>
      <c r="S2052" s="31"/>
      <c r="T2052" s="31"/>
      <c r="U2052" s="31"/>
      <c r="V2052" s="31"/>
      <c r="W2052" s="31"/>
      <c r="X2052" s="31"/>
      <c r="Y2052" s="31"/>
      <c r="Z2052" s="31"/>
      <c r="AA2052" s="31">
        <f>D2052-Z2052</f>
        <v>0</v>
      </c>
      <c r="AB2052" s="39"/>
      <c r="AC2052" s="32"/>
      <c r="AE2052" s="128"/>
      <c r="AF2052" s="128"/>
      <c r="AG2052" s="128"/>
      <c r="AH2052" s="128"/>
      <c r="AI2052" s="128"/>
      <c r="AJ2052" s="128"/>
      <c r="AK2052" s="128"/>
    </row>
    <row r="2053" spans="1:37" s="33" customFormat="1" ht="18" hidden="1" customHeight="1" x14ac:dyDescent="0.2">
      <c r="A2053" s="36" t="s">
        <v>37</v>
      </c>
      <c r="B2053" s="31"/>
      <c r="C2053" s="31"/>
      <c r="D2053" s="31"/>
      <c r="E2053" s="31"/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  <c r="R2053" s="31"/>
      <c r="S2053" s="31"/>
      <c r="T2053" s="31"/>
      <c r="U2053" s="31"/>
      <c r="V2053" s="31"/>
      <c r="W2053" s="31"/>
      <c r="X2053" s="31"/>
      <c r="Y2053" s="31"/>
      <c r="Z2053" s="31"/>
      <c r="AA2053" s="31">
        <f>D2053-Z2053</f>
        <v>0</v>
      </c>
      <c r="AB2053" s="39"/>
      <c r="AC2053" s="32"/>
      <c r="AE2053" s="128"/>
      <c r="AF2053" s="128"/>
      <c r="AG2053" s="128"/>
      <c r="AH2053" s="128"/>
      <c r="AI2053" s="128"/>
      <c r="AJ2053" s="128"/>
      <c r="AK2053" s="128"/>
    </row>
    <row r="2054" spans="1:37" s="33" customFormat="1" ht="18" hidden="1" customHeight="1" x14ac:dyDescent="0.25">
      <c r="A2054" s="40" t="s">
        <v>38</v>
      </c>
      <c r="B2054" s="41" t="e">
        <f t="shared" ref="B2054:C2054" si="1011">SUM(B2050:B2053)</f>
        <v>#REF!</v>
      </c>
      <c r="C2054" s="41" t="e">
        <f t="shared" si="1011"/>
        <v>#REF!</v>
      </c>
      <c r="D2054" s="41" t="e">
        <f>SUM(D2050:D2053)</f>
        <v>#REF!</v>
      </c>
      <c r="E2054" s="41" t="e">
        <f t="shared" ref="E2054:AA2054" si="1012">SUM(E2050:E2053)</f>
        <v>#REF!</v>
      </c>
      <c r="F2054" s="41" t="e">
        <f t="shared" si="1012"/>
        <v>#REF!</v>
      </c>
      <c r="G2054" s="41" t="e">
        <f t="shared" si="1012"/>
        <v>#REF!</v>
      </c>
      <c r="H2054" s="41" t="e">
        <f t="shared" si="1012"/>
        <v>#REF!</v>
      </c>
      <c r="I2054" s="41" t="e">
        <f t="shared" si="1012"/>
        <v>#REF!</v>
      </c>
      <c r="J2054" s="41" t="e">
        <f t="shared" si="1012"/>
        <v>#REF!</v>
      </c>
      <c r="K2054" s="41" t="e">
        <f t="shared" si="1012"/>
        <v>#REF!</v>
      </c>
      <c r="L2054" s="41" t="e">
        <f t="shared" si="1012"/>
        <v>#REF!</v>
      </c>
      <c r="M2054" s="41" t="e">
        <f t="shared" si="1012"/>
        <v>#REF!</v>
      </c>
      <c r="N2054" s="41" t="e">
        <f t="shared" si="1012"/>
        <v>#REF!</v>
      </c>
      <c r="O2054" s="41" t="e">
        <f t="shared" si="1012"/>
        <v>#REF!</v>
      </c>
      <c r="P2054" s="41" t="e">
        <f t="shared" si="1012"/>
        <v>#REF!</v>
      </c>
      <c r="Q2054" s="41" t="e">
        <f t="shared" si="1012"/>
        <v>#REF!</v>
      </c>
      <c r="R2054" s="41" t="e">
        <f t="shared" si="1012"/>
        <v>#REF!</v>
      </c>
      <c r="S2054" s="41" t="e">
        <f t="shared" si="1012"/>
        <v>#REF!</v>
      </c>
      <c r="T2054" s="41" t="e">
        <f t="shared" si="1012"/>
        <v>#REF!</v>
      </c>
      <c r="U2054" s="41" t="e">
        <f t="shared" si="1012"/>
        <v>#REF!</v>
      </c>
      <c r="V2054" s="41" t="e">
        <f t="shared" si="1012"/>
        <v>#REF!</v>
      </c>
      <c r="W2054" s="41" t="e">
        <f t="shared" si="1012"/>
        <v>#REF!</v>
      </c>
      <c r="X2054" s="41" t="e">
        <f t="shared" si="1012"/>
        <v>#REF!</v>
      </c>
      <c r="Y2054" s="41" t="e">
        <f t="shared" si="1012"/>
        <v>#REF!</v>
      </c>
      <c r="Z2054" s="41" t="e">
        <f t="shared" si="1012"/>
        <v>#REF!</v>
      </c>
      <c r="AA2054" s="41" t="e">
        <f t="shared" si="1012"/>
        <v>#REF!</v>
      </c>
      <c r="AB2054" s="42" t="e">
        <f>Z2054/D2054</f>
        <v>#REF!</v>
      </c>
      <c r="AC2054" s="32"/>
      <c r="AE2054" s="128"/>
      <c r="AF2054" s="128"/>
      <c r="AG2054" s="128"/>
      <c r="AH2054" s="128"/>
      <c r="AI2054" s="128"/>
      <c r="AJ2054" s="128"/>
      <c r="AK2054" s="128"/>
    </row>
    <row r="2055" spans="1:37" s="33" customFormat="1" ht="18" hidden="1" customHeight="1" x14ac:dyDescent="0.25">
      <c r="A2055" s="43" t="s">
        <v>39</v>
      </c>
      <c r="B2055" s="31"/>
      <c r="C2055" s="31"/>
      <c r="D2055" s="31"/>
      <c r="E2055" s="31"/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  <c r="R2055" s="31"/>
      <c r="S2055" s="31"/>
      <c r="T2055" s="31"/>
      <c r="U2055" s="31"/>
      <c r="V2055" s="31"/>
      <c r="W2055" s="31"/>
      <c r="X2055" s="31"/>
      <c r="Y2055" s="31"/>
      <c r="Z2055" s="31"/>
      <c r="AA2055" s="31">
        <f>D2055-Z2055</f>
        <v>0</v>
      </c>
      <c r="AB2055" s="39"/>
      <c r="AC2055" s="32"/>
      <c r="AE2055" s="128"/>
      <c r="AF2055" s="128"/>
      <c r="AG2055" s="128"/>
      <c r="AH2055" s="128"/>
      <c r="AI2055" s="128"/>
      <c r="AJ2055" s="128"/>
      <c r="AK2055" s="128"/>
    </row>
    <row r="2056" spans="1:37" s="33" customFormat="1" ht="18" hidden="1" customHeight="1" x14ac:dyDescent="0.25">
      <c r="A2056" s="40" t="s">
        <v>40</v>
      </c>
      <c r="B2056" s="41" t="e">
        <f t="shared" ref="B2056:C2056" si="1013">B2055+B2054</f>
        <v>#REF!</v>
      </c>
      <c r="C2056" s="41" t="e">
        <f t="shared" si="1013"/>
        <v>#REF!</v>
      </c>
      <c r="D2056" s="41" t="e">
        <f>D2055+D2054</f>
        <v>#REF!</v>
      </c>
      <c r="E2056" s="41" t="e">
        <f t="shared" ref="E2056:AA2056" si="1014">E2055+E2054</f>
        <v>#REF!</v>
      </c>
      <c r="F2056" s="41" t="e">
        <f t="shared" si="1014"/>
        <v>#REF!</v>
      </c>
      <c r="G2056" s="41" t="e">
        <f t="shared" si="1014"/>
        <v>#REF!</v>
      </c>
      <c r="H2056" s="41" t="e">
        <f t="shared" si="1014"/>
        <v>#REF!</v>
      </c>
      <c r="I2056" s="41" t="e">
        <f t="shared" si="1014"/>
        <v>#REF!</v>
      </c>
      <c r="J2056" s="41" t="e">
        <f t="shared" si="1014"/>
        <v>#REF!</v>
      </c>
      <c r="K2056" s="41" t="e">
        <f t="shared" si="1014"/>
        <v>#REF!</v>
      </c>
      <c r="L2056" s="41" t="e">
        <f t="shared" si="1014"/>
        <v>#REF!</v>
      </c>
      <c r="M2056" s="41" t="e">
        <f t="shared" si="1014"/>
        <v>#REF!</v>
      </c>
      <c r="N2056" s="41" t="e">
        <f t="shared" si="1014"/>
        <v>#REF!</v>
      </c>
      <c r="O2056" s="41" t="e">
        <f t="shared" si="1014"/>
        <v>#REF!</v>
      </c>
      <c r="P2056" s="41" t="e">
        <f t="shared" si="1014"/>
        <v>#REF!</v>
      </c>
      <c r="Q2056" s="41" t="e">
        <f t="shared" si="1014"/>
        <v>#REF!</v>
      </c>
      <c r="R2056" s="41" t="e">
        <f t="shared" si="1014"/>
        <v>#REF!</v>
      </c>
      <c r="S2056" s="41" t="e">
        <f t="shared" si="1014"/>
        <v>#REF!</v>
      </c>
      <c r="T2056" s="41" t="e">
        <f t="shared" si="1014"/>
        <v>#REF!</v>
      </c>
      <c r="U2056" s="41" t="e">
        <f t="shared" si="1014"/>
        <v>#REF!</v>
      </c>
      <c r="V2056" s="41" t="e">
        <f t="shared" si="1014"/>
        <v>#REF!</v>
      </c>
      <c r="W2056" s="41" t="e">
        <f t="shared" si="1014"/>
        <v>#REF!</v>
      </c>
      <c r="X2056" s="41" t="e">
        <f t="shared" si="1014"/>
        <v>#REF!</v>
      </c>
      <c r="Y2056" s="41" t="e">
        <f t="shared" si="1014"/>
        <v>#REF!</v>
      </c>
      <c r="Z2056" s="41" t="e">
        <f t="shared" si="1014"/>
        <v>#REF!</v>
      </c>
      <c r="AA2056" s="41" t="e">
        <f t="shared" si="1014"/>
        <v>#REF!</v>
      </c>
      <c r="AB2056" s="42" t="e">
        <f>Z2056/D2056</f>
        <v>#REF!</v>
      </c>
      <c r="AC2056" s="44"/>
      <c r="AE2056" s="128"/>
      <c r="AF2056" s="128"/>
      <c r="AG2056" s="128"/>
      <c r="AH2056" s="128"/>
      <c r="AI2056" s="128"/>
      <c r="AJ2056" s="128"/>
      <c r="AK2056" s="128"/>
    </row>
    <row r="2057" spans="1:37" s="33" customFormat="1" ht="15" hidden="1" customHeight="1" x14ac:dyDescent="0.25">
      <c r="A2057" s="34"/>
      <c r="B2057" s="31"/>
      <c r="C2057" s="31"/>
      <c r="D2057" s="31"/>
      <c r="E2057" s="31"/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  <c r="R2057" s="31"/>
      <c r="S2057" s="31"/>
      <c r="T2057" s="31"/>
      <c r="U2057" s="31"/>
      <c r="V2057" s="31"/>
      <c r="W2057" s="31"/>
      <c r="X2057" s="31"/>
      <c r="Y2057" s="31"/>
      <c r="Z2057" s="31"/>
      <c r="AA2057" s="31"/>
      <c r="AB2057" s="31"/>
      <c r="AC2057" s="32"/>
      <c r="AE2057" s="128"/>
      <c r="AF2057" s="128"/>
      <c r="AG2057" s="128"/>
      <c r="AH2057" s="128"/>
      <c r="AI2057" s="128"/>
      <c r="AJ2057" s="128"/>
      <c r="AK2057" s="128"/>
    </row>
    <row r="2058" spans="1:37" s="33" customFormat="1" ht="15" hidden="1" customHeight="1" x14ac:dyDescent="0.25">
      <c r="A2058" s="34"/>
      <c r="B2058" s="31"/>
      <c r="C2058" s="31"/>
      <c r="D2058" s="31"/>
      <c r="E2058" s="31"/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  <c r="R2058" s="31"/>
      <c r="S2058" s="31"/>
      <c r="T2058" s="31"/>
      <c r="U2058" s="31"/>
      <c r="V2058" s="31"/>
      <c r="W2058" s="31"/>
      <c r="X2058" s="31"/>
      <c r="Y2058" s="31"/>
      <c r="Z2058" s="31"/>
      <c r="AA2058" s="31"/>
      <c r="AB2058" s="31"/>
      <c r="AC2058" s="32"/>
      <c r="AE2058" s="128"/>
      <c r="AF2058" s="128"/>
      <c r="AG2058" s="128"/>
      <c r="AH2058" s="128"/>
      <c r="AI2058" s="128"/>
      <c r="AJ2058" s="128"/>
      <c r="AK2058" s="128"/>
    </row>
    <row r="2059" spans="1:37" s="33" customFormat="1" ht="15" customHeight="1" x14ac:dyDescent="0.25">
      <c r="A2059" s="48" t="s">
        <v>112</v>
      </c>
      <c r="B2059" s="31"/>
      <c r="C2059" s="31"/>
      <c r="D2059" s="31"/>
      <c r="E2059" s="31"/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  <c r="R2059" s="31"/>
      <c r="S2059" s="31"/>
      <c r="T2059" s="31"/>
      <c r="U2059" s="31"/>
      <c r="V2059" s="31"/>
      <c r="W2059" s="31"/>
      <c r="X2059" s="31"/>
      <c r="Y2059" s="31"/>
      <c r="Z2059" s="31"/>
      <c r="AA2059" s="31"/>
      <c r="AB2059" s="31"/>
      <c r="AC2059" s="32"/>
      <c r="AE2059" s="128"/>
      <c r="AF2059" s="128"/>
      <c r="AG2059" s="128"/>
      <c r="AH2059" s="128"/>
      <c r="AI2059" s="128"/>
      <c r="AJ2059" s="128"/>
      <c r="AK2059" s="128"/>
    </row>
    <row r="2060" spans="1:37" s="33" customFormat="1" ht="18" customHeight="1" x14ac:dyDescent="0.2">
      <c r="A2060" s="36" t="s">
        <v>34</v>
      </c>
      <c r="B2060" s="31">
        <f>B1670+B1640+B1550+B684+B448</f>
        <v>0</v>
      </c>
      <c r="C2060" s="31">
        <f t="shared" ref="C2060:Y2065" si="1015">C1670+C1640+C1550+C684+C448</f>
        <v>0</v>
      </c>
      <c r="D2060" s="31">
        <f t="shared" si="1015"/>
        <v>0</v>
      </c>
      <c r="E2060" s="31">
        <f t="shared" si="1015"/>
        <v>0</v>
      </c>
      <c r="F2060" s="31">
        <f t="shared" si="1015"/>
        <v>0</v>
      </c>
      <c r="G2060" s="31">
        <f t="shared" si="1015"/>
        <v>0</v>
      </c>
      <c r="H2060" s="31">
        <f t="shared" si="1015"/>
        <v>0</v>
      </c>
      <c r="I2060" s="31">
        <f t="shared" si="1015"/>
        <v>0</v>
      </c>
      <c r="J2060" s="31">
        <f t="shared" si="1015"/>
        <v>0</v>
      </c>
      <c r="K2060" s="31">
        <f t="shared" si="1015"/>
        <v>0</v>
      </c>
      <c r="L2060" s="31">
        <f t="shared" si="1015"/>
        <v>0</v>
      </c>
      <c r="M2060" s="31">
        <f t="shared" si="1015"/>
        <v>0</v>
      </c>
      <c r="N2060" s="31">
        <f t="shared" si="1015"/>
        <v>0</v>
      </c>
      <c r="O2060" s="31">
        <f t="shared" si="1015"/>
        <v>0</v>
      </c>
      <c r="P2060" s="31">
        <f t="shared" si="1015"/>
        <v>0</v>
      </c>
      <c r="Q2060" s="31">
        <f t="shared" si="1015"/>
        <v>0</v>
      </c>
      <c r="R2060" s="31">
        <f t="shared" si="1015"/>
        <v>0</v>
      </c>
      <c r="S2060" s="31">
        <f t="shared" si="1015"/>
        <v>0</v>
      </c>
      <c r="T2060" s="31">
        <f t="shared" si="1015"/>
        <v>0</v>
      </c>
      <c r="U2060" s="31">
        <f t="shared" si="1015"/>
        <v>0</v>
      </c>
      <c r="V2060" s="31">
        <f t="shared" si="1015"/>
        <v>0</v>
      </c>
      <c r="W2060" s="31">
        <f t="shared" si="1015"/>
        <v>0</v>
      </c>
      <c r="X2060" s="31">
        <f t="shared" si="1015"/>
        <v>0</v>
      </c>
      <c r="Y2060" s="31">
        <f t="shared" si="1015"/>
        <v>0</v>
      </c>
      <c r="Z2060" s="31">
        <f>SUM(M2060:Y2060)</f>
        <v>0</v>
      </c>
      <c r="AA2060" s="31">
        <f>D2060-Z2060</f>
        <v>0</v>
      </c>
      <c r="AB2060" s="37" t="e">
        <f>Z2060/D2060</f>
        <v>#DIV/0!</v>
      </c>
      <c r="AC2060" s="32"/>
      <c r="AE2060" s="128"/>
      <c r="AF2060" s="128"/>
      <c r="AG2060" s="128"/>
      <c r="AH2060" s="128"/>
      <c r="AI2060" s="128"/>
      <c r="AJ2060" s="128"/>
      <c r="AK2060" s="128"/>
    </row>
    <row r="2061" spans="1:37" s="33" customFormat="1" ht="18" customHeight="1" x14ac:dyDescent="0.2">
      <c r="A2061" s="36" t="s">
        <v>35</v>
      </c>
      <c r="B2061" s="31">
        <f t="shared" ref="B2061:Q2065" si="1016">B1671+B1641+B1551+B685+B449</f>
        <v>1949454172.1099927</v>
      </c>
      <c r="C2061" s="31">
        <f t="shared" si="1016"/>
        <v>8.4983184933662415E-9</v>
      </c>
      <c r="D2061" s="31">
        <f t="shared" si="1016"/>
        <v>1949454172.1099927</v>
      </c>
      <c r="E2061" s="31">
        <f t="shared" si="1016"/>
        <v>186721012.34000003</v>
      </c>
      <c r="F2061" s="31">
        <f t="shared" si="1016"/>
        <v>0</v>
      </c>
      <c r="G2061" s="31">
        <f t="shared" si="1016"/>
        <v>0</v>
      </c>
      <c r="H2061" s="31">
        <f t="shared" si="1016"/>
        <v>0</v>
      </c>
      <c r="I2061" s="31">
        <f t="shared" si="1016"/>
        <v>146081822.22</v>
      </c>
      <c r="J2061" s="31">
        <f t="shared" si="1016"/>
        <v>0</v>
      </c>
      <c r="K2061" s="31">
        <f t="shared" si="1016"/>
        <v>0</v>
      </c>
      <c r="L2061" s="31">
        <f t="shared" si="1016"/>
        <v>0</v>
      </c>
      <c r="M2061" s="31">
        <f t="shared" si="1016"/>
        <v>146081822.22</v>
      </c>
      <c r="N2061" s="31">
        <f t="shared" si="1016"/>
        <v>11347613.440000001</v>
      </c>
      <c r="O2061" s="31">
        <f t="shared" si="1016"/>
        <v>9510666.790000001</v>
      </c>
      <c r="P2061" s="31">
        <f t="shared" si="1016"/>
        <v>19780909.890000001</v>
      </c>
      <c r="Q2061" s="31">
        <f t="shared" si="1016"/>
        <v>0</v>
      </c>
      <c r="R2061" s="31">
        <f t="shared" si="1015"/>
        <v>0</v>
      </c>
      <c r="S2061" s="31">
        <f t="shared" si="1015"/>
        <v>0</v>
      </c>
      <c r="T2061" s="31">
        <f t="shared" si="1015"/>
        <v>0</v>
      </c>
      <c r="U2061" s="31">
        <f t="shared" si="1015"/>
        <v>0</v>
      </c>
      <c r="V2061" s="31">
        <f t="shared" si="1015"/>
        <v>0</v>
      </c>
      <c r="W2061" s="31">
        <f t="shared" si="1015"/>
        <v>0</v>
      </c>
      <c r="X2061" s="31">
        <f t="shared" si="1015"/>
        <v>0</v>
      </c>
      <c r="Y2061" s="31">
        <f t="shared" si="1015"/>
        <v>0</v>
      </c>
      <c r="Z2061" s="31">
        <f t="shared" ref="Z2061:Z2063" si="1017">SUM(M2061:Y2061)</f>
        <v>186721012.33999997</v>
      </c>
      <c r="AA2061" s="31">
        <f>D2061-Z2061</f>
        <v>1762733159.7699928</v>
      </c>
      <c r="AB2061" s="39">
        <f>Z2061/D2061</f>
        <v>9.5781175577932351E-2</v>
      </c>
      <c r="AC2061" s="32"/>
      <c r="AE2061" s="128"/>
      <c r="AF2061" s="128"/>
      <c r="AG2061" s="128"/>
      <c r="AH2061" s="128"/>
      <c r="AI2061" s="128"/>
      <c r="AJ2061" s="128"/>
      <c r="AK2061" s="128"/>
    </row>
    <row r="2062" spans="1:37" s="33" customFormat="1" ht="18" customHeight="1" x14ac:dyDescent="0.2">
      <c r="A2062" s="36" t="s">
        <v>36</v>
      </c>
      <c r="B2062" s="31">
        <f t="shared" si="1016"/>
        <v>4312363.0699999332</v>
      </c>
      <c r="C2062" s="31">
        <f t="shared" si="1015"/>
        <v>0</v>
      </c>
      <c r="D2062" s="31">
        <f t="shared" si="1015"/>
        <v>4312363.0699999332</v>
      </c>
      <c r="E2062" s="31">
        <f t="shared" si="1015"/>
        <v>174171.45</v>
      </c>
      <c r="F2062" s="31">
        <f t="shared" si="1015"/>
        <v>0</v>
      </c>
      <c r="G2062" s="31">
        <f t="shared" si="1015"/>
        <v>0</v>
      </c>
      <c r="H2062" s="31">
        <f t="shared" si="1015"/>
        <v>0</v>
      </c>
      <c r="I2062" s="31">
        <f t="shared" si="1015"/>
        <v>174171.45</v>
      </c>
      <c r="J2062" s="31">
        <f t="shared" si="1015"/>
        <v>0</v>
      </c>
      <c r="K2062" s="31">
        <f t="shared" si="1015"/>
        <v>0</v>
      </c>
      <c r="L2062" s="31">
        <f t="shared" si="1015"/>
        <v>0</v>
      </c>
      <c r="M2062" s="31">
        <f t="shared" si="1015"/>
        <v>174171.45</v>
      </c>
      <c r="N2062" s="31">
        <f t="shared" si="1015"/>
        <v>0</v>
      </c>
      <c r="O2062" s="31">
        <f t="shared" si="1015"/>
        <v>0</v>
      </c>
      <c r="P2062" s="31">
        <f t="shared" si="1015"/>
        <v>0</v>
      </c>
      <c r="Q2062" s="31">
        <f t="shared" si="1015"/>
        <v>0</v>
      </c>
      <c r="R2062" s="31">
        <f t="shared" si="1015"/>
        <v>0</v>
      </c>
      <c r="S2062" s="31">
        <f t="shared" si="1015"/>
        <v>0</v>
      </c>
      <c r="T2062" s="31">
        <f t="shared" si="1015"/>
        <v>0</v>
      </c>
      <c r="U2062" s="31">
        <f t="shared" si="1015"/>
        <v>0</v>
      </c>
      <c r="V2062" s="31">
        <f t="shared" si="1015"/>
        <v>0</v>
      </c>
      <c r="W2062" s="31">
        <f t="shared" si="1015"/>
        <v>0</v>
      </c>
      <c r="X2062" s="31">
        <f t="shared" si="1015"/>
        <v>0</v>
      </c>
      <c r="Y2062" s="31">
        <f t="shared" si="1015"/>
        <v>0</v>
      </c>
      <c r="Z2062" s="31">
        <f t="shared" si="1017"/>
        <v>174171.45</v>
      </c>
      <c r="AA2062" s="31">
        <f>D2062-Z2062</f>
        <v>4138191.6199999331</v>
      </c>
      <c r="AB2062" s="39">
        <f t="shared" ref="AB2062:AB2065" si="1018">Z2062/D2062</f>
        <v>4.0388865031255987E-2</v>
      </c>
      <c r="AC2062" s="32"/>
      <c r="AE2062" s="128"/>
      <c r="AF2062" s="128"/>
      <c r="AG2062" s="128"/>
      <c r="AH2062" s="128"/>
      <c r="AI2062" s="128"/>
      <c r="AJ2062" s="128"/>
      <c r="AK2062" s="128"/>
    </row>
    <row r="2063" spans="1:37" s="33" customFormat="1" ht="18" customHeight="1" x14ac:dyDescent="0.2">
      <c r="A2063" s="36" t="s">
        <v>37</v>
      </c>
      <c r="B2063" s="31">
        <f t="shared" si="1016"/>
        <v>115708822.44000013</v>
      </c>
      <c r="C2063" s="31">
        <f t="shared" si="1015"/>
        <v>0</v>
      </c>
      <c r="D2063" s="31">
        <f t="shared" si="1015"/>
        <v>115708822.44000013</v>
      </c>
      <c r="E2063" s="31">
        <f t="shared" si="1015"/>
        <v>21050488.980000004</v>
      </c>
      <c r="F2063" s="31">
        <f t="shared" si="1015"/>
        <v>0</v>
      </c>
      <c r="G2063" s="31">
        <f t="shared" si="1015"/>
        <v>0</v>
      </c>
      <c r="H2063" s="31">
        <f t="shared" si="1015"/>
        <v>0</v>
      </c>
      <c r="I2063" s="31">
        <f t="shared" si="1015"/>
        <v>20335613.980000004</v>
      </c>
      <c r="J2063" s="31">
        <f t="shared" si="1015"/>
        <v>0</v>
      </c>
      <c r="K2063" s="31">
        <f t="shared" si="1015"/>
        <v>0</v>
      </c>
      <c r="L2063" s="31">
        <f t="shared" si="1015"/>
        <v>0</v>
      </c>
      <c r="M2063" s="31">
        <f t="shared" si="1015"/>
        <v>20335613.980000004</v>
      </c>
      <c r="N2063" s="31">
        <f t="shared" si="1015"/>
        <v>0</v>
      </c>
      <c r="O2063" s="31">
        <f t="shared" si="1015"/>
        <v>0</v>
      </c>
      <c r="P2063" s="31">
        <f t="shared" si="1015"/>
        <v>714875</v>
      </c>
      <c r="Q2063" s="31">
        <f t="shared" si="1015"/>
        <v>0</v>
      </c>
      <c r="R2063" s="31">
        <f t="shared" si="1015"/>
        <v>0</v>
      </c>
      <c r="S2063" s="31">
        <f t="shared" si="1015"/>
        <v>0</v>
      </c>
      <c r="T2063" s="31">
        <f t="shared" si="1015"/>
        <v>0</v>
      </c>
      <c r="U2063" s="31">
        <f t="shared" si="1015"/>
        <v>0</v>
      </c>
      <c r="V2063" s="31">
        <f t="shared" si="1015"/>
        <v>0</v>
      </c>
      <c r="W2063" s="31">
        <f t="shared" si="1015"/>
        <v>0</v>
      </c>
      <c r="X2063" s="31">
        <f t="shared" si="1015"/>
        <v>0</v>
      </c>
      <c r="Y2063" s="31">
        <f t="shared" si="1015"/>
        <v>0</v>
      </c>
      <c r="Z2063" s="31">
        <f t="shared" si="1017"/>
        <v>21050488.980000004</v>
      </c>
      <c r="AA2063" s="31">
        <f>D2063-Z2063</f>
        <v>94658333.460000128</v>
      </c>
      <c r="AB2063" s="39"/>
      <c r="AC2063" s="32"/>
      <c r="AE2063" s="128"/>
      <c r="AF2063" s="128"/>
      <c r="AG2063" s="128"/>
      <c r="AH2063" s="128"/>
      <c r="AI2063" s="128"/>
      <c r="AJ2063" s="128"/>
      <c r="AK2063" s="128"/>
    </row>
    <row r="2064" spans="1:37" s="33" customFormat="1" ht="20.45" hidden="1" customHeight="1" x14ac:dyDescent="0.25">
      <c r="A2064" s="40" t="s">
        <v>38</v>
      </c>
      <c r="B2064" s="41">
        <f t="shared" ref="B2064:AA2064" si="1019">SUM(B2060:B2063)</f>
        <v>2069475357.6199927</v>
      </c>
      <c r="C2064" s="41">
        <f t="shared" si="1019"/>
        <v>8.4983184933662415E-9</v>
      </c>
      <c r="D2064" s="41">
        <f t="shared" si="1019"/>
        <v>2069475357.6199927</v>
      </c>
      <c r="E2064" s="41">
        <f t="shared" si="1019"/>
        <v>207945672.77000004</v>
      </c>
      <c r="F2064" s="41">
        <f t="shared" si="1019"/>
        <v>0</v>
      </c>
      <c r="G2064" s="41">
        <f t="shared" si="1019"/>
        <v>0</v>
      </c>
      <c r="H2064" s="41">
        <f t="shared" si="1019"/>
        <v>0</v>
      </c>
      <c r="I2064" s="41">
        <f t="shared" si="1019"/>
        <v>166591607.64999998</v>
      </c>
      <c r="J2064" s="41">
        <f t="shared" si="1019"/>
        <v>0</v>
      </c>
      <c r="K2064" s="41">
        <f t="shared" si="1019"/>
        <v>0</v>
      </c>
      <c r="L2064" s="41">
        <f t="shared" si="1019"/>
        <v>0</v>
      </c>
      <c r="M2064" s="41">
        <f t="shared" si="1019"/>
        <v>166591607.64999998</v>
      </c>
      <c r="N2064" s="41">
        <f t="shared" si="1019"/>
        <v>11347613.440000001</v>
      </c>
      <c r="O2064" s="41">
        <f t="shared" si="1019"/>
        <v>9510666.790000001</v>
      </c>
      <c r="P2064" s="41">
        <f t="shared" si="1019"/>
        <v>20495784.890000001</v>
      </c>
      <c r="Q2064" s="41">
        <f t="shared" si="1019"/>
        <v>0</v>
      </c>
      <c r="R2064" s="41">
        <f t="shared" si="1019"/>
        <v>0</v>
      </c>
      <c r="S2064" s="41">
        <f t="shared" si="1019"/>
        <v>0</v>
      </c>
      <c r="T2064" s="41">
        <f t="shared" si="1019"/>
        <v>0</v>
      </c>
      <c r="U2064" s="41">
        <f t="shared" si="1019"/>
        <v>0</v>
      </c>
      <c r="V2064" s="41">
        <f t="shared" si="1019"/>
        <v>0</v>
      </c>
      <c r="W2064" s="41">
        <f t="shared" si="1019"/>
        <v>0</v>
      </c>
      <c r="X2064" s="41">
        <f t="shared" si="1019"/>
        <v>0</v>
      </c>
      <c r="Y2064" s="41">
        <f t="shared" si="1019"/>
        <v>0</v>
      </c>
      <c r="Z2064" s="41">
        <f t="shared" si="1019"/>
        <v>207945672.76999998</v>
      </c>
      <c r="AA2064" s="41">
        <f t="shared" si="1019"/>
        <v>1861529684.8499928</v>
      </c>
      <c r="AB2064" s="42">
        <f>Z2064/D2064</f>
        <v>0.10048231403400165</v>
      </c>
      <c r="AC2064" s="32"/>
      <c r="AE2064" s="128"/>
      <c r="AF2064" s="128"/>
      <c r="AG2064" s="128"/>
      <c r="AH2064" s="128"/>
      <c r="AI2064" s="128"/>
      <c r="AJ2064" s="128"/>
      <c r="AK2064" s="128"/>
    </row>
    <row r="2065" spans="1:37" s="33" customFormat="1" ht="23.1" hidden="1" customHeight="1" x14ac:dyDescent="0.25">
      <c r="A2065" s="43" t="s">
        <v>39</v>
      </c>
      <c r="B2065" s="31">
        <f t="shared" si="1016"/>
        <v>0</v>
      </c>
      <c r="C2065" s="31">
        <f t="shared" si="1015"/>
        <v>0</v>
      </c>
      <c r="D2065" s="31">
        <f t="shared" si="1015"/>
        <v>0</v>
      </c>
      <c r="E2065" s="31">
        <f t="shared" si="1015"/>
        <v>0</v>
      </c>
      <c r="F2065" s="31">
        <f t="shared" si="1015"/>
        <v>0</v>
      </c>
      <c r="G2065" s="31">
        <f t="shared" si="1015"/>
        <v>0</v>
      </c>
      <c r="H2065" s="31">
        <f t="shared" si="1015"/>
        <v>0</v>
      </c>
      <c r="I2065" s="31">
        <f t="shared" si="1015"/>
        <v>0</v>
      </c>
      <c r="J2065" s="31">
        <f t="shared" si="1015"/>
        <v>0</v>
      </c>
      <c r="K2065" s="31">
        <f t="shared" si="1015"/>
        <v>0</v>
      </c>
      <c r="L2065" s="31">
        <f t="shared" si="1015"/>
        <v>0</v>
      </c>
      <c r="M2065" s="31">
        <f t="shared" si="1015"/>
        <v>0</v>
      </c>
      <c r="N2065" s="31">
        <f t="shared" si="1015"/>
        <v>0</v>
      </c>
      <c r="O2065" s="31">
        <f t="shared" si="1015"/>
        <v>0</v>
      </c>
      <c r="P2065" s="31">
        <f t="shared" si="1015"/>
        <v>0</v>
      </c>
      <c r="Q2065" s="31">
        <f t="shared" si="1015"/>
        <v>0</v>
      </c>
      <c r="R2065" s="31">
        <f t="shared" si="1015"/>
        <v>0</v>
      </c>
      <c r="S2065" s="31">
        <f t="shared" si="1015"/>
        <v>0</v>
      </c>
      <c r="T2065" s="31">
        <f t="shared" si="1015"/>
        <v>0</v>
      </c>
      <c r="U2065" s="31">
        <f t="shared" si="1015"/>
        <v>0</v>
      </c>
      <c r="V2065" s="31">
        <f t="shared" si="1015"/>
        <v>0</v>
      </c>
      <c r="W2065" s="31">
        <f t="shared" si="1015"/>
        <v>0</v>
      </c>
      <c r="X2065" s="31">
        <f t="shared" si="1015"/>
        <v>0</v>
      </c>
      <c r="Y2065" s="31">
        <f t="shared" si="1015"/>
        <v>0</v>
      </c>
      <c r="Z2065" s="31">
        <f t="shared" ref="Z2065" si="1020">SUM(M2065:Y2065)</f>
        <v>0</v>
      </c>
      <c r="AA2065" s="31">
        <f>D2065-Z2065</f>
        <v>0</v>
      </c>
      <c r="AB2065" s="39" t="e">
        <f t="shared" si="1018"/>
        <v>#DIV/0!</v>
      </c>
      <c r="AC2065" s="32"/>
      <c r="AE2065" s="128"/>
      <c r="AF2065" s="128"/>
      <c r="AG2065" s="128"/>
      <c r="AH2065" s="128"/>
      <c r="AI2065" s="128"/>
      <c r="AJ2065" s="128"/>
      <c r="AK2065" s="128"/>
    </row>
    <row r="2066" spans="1:37" s="33" customFormat="1" ht="25.35" customHeight="1" x14ac:dyDescent="0.25">
      <c r="A2066" s="40" t="s">
        <v>40</v>
      </c>
      <c r="B2066" s="41">
        <f t="shared" ref="B2066:Y2066" si="1021">B2065+B2064</f>
        <v>2069475357.6199927</v>
      </c>
      <c r="C2066" s="41">
        <f t="shared" si="1021"/>
        <v>8.4983184933662415E-9</v>
      </c>
      <c r="D2066" s="41">
        <f t="shared" si="1021"/>
        <v>2069475357.6199927</v>
      </c>
      <c r="E2066" s="41">
        <f t="shared" si="1021"/>
        <v>207945672.77000004</v>
      </c>
      <c r="F2066" s="41">
        <f t="shared" si="1021"/>
        <v>0</v>
      </c>
      <c r="G2066" s="41">
        <f t="shared" si="1021"/>
        <v>0</v>
      </c>
      <c r="H2066" s="41">
        <f t="shared" si="1021"/>
        <v>0</v>
      </c>
      <c r="I2066" s="41">
        <f t="shared" si="1021"/>
        <v>166591607.64999998</v>
      </c>
      <c r="J2066" s="41">
        <f t="shared" si="1021"/>
        <v>0</v>
      </c>
      <c r="K2066" s="41">
        <f t="shared" si="1021"/>
        <v>0</v>
      </c>
      <c r="L2066" s="41">
        <f t="shared" si="1021"/>
        <v>0</v>
      </c>
      <c r="M2066" s="41">
        <f t="shared" si="1021"/>
        <v>166591607.64999998</v>
      </c>
      <c r="N2066" s="41">
        <f t="shared" si="1021"/>
        <v>11347613.440000001</v>
      </c>
      <c r="O2066" s="41">
        <f t="shared" si="1021"/>
        <v>9510666.790000001</v>
      </c>
      <c r="P2066" s="41">
        <f t="shared" si="1021"/>
        <v>20495784.890000001</v>
      </c>
      <c r="Q2066" s="41">
        <f t="shared" si="1021"/>
        <v>0</v>
      </c>
      <c r="R2066" s="41">
        <f t="shared" si="1021"/>
        <v>0</v>
      </c>
      <c r="S2066" s="41">
        <f t="shared" si="1021"/>
        <v>0</v>
      </c>
      <c r="T2066" s="41">
        <f t="shared" si="1021"/>
        <v>0</v>
      </c>
      <c r="U2066" s="41">
        <f t="shared" si="1021"/>
        <v>0</v>
      </c>
      <c r="V2066" s="41">
        <f t="shared" si="1021"/>
        <v>0</v>
      </c>
      <c r="W2066" s="41">
        <f t="shared" si="1021"/>
        <v>0</v>
      </c>
      <c r="X2066" s="41">
        <f t="shared" si="1021"/>
        <v>0</v>
      </c>
      <c r="Y2066" s="41">
        <f t="shared" si="1021"/>
        <v>0</v>
      </c>
      <c r="Z2066" s="41">
        <f>Z2065+Z2064</f>
        <v>207945672.76999998</v>
      </c>
      <c r="AA2066" s="41">
        <f t="shared" ref="AA2066" si="1022">AA2065+AA2064</f>
        <v>1861529684.8499928</v>
      </c>
      <c r="AB2066" s="42">
        <f>Z2066/D2066</f>
        <v>0.10048231403400165</v>
      </c>
      <c r="AC2066" s="44"/>
      <c r="AE2066" s="128"/>
      <c r="AF2066" s="128"/>
      <c r="AG2066" s="128"/>
      <c r="AH2066" s="128"/>
      <c r="AI2066" s="128"/>
      <c r="AJ2066" s="128"/>
      <c r="AK2066" s="128"/>
    </row>
    <row r="2067" spans="1:37" s="33" customFormat="1" ht="15" customHeight="1" x14ac:dyDescent="0.25">
      <c r="A2067" s="34"/>
      <c r="B2067" s="31"/>
      <c r="C2067" s="31"/>
      <c r="D2067" s="31"/>
      <c r="E2067" s="31"/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  <c r="T2067" s="31"/>
      <c r="U2067" s="31"/>
      <c r="V2067" s="31"/>
      <c r="W2067" s="31"/>
      <c r="X2067" s="31"/>
      <c r="Y2067" s="31"/>
      <c r="Z2067" s="31"/>
      <c r="AA2067" s="31"/>
      <c r="AB2067" s="31"/>
      <c r="AC2067" s="32"/>
      <c r="AE2067" s="128"/>
      <c r="AF2067" s="128"/>
      <c r="AG2067" s="128"/>
      <c r="AH2067" s="128"/>
      <c r="AI2067" s="128"/>
      <c r="AJ2067" s="128"/>
      <c r="AK2067" s="128"/>
    </row>
    <row r="2068" spans="1:37" s="33" customFormat="1" ht="15" customHeight="1" x14ac:dyDescent="0.25">
      <c r="A2068" s="34"/>
      <c r="B2068" s="31"/>
      <c r="C2068" s="31"/>
      <c r="D2068" s="31"/>
      <c r="E2068" s="31"/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  <c r="T2068" s="31"/>
      <c r="U2068" s="31"/>
      <c r="V2068" s="31"/>
      <c r="W2068" s="31"/>
      <c r="X2068" s="31"/>
      <c r="Y2068" s="31"/>
      <c r="Z2068" s="31"/>
      <c r="AA2068" s="31"/>
      <c r="AB2068" s="31"/>
      <c r="AC2068" s="32"/>
      <c r="AE2068" s="128"/>
      <c r="AF2068" s="128"/>
      <c r="AG2068" s="128"/>
      <c r="AH2068" s="128"/>
      <c r="AI2068" s="128"/>
      <c r="AJ2068" s="128"/>
      <c r="AK2068" s="128"/>
    </row>
    <row r="2069" spans="1:37" s="33" customFormat="1" ht="20.100000000000001" customHeight="1" x14ac:dyDescent="0.25">
      <c r="A2069" s="48" t="s">
        <v>113</v>
      </c>
      <c r="B2069" s="31"/>
      <c r="C2069" s="31"/>
      <c r="D2069" s="31"/>
      <c r="E2069" s="31"/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  <c r="R2069" s="31"/>
      <c r="S2069" s="31"/>
      <c r="T2069" s="31"/>
      <c r="U2069" s="31"/>
      <c r="V2069" s="31"/>
      <c r="W2069" s="31"/>
      <c r="X2069" s="31"/>
      <c r="Y2069" s="31"/>
      <c r="Z2069" s="31"/>
      <c r="AA2069" s="31"/>
      <c r="AB2069" s="31"/>
      <c r="AC2069" s="32"/>
      <c r="AE2069" s="128"/>
      <c r="AF2069" s="128"/>
      <c r="AG2069" s="128"/>
      <c r="AH2069" s="128"/>
      <c r="AI2069" s="128"/>
      <c r="AJ2069" s="128"/>
      <c r="AK2069" s="128"/>
    </row>
    <row r="2070" spans="1:37" s="33" customFormat="1" ht="27" customHeight="1" x14ac:dyDescent="0.2">
      <c r="A2070" s="36" t="s">
        <v>34</v>
      </c>
      <c r="B2070" s="31">
        <f>B2060+B436+B205</f>
        <v>0</v>
      </c>
      <c r="C2070" s="31">
        <f t="shared" ref="C2070:Y2075" si="1023">C2060+C436+C205</f>
        <v>0</v>
      </c>
      <c r="D2070" s="31">
        <f t="shared" si="1023"/>
        <v>0</v>
      </c>
      <c r="E2070" s="31">
        <f t="shared" si="1023"/>
        <v>0</v>
      </c>
      <c r="F2070" s="31">
        <f t="shared" si="1023"/>
        <v>0</v>
      </c>
      <c r="G2070" s="31">
        <f t="shared" si="1023"/>
        <v>0</v>
      </c>
      <c r="H2070" s="31">
        <f t="shared" si="1023"/>
        <v>0</v>
      </c>
      <c r="I2070" s="31">
        <f t="shared" si="1023"/>
        <v>0</v>
      </c>
      <c r="J2070" s="31">
        <f t="shared" si="1023"/>
        <v>0</v>
      </c>
      <c r="K2070" s="31">
        <f t="shared" si="1023"/>
        <v>0</v>
      </c>
      <c r="L2070" s="31">
        <f t="shared" si="1023"/>
        <v>0</v>
      </c>
      <c r="M2070" s="31">
        <f t="shared" si="1023"/>
        <v>0</v>
      </c>
      <c r="N2070" s="31">
        <f t="shared" si="1023"/>
        <v>0</v>
      </c>
      <c r="O2070" s="31">
        <f t="shared" si="1023"/>
        <v>0</v>
      </c>
      <c r="P2070" s="31">
        <f t="shared" si="1023"/>
        <v>0</v>
      </c>
      <c r="Q2070" s="31">
        <f t="shared" si="1023"/>
        <v>0</v>
      </c>
      <c r="R2070" s="31">
        <f t="shared" si="1023"/>
        <v>0</v>
      </c>
      <c r="S2070" s="31">
        <f t="shared" si="1023"/>
        <v>0</v>
      </c>
      <c r="T2070" s="31">
        <f t="shared" si="1023"/>
        <v>0</v>
      </c>
      <c r="U2070" s="31">
        <f t="shared" si="1023"/>
        <v>0</v>
      </c>
      <c r="V2070" s="31">
        <f t="shared" si="1023"/>
        <v>0</v>
      </c>
      <c r="W2070" s="31">
        <f t="shared" si="1023"/>
        <v>0</v>
      </c>
      <c r="X2070" s="31">
        <f t="shared" si="1023"/>
        <v>0</v>
      </c>
      <c r="Y2070" s="31">
        <f t="shared" si="1023"/>
        <v>0</v>
      </c>
      <c r="Z2070" s="31">
        <f>SUM(M2070:Y2070)</f>
        <v>0</v>
      </c>
      <c r="AA2070" s="31">
        <f>D2070-Z2070</f>
        <v>0</v>
      </c>
      <c r="AB2070" s="37" t="e">
        <f t="shared" ref="AB2070:AB2076" si="1024">Z2070/D2070</f>
        <v>#DIV/0!</v>
      </c>
      <c r="AC2070" s="32"/>
      <c r="AE2070" s="128"/>
      <c r="AF2070" s="128"/>
      <c r="AG2070" s="128"/>
      <c r="AH2070" s="128"/>
      <c r="AI2070" s="128"/>
      <c r="AJ2070" s="128"/>
      <c r="AK2070" s="128"/>
    </row>
    <row r="2071" spans="1:37" s="33" customFormat="1" ht="27.6" customHeight="1" x14ac:dyDescent="0.2">
      <c r="A2071" s="36" t="s">
        <v>35</v>
      </c>
      <c r="B2071" s="31">
        <f t="shared" ref="B2071:Q2075" si="1025">B2061+B437+B206</f>
        <v>2378360477.5199928</v>
      </c>
      <c r="C2071" s="31">
        <f t="shared" si="1025"/>
        <v>9.875076756316048E-9</v>
      </c>
      <c r="D2071" s="31">
        <f t="shared" si="1025"/>
        <v>2378360477.5199928</v>
      </c>
      <c r="E2071" s="31">
        <f t="shared" si="1025"/>
        <v>235757428.91000003</v>
      </c>
      <c r="F2071" s="31">
        <f t="shared" si="1025"/>
        <v>0</v>
      </c>
      <c r="G2071" s="31">
        <f t="shared" si="1025"/>
        <v>0</v>
      </c>
      <c r="H2071" s="31">
        <f t="shared" si="1025"/>
        <v>0</v>
      </c>
      <c r="I2071" s="31">
        <f t="shared" si="1025"/>
        <v>149247901.16999999</v>
      </c>
      <c r="J2071" s="31">
        <f t="shared" si="1025"/>
        <v>0</v>
      </c>
      <c r="K2071" s="31">
        <f t="shared" si="1025"/>
        <v>0</v>
      </c>
      <c r="L2071" s="31">
        <f t="shared" si="1025"/>
        <v>0</v>
      </c>
      <c r="M2071" s="31">
        <f t="shared" si="1025"/>
        <v>149247901.16999999</v>
      </c>
      <c r="N2071" s="31">
        <f t="shared" si="1025"/>
        <v>17280807.140000004</v>
      </c>
      <c r="O2071" s="31">
        <f t="shared" si="1025"/>
        <v>45839694.259999998</v>
      </c>
      <c r="P2071" s="31">
        <f t="shared" si="1025"/>
        <v>23389026.340000004</v>
      </c>
      <c r="Q2071" s="31">
        <f t="shared" si="1025"/>
        <v>0</v>
      </c>
      <c r="R2071" s="31">
        <f t="shared" si="1023"/>
        <v>0</v>
      </c>
      <c r="S2071" s="31">
        <f t="shared" si="1023"/>
        <v>0</v>
      </c>
      <c r="T2071" s="31">
        <f t="shared" si="1023"/>
        <v>0</v>
      </c>
      <c r="U2071" s="31">
        <f t="shared" si="1023"/>
        <v>0</v>
      </c>
      <c r="V2071" s="31">
        <f t="shared" si="1023"/>
        <v>0</v>
      </c>
      <c r="W2071" s="31">
        <f t="shared" si="1023"/>
        <v>0</v>
      </c>
      <c r="X2071" s="31">
        <f t="shared" si="1023"/>
        <v>0</v>
      </c>
      <c r="Y2071" s="31">
        <f t="shared" si="1023"/>
        <v>0</v>
      </c>
      <c r="Z2071" s="31">
        <f t="shared" ref="Z2071:Z2073" si="1026">SUM(M2071:Y2071)</f>
        <v>235757428.91</v>
      </c>
      <c r="AA2071" s="31">
        <f>D2071-Z2071</f>
        <v>2142603048.6099927</v>
      </c>
      <c r="AB2071" s="39">
        <f t="shared" si="1024"/>
        <v>9.9126028681671197E-2</v>
      </c>
      <c r="AC2071" s="32"/>
      <c r="AE2071" s="128"/>
      <c r="AF2071" s="128"/>
      <c r="AG2071" s="128"/>
      <c r="AH2071" s="128"/>
      <c r="AI2071" s="128"/>
      <c r="AJ2071" s="128"/>
      <c r="AK2071" s="128"/>
    </row>
    <row r="2072" spans="1:37" s="33" customFormat="1" ht="27" customHeight="1" x14ac:dyDescent="0.2">
      <c r="A2072" s="36" t="s">
        <v>36</v>
      </c>
      <c r="B2072" s="31">
        <f t="shared" si="1025"/>
        <v>4312363.0699999332</v>
      </c>
      <c r="C2072" s="31">
        <f t="shared" si="1023"/>
        <v>0</v>
      </c>
      <c r="D2072" s="31">
        <f t="shared" si="1023"/>
        <v>4312363.0699999332</v>
      </c>
      <c r="E2072" s="31">
        <f t="shared" si="1023"/>
        <v>174171.45</v>
      </c>
      <c r="F2072" s="31">
        <f t="shared" si="1023"/>
        <v>0</v>
      </c>
      <c r="G2072" s="31">
        <f t="shared" si="1023"/>
        <v>0</v>
      </c>
      <c r="H2072" s="31">
        <f t="shared" si="1023"/>
        <v>0</v>
      </c>
      <c r="I2072" s="31">
        <f t="shared" si="1023"/>
        <v>174171.45</v>
      </c>
      <c r="J2072" s="31">
        <f t="shared" si="1023"/>
        <v>0</v>
      </c>
      <c r="K2072" s="31">
        <f t="shared" si="1023"/>
        <v>0</v>
      </c>
      <c r="L2072" s="31">
        <f t="shared" si="1023"/>
        <v>0</v>
      </c>
      <c r="M2072" s="31">
        <f t="shared" si="1023"/>
        <v>174171.45</v>
      </c>
      <c r="N2072" s="31">
        <f t="shared" si="1023"/>
        <v>0</v>
      </c>
      <c r="O2072" s="31">
        <f t="shared" si="1023"/>
        <v>0</v>
      </c>
      <c r="P2072" s="31">
        <f t="shared" si="1023"/>
        <v>0</v>
      </c>
      <c r="Q2072" s="31">
        <f t="shared" si="1023"/>
        <v>0</v>
      </c>
      <c r="R2072" s="31">
        <f t="shared" si="1023"/>
        <v>0</v>
      </c>
      <c r="S2072" s="31">
        <f t="shared" si="1023"/>
        <v>0</v>
      </c>
      <c r="T2072" s="31">
        <f t="shared" si="1023"/>
        <v>0</v>
      </c>
      <c r="U2072" s="31">
        <f t="shared" si="1023"/>
        <v>0</v>
      </c>
      <c r="V2072" s="31">
        <f t="shared" si="1023"/>
        <v>0</v>
      </c>
      <c r="W2072" s="31">
        <f t="shared" si="1023"/>
        <v>0</v>
      </c>
      <c r="X2072" s="31">
        <f t="shared" si="1023"/>
        <v>0</v>
      </c>
      <c r="Y2072" s="31">
        <f t="shared" si="1023"/>
        <v>0</v>
      </c>
      <c r="Z2072" s="31">
        <f t="shared" si="1026"/>
        <v>174171.45</v>
      </c>
      <c r="AA2072" s="31">
        <f>D2072-Z2072</f>
        <v>4138191.6199999331</v>
      </c>
      <c r="AB2072" s="39">
        <f t="shared" si="1024"/>
        <v>4.0388865031255987E-2</v>
      </c>
      <c r="AC2072" s="32"/>
      <c r="AE2072" s="128"/>
      <c r="AF2072" s="128"/>
      <c r="AG2072" s="128"/>
      <c r="AH2072" s="128"/>
      <c r="AI2072" s="128"/>
      <c r="AJ2072" s="128"/>
      <c r="AK2072" s="128"/>
    </row>
    <row r="2073" spans="1:37" s="33" customFormat="1" ht="28.35" customHeight="1" x14ac:dyDescent="0.2">
      <c r="A2073" s="36" t="s">
        <v>37</v>
      </c>
      <c r="B2073" s="31">
        <f t="shared" si="1025"/>
        <v>138281147.62000012</v>
      </c>
      <c r="C2073" s="31">
        <f t="shared" si="1023"/>
        <v>0</v>
      </c>
      <c r="D2073" s="31">
        <f t="shared" si="1023"/>
        <v>138281147.62000012</v>
      </c>
      <c r="E2073" s="31">
        <f t="shared" si="1023"/>
        <v>28804816.980000004</v>
      </c>
      <c r="F2073" s="31">
        <f t="shared" si="1023"/>
        <v>0</v>
      </c>
      <c r="G2073" s="31">
        <f t="shared" si="1023"/>
        <v>0</v>
      </c>
      <c r="H2073" s="31">
        <f t="shared" si="1023"/>
        <v>0</v>
      </c>
      <c r="I2073" s="31">
        <f t="shared" si="1023"/>
        <v>20335613.980000004</v>
      </c>
      <c r="J2073" s="31">
        <f t="shared" si="1023"/>
        <v>0</v>
      </c>
      <c r="K2073" s="31">
        <f t="shared" si="1023"/>
        <v>0</v>
      </c>
      <c r="L2073" s="31">
        <f t="shared" si="1023"/>
        <v>0</v>
      </c>
      <c r="M2073" s="31">
        <f t="shared" si="1023"/>
        <v>20335613.980000004</v>
      </c>
      <c r="N2073" s="31">
        <f t="shared" si="1023"/>
        <v>4307688</v>
      </c>
      <c r="O2073" s="31">
        <f t="shared" si="1023"/>
        <v>3385590</v>
      </c>
      <c r="P2073" s="31">
        <f t="shared" si="1023"/>
        <v>775925</v>
      </c>
      <c r="Q2073" s="31">
        <f t="shared" si="1023"/>
        <v>0</v>
      </c>
      <c r="R2073" s="31">
        <f t="shared" si="1023"/>
        <v>0</v>
      </c>
      <c r="S2073" s="31">
        <f t="shared" si="1023"/>
        <v>0</v>
      </c>
      <c r="T2073" s="31">
        <f t="shared" si="1023"/>
        <v>0</v>
      </c>
      <c r="U2073" s="31">
        <f t="shared" si="1023"/>
        <v>0</v>
      </c>
      <c r="V2073" s="31">
        <f t="shared" si="1023"/>
        <v>0</v>
      </c>
      <c r="W2073" s="31">
        <f t="shared" si="1023"/>
        <v>0</v>
      </c>
      <c r="X2073" s="31">
        <f t="shared" si="1023"/>
        <v>0</v>
      </c>
      <c r="Y2073" s="31">
        <f t="shared" si="1023"/>
        <v>0</v>
      </c>
      <c r="Z2073" s="31">
        <f t="shared" si="1026"/>
        <v>28804816.980000004</v>
      </c>
      <c r="AA2073" s="31">
        <f>D2073-Z2073</f>
        <v>109476330.64000012</v>
      </c>
      <c r="AB2073" s="39">
        <f t="shared" si="1024"/>
        <v>0.2083061753230189</v>
      </c>
      <c r="AC2073" s="32"/>
      <c r="AE2073" s="128"/>
      <c r="AF2073" s="128"/>
      <c r="AG2073" s="128"/>
      <c r="AH2073" s="128"/>
      <c r="AI2073" s="128"/>
      <c r="AJ2073" s="128"/>
      <c r="AK2073" s="128"/>
    </row>
    <row r="2074" spans="1:37" s="33" customFormat="1" ht="27.6" hidden="1" customHeight="1" x14ac:dyDescent="0.25">
      <c r="A2074" s="40" t="s">
        <v>38</v>
      </c>
      <c r="B2074" s="41">
        <f t="shared" ref="B2074:AA2074" si="1027">SUM(B2070:B2073)</f>
        <v>2520953988.2099924</v>
      </c>
      <c r="C2074" s="41">
        <f t="shared" si="1027"/>
        <v>9.875076756316048E-9</v>
      </c>
      <c r="D2074" s="41">
        <f t="shared" si="1027"/>
        <v>2520953988.2099924</v>
      </c>
      <c r="E2074" s="41">
        <f t="shared" si="1027"/>
        <v>264736417.34000003</v>
      </c>
      <c r="F2074" s="41">
        <f t="shared" si="1027"/>
        <v>0</v>
      </c>
      <c r="G2074" s="41">
        <f t="shared" si="1027"/>
        <v>0</v>
      </c>
      <c r="H2074" s="41">
        <f t="shared" si="1027"/>
        <v>0</v>
      </c>
      <c r="I2074" s="41">
        <f t="shared" si="1027"/>
        <v>169757686.59999996</v>
      </c>
      <c r="J2074" s="41">
        <f t="shared" si="1027"/>
        <v>0</v>
      </c>
      <c r="K2074" s="41">
        <f t="shared" si="1027"/>
        <v>0</v>
      </c>
      <c r="L2074" s="41">
        <f t="shared" si="1027"/>
        <v>0</v>
      </c>
      <c r="M2074" s="41">
        <f t="shared" si="1027"/>
        <v>169757686.59999996</v>
      </c>
      <c r="N2074" s="41">
        <f t="shared" si="1027"/>
        <v>21588495.140000004</v>
      </c>
      <c r="O2074" s="41">
        <f t="shared" si="1027"/>
        <v>49225284.259999998</v>
      </c>
      <c r="P2074" s="41">
        <f t="shared" si="1027"/>
        <v>24164951.340000004</v>
      </c>
      <c r="Q2074" s="41">
        <f t="shared" si="1027"/>
        <v>0</v>
      </c>
      <c r="R2074" s="41">
        <f t="shared" si="1027"/>
        <v>0</v>
      </c>
      <c r="S2074" s="41">
        <f t="shared" si="1027"/>
        <v>0</v>
      </c>
      <c r="T2074" s="41">
        <f t="shared" si="1027"/>
        <v>0</v>
      </c>
      <c r="U2074" s="41">
        <f t="shared" si="1027"/>
        <v>0</v>
      </c>
      <c r="V2074" s="41">
        <f t="shared" si="1027"/>
        <v>0</v>
      </c>
      <c r="W2074" s="41">
        <f t="shared" si="1027"/>
        <v>0</v>
      </c>
      <c r="X2074" s="41">
        <f t="shared" si="1027"/>
        <v>0</v>
      </c>
      <c r="Y2074" s="41">
        <f t="shared" si="1027"/>
        <v>0</v>
      </c>
      <c r="Z2074" s="41">
        <f t="shared" si="1027"/>
        <v>264736417.33999997</v>
      </c>
      <c r="AA2074" s="41">
        <f t="shared" si="1027"/>
        <v>2256217570.8699927</v>
      </c>
      <c r="AB2074" s="42">
        <f t="shared" si="1024"/>
        <v>0.10501437891295133</v>
      </c>
      <c r="AC2074" s="32"/>
      <c r="AE2074" s="128"/>
      <c r="AF2074" s="128"/>
      <c r="AG2074" s="128"/>
      <c r="AH2074" s="128"/>
      <c r="AI2074" s="128"/>
      <c r="AJ2074" s="128"/>
      <c r="AK2074" s="128"/>
    </row>
    <row r="2075" spans="1:37" s="33" customFormat="1" ht="30" hidden="1" customHeight="1" x14ac:dyDescent="0.25">
      <c r="A2075" s="43" t="s">
        <v>39</v>
      </c>
      <c r="B2075" s="31">
        <f t="shared" si="1025"/>
        <v>0</v>
      </c>
      <c r="C2075" s="31">
        <f t="shared" si="1023"/>
        <v>0</v>
      </c>
      <c r="D2075" s="31">
        <f t="shared" si="1023"/>
        <v>0</v>
      </c>
      <c r="E2075" s="31">
        <f t="shared" si="1023"/>
        <v>0</v>
      </c>
      <c r="F2075" s="31">
        <f t="shared" si="1023"/>
        <v>0</v>
      </c>
      <c r="G2075" s="31">
        <f t="shared" si="1023"/>
        <v>0</v>
      </c>
      <c r="H2075" s="31">
        <f t="shared" si="1023"/>
        <v>0</v>
      </c>
      <c r="I2075" s="31">
        <f t="shared" si="1023"/>
        <v>0</v>
      </c>
      <c r="J2075" s="31">
        <f t="shared" si="1023"/>
        <v>0</v>
      </c>
      <c r="K2075" s="31">
        <f t="shared" si="1023"/>
        <v>0</v>
      </c>
      <c r="L2075" s="31">
        <f t="shared" si="1023"/>
        <v>0</v>
      </c>
      <c r="M2075" s="31">
        <f t="shared" si="1023"/>
        <v>0</v>
      </c>
      <c r="N2075" s="31">
        <f t="shared" si="1023"/>
        <v>0</v>
      </c>
      <c r="O2075" s="31">
        <f t="shared" si="1023"/>
        <v>0</v>
      </c>
      <c r="P2075" s="31">
        <f t="shared" si="1023"/>
        <v>0</v>
      </c>
      <c r="Q2075" s="31">
        <f t="shared" si="1023"/>
        <v>0</v>
      </c>
      <c r="R2075" s="31">
        <f t="shared" si="1023"/>
        <v>0</v>
      </c>
      <c r="S2075" s="31">
        <f t="shared" si="1023"/>
        <v>0</v>
      </c>
      <c r="T2075" s="31">
        <f t="shared" si="1023"/>
        <v>0</v>
      </c>
      <c r="U2075" s="31">
        <f t="shared" si="1023"/>
        <v>0</v>
      </c>
      <c r="V2075" s="31">
        <f t="shared" si="1023"/>
        <v>0</v>
      </c>
      <c r="W2075" s="31">
        <f t="shared" si="1023"/>
        <v>0</v>
      </c>
      <c r="X2075" s="31">
        <f t="shared" si="1023"/>
        <v>0</v>
      </c>
      <c r="Y2075" s="31">
        <f t="shared" si="1023"/>
        <v>0</v>
      </c>
      <c r="Z2075" s="31">
        <f t="shared" ref="Z2075" si="1028">SUM(M2075:Y2075)</f>
        <v>0</v>
      </c>
      <c r="AA2075" s="31">
        <f>D2075-Z2075</f>
        <v>0</v>
      </c>
      <c r="AB2075" s="39" t="e">
        <f t="shared" si="1024"/>
        <v>#DIV/0!</v>
      </c>
      <c r="AC2075" s="32"/>
      <c r="AE2075" s="128"/>
      <c r="AF2075" s="128"/>
      <c r="AG2075" s="128"/>
      <c r="AH2075" s="128"/>
      <c r="AI2075" s="128"/>
      <c r="AJ2075" s="128"/>
      <c r="AK2075" s="128"/>
    </row>
    <row r="2076" spans="1:37" s="33" customFormat="1" ht="33.6" customHeight="1" x14ac:dyDescent="0.25">
      <c r="A2076" s="40" t="s">
        <v>40</v>
      </c>
      <c r="B2076" s="41">
        <f t="shared" ref="B2076:AA2076" si="1029">B2075+B2074</f>
        <v>2520953988.2099924</v>
      </c>
      <c r="C2076" s="41">
        <f t="shared" si="1029"/>
        <v>9.875076756316048E-9</v>
      </c>
      <c r="D2076" s="41">
        <f t="shared" si="1029"/>
        <v>2520953988.2099924</v>
      </c>
      <c r="E2076" s="41">
        <f t="shared" si="1029"/>
        <v>264736417.34000003</v>
      </c>
      <c r="F2076" s="41">
        <f t="shared" si="1029"/>
        <v>0</v>
      </c>
      <c r="G2076" s="41">
        <f t="shared" si="1029"/>
        <v>0</v>
      </c>
      <c r="H2076" s="41">
        <f t="shared" si="1029"/>
        <v>0</v>
      </c>
      <c r="I2076" s="41">
        <f t="shared" si="1029"/>
        <v>169757686.59999996</v>
      </c>
      <c r="J2076" s="41">
        <f t="shared" si="1029"/>
        <v>0</v>
      </c>
      <c r="K2076" s="41">
        <f t="shared" si="1029"/>
        <v>0</v>
      </c>
      <c r="L2076" s="41">
        <f t="shared" si="1029"/>
        <v>0</v>
      </c>
      <c r="M2076" s="41">
        <f t="shared" si="1029"/>
        <v>169757686.59999996</v>
      </c>
      <c r="N2076" s="41">
        <f t="shared" si="1029"/>
        <v>21588495.140000004</v>
      </c>
      <c r="O2076" s="41">
        <f t="shared" si="1029"/>
        <v>49225284.259999998</v>
      </c>
      <c r="P2076" s="41">
        <f t="shared" si="1029"/>
        <v>24164951.340000004</v>
      </c>
      <c r="Q2076" s="41">
        <f t="shared" si="1029"/>
        <v>0</v>
      </c>
      <c r="R2076" s="41">
        <f t="shared" si="1029"/>
        <v>0</v>
      </c>
      <c r="S2076" s="41">
        <f t="shared" si="1029"/>
        <v>0</v>
      </c>
      <c r="T2076" s="41">
        <f t="shared" si="1029"/>
        <v>0</v>
      </c>
      <c r="U2076" s="41">
        <f t="shared" si="1029"/>
        <v>0</v>
      </c>
      <c r="V2076" s="41">
        <f t="shared" si="1029"/>
        <v>0</v>
      </c>
      <c r="W2076" s="41">
        <f t="shared" si="1029"/>
        <v>0</v>
      </c>
      <c r="X2076" s="41">
        <f t="shared" si="1029"/>
        <v>0</v>
      </c>
      <c r="Y2076" s="41">
        <f t="shared" si="1029"/>
        <v>0</v>
      </c>
      <c r="Z2076" s="41">
        <f t="shared" si="1029"/>
        <v>264736417.33999997</v>
      </c>
      <c r="AA2076" s="41">
        <f t="shared" si="1029"/>
        <v>2256217570.8699927</v>
      </c>
      <c r="AB2076" s="42">
        <f t="shared" si="1024"/>
        <v>0.10501437891295133</v>
      </c>
      <c r="AC2076" s="44"/>
      <c r="AE2076" s="128"/>
      <c r="AF2076" s="128"/>
      <c r="AG2076" s="128"/>
      <c r="AH2076" s="128"/>
      <c r="AI2076" s="128"/>
      <c r="AJ2076" s="128"/>
      <c r="AK2076" s="128"/>
    </row>
    <row r="2077" spans="1:37" s="67" customFormat="1" ht="15" hidden="1" customHeight="1" x14ac:dyDescent="0.25">
      <c r="A2077" s="65"/>
      <c r="B2077" s="53">
        <f>[1]consoCURRENT!E42430</f>
        <v>2520953988.2099924</v>
      </c>
      <c r="C2077" s="53">
        <f>[1]consoCURRENT!F42430</f>
        <v>1000000.0000001118</v>
      </c>
      <c r="D2077" s="61"/>
      <c r="E2077" s="53">
        <f>[1]consoCURRENT!H42430</f>
        <v>264736417.34</v>
      </c>
      <c r="F2077" s="53">
        <f>[1]consoCURRENT!I42430</f>
        <v>0</v>
      </c>
      <c r="G2077" s="53">
        <f>[1]consoCURRENT!J42430</f>
        <v>0</v>
      </c>
      <c r="H2077" s="53">
        <f>[1]consoCURRENT!K42430</f>
        <v>0</v>
      </c>
      <c r="I2077" s="53">
        <f>[1]consoCURRENT!L42430</f>
        <v>169757686.60000002</v>
      </c>
      <c r="J2077" s="53">
        <f>[1]consoCURRENT!M42430</f>
        <v>0</v>
      </c>
      <c r="K2077" s="53">
        <f>[1]consoCURRENT!N42430</f>
        <v>0</v>
      </c>
      <c r="L2077" s="53">
        <f>[1]consoCURRENT!O42430</f>
        <v>0</v>
      </c>
      <c r="M2077" s="53">
        <f>[1]consoCURRENT!P42430</f>
        <v>169757686.60000002</v>
      </c>
      <c r="N2077" s="53">
        <f>[1]consoCURRENT!Q42430</f>
        <v>21588495.140000001</v>
      </c>
      <c r="O2077" s="53">
        <f>[1]consoCURRENT!R42430</f>
        <v>49225284.260000013</v>
      </c>
      <c r="P2077" s="53">
        <f>[1]consoCURRENT!S42430</f>
        <v>24164951.339999996</v>
      </c>
      <c r="Q2077" s="53">
        <f>[1]consoCURRENT!T42430</f>
        <v>0</v>
      </c>
      <c r="R2077" s="53">
        <f>[1]consoCURRENT!U42430</f>
        <v>0</v>
      </c>
      <c r="S2077" s="53">
        <f>[1]consoCURRENT!V42430</f>
        <v>0</v>
      </c>
      <c r="T2077" s="53">
        <f>[1]consoCURRENT!W42430</f>
        <v>0</v>
      </c>
      <c r="U2077" s="53">
        <f>[1]consoCURRENT!X42430</f>
        <v>0</v>
      </c>
      <c r="V2077" s="53">
        <f>[1]consoCURRENT!Y42430</f>
        <v>0</v>
      </c>
      <c r="W2077" s="53">
        <f>[1]consoCURRENT!Z42430</f>
        <v>0</v>
      </c>
      <c r="X2077" s="53">
        <f>[1]consoCURRENT!AA42430</f>
        <v>0</v>
      </c>
      <c r="Y2077" s="53">
        <f>[1]consoCURRENT!AB42430</f>
        <v>0</v>
      </c>
      <c r="Z2077" s="53">
        <f>[1]consoCURRENT!AC42430</f>
        <v>264736417.34</v>
      </c>
      <c r="AA2077" s="53">
        <f>[1]consoCURRENT!AD42430</f>
        <v>2256217570.8699923</v>
      </c>
      <c r="AB2077" s="53"/>
      <c r="AC2077" s="66"/>
      <c r="AE2077" s="128"/>
      <c r="AF2077" s="128"/>
      <c r="AG2077" s="128"/>
      <c r="AH2077" s="128"/>
      <c r="AI2077" s="128"/>
      <c r="AJ2077" s="128"/>
      <c r="AK2077" s="128"/>
    </row>
    <row r="2078" spans="1:37" s="67" customFormat="1" ht="22.35" hidden="1" customHeight="1" x14ac:dyDescent="0.25">
      <c r="A2078" s="65"/>
      <c r="B2078" s="53">
        <f>B2077-B2076</f>
        <v>0</v>
      </c>
      <c r="C2078" s="53">
        <f t="shared" ref="C2078" si="1030">128070504000-10229160000</f>
        <v>117841344000</v>
      </c>
      <c r="D2078" s="53">
        <f>128070504000-10229160000</f>
        <v>117841344000</v>
      </c>
      <c r="E2078" s="53"/>
      <c r="F2078" s="53"/>
      <c r="G2078" s="53"/>
      <c r="H2078" s="53"/>
      <c r="I2078" s="53"/>
      <c r="J2078" s="53"/>
      <c r="K2078" s="53"/>
      <c r="L2078" s="53"/>
      <c r="M2078" s="53"/>
      <c r="N2078" s="53"/>
      <c r="O2078" s="53"/>
      <c r="P2078" s="53"/>
      <c r="Q2078" s="53"/>
      <c r="R2078" s="53"/>
      <c r="S2078" s="53"/>
      <c r="T2078" s="53"/>
      <c r="U2078" s="53"/>
      <c r="V2078" s="53"/>
      <c r="W2078" s="53"/>
      <c r="X2078" s="53"/>
      <c r="Y2078" s="53"/>
      <c r="Z2078" s="53">
        <f>Z2077-Z2076</f>
        <v>0</v>
      </c>
      <c r="AA2078" s="53"/>
      <c r="AB2078" s="53"/>
      <c r="AC2078" s="66"/>
      <c r="AE2078" s="128"/>
      <c r="AF2078" s="128"/>
      <c r="AG2078" s="128"/>
      <c r="AH2078" s="128"/>
      <c r="AI2078" s="128"/>
      <c r="AJ2078" s="128"/>
      <c r="AK2078" s="128"/>
    </row>
    <row r="2079" spans="1:37" s="33" customFormat="1" ht="20.45" hidden="1" customHeight="1" x14ac:dyDescent="0.25">
      <c r="A2079" s="68" t="s">
        <v>114</v>
      </c>
      <c r="B2079" s="53">
        <f t="shared" ref="B2079:C2079" si="1031">B2078-B2076</f>
        <v>-2520953988.2099924</v>
      </c>
      <c r="C2079" s="53">
        <f t="shared" si="1031"/>
        <v>117841344000</v>
      </c>
      <c r="D2079" s="53">
        <f>D2078-D2076</f>
        <v>115320390011.79001</v>
      </c>
      <c r="E2079" s="31"/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  <c r="R2079" s="31"/>
      <c r="S2079" s="31"/>
      <c r="T2079" s="31"/>
      <c r="U2079" s="31"/>
      <c r="V2079" s="31"/>
      <c r="W2079" s="31"/>
      <c r="X2079" s="31"/>
      <c r="Y2079" s="31"/>
      <c r="Z2079" s="31"/>
      <c r="AA2079" s="31"/>
      <c r="AB2079" s="31"/>
      <c r="AC2079" s="32"/>
      <c r="AE2079" s="128"/>
      <c r="AF2079" s="128"/>
      <c r="AG2079" s="128"/>
      <c r="AH2079" s="128"/>
      <c r="AI2079" s="128"/>
      <c r="AJ2079" s="128"/>
      <c r="AK2079" s="128"/>
    </row>
    <row r="2080" spans="1:37" s="33" customFormat="1" ht="15" hidden="1" customHeight="1" x14ac:dyDescent="0.25">
      <c r="A2080" s="69"/>
      <c r="B2080" s="31"/>
      <c r="C2080" s="31"/>
      <c r="D2080" s="31"/>
      <c r="E2080" s="31"/>
      <c r="F2080" s="31"/>
      <c r="G2080" s="31"/>
      <c r="H2080" s="31"/>
      <c r="I2080" s="31"/>
      <c r="J2080" s="31"/>
      <c r="K2080" s="31"/>
      <c r="L2080" s="31"/>
      <c r="M2080" s="31"/>
      <c r="N2080" s="31"/>
      <c r="O2080" s="31"/>
      <c r="P2080" s="31"/>
      <c r="Q2080" s="31"/>
      <c r="R2080" s="31"/>
      <c r="S2080" s="31"/>
      <c r="T2080" s="31"/>
      <c r="U2080" s="31"/>
      <c r="V2080" s="31"/>
      <c r="W2080" s="31"/>
      <c r="X2080" s="31"/>
      <c r="Y2080" s="31"/>
      <c r="Z2080" s="31"/>
      <c r="AA2080" s="31"/>
      <c r="AB2080" s="31"/>
      <c r="AC2080" s="32"/>
      <c r="AE2080" s="128"/>
      <c r="AF2080" s="128"/>
      <c r="AG2080" s="128"/>
      <c r="AH2080" s="128"/>
      <c r="AI2080" s="128"/>
      <c r="AJ2080" s="128"/>
      <c r="AK2080" s="128"/>
    </row>
    <row r="2081" spans="1:37" s="33" customFormat="1" ht="22.35" hidden="1" customHeight="1" x14ac:dyDescent="0.25">
      <c r="A2081" s="48" t="s">
        <v>115</v>
      </c>
      <c r="B2081" s="31"/>
      <c r="C2081" s="31"/>
      <c r="D2081" s="31"/>
      <c r="E2081" s="31"/>
      <c r="F2081" s="31"/>
      <c r="G2081" s="31"/>
      <c r="H2081" s="31"/>
      <c r="I2081" s="31"/>
      <c r="J2081" s="31"/>
      <c r="K2081" s="31"/>
      <c r="L2081" s="31"/>
      <c r="M2081" s="31"/>
      <c r="N2081" s="31"/>
      <c r="O2081" s="31"/>
      <c r="P2081" s="31"/>
      <c r="Q2081" s="31"/>
      <c r="R2081" s="31"/>
      <c r="S2081" s="31"/>
      <c r="T2081" s="31"/>
      <c r="U2081" s="31"/>
      <c r="V2081" s="31"/>
      <c r="W2081" s="31"/>
      <c r="X2081" s="31"/>
      <c r="Y2081" s="31"/>
      <c r="Z2081" s="31"/>
      <c r="AA2081" s="31"/>
      <c r="AB2081" s="31"/>
      <c r="AC2081" s="32"/>
      <c r="AE2081" s="128"/>
      <c r="AF2081" s="128"/>
      <c r="AG2081" s="128"/>
      <c r="AH2081" s="128"/>
      <c r="AI2081" s="128"/>
      <c r="AJ2081" s="128"/>
      <c r="AK2081" s="128"/>
    </row>
    <row r="2082" spans="1:37" s="33" customFormat="1" ht="18" hidden="1" customHeight="1" x14ac:dyDescent="0.2">
      <c r="A2082" s="36" t="s">
        <v>34</v>
      </c>
      <c r="B2082" s="31">
        <f t="shared" ref="B2082:Q2085" si="1032">B2092+B2102</f>
        <v>0</v>
      </c>
      <c r="C2082" s="31">
        <f t="shared" si="1032"/>
        <v>0</v>
      </c>
      <c r="D2082" s="31">
        <f>D2092+D2102</f>
        <v>0</v>
      </c>
      <c r="E2082" s="31">
        <f t="shared" ref="E2082:Y2085" si="1033">E2092+E2102</f>
        <v>0</v>
      </c>
      <c r="F2082" s="31">
        <f t="shared" si="1033"/>
        <v>0</v>
      </c>
      <c r="G2082" s="31">
        <f t="shared" si="1033"/>
        <v>0</v>
      </c>
      <c r="H2082" s="31">
        <f t="shared" si="1033"/>
        <v>0</v>
      </c>
      <c r="I2082" s="31">
        <f t="shared" si="1033"/>
        <v>0</v>
      </c>
      <c r="J2082" s="31">
        <f t="shared" si="1033"/>
        <v>0</v>
      </c>
      <c r="K2082" s="31">
        <f t="shared" si="1033"/>
        <v>0</v>
      </c>
      <c r="L2082" s="31">
        <f t="shared" si="1033"/>
        <v>0</v>
      </c>
      <c r="M2082" s="31">
        <f t="shared" si="1033"/>
        <v>0</v>
      </c>
      <c r="N2082" s="31">
        <f t="shared" si="1033"/>
        <v>0</v>
      </c>
      <c r="O2082" s="31">
        <f t="shared" si="1033"/>
        <v>0</v>
      </c>
      <c r="P2082" s="31">
        <f t="shared" si="1033"/>
        <v>0</v>
      </c>
      <c r="Q2082" s="31">
        <f t="shared" si="1033"/>
        <v>0</v>
      </c>
      <c r="R2082" s="31">
        <f t="shared" si="1033"/>
        <v>0</v>
      </c>
      <c r="S2082" s="31">
        <f t="shared" si="1033"/>
        <v>0</v>
      </c>
      <c r="T2082" s="31">
        <f t="shared" si="1033"/>
        <v>0</v>
      </c>
      <c r="U2082" s="31">
        <f t="shared" si="1033"/>
        <v>0</v>
      </c>
      <c r="V2082" s="31">
        <f t="shared" si="1033"/>
        <v>0</v>
      </c>
      <c r="W2082" s="31">
        <f t="shared" si="1033"/>
        <v>0</v>
      </c>
      <c r="X2082" s="31">
        <f t="shared" si="1033"/>
        <v>0</v>
      </c>
      <c r="Y2082" s="31">
        <f t="shared" si="1033"/>
        <v>0</v>
      </c>
      <c r="Z2082" s="31">
        <f>SUM(M2082:Y2082)</f>
        <v>0</v>
      </c>
      <c r="AA2082" s="31">
        <f>D2082-Z2082</f>
        <v>0</v>
      </c>
      <c r="AB2082" s="39"/>
      <c r="AC2082" s="32"/>
      <c r="AE2082" s="128"/>
      <c r="AF2082" s="128"/>
      <c r="AG2082" s="128"/>
      <c r="AH2082" s="128"/>
      <c r="AI2082" s="128"/>
      <c r="AJ2082" s="128"/>
      <c r="AK2082" s="128"/>
    </row>
    <row r="2083" spans="1:37" s="33" customFormat="1" ht="18" hidden="1" customHeight="1" x14ac:dyDescent="0.2">
      <c r="A2083" s="36" t="s">
        <v>35</v>
      </c>
      <c r="B2083" s="31">
        <f t="shared" si="1032"/>
        <v>0</v>
      </c>
      <c r="C2083" s="31">
        <f t="shared" si="1032"/>
        <v>0</v>
      </c>
      <c r="D2083" s="31">
        <f t="shared" si="1032"/>
        <v>0</v>
      </c>
      <c r="E2083" s="31">
        <f t="shared" si="1032"/>
        <v>0</v>
      </c>
      <c r="F2083" s="31">
        <f t="shared" si="1032"/>
        <v>0</v>
      </c>
      <c r="G2083" s="31">
        <f t="shared" si="1032"/>
        <v>0</v>
      </c>
      <c r="H2083" s="31">
        <f t="shared" si="1032"/>
        <v>0</v>
      </c>
      <c r="I2083" s="31">
        <f t="shared" si="1032"/>
        <v>0</v>
      </c>
      <c r="J2083" s="31">
        <f t="shared" si="1032"/>
        <v>0</v>
      </c>
      <c r="K2083" s="31">
        <f t="shared" si="1032"/>
        <v>0</v>
      </c>
      <c r="L2083" s="31">
        <f t="shared" si="1032"/>
        <v>0</v>
      </c>
      <c r="M2083" s="31">
        <f t="shared" si="1032"/>
        <v>0</v>
      </c>
      <c r="N2083" s="31">
        <f t="shared" si="1032"/>
        <v>0</v>
      </c>
      <c r="O2083" s="31">
        <f t="shared" si="1032"/>
        <v>0</v>
      </c>
      <c r="P2083" s="31">
        <f t="shared" si="1032"/>
        <v>0</v>
      </c>
      <c r="Q2083" s="31">
        <f t="shared" si="1032"/>
        <v>0</v>
      </c>
      <c r="R2083" s="31">
        <f t="shared" si="1033"/>
        <v>0</v>
      </c>
      <c r="S2083" s="31">
        <f t="shared" si="1033"/>
        <v>0</v>
      </c>
      <c r="T2083" s="31">
        <f t="shared" si="1033"/>
        <v>0</v>
      </c>
      <c r="U2083" s="31">
        <f t="shared" si="1033"/>
        <v>0</v>
      </c>
      <c r="V2083" s="31">
        <f t="shared" si="1033"/>
        <v>0</v>
      </c>
      <c r="W2083" s="31">
        <f t="shared" si="1033"/>
        <v>0</v>
      </c>
      <c r="X2083" s="31">
        <f t="shared" si="1033"/>
        <v>0</v>
      </c>
      <c r="Y2083" s="31">
        <f t="shared" si="1033"/>
        <v>0</v>
      </c>
      <c r="Z2083" s="31">
        <f t="shared" ref="Z2083:Z2085" si="1034">SUM(M2083:Y2083)</f>
        <v>0</v>
      </c>
      <c r="AA2083" s="31">
        <f>D2083-Z2083</f>
        <v>0</v>
      </c>
      <c r="AB2083" s="39"/>
      <c r="AC2083" s="32"/>
      <c r="AE2083" s="128"/>
      <c r="AF2083" s="128"/>
      <c r="AG2083" s="128"/>
      <c r="AH2083" s="128"/>
      <c r="AI2083" s="128"/>
      <c r="AJ2083" s="128"/>
      <c r="AK2083" s="128"/>
    </row>
    <row r="2084" spans="1:37" s="33" customFormat="1" ht="18" hidden="1" customHeight="1" x14ac:dyDescent="0.2">
      <c r="A2084" s="36" t="s">
        <v>36</v>
      </c>
      <c r="B2084" s="31">
        <f t="shared" si="1032"/>
        <v>0</v>
      </c>
      <c r="C2084" s="31">
        <f t="shared" si="1032"/>
        <v>0</v>
      </c>
      <c r="D2084" s="31">
        <f t="shared" si="1032"/>
        <v>0</v>
      </c>
      <c r="E2084" s="31">
        <f t="shared" si="1032"/>
        <v>0</v>
      </c>
      <c r="F2084" s="31">
        <f t="shared" si="1032"/>
        <v>0</v>
      </c>
      <c r="G2084" s="31">
        <f t="shared" si="1032"/>
        <v>0</v>
      </c>
      <c r="H2084" s="31">
        <f t="shared" si="1032"/>
        <v>0</v>
      </c>
      <c r="I2084" s="31">
        <f t="shared" si="1032"/>
        <v>0</v>
      </c>
      <c r="J2084" s="31">
        <f t="shared" si="1032"/>
        <v>0</v>
      </c>
      <c r="K2084" s="31">
        <f t="shared" si="1032"/>
        <v>0</v>
      </c>
      <c r="L2084" s="31">
        <f t="shared" si="1032"/>
        <v>0</v>
      </c>
      <c r="M2084" s="31">
        <f t="shared" si="1032"/>
        <v>0</v>
      </c>
      <c r="N2084" s="31">
        <f t="shared" si="1032"/>
        <v>0</v>
      </c>
      <c r="O2084" s="31">
        <f t="shared" si="1032"/>
        <v>0</v>
      </c>
      <c r="P2084" s="31">
        <f t="shared" si="1032"/>
        <v>0</v>
      </c>
      <c r="Q2084" s="31">
        <f t="shared" si="1032"/>
        <v>0</v>
      </c>
      <c r="R2084" s="31">
        <f t="shared" si="1033"/>
        <v>0</v>
      </c>
      <c r="S2084" s="31">
        <f t="shared" si="1033"/>
        <v>0</v>
      </c>
      <c r="T2084" s="31">
        <f t="shared" si="1033"/>
        <v>0</v>
      </c>
      <c r="U2084" s="31">
        <f t="shared" si="1033"/>
        <v>0</v>
      </c>
      <c r="V2084" s="31">
        <f t="shared" si="1033"/>
        <v>0</v>
      </c>
      <c r="W2084" s="31">
        <f t="shared" si="1033"/>
        <v>0</v>
      </c>
      <c r="X2084" s="31">
        <f t="shared" si="1033"/>
        <v>0</v>
      </c>
      <c r="Y2084" s="31">
        <f t="shared" si="1033"/>
        <v>0</v>
      </c>
      <c r="Z2084" s="31">
        <f t="shared" si="1034"/>
        <v>0</v>
      </c>
      <c r="AA2084" s="31">
        <f>D2084-Z2084</f>
        <v>0</v>
      </c>
      <c r="AB2084" s="39"/>
      <c r="AC2084" s="32"/>
      <c r="AE2084" s="128"/>
      <c r="AF2084" s="128"/>
      <c r="AG2084" s="128"/>
      <c r="AH2084" s="128"/>
      <c r="AI2084" s="128"/>
      <c r="AJ2084" s="128"/>
      <c r="AK2084" s="128"/>
    </row>
    <row r="2085" spans="1:37" s="33" customFormat="1" ht="18" hidden="1" customHeight="1" x14ac:dyDescent="0.2">
      <c r="A2085" s="36" t="s">
        <v>37</v>
      </c>
      <c r="B2085" s="31">
        <f t="shared" si="1032"/>
        <v>0</v>
      </c>
      <c r="C2085" s="31">
        <f t="shared" si="1032"/>
        <v>0</v>
      </c>
      <c r="D2085" s="31">
        <f t="shared" si="1032"/>
        <v>0</v>
      </c>
      <c r="E2085" s="31">
        <f t="shared" si="1032"/>
        <v>0</v>
      </c>
      <c r="F2085" s="31">
        <f t="shared" si="1032"/>
        <v>0</v>
      </c>
      <c r="G2085" s="31">
        <f t="shared" si="1032"/>
        <v>0</v>
      </c>
      <c r="H2085" s="31">
        <f t="shared" si="1032"/>
        <v>0</v>
      </c>
      <c r="I2085" s="31">
        <f t="shared" si="1032"/>
        <v>0</v>
      </c>
      <c r="J2085" s="31">
        <f t="shared" si="1032"/>
        <v>0</v>
      </c>
      <c r="K2085" s="31">
        <f t="shared" si="1032"/>
        <v>0</v>
      </c>
      <c r="L2085" s="31">
        <f t="shared" si="1032"/>
        <v>0</v>
      </c>
      <c r="M2085" s="31">
        <f t="shared" si="1032"/>
        <v>0</v>
      </c>
      <c r="N2085" s="31">
        <f t="shared" si="1032"/>
        <v>0</v>
      </c>
      <c r="O2085" s="31">
        <f t="shared" si="1032"/>
        <v>0</v>
      </c>
      <c r="P2085" s="31">
        <f t="shared" si="1032"/>
        <v>0</v>
      </c>
      <c r="Q2085" s="31">
        <f t="shared" si="1032"/>
        <v>0</v>
      </c>
      <c r="R2085" s="31">
        <f t="shared" si="1033"/>
        <v>0</v>
      </c>
      <c r="S2085" s="31">
        <f t="shared" si="1033"/>
        <v>0</v>
      </c>
      <c r="T2085" s="31">
        <f t="shared" si="1033"/>
        <v>0</v>
      </c>
      <c r="U2085" s="31">
        <f t="shared" si="1033"/>
        <v>0</v>
      </c>
      <c r="V2085" s="31">
        <f t="shared" si="1033"/>
        <v>0</v>
      </c>
      <c r="W2085" s="31">
        <f t="shared" si="1033"/>
        <v>0</v>
      </c>
      <c r="X2085" s="31">
        <f t="shared" si="1033"/>
        <v>0</v>
      </c>
      <c r="Y2085" s="31">
        <f t="shared" si="1033"/>
        <v>0</v>
      </c>
      <c r="Z2085" s="31">
        <f t="shared" si="1034"/>
        <v>0</v>
      </c>
      <c r="AA2085" s="31">
        <f>D2085-Z2085</f>
        <v>0</v>
      </c>
      <c r="AB2085" s="39"/>
      <c r="AC2085" s="32"/>
      <c r="AE2085" s="128"/>
      <c r="AF2085" s="128"/>
      <c r="AG2085" s="128"/>
      <c r="AH2085" s="128"/>
      <c r="AI2085" s="128"/>
      <c r="AJ2085" s="128"/>
      <c r="AK2085" s="128"/>
    </row>
    <row r="2086" spans="1:37" s="33" customFormat="1" ht="18" hidden="1" customHeight="1" x14ac:dyDescent="0.25">
      <c r="A2086" s="40" t="s">
        <v>38</v>
      </c>
      <c r="B2086" s="41">
        <f t="shared" ref="B2086:C2086" si="1035">SUM(B2082:B2085)</f>
        <v>0</v>
      </c>
      <c r="C2086" s="41">
        <f t="shared" si="1035"/>
        <v>0</v>
      </c>
      <c r="D2086" s="41">
        <f>SUM(D2082:D2085)</f>
        <v>0</v>
      </c>
      <c r="E2086" s="41">
        <f t="shared" ref="E2086:AA2086" si="1036">SUM(E2082:E2085)</f>
        <v>0</v>
      </c>
      <c r="F2086" s="41">
        <f t="shared" si="1036"/>
        <v>0</v>
      </c>
      <c r="G2086" s="41">
        <f t="shared" si="1036"/>
        <v>0</v>
      </c>
      <c r="H2086" s="41">
        <f t="shared" si="1036"/>
        <v>0</v>
      </c>
      <c r="I2086" s="41">
        <f t="shared" si="1036"/>
        <v>0</v>
      </c>
      <c r="J2086" s="41">
        <f t="shared" si="1036"/>
        <v>0</v>
      </c>
      <c r="K2086" s="41">
        <f t="shared" si="1036"/>
        <v>0</v>
      </c>
      <c r="L2086" s="41">
        <f t="shared" si="1036"/>
        <v>0</v>
      </c>
      <c r="M2086" s="41">
        <f t="shared" si="1036"/>
        <v>0</v>
      </c>
      <c r="N2086" s="41">
        <f t="shared" si="1036"/>
        <v>0</v>
      </c>
      <c r="O2086" s="41">
        <f t="shared" si="1036"/>
        <v>0</v>
      </c>
      <c r="P2086" s="41">
        <f t="shared" si="1036"/>
        <v>0</v>
      </c>
      <c r="Q2086" s="41">
        <f t="shared" si="1036"/>
        <v>0</v>
      </c>
      <c r="R2086" s="41">
        <f t="shared" si="1036"/>
        <v>0</v>
      </c>
      <c r="S2086" s="41">
        <f t="shared" si="1036"/>
        <v>0</v>
      </c>
      <c r="T2086" s="41">
        <f t="shared" si="1036"/>
        <v>0</v>
      </c>
      <c r="U2086" s="41">
        <f t="shared" si="1036"/>
        <v>0</v>
      </c>
      <c r="V2086" s="41">
        <f t="shared" si="1036"/>
        <v>0</v>
      </c>
      <c r="W2086" s="41">
        <f t="shared" si="1036"/>
        <v>0</v>
      </c>
      <c r="X2086" s="41">
        <f t="shared" si="1036"/>
        <v>0</v>
      </c>
      <c r="Y2086" s="41">
        <f t="shared" si="1036"/>
        <v>0</v>
      </c>
      <c r="Z2086" s="41">
        <f t="shared" si="1036"/>
        <v>0</v>
      </c>
      <c r="AA2086" s="41">
        <f t="shared" si="1036"/>
        <v>0</v>
      </c>
      <c r="AB2086" s="42"/>
      <c r="AC2086" s="32"/>
      <c r="AE2086" s="128"/>
      <c r="AF2086" s="128"/>
      <c r="AG2086" s="128"/>
      <c r="AH2086" s="128"/>
      <c r="AI2086" s="128"/>
      <c r="AJ2086" s="128"/>
      <c r="AK2086" s="128"/>
    </row>
    <row r="2087" spans="1:37" s="33" customFormat="1" ht="18" hidden="1" customHeight="1" x14ac:dyDescent="0.25">
      <c r="A2087" s="43" t="s">
        <v>39</v>
      </c>
      <c r="B2087" s="31">
        <f t="shared" ref="B2087:Y2087" si="1037">B2097+B2107</f>
        <v>0</v>
      </c>
      <c r="C2087" s="31">
        <f t="shared" si="1037"/>
        <v>0</v>
      </c>
      <c r="D2087" s="31">
        <f t="shared" si="1037"/>
        <v>0</v>
      </c>
      <c r="E2087" s="31">
        <f t="shared" si="1037"/>
        <v>0</v>
      </c>
      <c r="F2087" s="31">
        <f t="shared" si="1037"/>
        <v>0</v>
      </c>
      <c r="G2087" s="31">
        <f t="shared" si="1037"/>
        <v>0</v>
      </c>
      <c r="H2087" s="31">
        <f t="shared" si="1037"/>
        <v>0</v>
      </c>
      <c r="I2087" s="31">
        <f t="shared" si="1037"/>
        <v>0</v>
      </c>
      <c r="J2087" s="31">
        <f t="shared" si="1037"/>
        <v>0</v>
      </c>
      <c r="K2087" s="31">
        <f t="shared" si="1037"/>
        <v>0</v>
      </c>
      <c r="L2087" s="31">
        <f t="shared" si="1037"/>
        <v>0</v>
      </c>
      <c r="M2087" s="31">
        <f t="shared" si="1037"/>
        <v>0</v>
      </c>
      <c r="N2087" s="31">
        <f t="shared" si="1037"/>
        <v>0</v>
      </c>
      <c r="O2087" s="31">
        <f t="shared" si="1037"/>
        <v>0</v>
      </c>
      <c r="P2087" s="31">
        <f t="shared" si="1037"/>
        <v>0</v>
      </c>
      <c r="Q2087" s="31">
        <f t="shared" si="1037"/>
        <v>0</v>
      </c>
      <c r="R2087" s="31">
        <f t="shared" si="1037"/>
        <v>0</v>
      </c>
      <c r="S2087" s="31">
        <f t="shared" si="1037"/>
        <v>0</v>
      </c>
      <c r="T2087" s="31">
        <f t="shared" si="1037"/>
        <v>0</v>
      </c>
      <c r="U2087" s="31">
        <f t="shared" si="1037"/>
        <v>0</v>
      </c>
      <c r="V2087" s="31">
        <f t="shared" si="1037"/>
        <v>0</v>
      </c>
      <c r="W2087" s="31">
        <f t="shared" si="1037"/>
        <v>0</v>
      </c>
      <c r="X2087" s="31">
        <f t="shared" si="1037"/>
        <v>0</v>
      </c>
      <c r="Y2087" s="31">
        <f t="shared" si="1037"/>
        <v>0</v>
      </c>
      <c r="Z2087" s="31">
        <f t="shared" ref="Z2087" si="1038">SUM(M2087:Y2087)</f>
        <v>0</v>
      </c>
      <c r="AA2087" s="31">
        <f>D2087-Z2087</f>
        <v>0</v>
      </c>
      <c r="AB2087" s="39" t="e">
        <f>Z2087/D2087</f>
        <v>#DIV/0!</v>
      </c>
      <c r="AC2087" s="32"/>
      <c r="AE2087" s="128"/>
      <c r="AF2087" s="128"/>
      <c r="AG2087" s="128"/>
      <c r="AH2087" s="128"/>
      <c r="AI2087" s="128"/>
      <c r="AJ2087" s="128"/>
      <c r="AK2087" s="128"/>
    </row>
    <row r="2088" spans="1:37" s="33" customFormat="1" ht="18" hidden="1" customHeight="1" x14ac:dyDescent="0.25">
      <c r="A2088" s="40" t="s">
        <v>40</v>
      </c>
      <c r="B2088" s="41">
        <f t="shared" ref="B2088:C2088" si="1039">B2087+B2086</f>
        <v>0</v>
      </c>
      <c r="C2088" s="41">
        <f t="shared" si="1039"/>
        <v>0</v>
      </c>
      <c r="D2088" s="41">
        <f>D2087+D2086</f>
        <v>0</v>
      </c>
      <c r="E2088" s="41">
        <f t="shared" ref="E2088:AA2088" si="1040">E2087+E2086</f>
        <v>0</v>
      </c>
      <c r="F2088" s="41">
        <f t="shared" si="1040"/>
        <v>0</v>
      </c>
      <c r="G2088" s="41">
        <f t="shared" si="1040"/>
        <v>0</v>
      </c>
      <c r="H2088" s="41">
        <f t="shared" si="1040"/>
        <v>0</v>
      </c>
      <c r="I2088" s="41">
        <f t="shared" si="1040"/>
        <v>0</v>
      </c>
      <c r="J2088" s="41">
        <f t="shared" si="1040"/>
        <v>0</v>
      </c>
      <c r="K2088" s="41">
        <f t="shared" si="1040"/>
        <v>0</v>
      </c>
      <c r="L2088" s="41">
        <f t="shared" si="1040"/>
        <v>0</v>
      </c>
      <c r="M2088" s="41">
        <f t="shared" si="1040"/>
        <v>0</v>
      </c>
      <c r="N2088" s="41">
        <f t="shared" si="1040"/>
        <v>0</v>
      </c>
      <c r="O2088" s="41">
        <f t="shared" si="1040"/>
        <v>0</v>
      </c>
      <c r="P2088" s="41">
        <f t="shared" si="1040"/>
        <v>0</v>
      </c>
      <c r="Q2088" s="41">
        <f t="shared" si="1040"/>
        <v>0</v>
      </c>
      <c r="R2088" s="41">
        <f t="shared" si="1040"/>
        <v>0</v>
      </c>
      <c r="S2088" s="41">
        <f t="shared" si="1040"/>
        <v>0</v>
      </c>
      <c r="T2088" s="41">
        <f t="shared" si="1040"/>
        <v>0</v>
      </c>
      <c r="U2088" s="41">
        <f t="shared" si="1040"/>
        <v>0</v>
      </c>
      <c r="V2088" s="41">
        <f t="shared" si="1040"/>
        <v>0</v>
      </c>
      <c r="W2088" s="41">
        <f t="shared" si="1040"/>
        <v>0</v>
      </c>
      <c r="X2088" s="41">
        <f t="shared" si="1040"/>
        <v>0</v>
      </c>
      <c r="Y2088" s="41">
        <f t="shared" si="1040"/>
        <v>0</v>
      </c>
      <c r="Z2088" s="41">
        <f t="shared" si="1040"/>
        <v>0</v>
      </c>
      <c r="AA2088" s="41">
        <f t="shared" si="1040"/>
        <v>0</v>
      </c>
      <c r="AB2088" s="42" t="e">
        <f>Z2088/D2088</f>
        <v>#DIV/0!</v>
      </c>
      <c r="AC2088" s="44"/>
      <c r="AE2088" s="128"/>
      <c r="AF2088" s="128"/>
      <c r="AG2088" s="128"/>
      <c r="AH2088" s="128"/>
      <c r="AI2088" s="128"/>
      <c r="AJ2088" s="128"/>
      <c r="AK2088" s="128"/>
    </row>
    <row r="2089" spans="1:37" s="33" customFormat="1" ht="15" hidden="1" customHeight="1" x14ac:dyDescent="0.25">
      <c r="A2089" s="34"/>
      <c r="B2089" s="31"/>
      <c r="C2089" s="31"/>
      <c r="D2089" s="31"/>
      <c r="E2089" s="31"/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  <c r="R2089" s="31"/>
      <c r="S2089" s="31"/>
      <c r="T2089" s="31"/>
      <c r="U2089" s="31"/>
      <c r="V2089" s="31"/>
      <c r="W2089" s="31"/>
      <c r="X2089" s="31"/>
      <c r="Y2089" s="31"/>
      <c r="Z2089" s="31"/>
      <c r="AA2089" s="31"/>
      <c r="AB2089" s="31"/>
      <c r="AC2089" s="32"/>
      <c r="AE2089" s="128"/>
      <c r="AF2089" s="128"/>
      <c r="AG2089" s="128"/>
      <c r="AH2089" s="128"/>
      <c r="AI2089" s="128"/>
      <c r="AJ2089" s="128"/>
      <c r="AK2089" s="128"/>
    </row>
    <row r="2090" spans="1:37" s="33" customFormat="1" ht="15" hidden="1" customHeight="1" x14ac:dyDescent="0.25">
      <c r="A2090" s="34"/>
      <c r="B2090" s="31"/>
      <c r="C2090" s="31"/>
      <c r="D2090" s="31"/>
      <c r="E2090" s="31"/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  <c r="R2090" s="31"/>
      <c r="S2090" s="31"/>
      <c r="T2090" s="31"/>
      <c r="U2090" s="31"/>
      <c r="V2090" s="31"/>
      <c r="W2090" s="31"/>
      <c r="X2090" s="31"/>
      <c r="Y2090" s="31"/>
      <c r="Z2090" s="31"/>
      <c r="AA2090" s="31"/>
      <c r="AB2090" s="31"/>
      <c r="AC2090" s="32"/>
      <c r="AE2090" s="128"/>
      <c r="AF2090" s="128"/>
      <c r="AG2090" s="128"/>
      <c r="AH2090" s="128"/>
      <c r="AI2090" s="128"/>
      <c r="AJ2090" s="128"/>
      <c r="AK2090" s="128"/>
    </row>
    <row r="2091" spans="1:37" s="33" customFormat="1" ht="15" hidden="1" customHeight="1" x14ac:dyDescent="0.25">
      <c r="A2091" s="48" t="s">
        <v>116</v>
      </c>
      <c r="B2091" s="31"/>
      <c r="C2091" s="31"/>
      <c r="D2091" s="31"/>
      <c r="E2091" s="31"/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  <c r="R2091" s="31"/>
      <c r="S2091" s="31"/>
      <c r="T2091" s="31"/>
      <c r="U2091" s="31"/>
      <c r="V2091" s="31"/>
      <c r="W2091" s="31"/>
      <c r="X2091" s="31"/>
      <c r="Y2091" s="31"/>
      <c r="Z2091" s="31"/>
      <c r="AA2091" s="31"/>
      <c r="AB2091" s="31"/>
      <c r="AC2091" s="32"/>
      <c r="AE2091" s="128"/>
      <c r="AF2091" s="128"/>
      <c r="AG2091" s="128"/>
      <c r="AH2091" s="128"/>
      <c r="AI2091" s="128"/>
      <c r="AJ2091" s="128"/>
      <c r="AK2091" s="128"/>
    </row>
    <row r="2092" spans="1:37" s="33" customFormat="1" ht="18" hidden="1" customHeight="1" x14ac:dyDescent="0.2">
      <c r="A2092" s="36" t="s">
        <v>34</v>
      </c>
      <c r="B2092" s="31"/>
      <c r="C2092" s="31"/>
      <c r="D2092" s="31"/>
      <c r="E2092" s="31"/>
      <c r="F2092" s="31"/>
      <c r="G2092" s="31"/>
      <c r="H2092" s="31"/>
      <c r="I2092" s="31"/>
      <c r="J2092" s="31"/>
      <c r="K2092" s="31"/>
      <c r="L2092" s="31"/>
      <c r="M2092" s="31"/>
      <c r="N2092" s="31"/>
      <c r="O2092" s="31"/>
      <c r="P2092" s="31"/>
      <c r="Q2092" s="31"/>
      <c r="R2092" s="31"/>
      <c r="S2092" s="31"/>
      <c r="T2092" s="31"/>
      <c r="U2092" s="31"/>
      <c r="V2092" s="31"/>
      <c r="W2092" s="31"/>
      <c r="X2092" s="31"/>
      <c r="Y2092" s="31"/>
      <c r="Z2092" s="31">
        <f>SUM(M2092:Y2092)</f>
        <v>0</v>
      </c>
      <c r="AA2092" s="31">
        <f>D2092-Z2092</f>
        <v>0</v>
      </c>
      <c r="AB2092" s="39"/>
      <c r="AC2092" s="32"/>
      <c r="AE2092" s="128"/>
      <c r="AF2092" s="128"/>
      <c r="AG2092" s="128"/>
      <c r="AH2092" s="128"/>
      <c r="AI2092" s="128"/>
      <c r="AJ2092" s="128"/>
      <c r="AK2092" s="128"/>
    </row>
    <row r="2093" spans="1:37" s="33" customFormat="1" ht="18" hidden="1" customHeight="1" x14ac:dyDescent="0.2">
      <c r="A2093" s="36" t="s">
        <v>35</v>
      </c>
      <c r="B2093" s="31"/>
      <c r="C2093" s="31"/>
      <c r="D2093" s="31"/>
      <c r="E2093" s="31"/>
      <c r="F2093" s="31"/>
      <c r="G2093" s="31"/>
      <c r="H2093" s="31"/>
      <c r="I2093" s="31"/>
      <c r="J2093" s="31"/>
      <c r="K2093" s="31"/>
      <c r="L2093" s="31"/>
      <c r="M2093" s="31"/>
      <c r="N2093" s="31"/>
      <c r="O2093" s="31"/>
      <c r="P2093" s="31"/>
      <c r="Q2093" s="31"/>
      <c r="R2093" s="31"/>
      <c r="S2093" s="31"/>
      <c r="T2093" s="31"/>
      <c r="U2093" s="31"/>
      <c r="V2093" s="31"/>
      <c r="W2093" s="31"/>
      <c r="X2093" s="31"/>
      <c r="Y2093" s="31"/>
      <c r="Z2093" s="31">
        <f t="shared" ref="Z2093:Z2097" si="1041">SUM(M2093:Y2093)</f>
        <v>0</v>
      </c>
      <c r="AA2093" s="31">
        <f>D2093-Z2093</f>
        <v>0</v>
      </c>
      <c r="AB2093" s="39"/>
      <c r="AC2093" s="32"/>
      <c r="AE2093" s="128"/>
      <c r="AF2093" s="128"/>
      <c r="AG2093" s="128"/>
      <c r="AH2093" s="128"/>
      <c r="AI2093" s="128"/>
      <c r="AJ2093" s="128"/>
      <c r="AK2093" s="128"/>
    </row>
    <row r="2094" spans="1:37" s="33" customFormat="1" ht="18" hidden="1" customHeight="1" x14ac:dyDescent="0.2">
      <c r="A2094" s="36" t="s">
        <v>36</v>
      </c>
      <c r="B2094" s="31"/>
      <c r="C2094" s="31"/>
      <c r="D2094" s="31"/>
      <c r="E2094" s="31"/>
      <c r="F2094" s="31"/>
      <c r="G2094" s="31"/>
      <c r="H2094" s="31"/>
      <c r="I2094" s="31"/>
      <c r="J2094" s="31"/>
      <c r="K2094" s="31"/>
      <c r="L2094" s="31"/>
      <c r="M2094" s="31"/>
      <c r="N2094" s="31"/>
      <c r="O2094" s="31"/>
      <c r="P2094" s="31"/>
      <c r="Q2094" s="31"/>
      <c r="R2094" s="31"/>
      <c r="S2094" s="31"/>
      <c r="T2094" s="31"/>
      <c r="U2094" s="31"/>
      <c r="V2094" s="31"/>
      <c r="W2094" s="31"/>
      <c r="X2094" s="31"/>
      <c r="Y2094" s="31"/>
      <c r="Z2094" s="31">
        <f t="shared" si="1041"/>
        <v>0</v>
      </c>
      <c r="AA2094" s="31">
        <f>D2094-Z2094</f>
        <v>0</v>
      </c>
      <c r="AB2094" s="39"/>
      <c r="AC2094" s="32"/>
      <c r="AE2094" s="128"/>
      <c r="AF2094" s="128"/>
      <c r="AG2094" s="128"/>
      <c r="AH2094" s="128"/>
      <c r="AI2094" s="128"/>
      <c r="AJ2094" s="128"/>
      <c r="AK2094" s="128"/>
    </row>
    <row r="2095" spans="1:37" s="33" customFormat="1" ht="18" hidden="1" customHeight="1" x14ac:dyDescent="0.2">
      <c r="A2095" s="36" t="s">
        <v>37</v>
      </c>
      <c r="B2095" s="31"/>
      <c r="C2095" s="31"/>
      <c r="D2095" s="31"/>
      <c r="E2095" s="31"/>
      <c r="F2095" s="31"/>
      <c r="G2095" s="31"/>
      <c r="H2095" s="31"/>
      <c r="I2095" s="31"/>
      <c r="J2095" s="31"/>
      <c r="K2095" s="31"/>
      <c r="L2095" s="31"/>
      <c r="M2095" s="31"/>
      <c r="N2095" s="31"/>
      <c r="O2095" s="31"/>
      <c r="P2095" s="31"/>
      <c r="Q2095" s="31"/>
      <c r="R2095" s="31"/>
      <c r="S2095" s="31"/>
      <c r="T2095" s="31"/>
      <c r="U2095" s="31"/>
      <c r="V2095" s="31"/>
      <c r="W2095" s="31"/>
      <c r="X2095" s="31"/>
      <c r="Y2095" s="31"/>
      <c r="Z2095" s="31">
        <f t="shared" si="1041"/>
        <v>0</v>
      </c>
      <c r="AA2095" s="31">
        <f>D2095-Z2095</f>
        <v>0</v>
      </c>
      <c r="AB2095" s="39"/>
      <c r="AC2095" s="32"/>
      <c r="AE2095" s="128"/>
      <c r="AF2095" s="128"/>
      <c r="AG2095" s="128"/>
      <c r="AH2095" s="128"/>
      <c r="AI2095" s="128"/>
      <c r="AJ2095" s="128"/>
      <c r="AK2095" s="128"/>
    </row>
    <row r="2096" spans="1:37" s="33" customFormat="1" ht="18" hidden="1" customHeight="1" x14ac:dyDescent="0.25">
      <c r="A2096" s="40" t="s">
        <v>38</v>
      </c>
      <c r="B2096" s="41">
        <f t="shared" ref="B2096:C2096" si="1042">SUM(B2092:B2095)</f>
        <v>0</v>
      </c>
      <c r="C2096" s="41">
        <f t="shared" si="1042"/>
        <v>0</v>
      </c>
      <c r="D2096" s="41">
        <f>SUM(D2092:D2095)</f>
        <v>0</v>
      </c>
      <c r="E2096" s="41">
        <f t="shared" ref="E2096:AA2096" si="1043">SUM(E2092:E2095)</f>
        <v>0</v>
      </c>
      <c r="F2096" s="41">
        <f t="shared" si="1043"/>
        <v>0</v>
      </c>
      <c r="G2096" s="41">
        <f t="shared" si="1043"/>
        <v>0</v>
      </c>
      <c r="H2096" s="41">
        <f t="shared" si="1043"/>
        <v>0</v>
      </c>
      <c r="I2096" s="41">
        <f t="shared" si="1043"/>
        <v>0</v>
      </c>
      <c r="J2096" s="41">
        <f t="shared" si="1043"/>
        <v>0</v>
      </c>
      <c r="K2096" s="41">
        <f t="shared" si="1043"/>
        <v>0</v>
      </c>
      <c r="L2096" s="41">
        <f t="shared" si="1043"/>
        <v>0</v>
      </c>
      <c r="M2096" s="41">
        <f t="shared" si="1043"/>
        <v>0</v>
      </c>
      <c r="N2096" s="41">
        <f t="shared" si="1043"/>
        <v>0</v>
      </c>
      <c r="O2096" s="41">
        <f t="shared" si="1043"/>
        <v>0</v>
      </c>
      <c r="P2096" s="41">
        <f t="shared" si="1043"/>
        <v>0</v>
      </c>
      <c r="Q2096" s="41">
        <f t="shared" si="1043"/>
        <v>0</v>
      </c>
      <c r="R2096" s="41">
        <f t="shared" si="1043"/>
        <v>0</v>
      </c>
      <c r="S2096" s="41">
        <f t="shared" si="1043"/>
        <v>0</v>
      </c>
      <c r="T2096" s="41">
        <f t="shared" si="1043"/>
        <v>0</v>
      </c>
      <c r="U2096" s="41">
        <f t="shared" si="1043"/>
        <v>0</v>
      </c>
      <c r="V2096" s="41">
        <f t="shared" si="1043"/>
        <v>0</v>
      </c>
      <c r="W2096" s="41">
        <f t="shared" si="1043"/>
        <v>0</v>
      </c>
      <c r="X2096" s="41">
        <f t="shared" si="1043"/>
        <v>0</v>
      </c>
      <c r="Y2096" s="41">
        <f t="shared" si="1043"/>
        <v>0</v>
      </c>
      <c r="Z2096" s="41">
        <f t="shared" si="1043"/>
        <v>0</v>
      </c>
      <c r="AA2096" s="41">
        <f t="shared" si="1043"/>
        <v>0</v>
      </c>
      <c r="AB2096" s="42"/>
      <c r="AC2096" s="32"/>
      <c r="AE2096" s="128"/>
      <c r="AF2096" s="128"/>
      <c r="AG2096" s="128"/>
      <c r="AH2096" s="128"/>
      <c r="AI2096" s="128"/>
      <c r="AJ2096" s="128"/>
      <c r="AK2096" s="128"/>
    </row>
    <row r="2097" spans="1:37" s="33" customFormat="1" ht="26.45" hidden="1" customHeight="1" x14ac:dyDescent="0.25">
      <c r="A2097" s="43" t="s">
        <v>39</v>
      </c>
      <c r="B2097" s="31">
        <f>[1]consoCURRENT!E42856</f>
        <v>0</v>
      </c>
      <c r="C2097" s="31">
        <f>[1]consoCURRENT!F42856</f>
        <v>0</v>
      </c>
      <c r="D2097" s="31">
        <f>[1]consoCURRENT!G42856</f>
        <v>0</v>
      </c>
      <c r="E2097" s="31">
        <f>[1]consoCURRENT!H42856</f>
        <v>0</v>
      </c>
      <c r="F2097" s="31">
        <f>[1]consoCURRENT!I42856</f>
        <v>0</v>
      </c>
      <c r="G2097" s="31">
        <f>[1]consoCURRENT!J42856</f>
        <v>0</v>
      </c>
      <c r="H2097" s="31">
        <f>[1]consoCURRENT!K42856</f>
        <v>0</v>
      </c>
      <c r="I2097" s="31">
        <f>[1]consoCURRENT!L42856</f>
        <v>0</v>
      </c>
      <c r="J2097" s="31">
        <f>[1]consoCURRENT!M42856</f>
        <v>0</v>
      </c>
      <c r="K2097" s="31">
        <f>[1]consoCURRENT!N42856</f>
        <v>0</v>
      </c>
      <c r="L2097" s="31">
        <f>[1]consoCURRENT!O42856</f>
        <v>0</v>
      </c>
      <c r="M2097" s="31">
        <f>[1]consoCURRENT!P42856</f>
        <v>0</v>
      </c>
      <c r="N2097" s="31">
        <f>[1]consoCURRENT!Q42856</f>
        <v>0</v>
      </c>
      <c r="O2097" s="31">
        <f>[1]consoCURRENT!R42856</f>
        <v>0</v>
      </c>
      <c r="P2097" s="31">
        <f>[1]consoCURRENT!S42856</f>
        <v>0</v>
      </c>
      <c r="Q2097" s="31">
        <f>[1]consoCURRENT!T42856</f>
        <v>0</v>
      </c>
      <c r="R2097" s="31">
        <f>[1]consoCURRENT!U42856</f>
        <v>0</v>
      </c>
      <c r="S2097" s="31">
        <f>[1]consoCURRENT!V42856</f>
        <v>0</v>
      </c>
      <c r="T2097" s="31">
        <f>[1]consoCURRENT!W42856</f>
        <v>0</v>
      </c>
      <c r="U2097" s="31">
        <f>[1]consoCURRENT!X42856</f>
        <v>0</v>
      </c>
      <c r="V2097" s="31">
        <f>[1]consoCURRENT!Y42856</f>
        <v>0</v>
      </c>
      <c r="W2097" s="31">
        <f>[1]consoCURRENT!Z42856</f>
        <v>0</v>
      </c>
      <c r="X2097" s="31">
        <f>[1]consoCURRENT!AA42856</f>
        <v>0</v>
      </c>
      <c r="Y2097" s="31">
        <f>[1]consoCURRENT!AB42856</f>
        <v>0</v>
      </c>
      <c r="Z2097" s="31">
        <f t="shared" si="1041"/>
        <v>0</v>
      </c>
      <c r="AA2097" s="31">
        <f>D2097-Z2097</f>
        <v>0</v>
      </c>
      <c r="AB2097" s="39" t="e">
        <f>Z2097/D2097</f>
        <v>#DIV/0!</v>
      </c>
      <c r="AC2097" s="32"/>
      <c r="AE2097" s="128"/>
      <c r="AF2097" s="128"/>
      <c r="AG2097" s="128"/>
      <c r="AH2097" s="128"/>
      <c r="AI2097" s="128"/>
      <c r="AJ2097" s="128"/>
      <c r="AK2097" s="128"/>
    </row>
    <row r="2098" spans="1:37" s="33" customFormat="1" ht="26.45" hidden="1" customHeight="1" x14ac:dyDescent="0.25">
      <c r="A2098" s="40" t="s">
        <v>40</v>
      </c>
      <c r="B2098" s="41">
        <f t="shared" ref="B2098:C2098" si="1044">B2097+B2096</f>
        <v>0</v>
      </c>
      <c r="C2098" s="41">
        <f t="shared" si="1044"/>
        <v>0</v>
      </c>
      <c r="D2098" s="41">
        <f>D2097+D2096</f>
        <v>0</v>
      </c>
      <c r="E2098" s="41">
        <f t="shared" ref="E2098:AA2098" si="1045">E2097+E2096</f>
        <v>0</v>
      </c>
      <c r="F2098" s="41">
        <f t="shared" si="1045"/>
        <v>0</v>
      </c>
      <c r="G2098" s="41">
        <f t="shared" si="1045"/>
        <v>0</v>
      </c>
      <c r="H2098" s="41">
        <f t="shared" si="1045"/>
        <v>0</v>
      </c>
      <c r="I2098" s="41">
        <f t="shared" si="1045"/>
        <v>0</v>
      </c>
      <c r="J2098" s="41">
        <f t="shared" si="1045"/>
        <v>0</v>
      </c>
      <c r="K2098" s="41">
        <f t="shared" si="1045"/>
        <v>0</v>
      </c>
      <c r="L2098" s="41">
        <f t="shared" si="1045"/>
        <v>0</v>
      </c>
      <c r="M2098" s="41">
        <f t="shared" si="1045"/>
        <v>0</v>
      </c>
      <c r="N2098" s="41">
        <f t="shared" si="1045"/>
        <v>0</v>
      </c>
      <c r="O2098" s="41">
        <f t="shared" si="1045"/>
        <v>0</v>
      </c>
      <c r="P2098" s="41">
        <f t="shared" si="1045"/>
        <v>0</v>
      </c>
      <c r="Q2098" s="41">
        <f t="shared" si="1045"/>
        <v>0</v>
      </c>
      <c r="R2098" s="41">
        <f t="shared" si="1045"/>
        <v>0</v>
      </c>
      <c r="S2098" s="41">
        <f t="shared" si="1045"/>
        <v>0</v>
      </c>
      <c r="T2098" s="41">
        <f t="shared" si="1045"/>
        <v>0</v>
      </c>
      <c r="U2098" s="41">
        <f t="shared" si="1045"/>
        <v>0</v>
      </c>
      <c r="V2098" s="41">
        <f t="shared" si="1045"/>
        <v>0</v>
      </c>
      <c r="W2098" s="41">
        <f t="shared" si="1045"/>
        <v>0</v>
      </c>
      <c r="X2098" s="41">
        <f t="shared" si="1045"/>
        <v>0</v>
      </c>
      <c r="Y2098" s="41">
        <f t="shared" si="1045"/>
        <v>0</v>
      </c>
      <c r="Z2098" s="41">
        <f t="shared" si="1045"/>
        <v>0</v>
      </c>
      <c r="AA2098" s="41">
        <f t="shared" si="1045"/>
        <v>0</v>
      </c>
      <c r="AB2098" s="42" t="e">
        <f>Z2098/D2098</f>
        <v>#DIV/0!</v>
      </c>
      <c r="AC2098" s="44"/>
      <c r="AE2098" s="128"/>
      <c r="AF2098" s="128"/>
      <c r="AG2098" s="128"/>
      <c r="AH2098" s="128"/>
      <c r="AI2098" s="128"/>
      <c r="AJ2098" s="128"/>
      <c r="AK2098" s="128"/>
    </row>
    <row r="2099" spans="1:37" s="33" customFormat="1" ht="15" hidden="1" customHeight="1" x14ac:dyDescent="0.25">
      <c r="A2099" s="34"/>
      <c r="B2099" s="31"/>
      <c r="C2099" s="31"/>
      <c r="D2099" s="31"/>
      <c r="E2099" s="31"/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  <c r="R2099" s="31"/>
      <c r="S2099" s="31"/>
      <c r="T2099" s="31"/>
      <c r="U2099" s="31"/>
      <c r="V2099" s="31"/>
      <c r="W2099" s="31"/>
      <c r="X2099" s="31"/>
      <c r="Y2099" s="31"/>
      <c r="Z2099" s="31"/>
      <c r="AA2099" s="31"/>
      <c r="AB2099" s="31"/>
      <c r="AC2099" s="32"/>
      <c r="AE2099" s="128"/>
      <c r="AF2099" s="128"/>
      <c r="AG2099" s="128"/>
      <c r="AH2099" s="128"/>
      <c r="AI2099" s="128"/>
      <c r="AJ2099" s="128"/>
      <c r="AK2099" s="128"/>
    </row>
    <row r="2100" spans="1:37" s="33" customFormat="1" ht="15" hidden="1" customHeight="1" x14ac:dyDescent="0.25">
      <c r="A2100" s="34"/>
      <c r="B2100" s="31"/>
      <c r="C2100" s="31"/>
      <c r="D2100" s="31"/>
      <c r="E2100" s="31"/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  <c r="R2100" s="31"/>
      <c r="S2100" s="31"/>
      <c r="T2100" s="31"/>
      <c r="U2100" s="31"/>
      <c r="V2100" s="31"/>
      <c r="W2100" s="31"/>
      <c r="X2100" s="31"/>
      <c r="Y2100" s="31"/>
      <c r="Z2100" s="31"/>
      <c r="AA2100" s="31"/>
      <c r="AB2100" s="31"/>
      <c r="AC2100" s="32"/>
      <c r="AE2100" s="128"/>
      <c r="AF2100" s="128"/>
      <c r="AG2100" s="128"/>
      <c r="AH2100" s="128"/>
      <c r="AI2100" s="128"/>
      <c r="AJ2100" s="128"/>
      <c r="AK2100" s="128"/>
    </row>
    <row r="2101" spans="1:37" s="33" customFormat="1" ht="15" hidden="1" customHeight="1" x14ac:dyDescent="0.25">
      <c r="A2101" s="48" t="s">
        <v>116</v>
      </c>
      <c r="B2101" s="31"/>
      <c r="C2101" s="31"/>
      <c r="D2101" s="31"/>
      <c r="E2101" s="31"/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  <c r="R2101" s="31"/>
      <c r="S2101" s="31"/>
      <c r="T2101" s="31"/>
      <c r="U2101" s="31"/>
      <c r="V2101" s="31"/>
      <c r="W2101" s="31"/>
      <c r="X2101" s="31"/>
      <c r="Y2101" s="31"/>
      <c r="Z2101" s="31"/>
      <c r="AA2101" s="31"/>
      <c r="AB2101" s="31"/>
      <c r="AC2101" s="32"/>
      <c r="AE2101" s="128"/>
      <c r="AF2101" s="128"/>
      <c r="AG2101" s="128"/>
      <c r="AH2101" s="128"/>
      <c r="AI2101" s="128"/>
      <c r="AJ2101" s="128"/>
      <c r="AK2101" s="128"/>
    </row>
    <row r="2102" spans="1:37" s="33" customFormat="1" ht="18" hidden="1" customHeight="1" x14ac:dyDescent="0.2">
      <c r="A2102" s="36" t="s">
        <v>34</v>
      </c>
      <c r="B2102" s="31"/>
      <c r="C2102" s="31"/>
      <c r="D2102" s="31"/>
      <c r="E2102" s="31"/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  <c r="R2102" s="31"/>
      <c r="S2102" s="31"/>
      <c r="T2102" s="31"/>
      <c r="U2102" s="31"/>
      <c r="V2102" s="31"/>
      <c r="W2102" s="31"/>
      <c r="X2102" s="31"/>
      <c r="Y2102" s="31"/>
      <c r="Z2102" s="31">
        <f>SUM(M2102:Y2102)</f>
        <v>0</v>
      </c>
      <c r="AA2102" s="31">
        <f>D2102-Z2102</f>
        <v>0</v>
      </c>
      <c r="AB2102" s="39"/>
      <c r="AC2102" s="32"/>
      <c r="AE2102" s="128"/>
      <c r="AF2102" s="128"/>
      <c r="AG2102" s="128"/>
      <c r="AH2102" s="128"/>
      <c r="AI2102" s="128"/>
      <c r="AJ2102" s="128"/>
      <c r="AK2102" s="128"/>
    </row>
    <row r="2103" spans="1:37" s="33" customFormat="1" ht="18" hidden="1" customHeight="1" x14ac:dyDescent="0.2">
      <c r="A2103" s="36" t="s">
        <v>35</v>
      </c>
      <c r="B2103" s="31"/>
      <c r="C2103" s="31"/>
      <c r="D2103" s="31"/>
      <c r="E2103" s="31"/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  <c r="R2103" s="31"/>
      <c r="S2103" s="31"/>
      <c r="T2103" s="31"/>
      <c r="U2103" s="31"/>
      <c r="V2103" s="31"/>
      <c r="W2103" s="31"/>
      <c r="X2103" s="31"/>
      <c r="Y2103" s="31"/>
      <c r="Z2103" s="31">
        <f t="shared" ref="Z2103:Z2105" si="1046">SUM(M2103:Y2103)</f>
        <v>0</v>
      </c>
      <c r="AA2103" s="31">
        <f>D2103-Z2103</f>
        <v>0</v>
      </c>
      <c r="AB2103" s="39"/>
      <c r="AC2103" s="32"/>
      <c r="AE2103" s="128"/>
      <c r="AF2103" s="128"/>
      <c r="AG2103" s="128"/>
      <c r="AH2103" s="128"/>
      <c r="AI2103" s="128"/>
      <c r="AJ2103" s="128"/>
      <c r="AK2103" s="128"/>
    </row>
    <row r="2104" spans="1:37" s="33" customFormat="1" ht="18" hidden="1" customHeight="1" x14ac:dyDescent="0.2">
      <c r="A2104" s="36" t="s">
        <v>36</v>
      </c>
      <c r="B2104" s="31"/>
      <c r="C2104" s="31"/>
      <c r="D2104" s="31"/>
      <c r="E2104" s="31"/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  <c r="R2104" s="31"/>
      <c r="S2104" s="31"/>
      <c r="T2104" s="31"/>
      <c r="U2104" s="31"/>
      <c r="V2104" s="31"/>
      <c r="W2104" s="31"/>
      <c r="X2104" s="31"/>
      <c r="Y2104" s="31"/>
      <c r="Z2104" s="31">
        <f t="shared" si="1046"/>
        <v>0</v>
      </c>
      <c r="AA2104" s="31">
        <f>D2104-Z2104</f>
        <v>0</v>
      </c>
      <c r="AB2104" s="39"/>
      <c r="AC2104" s="32"/>
      <c r="AE2104" s="128"/>
      <c r="AF2104" s="128"/>
      <c r="AG2104" s="128"/>
      <c r="AH2104" s="128"/>
      <c r="AI2104" s="128"/>
      <c r="AJ2104" s="128"/>
      <c r="AK2104" s="128"/>
    </row>
    <row r="2105" spans="1:37" s="33" customFormat="1" ht="18" hidden="1" customHeight="1" x14ac:dyDescent="0.2">
      <c r="A2105" s="36" t="s">
        <v>37</v>
      </c>
      <c r="B2105" s="31"/>
      <c r="C2105" s="31"/>
      <c r="D2105" s="31"/>
      <c r="E2105" s="31"/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  <c r="R2105" s="31"/>
      <c r="S2105" s="31"/>
      <c r="T2105" s="31"/>
      <c r="U2105" s="31"/>
      <c r="V2105" s="31"/>
      <c r="W2105" s="31"/>
      <c r="X2105" s="31"/>
      <c r="Y2105" s="31"/>
      <c r="Z2105" s="31">
        <f t="shared" si="1046"/>
        <v>0</v>
      </c>
      <c r="AA2105" s="31">
        <f>D2105-Z2105</f>
        <v>0</v>
      </c>
      <c r="AB2105" s="39"/>
      <c r="AC2105" s="32"/>
      <c r="AE2105" s="128"/>
      <c r="AF2105" s="128"/>
      <c r="AG2105" s="128"/>
      <c r="AH2105" s="128"/>
      <c r="AI2105" s="128"/>
      <c r="AJ2105" s="128"/>
      <c r="AK2105" s="128"/>
    </row>
    <row r="2106" spans="1:37" s="33" customFormat="1" ht="18" hidden="1" customHeight="1" x14ac:dyDescent="0.25">
      <c r="A2106" s="40" t="s">
        <v>38</v>
      </c>
      <c r="B2106" s="41">
        <f t="shared" ref="B2106:C2106" si="1047">SUM(B2102:B2105)</f>
        <v>0</v>
      </c>
      <c r="C2106" s="41">
        <f t="shared" si="1047"/>
        <v>0</v>
      </c>
      <c r="D2106" s="41">
        <f>SUM(D2102:D2105)</f>
        <v>0</v>
      </c>
      <c r="E2106" s="41">
        <f t="shared" ref="E2106:AA2106" si="1048">SUM(E2102:E2105)</f>
        <v>0</v>
      </c>
      <c r="F2106" s="41">
        <f t="shared" si="1048"/>
        <v>0</v>
      </c>
      <c r="G2106" s="41">
        <f t="shared" si="1048"/>
        <v>0</v>
      </c>
      <c r="H2106" s="41">
        <f t="shared" si="1048"/>
        <v>0</v>
      </c>
      <c r="I2106" s="41">
        <f t="shared" si="1048"/>
        <v>0</v>
      </c>
      <c r="J2106" s="41">
        <f t="shared" si="1048"/>
        <v>0</v>
      </c>
      <c r="K2106" s="41">
        <f t="shared" si="1048"/>
        <v>0</v>
      </c>
      <c r="L2106" s="41">
        <f t="shared" si="1048"/>
        <v>0</v>
      </c>
      <c r="M2106" s="41">
        <f t="shared" si="1048"/>
        <v>0</v>
      </c>
      <c r="N2106" s="41">
        <f t="shared" si="1048"/>
        <v>0</v>
      </c>
      <c r="O2106" s="41">
        <f t="shared" si="1048"/>
        <v>0</v>
      </c>
      <c r="P2106" s="41">
        <f t="shared" si="1048"/>
        <v>0</v>
      </c>
      <c r="Q2106" s="41">
        <f t="shared" si="1048"/>
        <v>0</v>
      </c>
      <c r="R2106" s="41">
        <f t="shared" si="1048"/>
        <v>0</v>
      </c>
      <c r="S2106" s="41">
        <f t="shared" si="1048"/>
        <v>0</v>
      </c>
      <c r="T2106" s="41">
        <f t="shared" si="1048"/>
        <v>0</v>
      </c>
      <c r="U2106" s="41">
        <f t="shared" si="1048"/>
        <v>0</v>
      </c>
      <c r="V2106" s="41">
        <f t="shared" si="1048"/>
        <v>0</v>
      </c>
      <c r="W2106" s="41">
        <f t="shared" si="1048"/>
        <v>0</v>
      </c>
      <c r="X2106" s="41">
        <f t="shared" si="1048"/>
        <v>0</v>
      </c>
      <c r="Y2106" s="41">
        <f t="shared" si="1048"/>
        <v>0</v>
      </c>
      <c r="Z2106" s="41">
        <f t="shared" si="1048"/>
        <v>0</v>
      </c>
      <c r="AA2106" s="41">
        <f t="shared" si="1048"/>
        <v>0</v>
      </c>
      <c r="AB2106" s="42"/>
      <c r="AC2106" s="32"/>
      <c r="AE2106" s="128"/>
      <c r="AF2106" s="128"/>
      <c r="AG2106" s="128"/>
      <c r="AH2106" s="128"/>
      <c r="AI2106" s="128"/>
      <c r="AJ2106" s="128"/>
      <c r="AK2106" s="128"/>
    </row>
    <row r="2107" spans="1:37" s="33" customFormat="1" ht="18" hidden="1" customHeight="1" x14ac:dyDescent="0.25">
      <c r="A2107" s="43" t="s">
        <v>39</v>
      </c>
      <c r="B2107" s="31">
        <f>[1]consoCURRENT!E42917</f>
        <v>0</v>
      </c>
      <c r="C2107" s="31">
        <f>[1]consoCURRENT!F42917</f>
        <v>0</v>
      </c>
      <c r="D2107" s="31">
        <f>[1]consoCURRENT!G42917</f>
        <v>0</v>
      </c>
      <c r="E2107" s="31">
        <f>[1]consoCURRENT!H42917</f>
        <v>0</v>
      </c>
      <c r="F2107" s="31">
        <f>[1]consoCURRENT!I42917</f>
        <v>0</v>
      </c>
      <c r="G2107" s="31">
        <f>[1]consoCURRENT!J42917</f>
        <v>0</v>
      </c>
      <c r="H2107" s="31">
        <f>[1]consoCURRENT!K42917</f>
        <v>0</v>
      </c>
      <c r="I2107" s="31">
        <f>[1]consoCURRENT!L42917</f>
        <v>0</v>
      </c>
      <c r="J2107" s="31">
        <f>[1]consoCURRENT!M42917</f>
        <v>0</v>
      </c>
      <c r="K2107" s="31">
        <f>[1]consoCURRENT!N42917</f>
        <v>0</v>
      </c>
      <c r="L2107" s="31">
        <f>[1]consoCURRENT!O42917</f>
        <v>0</v>
      </c>
      <c r="M2107" s="31">
        <f>[1]consoCURRENT!P42917</f>
        <v>0</v>
      </c>
      <c r="N2107" s="31">
        <f>[1]consoCURRENT!Q42917</f>
        <v>0</v>
      </c>
      <c r="O2107" s="31">
        <f>[1]consoCURRENT!R42917</f>
        <v>0</v>
      </c>
      <c r="P2107" s="31">
        <f>[1]consoCURRENT!S42917</f>
        <v>0</v>
      </c>
      <c r="Q2107" s="31">
        <f>[1]consoCURRENT!T42917</f>
        <v>0</v>
      </c>
      <c r="R2107" s="31">
        <f>[1]consoCURRENT!U42917</f>
        <v>0</v>
      </c>
      <c r="S2107" s="31">
        <f>[1]consoCURRENT!V42917</f>
        <v>0</v>
      </c>
      <c r="T2107" s="31">
        <f>[1]consoCURRENT!W42917</f>
        <v>0</v>
      </c>
      <c r="U2107" s="31">
        <f>[1]consoCURRENT!X42917</f>
        <v>0</v>
      </c>
      <c r="V2107" s="31">
        <f>[1]consoCURRENT!Y42917</f>
        <v>0</v>
      </c>
      <c r="W2107" s="31">
        <f>[1]consoCURRENT!Z42917</f>
        <v>0</v>
      </c>
      <c r="X2107" s="31">
        <f>[1]consoCURRENT!AA42917</f>
        <v>0</v>
      </c>
      <c r="Y2107" s="31">
        <f>[1]consoCURRENT!AB42917</f>
        <v>0</v>
      </c>
      <c r="Z2107" s="31">
        <f>[1]consoCURRENT!AC42917</f>
        <v>0</v>
      </c>
      <c r="AA2107" s="31">
        <f>D2107-Z2107</f>
        <v>0</v>
      </c>
      <c r="AB2107" s="39" t="e">
        <f>Z2107/D2107</f>
        <v>#DIV/0!</v>
      </c>
      <c r="AC2107" s="32"/>
      <c r="AE2107" s="128"/>
      <c r="AF2107" s="128"/>
      <c r="AG2107" s="128"/>
      <c r="AH2107" s="128"/>
      <c r="AI2107" s="128"/>
      <c r="AJ2107" s="128"/>
      <c r="AK2107" s="128"/>
    </row>
    <row r="2108" spans="1:37" s="33" customFormat="1" ht="18" hidden="1" customHeight="1" x14ac:dyDescent="0.25">
      <c r="A2108" s="40" t="s">
        <v>40</v>
      </c>
      <c r="B2108" s="41">
        <f t="shared" ref="B2108:C2108" si="1049">B2107+B2106</f>
        <v>0</v>
      </c>
      <c r="C2108" s="41">
        <f t="shared" si="1049"/>
        <v>0</v>
      </c>
      <c r="D2108" s="41">
        <f>D2107+D2106</f>
        <v>0</v>
      </c>
      <c r="E2108" s="41">
        <f t="shared" ref="E2108:AA2108" si="1050">E2107+E2106</f>
        <v>0</v>
      </c>
      <c r="F2108" s="41">
        <f t="shared" si="1050"/>
        <v>0</v>
      </c>
      <c r="G2108" s="41">
        <f t="shared" si="1050"/>
        <v>0</v>
      </c>
      <c r="H2108" s="41">
        <f t="shared" si="1050"/>
        <v>0</v>
      </c>
      <c r="I2108" s="41">
        <f t="shared" si="1050"/>
        <v>0</v>
      </c>
      <c r="J2108" s="41">
        <f t="shared" si="1050"/>
        <v>0</v>
      </c>
      <c r="K2108" s="41">
        <f t="shared" si="1050"/>
        <v>0</v>
      </c>
      <c r="L2108" s="41">
        <f t="shared" si="1050"/>
        <v>0</v>
      </c>
      <c r="M2108" s="41">
        <f t="shared" si="1050"/>
        <v>0</v>
      </c>
      <c r="N2108" s="41">
        <f t="shared" si="1050"/>
        <v>0</v>
      </c>
      <c r="O2108" s="41">
        <f t="shared" si="1050"/>
        <v>0</v>
      </c>
      <c r="P2108" s="41">
        <f t="shared" si="1050"/>
        <v>0</v>
      </c>
      <c r="Q2108" s="41">
        <f t="shared" si="1050"/>
        <v>0</v>
      </c>
      <c r="R2108" s="41">
        <f t="shared" si="1050"/>
        <v>0</v>
      </c>
      <c r="S2108" s="41">
        <f t="shared" si="1050"/>
        <v>0</v>
      </c>
      <c r="T2108" s="41">
        <f t="shared" si="1050"/>
        <v>0</v>
      </c>
      <c r="U2108" s="41">
        <f t="shared" si="1050"/>
        <v>0</v>
      </c>
      <c r="V2108" s="41">
        <f t="shared" si="1050"/>
        <v>0</v>
      </c>
      <c r="W2108" s="41">
        <f t="shared" si="1050"/>
        <v>0</v>
      </c>
      <c r="X2108" s="41">
        <f t="shared" si="1050"/>
        <v>0</v>
      </c>
      <c r="Y2108" s="41">
        <f t="shared" si="1050"/>
        <v>0</v>
      </c>
      <c r="Z2108" s="41">
        <f t="shared" si="1050"/>
        <v>0</v>
      </c>
      <c r="AA2108" s="41">
        <f t="shared" si="1050"/>
        <v>0</v>
      </c>
      <c r="AB2108" s="42" t="e">
        <f>Z2108/D2108</f>
        <v>#DIV/0!</v>
      </c>
      <c r="AC2108" s="44"/>
      <c r="AE2108" s="128"/>
      <c r="AF2108" s="128"/>
      <c r="AG2108" s="128"/>
      <c r="AH2108" s="128"/>
      <c r="AI2108" s="128"/>
      <c r="AJ2108" s="128"/>
      <c r="AK2108" s="128"/>
    </row>
    <row r="2109" spans="1:37" s="33" customFormat="1" ht="15" hidden="1" customHeight="1" x14ac:dyDescent="0.25">
      <c r="A2109" s="34"/>
      <c r="B2109" s="31"/>
      <c r="C2109" s="31"/>
      <c r="D2109" s="31"/>
      <c r="E2109" s="31"/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  <c r="R2109" s="31"/>
      <c r="S2109" s="31"/>
      <c r="T2109" s="31"/>
      <c r="U2109" s="31"/>
      <c r="V2109" s="31"/>
      <c r="W2109" s="31"/>
      <c r="X2109" s="31"/>
      <c r="Y2109" s="31"/>
      <c r="Z2109" s="31"/>
      <c r="AA2109" s="31"/>
      <c r="AB2109" s="31"/>
      <c r="AC2109" s="32"/>
      <c r="AE2109" s="128"/>
      <c r="AF2109" s="128"/>
      <c r="AG2109" s="128"/>
      <c r="AH2109" s="128"/>
      <c r="AI2109" s="128"/>
      <c r="AJ2109" s="128"/>
      <c r="AK2109" s="128"/>
    </row>
    <row r="2110" spans="1:37" s="33" customFormat="1" ht="15" hidden="1" customHeight="1" x14ac:dyDescent="0.25">
      <c r="A2110" s="34"/>
      <c r="B2110" s="31"/>
      <c r="C2110" s="31"/>
      <c r="D2110" s="31"/>
      <c r="E2110" s="31"/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  <c r="R2110" s="31"/>
      <c r="S2110" s="31"/>
      <c r="T2110" s="31"/>
      <c r="U2110" s="31"/>
      <c r="V2110" s="31"/>
      <c r="W2110" s="31"/>
      <c r="X2110" s="31"/>
      <c r="Y2110" s="31"/>
      <c r="Z2110" s="31"/>
      <c r="AA2110" s="31"/>
      <c r="AB2110" s="31"/>
      <c r="AC2110" s="32"/>
      <c r="AE2110" s="128"/>
      <c r="AF2110" s="128"/>
      <c r="AG2110" s="128"/>
      <c r="AH2110" s="128"/>
      <c r="AI2110" s="128"/>
      <c r="AJ2110" s="128"/>
      <c r="AK2110" s="128"/>
    </row>
    <row r="2111" spans="1:37" s="33" customFormat="1" ht="15" hidden="1" customHeight="1" x14ac:dyDescent="0.25">
      <c r="A2111" s="48" t="s">
        <v>117</v>
      </c>
      <c r="B2111" s="31"/>
      <c r="C2111" s="31"/>
      <c r="D2111" s="31"/>
      <c r="E2111" s="31"/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  <c r="R2111" s="31"/>
      <c r="S2111" s="31"/>
      <c r="T2111" s="31"/>
      <c r="U2111" s="31"/>
      <c r="V2111" s="31"/>
      <c r="W2111" s="31"/>
      <c r="X2111" s="31"/>
      <c r="Y2111" s="31"/>
      <c r="Z2111" s="31"/>
      <c r="AA2111" s="31"/>
      <c r="AB2111" s="31"/>
      <c r="AC2111" s="32"/>
      <c r="AE2111" s="128"/>
      <c r="AF2111" s="128"/>
      <c r="AG2111" s="128"/>
      <c r="AH2111" s="128"/>
      <c r="AI2111" s="128"/>
      <c r="AJ2111" s="128"/>
      <c r="AK2111" s="128"/>
    </row>
    <row r="2112" spans="1:37" s="33" customFormat="1" ht="21" hidden="1" customHeight="1" x14ac:dyDescent="0.2">
      <c r="A2112" s="36" t="s">
        <v>34</v>
      </c>
      <c r="B2112" s="31"/>
      <c r="C2112" s="31"/>
      <c r="D2112" s="31"/>
      <c r="E2112" s="31"/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  <c r="R2112" s="31"/>
      <c r="S2112" s="31"/>
      <c r="T2112" s="31"/>
      <c r="U2112" s="31"/>
      <c r="V2112" s="31"/>
      <c r="W2112" s="31"/>
      <c r="X2112" s="31"/>
      <c r="Y2112" s="31"/>
      <c r="Z2112" s="31"/>
      <c r="AA2112" s="31">
        <f>D2112-Z2112</f>
        <v>0</v>
      </c>
      <c r="AB2112" s="39"/>
      <c r="AC2112" s="32"/>
      <c r="AE2112" s="128"/>
      <c r="AF2112" s="128"/>
      <c r="AG2112" s="128"/>
      <c r="AH2112" s="128"/>
      <c r="AI2112" s="128"/>
      <c r="AJ2112" s="128"/>
      <c r="AK2112" s="128"/>
    </row>
    <row r="2113" spans="1:37" s="33" customFormat="1" ht="18" hidden="1" customHeight="1" x14ac:dyDescent="0.2">
      <c r="A2113" s="36" t="s">
        <v>35</v>
      </c>
      <c r="B2113" s="31">
        <f>[1]consoCURRENT!E43243</f>
        <v>0</v>
      </c>
      <c r="C2113" s="31">
        <f>[1]consoCURRENT!F43243</f>
        <v>0</v>
      </c>
      <c r="D2113" s="31">
        <f>[1]consoCURRENT!G43243</f>
        <v>0</v>
      </c>
      <c r="E2113" s="31">
        <f>[1]consoCURRENT!H43243</f>
        <v>0</v>
      </c>
      <c r="F2113" s="31">
        <f>[1]consoCURRENT!I43243</f>
        <v>0</v>
      </c>
      <c r="G2113" s="31">
        <f>[1]consoCURRENT!J43243</f>
        <v>0</v>
      </c>
      <c r="H2113" s="31">
        <f>[1]consoCURRENT!K43243</f>
        <v>0</v>
      </c>
      <c r="I2113" s="31">
        <f>[1]consoCURRENT!L43243</f>
        <v>0</v>
      </c>
      <c r="J2113" s="31">
        <f>[1]consoCURRENT!M43243</f>
        <v>0</v>
      </c>
      <c r="K2113" s="31">
        <f>[1]consoCURRENT!N43243</f>
        <v>0</v>
      </c>
      <c r="L2113" s="31">
        <f>[1]consoCURRENT!O43243</f>
        <v>0</v>
      </c>
      <c r="M2113" s="31">
        <f>[1]consoCURRENT!P43243</f>
        <v>0</v>
      </c>
      <c r="N2113" s="31">
        <f>[1]consoCURRENT!Q43243</f>
        <v>0</v>
      </c>
      <c r="O2113" s="31">
        <f>[1]consoCURRENT!R43243</f>
        <v>0</v>
      </c>
      <c r="P2113" s="31">
        <f>[1]consoCURRENT!S43243</f>
        <v>0</v>
      </c>
      <c r="Q2113" s="31">
        <f>[1]consoCURRENT!T43243</f>
        <v>0</v>
      </c>
      <c r="R2113" s="31">
        <f>[1]consoCURRENT!U43243</f>
        <v>0</v>
      </c>
      <c r="S2113" s="31">
        <f>[1]consoCURRENT!V43243</f>
        <v>0</v>
      </c>
      <c r="T2113" s="31">
        <f>[1]consoCURRENT!W43243</f>
        <v>0</v>
      </c>
      <c r="U2113" s="31">
        <f>[1]consoCURRENT!X43243</f>
        <v>0</v>
      </c>
      <c r="V2113" s="31">
        <f>[1]consoCURRENT!Y43243</f>
        <v>0</v>
      </c>
      <c r="W2113" s="31">
        <f>[1]consoCURRENT!Z43243</f>
        <v>0</v>
      </c>
      <c r="X2113" s="31">
        <f>[1]consoCURRENT!AA43243</f>
        <v>0</v>
      </c>
      <c r="Y2113" s="31">
        <f>[1]consoCURRENT!AB43243</f>
        <v>0</v>
      </c>
      <c r="Z2113" s="31">
        <f t="shared" ref="Z2113" si="1051">SUM(M2113:Y2113)</f>
        <v>0</v>
      </c>
      <c r="AA2113" s="31">
        <f>D2113-Z2113</f>
        <v>0</v>
      </c>
      <c r="AB2113" s="39" t="e">
        <f>Z2113/D2113</f>
        <v>#DIV/0!</v>
      </c>
      <c r="AC2113" s="32"/>
      <c r="AE2113" s="128"/>
      <c r="AF2113" s="128"/>
      <c r="AG2113" s="128"/>
      <c r="AH2113" s="128"/>
      <c r="AI2113" s="128"/>
      <c r="AJ2113" s="128"/>
      <c r="AK2113" s="128"/>
    </row>
    <row r="2114" spans="1:37" s="33" customFormat="1" ht="18" hidden="1" customHeight="1" x14ac:dyDescent="0.2">
      <c r="A2114" s="36" t="s">
        <v>36</v>
      </c>
      <c r="B2114" s="31"/>
      <c r="C2114" s="31"/>
      <c r="D2114" s="31"/>
      <c r="E2114" s="31"/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  <c r="R2114" s="31"/>
      <c r="S2114" s="31"/>
      <c r="T2114" s="31"/>
      <c r="U2114" s="31"/>
      <c r="V2114" s="31"/>
      <c r="W2114" s="31"/>
      <c r="X2114" s="31"/>
      <c r="Y2114" s="31"/>
      <c r="Z2114" s="31"/>
      <c r="AA2114" s="31">
        <f>D2114-Z2114</f>
        <v>0</v>
      </c>
      <c r="AB2114" s="39"/>
      <c r="AC2114" s="32"/>
      <c r="AE2114" s="128"/>
      <c r="AF2114" s="128"/>
      <c r="AG2114" s="128"/>
      <c r="AH2114" s="128"/>
      <c r="AI2114" s="128"/>
      <c r="AJ2114" s="128"/>
      <c r="AK2114" s="128"/>
    </row>
    <row r="2115" spans="1:37" s="33" customFormat="1" ht="18" hidden="1" customHeight="1" x14ac:dyDescent="0.2">
      <c r="A2115" s="36" t="s">
        <v>37</v>
      </c>
      <c r="B2115" s="31"/>
      <c r="C2115" s="31"/>
      <c r="D2115" s="31"/>
      <c r="E2115" s="31"/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  <c r="R2115" s="31"/>
      <c r="S2115" s="31"/>
      <c r="T2115" s="31"/>
      <c r="U2115" s="31"/>
      <c r="V2115" s="31"/>
      <c r="W2115" s="31"/>
      <c r="X2115" s="31"/>
      <c r="Y2115" s="31"/>
      <c r="Z2115" s="31"/>
      <c r="AA2115" s="31">
        <f>D2115-Z2115</f>
        <v>0</v>
      </c>
      <c r="AB2115" s="39"/>
      <c r="AC2115" s="32"/>
      <c r="AE2115" s="128"/>
      <c r="AF2115" s="128"/>
      <c r="AG2115" s="128"/>
      <c r="AH2115" s="128"/>
      <c r="AI2115" s="128"/>
      <c r="AJ2115" s="128"/>
      <c r="AK2115" s="128"/>
    </row>
    <row r="2116" spans="1:37" s="33" customFormat="1" ht="23.1" hidden="1" customHeight="1" x14ac:dyDescent="0.25">
      <c r="A2116" s="40" t="s">
        <v>38</v>
      </c>
      <c r="B2116" s="41">
        <f t="shared" ref="B2116:C2116" si="1052">SUM(B2112:B2115)</f>
        <v>0</v>
      </c>
      <c r="C2116" s="41">
        <f t="shared" si="1052"/>
        <v>0</v>
      </c>
      <c r="D2116" s="41">
        <f>SUM(D2112:D2115)</f>
        <v>0</v>
      </c>
      <c r="E2116" s="41">
        <f t="shared" ref="E2116:AA2116" si="1053">SUM(E2112:E2115)</f>
        <v>0</v>
      </c>
      <c r="F2116" s="41">
        <f t="shared" si="1053"/>
        <v>0</v>
      </c>
      <c r="G2116" s="41">
        <f t="shared" si="1053"/>
        <v>0</v>
      </c>
      <c r="H2116" s="41">
        <f t="shared" si="1053"/>
        <v>0</v>
      </c>
      <c r="I2116" s="41">
        <f t="shared" si="1053"/>
        <v>0</v>
      </c>
      <c r="J2116" s="41">
        <f t="shared" si="1053"/>
        <v>0</v>
      </c>
      <c r="K2116" s="41">
        <f t="shared" si="1053"/>
        <v>0</v>
      </c>
      <c r="L2116" s="41">
        <f t="shared" si="1053"/>
        <v>0</v>
      </c>
      <c r="M2116" s="41">
        <f t="shared" si="1053"/>
        <v>0</v>
      </c>
      <c r="N2116" s="41">
        <f t="shared" si="1053"/>
        <v>0</v>
      </c>
      <c r="O2116" s="41">
        <f t="shared" si="1053"/>
        <v>0</v>
      </c>
      <c r="P2116" s="41">
        <f t="shared" si="1053"/>
        <v>0</v>
      </c>
      <c r="Q2116" s="41">
        <f t="shared" si="1053"/>
        <v>0</v>
      </c>
      <c r="R2116" s="41">
        <f t="shared" si="1053"/>
        <v>0</v>
      </c>
      <c r="S2116" s="41">
        <f t="shared" si="1053"/>
        <v>0</v>
      </c>
      <c r="T2116" s="41">
        <f t="shared" si="1053"/>
        <v>0</v>
      </c>
      <c r="U2116" s="41">
        <f t="shared" si="1053"/>
        <v>0</v>
      </c>
      <c r="V2116" s="41">
        <f t="shared" si="1053"/>
        <v>0</v>
      </c>
      <c r="W2116" s="41">
        <f t="shared" si="1053"/>
        <v>0</v>
      </c>
      <c r="X2116" s="41">
        <f t="shared" si="1053"/>
        <v>0</v>
      </c>
      <c r="Y2116" s="41">
        <f t="shared" si="1053"/>
        <v>0</v>
      </c>
      <c r="Z2116" s="41">
        <f t="shared" si="1053"/>
        <v>0</v>
      </c>
      <c r="AA2116" s="41">
        <f t="shared" si="1053"/>
        <v>0</v>
      </c>
      <c r="AB2116" s="42" t="e">
        <f>Z2116/D2116</f>
        <v>#DIV/0!</v>
      </c>
      <c r="AC2116" s="32"/>
      <c r="AE2116" s="128"/>
      <c r="AF2116" s="128"/>
      <c r="AG2116" s="128"/>
      <c r="AH2116" s="128"/>
      <c r="AI2116" s="128"/>
      <c r="AJ2116" s="128"/>
      <c r="AK2116" s="128"/>
    </row>
    <row r="2117" spans="1:37" s="33" customFormat="1" ht="18" hidden="1" customHeight="1" x14ac:dyDescent="0.25">
      <c r="A2117" s="43" t="s">
        <v>39</v>
      </c>
      <c r="B2117" s="31"/>
      <c r="C2117" s="31"/>
      <c r="D2117" s="31"/>
      <c r="E2117" s="31"/>
      <c r="F2117" s="31"/>
      <c r="G2117" s="31"/>
      <c r="H2117" s="31"/>
      <c r="I2117" s="31"/>
      <c r="J2117" s="31"/>
      <c r="K2117" s="31"/>
      <c r="L2117" s="31"/>
      <c r="M2117" s="31"/>
      <c r="N2117" s="31"/>
      <c r="O2117" s="31"/>
      <c r="P2117" s="31"/>
      <c r="Q2117" s="31"/>
      <c r="R2117" s="31"/>
      <c r="S2117" s="31"/>
      <c r="T2117" s="31"/>
      <c r="U2117" s="31"/>
      <c r="V2117" s="31"/>
      <c r="W2117" s="31"/>
      <c r="X2117" s="31"/>
      <c r="Y2117" s="31"/>
      <c r="Z2117" s="31"/>
      <c r="AA2117" s="31">
        <f>D2117-Z2117</f>
        <v>0</v>
      </c>
      <c r="AB2117" s="39" t="e">
        <f>Z2117/D2117</f>
        <v>#DIV/0!</v>
      </c>
      <c r="AC2117" s="32"/>
      <c r="AE2117" s="128"/>
      <c r="AF2117" s="128"/>
      <c r="AG2117" s="128"/>
      <c r="AH2117" s="128"/>
      <c r="AI2117" s="128"/>
      <c r="AJ2117" s="128"/>
      <c r="AK2117" s="128"/>
    </row>
    <row r="2118" spans="1:37" s="33" customFormat="1" ht="23.45" hidden="1" customHeight="1" x14ac:dyDescent="0.25">
      <c r="A2118" s="40" t="s">
        <v>40</v>
      </c>
      <c r="B2118" s="41">
        <f t="shared" ref="B2118:C2118" si="1054">B2117+B2116</f>
        <v>0</v>
      </c>
      <c r="C2118" s="41">
        <f t="shared" si="1054"/>
        <v>0</v>
      </c>
      <c r="D2118" s="41">
        <f>D2117+D2116</f>
        <v>0</v>
      </c>
      <c r="E2118" s="41">
        <f t="shared" ref="E2118:AA2118" si="1055">E2117+E2116</f>
        <v>0</v>
      </c>
      <c r="F2118" s="41">
        <f t="shared" si="1055"/>
        <v>0</v>
      </c>
      <c r="G2118" s="41">
        <f t="shared" si="1055"/>
        <v>0</v>
      </c>
      <c r="H2118" s="41">
        <f t="shared" si="1055"/>
        <v>0</v>
      </c>
      <c r="I2118" s="41">
        <f t="shared" si="1055"/>
        <v>0</v>
      </c>
      <c r="J2118" s="41">
        <f t="shared" si="1055"/>
        <v>0</v>
      </c>
      <c r="K2118" s="41">
        <f t="shared" si="1055"/>
        <v>0</v>
      </c>
      <c r="L2118" s="41">
        <f t="shared" si="1055"/>
        <v>0</v>
      </c>
      <c r="M2118" s="41">
        <f t="shared" si="1055"/>
        <v>0</v>
      </c>
      <c r="N2118" s="41">
        <f t="shared" si="1055"/>
        <v>0</v>
      </c>
      <c r="O2118" s="41">
        <f t="shared" si="1055"/>
        <v>0</v>
      </c>
      <c r="P2118" s="41">
        <f t="shared" si="1055"/>
        <v>0</v>
      </c>
      <c r="Q2118" s="41">
        <f t="shared" si="1055"/>
        <v>0</v>
      </c>
      <c r="R2118" s="41">
        <f t="shared" si="1055"/>
        <v>0</v>
      </c>
      <c r="S2118" s="41">
        <f t="shared" si="1055"/>
        <v>0</v>
      </c>
      <c r="T2118" s="41">
        <f t="shared" si="1055"/>
        <v>0</v>
      </c>
      <c r="U2118" s="41">
        <f t="shared" si="1055"/>
        <v>0</v>
      </c>
      <c r="V2118" s="41">
        <f t="shared" si="1055"/>
        <v>0</v>
      </c>
      <c r="W2118" s="41">
        <f t="shared" si="1055"/>
        <v>0</v>
      </c>
      <c r="X2118" s="41">
        <f t="shared" si="1055"/>
        <v>0</v>
      </c>
      <c r="Y2118" s="41">
        <f t="shared" si="1055"/>
        <v>0</v>
      </c>
      <c r="Z2118" s="41">
        <f t="shared" si="1055"/>
        <v>0</v>
      </c>
      <c r="AA2118" s="41">
        <f t="shared" si="1055"/>
        <v>0</v>
      </c>
      <c r="AB2118" s="42" t="e">
        <f>Z2118/D2118</f>
        <v>#DIV/0!</v>
      </c>
      <c r="AC2118" s="44"/>
      <c r="AE2118" s="128"/>
      <c r="AF2118" s="128"/>
      <c r="AG2118" s="128"/>
      <c r="AH2118" s="128"/>
      <c r="AI2118" s="128"/>
      <c r="AJ2118" s="128"/>
      <c r="AK2118" s="128"/>
    </row>
    <row r="2119" spans="1:37" s="33" customFormat="1" ht="15" hidden="1" customHeight="1" x14ac:dyDescent="0.25">
      <c r="A2119" s="34"/>
      <c r="B2119" s="31"/>
      <c r="C2119" s="31"/>
      <c r="D2119" s="31"/>
      <c r="E2119" s="31"/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  <c r="R2119" s="31"/>
      <c r="S2119" s="31"/>
      <c r="T2119" s="31"/>
      <c r="U2119" s="31"/>
      <c r="V2119" s="31"/>
      <c r="W2119" s="31"/>
      <c r="X2119" s="31"/>
      <c r="Y2119" s="31"/>
      <c r="Z2119" s="31"/>
      <c r="AA2119" s="31"/>
      <c r="AB2119" s="31"/>
      <c r="AC2119" s="32"/>
      <c r="AE2119" s="128"/>
      <c r="AF2119" s="128"/>
      <c r="AG2119" s="128"/>
      <c r="AH2119" s="128"/>
      <c r="AI2119" s="128"/>
      <c r="AJ2119" s="128"/>
      <c r="AK2119" s="128"/>
    </row>
    <row r="2120" spans="1:37" s="47" customFormat="1" ht="15" hidden="1" customHeight="1" x14ac:dyDescent="0.25">
      <c r="A2120" s="34"/>
      <c r="B2120" s="31"/>
      <c r="C2120" s="31"/>
      <c r="D2120" s="31"/>
      <c r="E2120" s="31"/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  <c r="R2120" s="31"/>
      <c r="S2120" s="31"/>
      <c r="T2120" s="31"/>
      <c r="U2120" s="31"/>
      <c r="V2120" s="31"/>
      <c r="W2120" s="31"/>
      <c r="X2120" s="31"/>
      <c r="Y2120" s="31"/>
      <c r="Z2120" s="31"/>
      <c r="AA2120" s="31"/>
      <c r="AB2120" s="31"/>
      <c r="AC2120" s="32"/>
      <c r="AE2120" s="128"/>
      <c r="AF2120" s="128"/>
      <c r="AG2120" s="128"/>
      <c r="AH2120" s="128"/>
      <c r="AI2120" s="128"/>
      <c r="AJ2120" s="128"/>
      <c r="AK2120" s="128"/>
    </row>
    <row r="2121" spans="1:37" s="33" customFormat="1" ht="15" hidden="1" customHeight="1" x14ac:dyDescent="0.25">
      <c r="A2121" s="48" t="s">
        <v>118</v>
      </c>
      <c r="B2121" s="31"/>
      <c r="C2121" s="31"/>
      <c r="D2121" s="31"/>
      <c r="E2121" s="31"/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  <c r="R2121" s="31"/>
      <c r="S2121" s="31"/>
      <c r="T2121" s="31"/>
      <c r="U2121" s="31"/>
      <c r="V2121" s="31"/>
      <c r="W2121" s="31"/>
      <c r="X2121" s="31"/>
      <c r="Y2121" s="31"/>
      <c r="Z2121" s="31"/>
      <c r="AA2121" s="31"/>
      <c r="AB2121" s="31"/>
      <c r="AC2121" s="32"/>
      <c r="AE2121" s="128"/>
      <c r="AF2121" s="128"/>
      <c r="AG2121" s="128"/>
      <c r="AH2121" s="128"/>
      <c r="AI2121" s="128"/>
      <c r="AJ2121" s="128"/>
      <c r="AK2121" s="128"/>
    </row>
    <row r="2122" spans="1:37" s="33" customFormat="1" ht="24" hidden="1" customHeight="1" x14ac:dyDescent="0.2">
      <c r="A2122" s="36" t="s">
        <v>34</v>
      </c>
      <c r="B2122" s="31">
        <f t="shared" ref="B2122:Q2125" si="1056">B2112+B2082</f>
        <v>0</v>
      </c>
      <c r="C2122" s="31">
        <f t="shared" si="1056"/>
        <v>0</v>
      </c>
      <c r="D2122" s="31">
        <f>D2112+D2082</f>
        <v>0</v>
      </c>
      <c r="E2122" s="31">
        <f t="shared" ref="E2122:Y2125" si="1057">E2112+E2082</f>
        <v>0</v>
      </c>
      <c r="F2122" s="31">
        <f t="shared" si="1057"/>
        <v>0</v>
      </c>
      <c r="G2122" s="31">
        <f t="shared" si="1057"/>
        <v>0</v>
      </c>
      <c r="H2122" s="31">
        <f t="shared" si="1057"/>
        <v>0</v>
      </c>
      <c r="I2122" s="31">
        <f t="shared" si="1057"/>
        <v>0</v>
      </c>
      <c r="J2122" s="31">
        <f t="shared" si="1057"/>
        <v>0</v>
      </c>
      <c r="K2122" s="31">
        <f t="shared" si="1057"/>
        <v>0</v>
      </c>
      <c r="L2122" s="31">
        <f t="shared" si="1057"/>
        <v>0</v>
      </c>
      <c r="M2122" s="31">
        <f t="shared" si="1057"/>
        <v>0</v>
      </c>
      <c r="N2122" s="31">
        <f t="shared" si="1057"/>
        <v>0</v>
      </c>
      <c r="O2122" s="31">
        <f t="shared" si="1057"/>
        <v>0</v>
      </c>
      <c r="P2122" s="31">
        <f t="shared" si="1057"/>
        <v>0</v>
      </c>
      <c r="Q2122" s="31">
        <f t="shared" si="1057"/>
        <v>0</v>
      </c>
      <c r="R2122" s="31">
        <f t="shared" si="1057"/>
        <v>0</v>
      </c>
      <c r="S2122" s="31">
        <f t="shared" si="1057"/>
        <v>0</v>
      </c>
      <c r="T2122" s="31">
        <f t="shared" si="1057"/>
        <v>0</v>
      </c>
      <c r="U2122" s="31">
        <f t="shared" si="1057"/>
        <v>0</v>
      </c>
      <c r="V2122" s="31">
        <f t="shared" si="1057"/>
        <v>0</v>
      </c>
      <c r="W2122" s="31">
        <f t="shared" si="1057"/>
        <v>0</v>
      </c>
      <c r="X2122" s="31">
        <f t="shared" si="1057"/>
        <v>0</v>
      </c>
      <c r="Y2122" s="31">
        <f t="shared" si="1057"/>
        <v>0</v>
      </c>
      <c r="Z2122" s="31">
        <f>SUM(M2122:Y2122)</f>
        <v>0</v>
      </c>
      <c r="AA2122" s="31">
        <f>D2122-Z2122</f>
        <v>0</v>
      </c>
      <c r="AB2122" s="39"/>
      <c r="AC2122" s="32"/>
      <c r="AE2122" s="128"/>
      <c r="AF2122" s="128"/>
      <c r="AG2122" s="128"/>
      <c r="AH2122" s="128"/>
      <c r="AI2122" s="128"/>
      <c r="AJ2122" s="128"/>
      <c r="AK2122" s="128"/>
    </row>
    <row r="2123" spans="1:37" s="33" customFormat="1" ht="24" hidden="1" customHeight="1" x14ac:dyDescent="0.2">
      <c r="A2123" s="36" t="s">
        <v>35</v>
      </c>
      <c r="B2123" s="31">
        <f t="shared" si="1056"/>
        <v>0</v>
      </c>
      <c r="C2123" s="31">
        <f t="shared" si="1056"/>
        <v>0</v>
      </c>
      <c r="D2123" s="31">
        <f t="shared" si="1056"/>
        <v>0</v>
      </c>
      <c r="E2123" s="31">
        <f t="shared" si="1056"/>
        <v>0</v>
      </c>
      <c r="F2123" s="31">
        <f t="shared" si="1056"/>
        <v>0</v>
      </c>
      <c r="G2123" s="31">
        <f t="shared" si="1056"/>
        <v>0</v>
      </c>
      <c r="H2123" s="31">
        <f t="shared" si="1056"/>
        <v>0</v>
      </c>
      <c r="I2123" s="31">
        <f t="shared" si="1056"/>
        <v>0</v>
      </c>
      <c r="J2123" s="31">
        <f t="shared" si="1056"/>
        <v>0</v>
      </c>
      <c r="K2123" s="31">
        <f t="shared" si="1056"/>
        <v>0</v>
      </c>
      <c r="L2123" s="31">
        <f t="shared" si="1056"/>
        <v>0</v>
      </c>
      <c r="M2123" s="31">
        <f t="shared" si="1056"/>
        <v>0</v>
      </c>
      <c r="N2123" s="31">
        <f t="shared" si="1056"/>
        <v>0</v>
      </c>
      <c r="O2123" s="31">
        <f t="shared" si="1056"/>
        <v>0</v>
      </c>
      <c r="P2123" s="31">
        <f t="shared" si="1056"/>
        <v>0</v>
      </c>
      <c r="Q2123" s="31">
        <f t="shared" si="1056"/>
        <v>0</v>
      </c>
      <c r="R2123" s="31">
        <f t="shared" si="1057"/>
        <v>0</v>
      </c>
      <c r="S2123" s="31">
        <f t="shared" si="1057"/>
        <v>0</v>
      </c>
      <c r="T2123" s="31">
        <f t="shared" si="1057"/>
        <v>0</v>
      </c>
      <c r="U2123" s="31">
        <f t="shared" si="1057"/>
        <v>0</v>
      </c>
      <c r="V2123" s="31">
        <f t="shared" si="1057"/>
        <v>0</v>
      </c>
      <c r="W2123" s="31">
        <f t="shared" si="1057"/>
        <v>0</v>
      </c>
      <c r="X2123" s="31">
        <f t="shared" si="1057"/>
        <v>0</v>
      </c>
      <c r="Y2123" s="31">
        <f t="shared" si="1057"/>
        <v>0</v>
      </c>
      <c r="Z2123" s="31">
        <f t="shared" ref="Z2123:Z2125" si="1058">SUM(M2123:Y2123)</f>
        <v>0</v>
      </c>
      <c r="AA2123" s="31">
        <f>D2123-Z2123</f>
        <v>0</v>
      </c>
      <c r="AB2123" s="39" t="e">
        <f>Z2123/D2123</f>
        <v>#DIV/0!</v>
      </c>
      <c r="AC2123" s="32"/>
      <c r="AE2123" s="128"/>
      <c r="AF2123" s="128"/>
      <c r="AG2123" s="128"/>
      <c r="AH2123" s="128"/>
      <c r="AI2123" s="128"/>
      <c r="AJ2123" s="128"/>
      <c r="AK2123" s="128"/>
    </row>
    <row r="2124" spans="1:37" s="33" customFormat="1" ht="24" hidden="1" customHeight="1" x14ac:dyDescent="0.2">
      <c r="A2124" s="36" t="s">
        <v>36</v>
      </c>
      <c r="B2124" s="31">
        <f t="shared" si="1056"/>
        <v>0</v>
      </c>
      <c r="C2124" s="31">
        <f t="shared" si="1056"/>
        <v>0</v>
      </c>
      <c r="D2124" s="31">
        <f t="shared" si="1056"/>
        <v>0</v>
      </c>
      <c r="E2124" s="31">
        <f t="shared" si="1056"/>
        <v>0</v>
      </c>
      <c r="F2124" s="31">
        <f t="shared" si="1056"/>
        <v>0</v>
      </c>
      <c r="G2124" s="31">
        <f t="shared" si="1056"/>
        <v>0</v>
      </c>
      <c r="H2124" s="31">
        <f t="shared" si="1056"/>
        <v>0</v>
      </c>
      <c r="I2124" s="31">
        <f t="shared" si="1056"/>
        <v>0</v>
      </c>
      <c r="J2124" s="31">
        <f t="shared" si="1056"/>
        <v>0</v>
      </c>
      <c r="K2124" s="31">
        <f t="shared" si="1056"/>
        <v>0</v>
      </c>
      <c r="L2124" s="31">
        <f t="shared" si="1056"/>
        <v>0</v>
      </c>
      <c r="M2124" s="31">
        <f t="shared" si="1056"/>
        <v>0</v>
      </c>
      <c r="N2124" s="31">
        <f t="shared" si="1056"/>
        <v>0</v>
      </c>
      <c r="O2124" s="31">
        <f t="shared" si="1056"/>
        <v>0</v>
      </c>
      <c r="P2124" s="31">
        <f t="shared" si="1056"/>
        <v>0</v>
      </c>
      <c r="Q2124" s="31">
        <f t="shared" si="1056"/>
        <v>0</v>
      </c>
      <c r="R2124" s="31">
        <f t="shared" si="1057"/>
        <v>0</v>
      </c>
      <c r="S2124" s="31">
        <f t="shared" si="1057"/>
        <v>0</v>
      </c>
      <c r="T2124" s="31">
        <f t="shared" si="1057"/>
        <v>0</v>
      </c>
      <c r="U2124" s="31">
        <f t="shared" si="1057"/>
        <v>0</v>
      </c>
      <c r="V2124" s="31">
        <f t="shared" si="1057"/>
        <v>0</v>
      </c>
      <c r="W2124" s="31">
        <f t="shared" si="1057"/>
        <v>0</v>
      </c>
      <c r="X2124" s="31">
        <f t="shared" si="1057"/>
        <v>0</v>
      </c>
      <c r="Y2124" s="31">
        <f t="shared" si="1057"/>
        <v>0</v>
      </c>
      <c r="Z2124" s="31">
        <f t="shared" si="1058"/>
        <v>0</v>
      </c>
      <c r="AA2124" s="31">
        <f>D2124-Z2124</f>
        <v>0</v>
      </c>
      <c r="AB2124" s="39"/>
      <c r="AC2124" s="32"/>
      <c r="AE2124" s="128"/>
      <c r="AF2124" s="128"/>
      <c r="AG2124" s="128"/>
      <c r="AH2124" s="128"/>
      <c r="AI2124" s="128"/>
      <c r="AJ2124" s="128"/>
      <c r="AK2124" s="128"/>
    </row>
    <row r="2125" spans="1:37" s="33" customFormat="1" ht="24" hidden="1" customHeight="1" x14ac:dyDescent="0.2">
      <c r="A2125" s="36" t="s">
        <v>37</v>
      </c>
      <c r="B2125" s="31">
        <f t="shared" si="1056"/>
        <v>0</v>
      </c>
      <c r="C2125" s="31">
        <f t="shared" si="1056"/>
        <v>0</v>
      </c>
      <c r="D2125" s="31">
        <f t="shared" si="1056"/>
        <v>0</v>
      </c>
      <c r="E2125" s="31">
        <f t="shared" si="1056"/>
        <v>0</v>
      </c>
      <c r="F2125" s="31">
        <f t="shared" si="1056"/>
        <v>0</v>
      </c>
      <c r="G2125" s="31">
        <f t="shared" si="1056"/>
        <v>0</v>
      </c>
      <c r="H2125" s="31">
        <f t="shared" si="1056"/>
        <v>0</v>
      </c>
      <c r="I2125" s="31">
        <f t="shared" si="1056"/>
        <v>0</v>
      </c>
      <c r="J2125" s="31">
        <f t="shared" si="1056"/>
        <v>0</v>
      </c>
      <c r="K2125" s="31">
        <f t="shared" si="1056"/>
        <v>0</v>
      </c>
      <c r="L2125" s="31">
        <f t="shared" si="1056"/>
        <v>0</v>
      </c>
      <c r="M2125" s="31">
        <f t="shared" si="1056"/>
        <v>0</v>
      </c>
      <c r="N2125" s="31">
        <f t="shared" si="1056"/>
        <v>0</v>
      </c>
      <c r="O2125" s="31">
        <f t="shared" si="1056"/>
        <v>0</v>
      </c>
      <c r="P2125" s="31">
        <f t="shared" si="1056"/>
        <v>0</v>
      </c>
      <c r="Q2125" s="31">
        <f t="shared" si="1056"/>
        <v>0</v>
      </c>
      <c r="R2125" s="31">
        <f t="shared" si="1057"/>
        <v>0</v>
      </c>
      <c r="S2125" s="31">
        <f t="shared" si="1057"/>
        <v>0</v>
      </c>
      <c r="T2125" s="31">
        <f t="shared" si="1057"/>
        <v>0</v>
      </c>
      <c r="U2125" s="31">
        <f t="shared" si="1057"/>
        <v>0</v>
      </c>
      <c r="V2125" s="31">
        <f t="shared" si="1057"/>
        <v>0</v>
      </c>
      <c r="W2125" s="31">
        <f t="shared" si="1057"/>
        <v>0</v>
      </c>
      <c r="X2125" s="31">
        <f t="shared" si="1057"/>
        <v>0</v>
      </c>
      <c r="Y2125" s="31">
        <f t="shared" si="1057"/>
        <v>0</v>
      </c>
      <c r="Z2125" s="31">
        <f t="shared" si="1058"/>
        <v>0</v>
      </c>
      <c r="AA2125" s="31">
        <f>D2125-Z2125</f>
        <v>0</v>
      </c>
      <c r="AB2125" s="39"/>
      <c r="AC2125" s="32"/>
      <c r="AE2125" s="128"/>
      <c r="AF2125" s="128"/>
      <c r="AG2125" s="128"/>
      <c r="AH2125" s="128"/>
      <c r="AI2125" s="128"/>
      <c r="AJ2125" s="128"/>
      <c r="AK2125" s="128"/>
    </row>
    <row r="2126" spans="1:37" s="33" customFormat="1" ht="21.6" hidden="1" customHeight="1" x14ac:dyDescent="0.25">
      <c r="A2126" s="40" t="s">
        <v>38</v>
      </c>
      <c r="B2126" s="41">
        <f t="shared" ref="B2126:C2126" si="1059">SUM(B2122:B2125)</f>
        <v>0</v>
      </c>
      <c r="C2126" s="41">
        <f t="shared" si="1059"/>
        <v>0</v>
      </c>
      <c r="D2126" s="41">
        <f>SUM(D2122:D2125)</f>
        <v>0</v>
      </c>
      <c r="E2126" s="41">
        <f t="shared" ref="E2126:AA2126" si="1060">SUM(E2122:E2125)</f>
        <v>0</v>
      </c>
      <c r="F2126" s="41">
        <f t="shared" si="1060"/>
        <v>0</v>
      </c>
      <c r="G2126" s="41">
        <f t="shared" si="1060"/>
        <v>0</v>
      </c>
      <c r="H2126" s="41">
        <f t="shared" si="1060"/>
        <v>0</v>
      </c>
      <c r="I2126" s="41">
        <f t="shared" si="1060"/>
        <v>0</v>
      </c>
      <c r="J2126" s="41">
        <f t="shared" si="1060"/>
        <v>0</v>
      </c>
      <c r="K2126" s="41">
        <f t="shared" si="1060"/>
        <v>0</v>
      </c>
      <c r="L2126" s="41">
        <f t="shared" si="1060"/>
        <v>0</v>
      </c>
      <c r="M2126" s="41">
        <f t="shared" si="1060"/>
        <v>0</v>
      </c>
      <c r="N2126" s="41">
        <f t="shared" si="1060"/>
        <v>0</v>
      </c>
      <c r="O2126" s="41">
        <f t="shared" si="1060"/>
        <v>0</v>
      </c>
      <c r="P2126" s="41">
        <f t="shared" si="1060"/>
        <v>0</v>
      </c>
      <c r="Q2126" s="41">
        <f t="shared" si="1060"/>
        <v>0</v>
      </c>
      <c r="R2126" s="41">
        <f t="shared" si="1060"/>
        <v>0</v>
      </c>
      <c r="S2126" s="41">
        <f t="shared" si="1060"/>
        <v>0</v>
      </c>
      <c r="T2126" s="41">
        <f t="shared" si="1060"/>
        <v>0</v>
      </c>
      <c r="U2126" s="41">
        <f t="shared" si="1060"/>
        <v>0</v>
      </c>
      <c r="V2126" s="41">
        <f t="shared" si="1060"/>
        <v>0</v>
      </c>
      <c r="W2126" s="41">
        <f t="shared" si="1060"/>
        <v>0</v>
      </c>
      <c r="X2126" s="41">
        <f t="shared" si="1060"/>
        <v>0</v>
      </c>
      <c r="Y2126" s="41">
        <f t="shared" si="1060"/>
        <v>0</v>
      </c>
      <c r="Z2126" s="41">
        <f t="shared" si="1060"/>
        <v>0</v>
      </c>
      <c r="AA2126" s="41">
        <f t="shared" si="1060"/>
        <v>0</v>
      </c>
      <c r="AB2126" s="42" t="e">
        <f>Z2126/D2126</f>
        <v>#DIV/0!</v>
      </c>
      <c r="AC2126" s="32"/>
      <c r="AE2126" s="128"/>
      <c r="AF2126" s="128"/>
      <c r="AG2126" s="128"/>
      <c r="AH2126" s="128"/>
      <c r="AI2126" s="128"/>
      <c r="AJ2126" s="128"/>
      <c r="AK2126" s="128"/>
    </row>
    <row r="2127" spans="1:37" s="33" customFormat="1" ht="23.45" hidden="1" customHeight="1" x14ac:dyDescent="0.25">
      <c r="A2127" s="43" t="s">
        <v>39</v>
      </c>
      <c r="B2127" s="31">
        <f t="shared" ref="B2127:Y2127" si="1061">B2117+B2087</f>
        <v>0</v>
      </c>
      <c r="C2127" s="31">
        <f t="shared" si="1061"/>
        <v>0</v>
      </c>
      <c r="D2127" s="31">
        <f t="shared" si="1061"/>
        <v>0</v>
      </c>
      <c r="E2127" s="31">
        <f t="shared" si="1061"/>
        <v>0</v>
      </c>
      <c r="F2127" s="31">
        <f t="shared" si="1061"/>
        <v>0</v>
      </c>
      <c r="G2127" s="31">
        <f t="shared" si="1061"/>
        <v>0</v>
      </c>
      <c r="H2127" s="31">
        <f t="shared" si="1061"/>
        <v>0</v>
      </c>
      <c r="I2127" s="31">
        <f t="shared" si="1061"/>
        <v>0</v>
      </c>
      <c r="J2127" s="31">
        <f t="shared" si="1061"/>
        <v>0</v>
      </c>
      <c r="K2127" s="31">
        <f t="shared" si="1061"/>
        <v>0</v>
      </c>
      <c r="L2127" s="31">
        <f t="shared" si="1061"/>
        <v>0</v>
      </c>
      <c r="M2127" s="31">
        <f t="shared" si="1061"/>
        <v>0</v>
      </c>
      <c r="N2127" s="31">
        <f t="shared" si="1061"/>
        <v>0</v>
      </c>
      <c r="O2127" s="31">
        <f t="shared" si="1061"/>
        <v>0</v>
      </c>
      <c r="P2127" s="31">
        <f t="shared" si="1061"/>
        <v>0</v>
      </c>
      <c r="Q2127" s="31">
        <f t="shared" si="1061"/>
        <v>0</v>
      </c>
      <c r="R2127" s="31">
        <f t="shared" si="1061"/>
        <v>0</v>
      </c>
      <c r="S2127" s="31">
        <f t="shared" si="1061"/>
        <v>0</v>
      </c>
      <c r="T2127" s="31">
        <f t="shared" si="1061"/>
        <v>0</v>
      </c>
      <c r="U2127" s="31">
        <f t="shared" si="1061"/>
        <v>0</v>
      </c>
      <c r="V2127" s="31">
        <f t="shared" si="1061"/>
        <v>0</v>
      </c>
      <c r="W2127" s="31">
        <f t="shared" si="1061"/>
        <v>0</v>
      </c>
      <c r="X2127" s="31">
        <f t="shared" si="1061"/>
        <v>0</v>
      </c>
      <c r="Y2127" s="31">
        <f t="shared" si="1061"/>
        <v>0</v>
      </c>
      <c r="Z2127" s="31">
        <f t="shared" ref="Z2127" si="1062">SUM(M2127:Y2127)</f>
        <v>0</v>
      </c>
      <c r="AA2127" s="31">
        <f>D2127-Z2127</f>
        <v>0</v>
      </c>
      <c r="AB2127" s="39" t="e">
        <f>Z2127/D2127</f>
        <v>#DIV/0!</v>
      </c>
      <c r="AC2127" s="32"/>
      <c r="AE2127" s="128"/>
      <c r="AF2127" s="128"/>
      <c r="AG2127" s="128"/>
      <c r="AH2127" s="128"/>
      <c r="AI2127" s="128"/>
      <c r="AJ2127" s="128"/>
      <c r="AK2127" s="128"/>
    </row>
    <row r="2128" spans="1:37" s="33" customFormat="1" ht="27.6" hidden="1" customHeight="1" x14ac:dyDescent="0.25">
      <c r="A2128" s="40" t="s">
        <v>40</v>
      </c>
      <c r="B2128" s="41">
        <f t="shared" ref="B2128:C2128" si="1063">B2127+B2126</f>
        <v>0</v>
      </c>
      <c r="C2128" s="41">
        <f t="shared" si="1063"/>
        <v>0</v>
      </c>
      <c r="D2128" s="41">
        <f>D2127+D2126</f>
        <v>0</v>
      </c>
      <c r="E2128" s="41">
        <f t="shared" ref="E2128:AA2128" si="1064">E2127+E2126</f>
        <v>0</v>
      </c>
      <c r="F2128" s="41">
        <f t="shared" si="1064"/>
        <v>0</v>
      </c>
      <c r="G2128" s="41">
        <f t="shared" si="1064"/>
        <v>0</v>
      </c>
      <c r="H2128" s="41">
        <f t="shared" si="1064"/>
        <v>0</v>
      </c>
      <c r="I2128" s="41">
        <f t="shared" si="1064"/>
        <v>0</v>
      </c>
      <c r="J2128" s="41">
        <f t="shared" si="1064"/>
        <v>0</v>
      </c>
      <c r="K2128" s="41">
        <f t="shared" si="1064"/>
        <v>0</v>
      </c>
      <c r="L2128" s="41">
        <f t="shared" si="1064"/>
        <v>0</v>
      </c>
      <c r="M2128" s="41">
        <f t="shared" si="1064"/>
        <v>0</v>
      </c>
      <c r="N2128" s="41">
        <f t="shared" si="1064"/>
        <v>0</v>
      </c>
      <c r="O2128" s="41">
        <f t="shared" si="1064"/>
        <v>0</v>
      </c>
      <c r="P2128" s="41">
        <f t="shared" si="1064"/>
        <v>0</v>
      </c>
      <c r="Q2128" s="41">
        <f t="shared" si="1064"/>
        <v>0</v>
      </c>
      <c r="R2128" s="41">
        <f t="shared" si="1064"/>
        <v>0</v>
      </c>
      <c r="S2128" s="41">
        <f t="shared" si="1064"/>
        <v>0</v>
      </c>
      <c r="T2128" s="41">
        <f t="shared" si="1064"/>
        <v>0</v>
      </c>
      <c r="U2128" s="41">
        <f t="shared" si="1064"/>
        <v>0</v>
      </c>
      <c r="V2128" s="41">
        <f t="shared" si="1064"/>
        <v>0</v>
      </c>
      <c r="W2128" s="41">
        <f t="shared" si="1064"/>
        <v>0</v>
      </c>
      <c r="X2128" s="41">
        <f t="shared" si="1064"/>
        <v>0</v>
      </c>
      <c r="Y2128" s="41">
        <f t="shared" si="1064"/>
        <v>0</v>
      </c>
      <c r="Z2128" s="41">
        <f t="shared" si="1064"/>
        <v>0</v>
      </c>
      <c r="AA2128" s="41">
        <f t="shared" si="1064"/>
        <v>0</v>
      </c>
      <c r="AB2128" s="42" t="e">
        <f>Z2128/D2128</f>
        <v>#DIV/0!</v>
      </c>
      <c r="AC2128" s="44"/>
      <c r="AE2128" s="128"/>
      <c r="AF2128" s="128"/>
      <c r="AG2128" s="128"/>
      <c r="AH2128" s="128"/>
      <c r="AI2128" s="128"/>
      <c r="AJ2128" s="128"/>
      <c r="AK2128" s="128"/>
    </row>
    <row r="2129" spans="1:37" s="33" customFormat="1" ht="15" customHeight="1" x14ac:dyDescent="0.25">
      <c r="A2129" s="34"/>
      <c r="B2129" s="31"/>
      <c r="C2129" s="31"/>
      <c r="D2129" s="31"/>
      <c r="E2129" s="31"/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  <c r="R2129" s="31"/>
      <c r="S2129" s="31"/>
      <c r="T2129" s="31"/>
      <c r="U2129" s="31"/>
      <c r="V2129" s="31"/>
      <c r="W2129" s="31"/>
      <c r="X2129" s="31"/>
      <c r="Y2129" s="31"/>
      <c r="Z2129" s="31"/>
      <c r="AA2129" s="31"/>
      <c r="AB2129" s="31"/>
      <c r="AC2129" s="32"/>
      <c r="AE2129" s="128"/>
      <c r="AF2129" s="128"/>
      <c r="AG2129" s="128"/>
      <c r="AH2129" s="128"/>
      <c r="AI2129" s="128"/>
      <c r="AJ2129" s="128"/>
      <c r="AK2129" s="128"/>
    </row>
    <row r="2130" spans="1:37" s="33" customFormat="1" ht="15" customHeight="1" x14ac:dyDescent="0.25">
      <c r="A2130" s="34"/>
      <c r="B2130" s="31"/>
      <c r="C2130" s="31"/>
      <c r="D2130" s="31"/>
      <c r="E2130" s="31"/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  <c r="R2130" s="31"/>
      <c r="S2130" s="31"/>
      <c r="T2130" s="31"/>
      <c r="U2130" s="31"/>
      <c r="V2130" s="31"/>
      <c r="W2130" s="31"/>
      <c r="X2130" s="31"/>
      <c r="Y2130" s="31"/>
      <c r="Z2130" s="31"/>
      <c r="AA2130" s="31"/>
      <c r="AB2130" s="31"/>
      <c r="AC2130" s="32"/>
      <c r="AE2130" s="128"/>
      <c r="AF2130" s="128"/>
      <c r="AG2130" s="128"/>
      <c r="AH2130" s="128"/>
      <c r="AI2130" s="128"/>
      <c r="AJ2130" s="128"/>
      <c r="AK2130" s="128"/>
    </row>
    <row r="2131" spans="1:37" s="33" customFormat="1" ht="20.45" customHeight="1" x14ac:dyDescent="0.25">
      <c r="A2131" s="68" t="s">
        <v>119</v>
      </c>
      <c r="B2131" s="70"/>
      <c r="C2131" s="70"/>
      <c r="D2131" s="70"/>
      <c r="E2131" s="31"/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  <c r="R2131" s="31"/>
      <c r="S2131" s="31"/>
      <c r="T2131" s="31"/>
      <c r="U2131" s="31"/>
      <c r="V2131" s="31"/>
      <c r="W2131" s="31"/>
      <c r="X2131" s="31"/>
      <c r="Y2131" s="31"/>
      <c r="Z2131" s="31"/>
      <c r="AA2131" s="31"/>
      <c r="AB2131" s="31"/>
      <c r="AC2131" s="32"/>
      <c r="AE2131" s="128"/>
      <c r="AF2131" s="128"/>
      <c r="AG2131" s="128"/>
      <c r="AH2131" s="128"/>
      <c r="AI2131" s="128"/>
      <c r="AJ2131" s="128"/>
      <c r="AK2131" s="128"/>
    </row>
    <row r="2132" spans="1:37" s="33" customFormat="1" ht="15" hidden="1" customHeight="1" x14ac:dyDescent="0.25">
      <c r="A2132" s="68"/>
      <c r="B2132" s="70"/>
      <c r="C2132" s="70"/>
      <c r="D2132" s="70"/>
      <c r="E2132" s="31"/>
      <c r="F2132" s="31"/>
      <c r="G2132" s="31"/>
      <c r="H2132" s="31"/>
      <c r="I2132" s="31"/>
      <c r="J2132" s="31"/>
      <c r="K2132" s="31"/>
      <c r="L2132" s="31"/>
      <c r="M2132" s="31"/>
      <c r="N2132" s="31"/>
      <c r="O2132" s="31"/>
      <c r="P2132" s="31"/>
      <c r="Q2132" s="31"/>
      <c r="R2132" s="31"/>
      <c r="S2132" s="31"/>
      <c r="T2132" s="31"/>
      <c r="U2132" s="31"/>
      <c r="V2132" s="31"/>
      <c r="W2132" s="31"/>
      <c r="X2132" s="31"/>
      <c r="Y2132" s="31"/>
      <c r="Z2132" s="31"/>
      <c r="AA2132" s="31"/>
      <c r="AB2132" s="31"/>
      <c r="AC2132" s="32"/>
      <c r="AE2132" s="128"/>
      <c r="AF2132" s="128"/>
      <c r="AG2132" s="128"/>
      <c r="AH2132" s="128"/>
      <c r="AI2132" s="128"/>
      <c r="AJ2132" s="128"/>
      <c r="AK2132" s="128"/>
    </row>
    <row r="2133" spans="1:37" s="33" customFormat="1" ht="15" hidden="1" customHeight="1" x14ac:dyDescent="0.2">
      <c r="A2133" s="56"/>
      <c r="B2133" s="70"/>
      <c r="C2133" s="70"/>
      <c r="D2133" s="70"/>
      <c r="E2133" s="31"/>
      <c r="F2133" s="31"/>
      <c r="G2133" s="31"/>
      <c r="H2133" s="31"/>
      <c r="I2133" s="31"/>
      <c r="J2133" s="31"/>
      <c r="K2133" s="31"/>
      <c r="L2133" s="31"/>
      <c r="M2133" s="31"/>
      <c r="N2133" s="31"/>
      <c r="O2133" s="31"/>
      <c r="P2133" s="31"/>
      <c r="Q2133" s="31"/>
      <c r="R2133" s="31"/>
      <c r="S2133" s="31"/>
      <c r="T2133" s="31"/>
      <c r="U2133" s="31"/>
      <c r="V2133" s="31"/>
      <c r="W2133" s="31"/>
      <c r="X2133" s="31"/>
      <c r="Y2133" s="31"/>
      <c r="Z2133" s="31"/>
      <c r="AA2133" s="31"/>
      <c r="AB2133" s="31"/>
      <c r="AC2133" s="32"/>
      <c r="AE2133" s="128"/>
      <c r="AF2133" s="128"/>
      <c r="AG2133" s="128"/>
      <c r="AH2133" s="128"/>
      <c r="AI2133" s="128"/>
      <c r="AJ2133" s="128"/>
      <c r="AK2133" s="128"/>
    </row>
    <row r="2134" spans="1:37" s="33" customFormat="1" ht="15" hidden="1" customHeight="1" x14ac:dyDescent="0.25">
      <c r="A2134" s="48" t="s">
        <v>120</v>
      </c>
      <c r="B2134" s="64"/>
      <c r="C2134" s="64"/>
      <c r="D2134" s="64"/>
      <c r="E2134" s="31"/>
      <c r="F2134" s="31"/>
      <c r="G2134" s="31"/>
      <c r="H2134" s="31"/>
      <c r="I2134" s="31"/>
      <c r="J2134" s="31"/>
      <c r="K2134" s="31"/>
      <c r="L2134" s="31"/>
      <c r="M2134" s="31"/>
      <c r="N2134" s="31"/>
      <c r="O2134" s="31"/>
      <c r="P2134" s="31"/>
      <c r="Q2134" s="31"/>
      <c r="R2134" s="31"/>
      <c r="S2134" s="31"/>
      <c r="T2134" s="31"/>
      <c r="U2134" s="31"/>
      <c r="V2134" s="31"/>
      <c r="W2134" s="31"/>
      <c r="X2134" s="31"/>
      <c r="Y2134" s="31"/>
      <c r="Z2134" s="31"/>
      <c r="AA2134" s="31"/>
      <c r="AB2134" s="31"/>
      <c r="AC2134" s="32"/>
      <c r="AE2134" s="128"/>
      <c r="AF2134" s="128"/>
      <c r="AG2134" s="128"/>
      <c r="AH2134" s="128"/>
      <c r="AI2134" s="128"/>
      <c r="AJ2134" s="128"/>
      <c r="AK2134" s="128"/>
    </row>
    <row r="2135" spans="1:37" s="33" customFormat="1" ht="18" hidden="1" customHeight="1" x14ac:dyDescent="0.2">
      <c r="A2135" s="36" t="s">
        <v>34</v>
      </c>
      <c r="B2135" s="31">
        <f t="shared" ref="B2135:Q2140" si="1065">B2145+B2155+B2165+B2175+B2185+B2195+B2205+B2215+B2225+B2235</f>
        <v>0</v>
      </c>
      <c r="C2135" s="31">
        <f t="shared" si="1065"/>
        <v>0</v>
      </c>
      <c r="D2135" s="31">
        <f>D2145+D2155+D2165+D2175+D2185+D2195+D2205+D2215+D2225+D2235</f>
        <v>0</v>
      </c>
      <c r="E2135" s="31">
        <f t="shared" ref="E2135:Y2140" si="1066">E2145+E2155+E2165+E2175+E2185+E2195+E2205+E2215+E2225+E2235</f>
        <v>0</v>
      </c>
      <c r="F2135" s="31">
        <f t="shared" si="1066"/>
        <v>0</v>
      </c>
      <c r="G2135" s="31">
        <f t="shared" si="1066"/>
        <v>0</v>
      </c>
      <c r="H2135" s="31">
        <f t="shared" si="1066"/>
        <v>0</v>
      </c>
      <c r="I2135" s="31">
        <f t="shared" si="1066"/>
        <v>0</v>
      </c>
      <c r="J2135" s="31">
        <f t="shared" si="1066"/>
        <v>0</v>
      </c>
      <c r="K2135" s="31">
        <f t="shared" si="1066"/>
        <v>0</v>
      </c>
      <c r="L2135" s="31">
        <f t="shared" si="1066"/>
        <v>0</v>
      </c>
      <c r="M2135" s="31">
        <f t="shared" si="1066"/>
        <v>0</v>
      </c>
      <c r="N2135" s="31">
        <f t="shared" si="1066"/>
        <v>0</v>
      </c>
      <c r="O2135" s="31">
        <f t="shared" si="1066"/>
        <v>0</v>
      </c>
      <c r="P2135" s="31">
        <f t="shared" si="1066"/>
        <v>0</v>
      </c>
      <c r="Q2135" s="31">
        <f t="shared" si="1066"/>
        <v>0</v>
      </c>
      <c r="R2135" s="31">
        <f t="shared" si="1066"/>
        <v>0</v>
      </c>
      <c r="S2135" s="31">
        <f t="shared" si="1066"/>
        <v>0</v>
      </c>
      <c r="T2135" s="31">
        <f t="shared" si="1066"/>
        <v>0</v>
      </c>
      <c r="U2135" s="31">
        <f t="shared" si="1066"/>
        <v>0</v>
      </c>
      <c r="V2135" s="31">
        <f t="shared" si="1066"/>
        <v>0</v>
      </c>
      <c r="W2135" s="31">
        <f t="shared" si="1066"/>
        <v>0</v>
      </c>
      <c r="X2135" s="31">
        <f t="shared" si="1066"/>
        <v>0</v>
      </c>
      <c r="Y2135" s="31">
        <f t="shared" si="1066"/>
        <v>0</v>
      </c>
      <c r="Z2135" s="31">
        <f>SUM(M2135:Y2135)</f>
        <v>0</v>
      </c>
      <c r="AA2135" s="31">
        <f>D2135-Z2135</f>
        <v>0</v>
      </c>
      <c r="AB2135" s="39" t="e">
        <f>Z2135/D2135</f>
        <v>#DIV/0!</v>
      </c>
      <c r="AC2135" s="32"/>
      <c r="AE2135" s="128"/>
      <c r="AF2135" s="128"/>
      <c r="AG2135" s="128"/>
      <c r="AH2135" s="128"/>
      <c r="AI2135" s="128"/>
      <c r="AJ2135" s="128"/>
      <c r="AK2135" s="128"/>
    </row>
    <row r="2136" spans="1:37" s="33" customFormat="1" ht="18" hidden="1" customHeight="1" x14ac:dyDescent="0.2">
      <c r="A2136" s="36" t="s">
        <v>35</v>
      </c>
      <c r="B2136" s="31">
        <f t="shared" si="1065"/>
        <v>0</v>
      </c>
      <c r="C2136" s="31">
        <f t="shared" si="1065"/>
        <v>0</v>
      </c>
      <c r="D2136" s="31">
        <f t="shared" si="1065"/>
        <v>0</v>
      </c>
      <c r="E2136" s="31">
        <f t="shared" si="1065"/>
        <v>0</v>
      </c>
      <c r="F2136" s="31">
        <f t="shared" si="1065"/>
        <v>0</v>
      </c>
      <c r="G2136" s="31">
        <f t="shared" si="1065"/>
        <v>0</v>
      </c>
      <c r="H2136" s="31">
        <f t="shared" si="1065"/>
        <v>0</v>
      </c>
      <c r="I2136" s="31">
        <f t="shared" si="1065"/>
        <v>0</v>
      </c>
      <c r="J2136" s="31">
        <f t="shared" si="1065"/>
        <v>0</v>
      </c>
      <c r="K2136" s="31">
        <f t="shared" si="1065"/>
        <v>0</v>
      </c>
      <c r="L2136" s="31">
        <f t="shared" si="1065"/>
        <v>0</v>
      </c>
      <c r="M2136" s="31">
        <f t="shared" si="1065"/>
        <v>0</v>
      </c>
      <c r="N2136" s="31">
        <f t="shared" si="1065"/>
        <v>0</v>
      </c>
      <c r="O2136" s="31">
        <f t="shared" si="1065"/>
        <v>0</v>
      </c>
      <c r="P2136" s="31">
        <f t="shared" si="1065"/>
        <v>0</v>
      </c>
      <c r="Q2136" s="31">
        <f t="shared" si="1065"/>
        <v>0</v>
      </c>
      <c r="R2136" s="31">
        <f t="shared" si="1066"/>
        <v>0</v>
      </c>
      <c r="S2136" s="31">
        <f t="shared" si="1066"/>
        <v>0</v>
      </c>
      <c r="T2136" s="31">
        <f t="shared" si="1066"/>
        <v>0</v>
      </c>
      <c r="U2136" s="31">
        <f t="shared" si="1066"/>
        <v>0</v>
      </c>
      <c r="V2136" s="31">
        <f t="shared" si="1066"/>
        <v>0</v>
      </c>
      <c r="W2136" s="31">
        <f t="shared" si="1066"/>
        <v>0</v>
      </c>
      <c r="X2136" s="31">
        <f t="shared" si="1066"/>
        <v>0</v>
      </c>
      <c r="Y2136" s="31">
        <f t="shared" si="1066"/>
        <v>0</v>
      </c>
      <c r="Z2136" s="31">
        <f t="shared" ref="Z2136:Z2138" si="1067">SUM(M2136:Y2136)</f>
        <v>0</v>
      </c>
      <c r="AA2136" s="31">
        <f>D2136-Z2136</f>
        <v>0</v>
      </c>
      <c r="AB2136" s="39"/>
      <c r="AC2136" s="32"/>
      <c r="AE2136" s="128"/>
      <c r="AF2136" s="128"/>
      <c r="AG2136" s="128"/>
      <c r="AH2136" s="128"/>
      <c r="AI2136" s="128"/>
      <c r="AJ2136" s="128"/>
      <c r="AK2136" s="128"/>
    </row>
    <row r="2137" spans="1:37" s="33" customFormat="1" ht="18" hidden="1" customHeight="1" x14ac:dyDescent="0.2">
      <c r="A2137" s="36" t="s">
        <v>36</v>
      </c>
      <c r="B2137" s="31">
        <f t="shared" si="1065"/>
        <v>0</v>
      </c>
      <c r="C2137" s="31">
        <f t="shared" si="1065"/>
        <v>0</v>
      </c>
      <c r="D2137" s="31">
        <f t="shared" si="1065"/>
        <v>0</v>
      </c>
      <c r="E2137" s="31">
        <f t="shared" si="1066"/>
        <v>0</v>
      </c>
      <c r="F2137" s="31">
        <f t="shared" si="1066"/>
        <v>0</v>
      </c>
      <c r="G2137" s="31">
        <f t="shared" si="1066"/>
        <v>0</v>
      </c>
      <c r="H2137" s="31">
        <f t="shared" si="1066"/>
        <v>0</v>
      </c>
      <c r="I2137" s="31">
        <f t="shared" si="1066"/>
        <v>0</v>
      </c>
      <c r="J2137" s="31">
        <f t="shared" si="1066"/>
        <v>0</v>
      </c>
      <c r="K2137" s="31">
        <f t="shared" si="1066"/>
        <v>0</v>
      </c>
      <c r="L2137" s="31">
        <f t="shared" si="1066"/>
        <v>0</v>
      </c>
      <c r="M2137" s="31">
        <f t="shared" si="1066"/>
        <v>0</v>
      </c>
      <c r="N2137" s="31">
        <f t="shared" si="1066"/>
        <v>0</v>
      </c>
      <c r="O2137" s="31">
        <f t="shared" si="1066"/>
        <v>0</v>
      </c>
      <c r="P2137" s="31">
        <f t="shared" si="1066"/>
        <v>0</v>
      </c>
      <c r="Q2137" s="31">
        <f t="shared" si="1066"/>
        <v>0</v>
      </c>
      <c r="R2137" s="31">
        <f t="shared" si="1066"/>
        <v>0</v>
      </c>
      <c r="S2137" s="31">
        <f t="shared" si="1066"/>
        <v>0</v>
      </c>
      <c r="T2137" s="31">
        <f t="shared" si="1066"/>
        <v>0</v>
      </c>
      <c r="U2137" s="31">
        <f t="shared" si="1066"/>
        <v>0</v>
      </c>
      <c r="V2137" s="31">
        <f t="shared" si="1066"/>
        <v>0</v>
      </c>
      <c r="W2137" s="31">
        <f t="shared" si="1066"/>
        <v>0</v>
      </c>
      <c r="X2137" s="31">
        <f t="shared" si="1066"/>
        <v>0</v>
      </c>
      <c r="Y2137" s="31">
        <f t="shared" si="1066"/>
        <v>0</v>
      </c>
      <c r="Z2137" s="31">
        <f t="shared" si="1067"/>
        <v>0</v>
      </c>
      <c r="AA2137" s="31">
        <f>D2137-Z2137</f>
        <v>0</v>
      </c>
      <c r="AB2137" s="39"/>
      <c r="AC2137" s="32"/>
      <c r="AE2137" s="128"/>
      <c r="AF2137" s="128"/>
      <c r="AG2137" s="128"/>
      <c r="AH2137" s="128"/>
      <c r="AI2137" s="128"/>
      <c r="AJ2137" s="128"/>
      <c r="AK2137" s="128"/>
    </row>
    <row r="2138" spans="1:37" s="33" customFormat="1" ht="18" hidden="1" customHeight="1" x14ac:dyDescent="0.2">
      <c r="A2138" s="36" t="s">
        <v>37</v>
      </c>
      <c r="B2138" s="31">
        <f t="shared" si="1065"/>
        <v>0</v>
      </c>
      <c r="C2138" s="31">
        <f t="shared" si="1065"/>
        <v>0</v>
      </c>
      <c r="D2138" s="31">
        <f t="shared" si="1065"/>
        <v>0</v>
      </c>
      <c r="E2138" s="31">
        <f t="shared" si="1066"/>
        <v>0</v>
      </c>
      <c r="F2138" s="31">
        <f t="shared" si="1066"/>
        <v>0</v>
      </c>
      <c r="G2138" s="31">
        <f t="shared" si="1066"/>
        <v>0</v>
      </c>
      <c r="H2138" s="31">
        <f t="shared" si="1066"/>
        <v>0</v>
      </c>
      <c r="I2138" s="31">
        <f t="shared" si="1066"/>
        <v>0</v>
      </c>
      <c r="J2138" s="31">
        <f t="shared" si="1066"/>
        <v>0</v>
      </c>
      <c r="K2138" s="31">
        <f t="shared" si="1066"/>
        <v>0</v>
      </c>
      <c r="L2138" s="31">
        <f t="shared" si="1066"/>
        <v>0</v>
      </c>
      <c r="M2138" s="31">
        <f t="shared" si="1066"/>
        <v>0</v>
      </c>
      <c r="N2138" s="31">
        <f t="shared" si="1066"/>
        <v>0</v>
      </c>
      <c r="O2138" s="31">
        <f t="shared" si="1066"/>
        <v>0</v>
      </c>
      <c r="P2138" s="31">
        <f t="shared" si="1066"/>
        <v>0</v>
      </c>
      <c r="Q2138" s="31">
        <f t="shared" si="1066"/>
        <v>0</v>
      </c>
      <c r="R2138" s="31">
        <f t="shared" si="1066"/>
        <v>0</v>
      </c>
      <c r="S2138" s="31">
        <f t="shared" si="1066"/>
        <v>0</v>
      </c>
      <c r="T2138" s="31">
        <f t="shared" si="1066"/>
        <v>0</v>
      </c>
      <c r="U2138" s="31">
        <f t="shared" si="1066"/>
        <v>0</v>
      </c>
      <c r="V2138" s="31">
        <f t="shared" si="1066"/>
        <v>0</v>
      </c>
      <c r="W2138" s="31">
        <f t="shared" si="1066"/>
        <v>0</v>
      </c>
      <c r="X2138" s="31">
        <f t="shared" si="1066"/>
        <v>0</v>
      </c>
      <c r="Y2138" s="31">
        <f t="shared" si="1066"/>
        <v>0</v>
      </c>
      <c r="Z2138" s="31">
        <f t="shared" si="1067"/>
        <v>0</v>
      </c>
      <c r="AA2138" s="31">
        <f>D2138-Z2138</f>
        <v>0</v>
      </c>
      <c r="AB2138" s="39"/>
      <c r="AC2138" s="32"/>
      <c r="AE2138" s="128"/>
      <c r="AF2138" s="128"/>
      <c r="AG2138" s="128"/>
      <c r="AH2138" s="128"/>
      <c r="AI2138" s="128"/>
      <c r="AJ2138" s="128"/>
      <c r="AK2138" s="128"/>
    </row>
    <row r="2139" spans="1:37" s="33" customFormat="1" ht="18" hidden="1" customHeight="1" x14ac:dyDescent="0.25">
      <c r="A2139" s="40" t="s">
        <v>38</v>
      </c>
      <c r="B2139" s="41">
        <f t="shared" ref="B2139:C2139" si="1068">SUM(B2135:B2138)</f>
        <v>0</v>
      </c>
      <c r="C2139" s="41">
        <f t="shared" si="1068"/>
        <v>0</v>
      </c>
      <c r="D2139" s="41">
        <f>SUM(D2135:D2138)</f>
        <v>0</v>
      </c>
      <c r="E2139" s="41">
        <f t="shared" ref="E2139:AA2139" si="1069">SUM(E2135:E2138)</f>
        <v>0</v>
      </c>
      <c r="F2139" s="41">
        <f t="shared" si="1069"/>
        <v>0</v>
      </c>
      <c r="G2139" s="41">
        <f t="shared" si="1069"/>
        <v>0</v>
      </c>
      <c r="H2139" s="41">
        <f t="shared" si="1069"/>
        <v>0</v>
      </c>
      <c r="I2139" s="41">
        <f t="shared" si="1069"/>
        <v>0</v>
      </c>
      <c r="J2139" s="41">
        <f t="shared" si="1069"/>
        <v>0</v>
      </c>
      <c r="K2139" s="41">
        <f t="shared" si="1069"/>
        <v>0</v>
      </c>
      <c r="L2139" s="41">
        <f t="shared" si="1069"/>
        <v>0</v>
      </c>
      <c r="M2139" s="41">
        <f t="shared" si="1069"/>
        <v>0</v>
      </c>
      <c r="N2139" s="41">
        <f t="shared" si="1069"/>
        <v>0</v>
      </c>
      <c r="O2139" s="41">
        <f t="shared" si="1069"/>
        <v>0</v>
      </c>
      <c r="P2139" s="41">
        <f t="shared" si="1069"/>
        <v>0</v>
      </c>
      <c r="Q2139" s="41">
        <f t="shared" si="1069"/>
        <v>0</v>
      </c>
      <c r="R2139" s="41">
        <f t="shared" si="1069"/>
        <v>0</v>
      </c>
      <c r="S2139" s="41">
        <f t="shared" si="1069"/>
        <v>0</v>
      </c>
      <c r="T2139" s="41">
        <f t="shared" si="1069"/>
        <v>0</v>
      </c>
      <c r="U2139" s="41">
        <f t="shared" si="1069"/>
        <v>0</v>
      </c>
      <c r="V2139" s="41">
        <f t="shared" si="1069"/>
        <v>0</v>
      </c>
      <c r="W2139" s="41">
        <f t="shared" si="1069"/>
        <v>0</v>
      </c>
      <c r="X2139" s="41">
        <f t="shared" si="1069"/>
        <v>0</v>
      </c>
      <c r="Y2139" s="41">
        <f t="shared" si="1069"/>
        <v>0</v>
      </c>
      <c r="Z2139" s="41">
        <f t="shared" si="1069"/>
        <v>0</v>
      </c>
      <c r="AA2139" s="41">
        <f t="shared" si="1069"/>
        <v>0</v>
      </c>
      <c r="AB2139" s="42" t="e">
        <f>Z2139/D2139</f>
        <v>#DIV/0!</v>
      </c>
      <c r="AC2139" s="32"/>
      <c r="AE2139" s="128"/>
      <c r="AF2139" s="128"/>
      <c r="AG2139" s="128"/>
      <c r="AH2139" s="128"/>
      <c r="AI2139" s="128"/>
      <c r="AJ2139" s="128"/>
      <c r="AK2139" s="128"/>
    </row>
    <row r="2140" spans="1:37" s="33" customFormat="1" ht="18" hidden="1" customHeight="1" x14ac:dyDescent="0.25">
      <c r="A2140" s="43" t="s">
        <v>39</v>
      </c>
      <c r="B2140" s="31">
        <f t="shared" ref="B2140:C2140" si="1070">B2150+B2160+B2170+B2180+B2190+B2200+B2210+B2220+B2230+B2240</f>
        <v>0</v>
      </c>
      <c r="C2140" s="31">
        <f t="shared" si="1070"/>
        <v>0</v>
      </c>
      <c r="D2140" s="31">
        <f t="shared" si="1065"/>
        <v>0</v>
      </c>
      <c r="E2140" s="31">
        <f t="shared" si="1066"/>
        <v>0</v>
      </c>
      <c r="F2140" s="31">
        <f t="shared" si="1066"/>
        <v>0</v>
      </c>
      <c r="G2140" s="31">
        <f t="shared" si="1066"/>
        <v>0</v>
      </c>
      <c r="H2140" s="31">
        <f t="shared" si="1066"/>
        <v>0</v>
      </c>
      <c r="I2140" s="31">
        <f t="shared" si="1066"/>
        <v>0</v>
      </c>
      <c r="J2140" s="31">
        <f t="shared" si="1066"/>
        <v>0</v>
      </c>
      <c r="K2140" s="31">
        <f t="shared" si="1066"/>
        <v>0</v>
      </c>
      <c r="L2140" s="31">
        <f t="shared" si="1066"/>
        <v>0</v>
      </c>
      <c r="M2140" s="31">
        <f t="shared" si="1066"/>
        <v>0</v>
      </c>
      <c r="N2140" s="31">
        <f t="shared" si="1066"/>
        <v>0</v>
      </c>
      <c r="O2140" s="31">
        <f t="shared" si="1066"/>
        <v>0</v>
      </c>
      <c r="P2140" s="31">
        <f t="shared" si="1066"/>
        <v>0</v>
      </c>
      <c r="Q2140" s="31">
        <f t="shared" si="1066"/>
        <v>0</v>
      </c>
      <c r="R2140" s="31">
        <f t="shared" si="1066"/>
        <v>0</v>
      </c>
      <c r="S2140" s="31">
        <f t="shared" si="1066"/>
        <v>0</v>
      </c>
      <c r="T2140" s="31">
        <f t="shared" si="1066"/>
        <v>0</v>
      </c>
      <c r="U2140" s="31">
        <f t="shared" si="1066"/>
        <v>0</v>
      </c>
      <c r="V2140" s="31">
        <f t="shared" si="1066"/>
        <v>0</v>
      </c>
      <c r="W2140" s="31">
        <f t="shared" si="1066"/>
        <v>0</v>
      </c>
      <c r="X2140" s="31">
        <f t="shared" si="1066"/>
        <v>0</v>
      </c>
      <c r="Y2140" s="31">
        <f t="shared" si="1066"/>
        <v>0</v>
      </c>
      <c r="Z2140" s="31">
        <f t="shared" ref="Z2140" si="1071">SUM(M2140:Y2140)</f>
        <v>0</v>
      </c>
      <c r="AA2140" s="31">
        <f>D2140-Z2140</f>
        <v>0</v>
      </c>
      <c r="AB2140" s="39"/>
      <c r="AC2140" s="32"/>
      <c r="AE2140" s="128"/>
      <c r="AF2140" s="128"/>
      <c r="AG2140" s="128"/>
      <c r="AH2140" s="128"/>
      <c r="AI2140" s="128"/>
      <c r="AJ2140" s="128"/>
      <c r="AK2140" s="128"/>
    </row>
    <row r="2141" spans="1:37" s="33" customFormat="1" ht="26.45" hidden="1" customHeight="1" x14ac:dyDescent="0.25">
      <c r="A2141" s="40" t="s">
        <v>40</v>
      </c>
      <c r="B2141" s="41">
        <f t="shared" ref="B2141:C2141" si="1072">B2140+B2139</f>
        <v>0</v>
      </c>
      <c r="C2141" s="41">
        <f t="shared" si="1072"/>
        <v>0</v>
      </c>
      <c r="D2141" s="41">
        <f>D2140+D2139</f>
        <v>0</v>
      </c>
      <c r="E2141" s="41">
        <f t="shared" ref="E2141:AA2141" si="1073">E2140+E2139</f>
        <v>0</v>
      </c>
      <c r="F2141" s="41">
        <f t="shared" si="1073"/>
        <v>0</v>
      </c>
      <c r="G2141" s="41">
        <f t="shared" si="1073"/>
        <v>0</v>
      </c>
      <c r="H2141" s="41">
        <f t="shared" si="1073"/>
        <v>0</v>
      </c>
      <c r="I2141" s="41">
        <f t="shared" si="1073"/>
        <v>0</v>
      </c>
      <c r="J2141" s="41">
        <f t="shared" si="1073"/>
        <v>0</v>
      </c>
      <c r="K2141" s="41">
        <f t="shared" si="1073"/>
        <v>0</v>
      </c>
      <c r="L2141" s="41">
        <f t="shared" si="1073"/>
        <v>0</v>
      </c>
      <c r="M2141" s="41">
        <f t="shared" si="1073"/>
        <v>0</v>
      </c>
      <c r="N2141" s="41">
        <f t="shared" si="1073"/>
        <v>0</v>
      </c>
      <c r="O2141" s="41">
        <f t="shared" si="1073"/>
        <v>0</v>
      </c>
      <c r="P2141" s="41">
        <f t="shared" si="1073"/>
        <v>0</v>
      </c>
      <c r="Q2141" s="41">
        <f t="shared" si="1073"/>
        <v>0</v>
      </c>
      <c r="R2141" s="41">
        <f t="shared" si="1073"/>
        <v>0</v>
      </c>
      <c r="S2141" s="41">
        <f t="shared" si="1073"/>
        <v>0</v>
      </c>
      <c r="T2141" s="41">
        <f t="shared" si="1073"/>
        <v>0</v>
      </c>
      <c r="U2141" s="41">
        <f t="shared" si="1073"/>
        <v>0</v>
      </c>
      <c r="V2141" s="41">
        <f t="shared" si="1073"/>
        <v>0</v>
      </c>
      <c r="W2141" s="41">
        <f t="shared" si="1073"/>
        <v>0</v>
      </c>
      <c r="X2141" s="41">
        <f t="shared" si="1073"/>
        <v>0</v>
      </c>
      <c r="Y2141" s="41">
        <f t="shared" si="1073"/>
        <v>0</v>
      </c>
      <c r="Z2141" s="41">
        <f t="shared" si="1073"/>
        <v>0</v>
      </c>
      <c r="AA2141" s="41">
        <f t="shared" si="1073"/>
        <v>0</v>
      </c>
      <c r="AB2141" s="42" t="e">
        <f>Z2141/D2141</f>
        <v>#DIV/0!</v>
      </c>
      <c r="AC2141" s="44"/>
      <c r="AE2141" s="128"/>
      <c r="AF2141" s="128"/>
      <c r="AG2141" s="128"/>
      <c r="AH2141" s="128"/>
      <c r="AI2141" s="128"/>
      <c r="AJ2141" s="128"/>
      <c r="AK2141" s="128"/>
    </row>
    <row r="2142" spans="1:37" s="33" customFormat="1" ht="15" hidden="1" customHeight="1" x14ac:dyDescent="0.25">
      <c r="A2142" s="34"/>
      <c r="B2142" s="31"/>
      <c r="C2142" s="31"/>
      <c r="D2142" s="31"/>
      <c r="E2142" s="31"/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  <c r="R2142" s="31"/>
      <c r="S2142" s="31"/>
      <c r="T2142" s="31"/>
      <c r="U2142" s="31"/>
      <c r="V2142" s="31"/>
      <c r="W2142" s="31"/>
      <c r="X2142" s="31"/>
      <c r="Y2142" s="31"/>
      <c r="Z2142" s="31"/>
      <c r="AA2142" s="31"/>
      <c r="AB2142" s="31"/>
      <c r="AC2142" s="32"/>
      <c r="AE2142" s="128"/>
      <c r="AF2142" s="128"/>
      <c r="AG2142" s="128"/>
      <c r="AH2142" s="128"/>
      <c r="AI2142" s="128"/>
      <c r="AJ2142" s="128"/>
      <c r="AK2142" s="128"/>
    </row>
    <row r="2143" spans="1:37" s="33" customFormat="1" ht="15" hidden="1" customHeight="1" x14ac:dyDescent="0.25">
      <c r="A2143" s="34"/>
      <c r="B2143" s="31"/>
      <c r="C2143" s="31"/>
      <c r="D2143" s="31"/>
      <c r="E2143" s="31"/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  <c r="R2143" s="31"/>
      <c r="S2143" s="31"/>
      <c r="T2143" s="31"/>
      <c r="U2143" s="31"/>
      <c r="V2143" s="31"/>
      <c r="W2143" s="31"/>
      <c r="X2143" s="31"/>
      <c r="Y2143" s="31"/>
      <c r="Z2143" s="31"/>
      <c r="AA2143" s="31"/>
      <c r="AB2143" s="31"/>
      <c r="AC2143" s="32"/>
      <c r="AE2143" s="128"/>
      <c r="AF2143" s="128"/>
      <c r="AG2143" s="128"/>
      <c r="AH2143" s="128"/>
      <c r="AI2143" s="128"/>
      <c r="AJ2143" s="128"/>
      <c r="AK2143" s="128"/>
    </row>
    <row r="2144" spans="1:37" s="33" customFormat="1" ht="15" hidden="1" customHeight="1" x14ac:dyDescent="0.25">
      <c r="A2144" s="54" t="s">
        <v>121</v>
      </c>
      <c r="B2144" s="31"/>
      <c r="C2144" s="31"/>
      <c r="D2144" s="31"/>
      <c r="E2144" s="31"/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  <c r="R2144" s="31"/>
      <c r="S2144" s="31"/>
      <c r="T2144" s="31"/>
      <c r="U2144" s="31"/>
      <c r="V2144" s="31"/>
      <c r="W2144" s="31"/>
      <c r="X2144" s="31"/>
      <c r="Y2144" s="31"/>
      <c r="Z2144" s="31"/>
      <c r="AA2144" s="31"/>
      <c r="AB2144" s="31"/>
      <c r="AC2144" s="32"/>
      <c r="AE2144" s="128"/>
      <c r="AF2144" s="128"/>
      <c r="AG2144" s="128"/>
      <c r="AH2144" s="128"/>
      <c r="AI2144" s="128"/>
      <c r="AJ2144" s="128"/>
      <c r="AK2144" s="128"/>
    </row>
    <row r="2145" spans="1:37" s="33" customFormat="1" ht="18" hidden="1" customHeight="1" x14ac:dyDescent="0.2">
      <c r="A2145" s="36" t="s">
        <v>34</v>
      </c>
      <c r="B2145" s="31">
        <f>[1]consoCURRENT!E43618</f>
        <v>0</v>
      </c>
      <c r="C2145" s="31">
        <f>[1]consoCURRENT!F43618</f>
        <v>0</v>
      </c>
      <c r="D2145" s="31">
        <f>[1]consoCURRENT!G43618</f>
        <v>0</v>
      </c>
      <c r="E2145" s="31">
        <f>[1]consoCURRENT!H43618</f>
        <v>0</v>
      </c>
      <c r="F2145" s="31">
        <f>[1]consoCURRENT!I43618</f>
        <v>0</v>
      </c>
      <c r="G2145" s="31">
        <f>[1]consoCURRENT!J43618</f>
        <v>0</v>
      </c>
      <c r="H2145" s="31">
        <f>[1]consoCURRENT!K43618</f>
        <v>0</v>
      </c>
      <c r="I2145" s="31">
        <f>[1]consoCURRENT!L43618</f>
        <v>0</v>
      </c>
      <c r="J2145" s="31">
        <f>[1]consoCURRENT!M43618</f>
        <v>0</v>
      </c>
      <c r="K2145" s="31">
        <f>[1]consoCURRENT!N43618</f>
        <v>0</v>
      </c>
      <c r="L2145" s="31">
        <f>[1]consoCURRENT!O43618</f>
        <v>0</v>
      </c>
      <c r="M2145" s="31">
        <f>[1]consoCURRENT!P43618</f>
        <v>0</v>
      </c>
      <c r="N2145" s="31">
        <f>[1]consoCURRENT!Q43618</f>
        <v>0</v>
      </c>
      <c r="O2145" s="31">
        <f>[1]consoCURRENT!R43618</f>
        <v>0</v>
      </c>
      <c r="P2145" s="31">
        <f>[1]consoCURRENT!S43618</f>
        <v>0</v>
      </c>
      <c r="Q2145" s="31">
        <f>[1]consoCURRENT!T43618</f>
        <v>0</v>
      </c>
      <c r="R2145" s="31">
        <f>[1]consoCURRENT!U43618</f>
        <v>0</v>
      </c>
      <c r="S2145" s="31">
        <f>[1]consoCURRENT!V43618</f>
        <v>0</v>
      </c>
      <c r="T2145" s="31">
        <f>[1]consoCURRENT!W43618</f>
        <v>0</v>
      </c>
      <c r="U2145" s="31">
        <f>[1]consoCURRENT!X43618</f>
        <v>0</v>
      </c>
      <c r="V2145" s="31">
        <f>[1]consoCURRENT!Y43618</f>
        <v>0</v>
      </c>
      <c r="W2145" s="31">
        <f>[1]consoCURRENT!Z43618</f>
        <v>0</v>
      </c>
      <c r="X2145" s="31">
        <f>[1]consoCURRENT!AA43618</f>
        <v>0</v>
      </c>
      <c r="Y2145" s="31">
        <f>[1]consoCURRENT!AB43618</f>
        <v>0</v>
      </c>
      <c r="Z2145" s="31">
        <f>SUM(M2145:Y2145)</f>
        <v>0</v>
      </c>
      <c r="AA2145" s="31">
        <f>D2145-Z2145</f>
        <v>0</v>
      </c>
      <c r="AB2145" s="39" t="e">
        <f>Z2145/D2145</f>
        <v>#DIV/0!</v>
      </c>
      <c r="AC2145" s="32"/>
      <c r="AE2145" s="128"/>
      <c r="AF2145" s="128"/>
      <c r="AG2145" s="128"/>
      <c r="AH2145" s="128"/>
      <c r="AI2145" s="128"/>
      <c r="AJ2145" s="128"/>
      <c r="AK2145" s="128"/>
    </row>
    <row r="2146" spans="1:37" s="33" customFormat="1" ht="20.45" hidden="1" customHeight="1" x14ac:dyDescent="0.2">
      <c r="A2146" s="36" t="s">
        <v>35</v>
      </c>
      <c r="B2146" s="31"/>
      <c r="C2146" s="31"/>
      <c r="D2146" s="31"/>
      <c r="E2146" s="31"/>
      <c r="F2146" s="31"/>
      <c r="G2146" s="31"/>
      <c r="H2146" s="31"/>
      <c r="I2146" s="31"/>
      <c r="J2146" s="31"/>
      <c r="K2146" s="31"/>
      <c r="L2146" s="31"/>
      <c r="M2146" s="31"/>
      <c r="N2146" s="31"/>
      <c r="O2146" s="31"/>
      <c r="P2146" s="31"/>
      <c r="Q2146" s="31"/>
      <c r="R2146" s="31"/>
      <c r="S2146" s="31"/>
      <c r="T2146" s="31"/>
      <c r="U2146" s="31"/>
      <c r="V2146" s="31"/>
      <c r="W2146" s="31"/>
      <c r="X2146" s="31"/>
      <c r="Y2146" s="31"/>
      <c r="Z2146" s="31">
        <f t="shared" ref="Z2146:Z2148" si="1074">SUM(M2146:Y2146)</f>
        <v>0</v>
      </c>
      <c r="AA2146" s="31">
        <f>D2146-Z2146</f>
        <v>0</v>
      </c>
      <c r="AB2146" s="39"/>
      <c r="AC2146" s="32"/>
      <c r="AE2146" s="128"/>
      <c r="AF2146" s="128"/>
      <c r="AG2146" s="128"/>
      <c r="AH2146" s="128"/>
      <c r="AI2146" s="128"/>
      <c r="AJ2146" s="128"/>
      <c r="AK2146" s="128"/>
    </row>
    <row r="2147" spans="1:37" s="33" customFormat="1" ht="20.100000000000001" hidden="1" customHeight="1" x14ac:dyDescent="0.2">
      <c r="A2147" s="36" t="s">
        <v>36</v>
      </c>
      <c r="B2147" s="31"/>
      <c r="C2147" s="31"/>
      <c r="D2147" s="31"/>
      <c r="E2147" s="31"/>
      <c r="F2147" s="31"/>
      <c r="G2147" s="31"/>
      <c r="H2147" s="31"/>
      <c r="I2147" s="31"/>
      <c r="J2147" s="31"/>
      <c r="K2147" s="31"/>
      <c r="L2147" s="31"/>
      <c r="M2147" s="31"/>
      <c r="N2147" s="31"/>
      <c r="O2147" s="31"/>
      <c r="P2147" s="31"/>
      <c r="Q2147" s="31"/>
      <c r="R2147" s="31"/>
      <c r="S2147" s="31"/>
      <c r="T2147" s="31"/>
      <c r="U2147" s="31"/>
      <c r="V2147" s="31"/>
      <c r="W2147" s="31"/>
      <c r="X2147" s="31"/>
      <c r="Y2147" s="31"/>
      <c r="Z2147" s="31">
        <f t="shared" si="1074"/>
        <v>0</v>
      </c>
      <c r="AA2147" s="31">
        <f>D2147-Z2147</f>
        <v>0</v>
      </c>
      <c r="AB2147" s="39"/>
      <c r="AC2147" s="32"/>
      <c r="AE2147" s="128"/>
      <c r="AF2147" s="128"/>
      <c r="AG2147" s="128"/>
      <c r="AH2147" s="128"/>
      <c r="AI2147" s="128"/>
      <c r="AJ2147" s="128"/>
      <c r="AK2147" s="128"/>
    </row>
    <row r="2148" spans="1:37" s="33" customFormat="1" ht="22.5" hidden="1" customHeight="1" x14ac:dyDescent="0.2">
      <c r="A2148" s="36" t="s">
        <v>37</v>
      </c>
      <c r="B2148" s="31"/>
      <c r="C2148" s="31"/>
      <c r="D2148" s="31"/>
      <c r="E2148" s="31"/>
      <c r="F2148" s="31"/>
      <c r="G2148" s="31"/>
      <c r="H2148" s="31"/>
      <c r="I2148" s="31"/>
      <c r="J2148" s="31"/>
      <c r="K2148" s="31"/>
      <c r="L2148" s="31"/>
      <c r="M2148" s="31"/>
      <c r="N2148" s="31"/>
      <c r="O2148" s="31"/>
      <c r="P2148" s="31"/>
      <c r="Q2148" s="31"/>
      <c r="R2148" s="31"/>
      <c r="S2148" s="31"/>
      <c r="T2148" s="31"/>
      <c r="U2148" s="31"/>
      <c r="V2148" s="31"/>
      <c r="W2148" s="31"/>
      <c r="X2148" s="31"/>
      <c r="Y2148" s="31"/>
      <c r="Z2148" s="31">
        <f t="shared" si="1074"/>
        <v>0</v>
      </c>
      <c r="AA2148" s="31">
        <f>D2148-Z2148</f>
        <v>0</v>
      </c>
      <c r="AB2148" s="39"/>
      <c r="AC2148" s="32"/>
      <c r="AE2148" s="128"/>
      <c r="AF2148" s="128"/>
      <c r="AG2148" s="128"/>
      <c r="AH2148" s="128"/>
      <c r="AI2148" s="128"/>
      <c r="AJ2148" s="128"/>
      <c r="AK2148" s="128"/>
    </row>
    <row r="2149" spans="1:37" s="33" customFormat="1" ht="18" hidden="1" customHeight="1" x14ac:dyDescent="0.25">
      <c r="A2149" s="40" t="s">
        <v>38</v>
      </c>
      <c r="B2149" s="41">
        <f t="shared" ref="B2149:C2149" si="1075">SUM(B2145:B2148)</f>
        <v>0</v>
      </c>
      <c r="C2149" s="41">
        <f t="shared" si="1075"/>
        <v>0</v>
      </c>
      <c r="D2149" s="41">
        <f>SUM(D2145:D2148)</f>
        <v>0</v>
      </c>
      <c r="E2149" s="41">
        <f t="shared" ref="E2149:AA2149" si="1076">SUM(E2145:E2148)</f>
        <v>0</v>
      </c>
      <c r="F2149" s="41">
        <f t="shared" si="1076"/>
        <v>0</v>
      </c>
      <c r="G2149" s="41">
        <f t="shared" si="1076"/>
        <v>0</v>
      </c>
      <c r="H2149" s="41">
        <f t="shared" si="1076"/>
        <v>0</v>
      </c>
      <c r="I2149" s="41">
        <f t="shared" si="1076"/>
        <v>0</v>
      </c>
      <c r="J2149" s="41">
        <f t="shared" si="1076"/>
        <v>0</v>
      </c>
      <c r="K2149" s="41">
        <f t="shared" si="1076"/>
        <v>0</v>
      </c>
      <c r="L2149" s="41">
        <f t="shared" si="1076"/>
        <v>0</v>
      </c>
      <c r="M2149" s="41">
        <f t="shared" si="1076"/>
        <v>0</v>
      </c>
      <c r="N2149" s="41">
        <f t="shared" si="1076"/>
        <v>0</v>
      </c>
      <c r="O2149" s="41">
        <f t="shared" si="1076"/>
        <v>0</v>
      </c>
      <c r="P2149" s="41">
        <f t="shared" si="1076"/>
        <v>0</v>
      </c>
      <c r="Q2149" s="41">
        <f t="shared" si="1076"/>
        <v>0</v>
      </c>
      <c r="R2149" s="41">
        <f t="shared" si="1076"/>
        <v>0</v>
      </c>
      <c r="S2149" s="41">
        <f t="shared" si="1076"/>
        <v>0</v>
      </c>
      <c r="T2149" s="41">
        <f t="shared" si="1076"/>
        <v>0</v>
      </c>
      <c r="U2149" s="41">
        <f t="shared" si="1076"/>
        <v>0</v>
      </c>
      <c r="V2149" s="41">
        <f t="shared" si="1076"/>
        <v>0</v>
      </c>
      <c r="W2149" s="41">
        <f t="shared" si="1076"/>
        <v>0</v>
      </c>
      <c r="X2149" s="41">
        <f t="shared" si="1076"/>
        <v>0</v>
      </c>
      <c r="Y2149" s="41">
        <f t="shared" si="1076"/>
        <v>0</v>
      </c>
      <c r="Z2149" s="41">
        <f t="shared" si="1076"/>
        <v>0</v>
      </c>
      <c r="AA2149" s="41">
        <f t="shared" si="1076"/>
        <v>0</v>
      </c>
      <c r="AB2149" s="42" t="e">
        <f>Z2149/D2149</f>
        <v>#DIV/0!</v>
      </c>
      <c r="AC2149" s="32"/>
      <c r="AE2149" s="128"/>
      <c r="AF2149" s="128"/>
      <c r="AG2149" s="128"/>
      <c r="AH2149" s="128"/>
      <c r="AI2149" s="128"/>
      <c r="AJ2149" s="128"/>
      <c r="AK2149" s="128"/>
    </row>
    <row r="2150" spans="1:37" s="33" customFormat="1" ht="18" hidden="1" customHeight="1" x14ac:dyDescent="0.25">
      <c r="A2150" s="43" t="s">
        <v>39</v>
      </c>
      <c r="B2150" s="31"/>
      <c r="C2150" s="31"/>
      <c r="D2150" s="31"/>
      <c r="E2150" s="31"/>
      <c r="F2150" s="31"/>
      <c r="G2150" s="31"/>
      <c r="H2150" s="31"/>
      <c r="I2150" s="31"/>
      <c r="J2150" s="31"/>
      <c r="K2150" s="31"/>
      <c r="L2150" s="31"/>
      <c r="M2150" s="31"/>
      <c r="N2150" s="31"/>
      <c r="O2150" s="31"/>
      <c r="P2150" s="31"/>
      <c r="Q2150" s="31"/>
      <c r="R2150" s="31"/>
      <c r="S2150" s="31"/>
      <c r="T2150" s="31"/>
      <c r="U2150" s="31"/>
      <c r="V2150" s="31"/>
      <c r="W2150" s="31"/>
      <c r="X2150" s="31"/>
      <c r="Y2150" s="31"/>
      <c r="Z2150" s="31">
        <f t="shared" ref="Z2150" si="1077">SUM(M2150:Y2150)</f>
        <v>0</v>
      </c>
      <c r="AA2150" s="31">
        <f>D2150-Z2150</f>
        <v>0</v>
      </c>
      <c r="AB2150" s="39"/>
      <c r="AC2150" s="32"/>
      <c r="AE2150" s="128"/>
      <c r="AF2150" s="128"/>
      <c r="AG2150" s="128"/>
      <c r="AH2150" s="128"/>
      <c r="AI2150" s="128"/>
      <c r="AJ2150" s="128"/>
      <c r="AK2150" s="128"/>
    </row>
    <row r="2151" spans="1:37" s="33" customFormat="1" ht="22.5" hidden="1" customHeight="1" x14ac:dyDescent="0.25">
      <c r="A2151" s="40" t="s">
        <v>40</v>
      </c>
      <c r="B2151" s="41">
        <f t="shared" ref="B2151:C2151" si="1078">B2150+B2149</f>
        <v>0</v>
      </c>
      <c r="C2151" s="41">
        <f t="shared" si="1078"/>
        <v>0</v>
      </c>
      <c r="D2151" s="41">
        <f>D2150+D2149</f>
        <v>0</v>
      </c>
      <c r="E2151" s="41">
        <f t="shared" ref="E2151:AA2151" si="1079">E2150+E2149</f>
        <v>0</v>
      </c>
      <c r="F2151" s="41">
        <f t="shared" si="1079"/>
        <v>0</v>
      </c>
      <c r="G2151" s="41">
        <f t="shared" si="1079"/>
        <v>0</v>
      </c>
      <c r="H2151" s="41">
        <f t="shared" si="1079"/>
        <v>0</v>
      </c>
      <c r="I2151" s="41">
        <f t="shared" si="1079"/>
        <v>0</v>
      </c>
      <c r="J2151" s="41">
        <f t="shared" si="1079"/>
        <v>0</v>
      </c>
      <c r="K2151" s="41">
        <f t="shared" si="1079"/>
        <v>0</v>
      </c>
      <c r="L2151" s="41">
        <f t="shared" si="1079"/>
        <v>0</v>
      </c>
      <c r="M2151" s="41">
        <f t="shared" si="1079"/>
        <v>0</v>
      </c>
      <c r="N2151" s="41">
        <f t="shared" si="1079"/>
        <v>0</v>
      </c>
      <c r="O2151" s="41">
        <f t="shared" si="1079"/>
        <v>0</v>
      </c>
      <c r="P2151" s="41">
        <f t="shared" si="1079"/>
        <v>0</v>
      </c>
      <c r="Q2151" s="41">
        <f t="shared" si="1079"/>
        <v>0</v>
      </c>
      <c r="R2151" s="41">
        <f t="shared" si="1079"/>
        <v>0</v>
      </c>
      <c r="S2151" s="41">
        <f t="shared" si="1079"/>
        <v>0</v>
      </c>
      <c r="T2151" s="41">
        <f t="shared" si="1079"/>
        <v>0</v>
      </c>
      <c r="U2151" s="41">
        <f t="shared" si="1079"/>
        <v>0</v>
      </c>
      <c r="V2151" s="41">
        <f t="shared" si="1079"/>
        <v>0</v>
      </c>
      <c r="W2151" s="41">
        <f t="shared" si="1079"/>
        <v>0</v>
      </c>
      <c r="X2151" s="41">
        <f t="shared" si="1079"/>
        <v>0</v>
      </c>
      <c r="Y2151" s="41">
        <f t="shared" si="1079"/>
        <v>0</v>
      </c>
      <c r="Z2151" s="41">
        <f t="shared" si="1079"/>
        <v>0</v>
      </c>
      <c r="AA2151" s="41">
        <f t="shared" si="1079"/>
        <v>0</v>
      </c>
      <c r="AB2151" s="42" t="e">
        <f>Z2151/D2151</f>
        <v>#DIV/0!</v>
      </c>
      <c r="AC2151" s="44"/>
      <c r="AE2151" s="128"/>
      <c r="AF2151" s="128"/>
      <c r="AG2151" s="128"/>
      <c r="AH2151" s="128"/>
      <c r="AI2151" s="128"/>
      <c r="AJ2151" s="128"/>
      <c r="AK2151" s="128"/>
    </row>
    <row r="2152" spans="1:37" s="33" customFormat="1" ht="15.6" hidden="1" customHeight="1" x14ac:dyDescent="0.25">
      <c r="A2152" s="71"/>
      <c r="B2152" s="72"/>
      <c r="C2152" s="72"/>
      <c r="D2152" s="72"/>
      <c r="E2152" s="31"/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  <c r="R2152" s="31"/>
      <c r="S2152" s="31"/>
      <c r="T2152" s="31"/>
      <c r="U2152" s="31"/>
      <c r="V2152" s="31"/>
      <c r="W2152" s="31"/>
      <c r="X2152" s="31"/>
      <c r="Y2152" s="31"/>
      <c r="Z2152" s="31"/>
      <c r="AA2152" s="31"/>
      <c r="AB2152" s="31"/>
      <c r="AC2152" s="32"/>
      <c r="AE2152" s="128"/>
      <c r="AF2152" s="128"/>
      <c r="AG2152" s="128"/>
      <c r="AH2152" s="128"/>
      <c r="AI2152" s="128"/>
      <c r="AJ2152" s="128"/>
      <c r="AK2152" s="128"/>
    </row>
    <row r="2153" spans="1:37" s="33" customFormat="1" ht="15.6" hidden="1" customHeight="1" x14ac:dyDescent="0.25">
      <c r="A2153" s="64"/>
      <c r="B2153" s="73"/>
      <c r="C2153" s="73"/>
      <c r="D2153" s="73"/>
      <c r="E2153" s="31"/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  <c r="R2153" s="31"/>
      <c r="S2153" s="31"/>
      <c r="T2153" s="31"/>
      <c r="U2153" s="31"/>
      <c r="V2153" s="31"/>
      <c r="W2153" s="31"/>
      <c r="X2153" s="31"/>
      <c r="Y2153" s="31"/>
      <c r="Z2153" s="31"/>
      <c r="AA2153" s="31"/>
      <c r="AB2153" s="31"/>
      <c r="AC2153" s="32"/>
      <c r="AE2153" s="128"/>
      <c r="AF2153" s="128"/>
      <c r="AG2153" s="128"/>
      <c r="AH2153" s="128"/>
      <c r="AI2153" s="128"/>
      <c r="AJ2153" s="128"/>
      <c r="AK2153" s="128"/>
    </row>
    <row r="2154" spans="1:37" s="33" customFormat="1" ht="15.6" hidden="1" customHeight="1" x14ac:dyDescent="0.25">
      <c r="A2154" s="64" t="s">
        <v>122</v>
      </c>
      <c r="B2154" s="74"/>
      <c r="C2154" s="74"/>
      <c r="D2154" s="74"/>
      <c r="E2154" s="31"/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  <c r="R2154" s="31"/>
      <c r="S2154" s="31"/>
      <c r="T2154" s="31"/>
      <c r="U2154" s="31"/>
      <c r="V2154" s="31"/>
      <c r="W2154" s="31"/>
      <c r="X2154" s="31"/>
      <c r="Y2154" s="31"/>
      <c r="Z2154" s="31"/>
      <c r="AA2154" s="31"/>
      <c r="AB2154" s="31"/>
      <c r="AC2154" s="32"/>
      <c r="AE2154" s="128"/>
      <c r="AF2154" s="128"/>
      <c r="AG2154" s="128"/>
      <c r="AH2154" s="128"/>
      <c r="AI2154" s="128"/>
      <c r="AJ2154" s="128"/>
      <c r="AK2154" s="128"/>
    </row>
    <row r="2155" spans="1:37" s="33" customFormat="1" ht="18.600000000000001" hidden="1" customHeight="1" x14ac:dyDescent="0.2">
      <c r="A2155" s="36" t="s">
        <v>34</v>
      </c>
      <c r="B2155" s="31">
        <f>[1]consoCURRENT!E43677</f>
        <v>0</v>
      </c>
      <c r="C2155" s="31">
        <f>[1]consoCURRENT!F43677</f>
        <v>0</v>
      </c>
      <c r="D2155" s="31">
        <f>[1]consoCURRENT!G43677</f>
        <v>0</v>
      </c>
      <c r="E2155" s="31">
        <f>[1]consoCURRENT!H43677</f>
        <v>0</v>
      </c>
      <c r="F2155" s="31">
        <f>[1]consoCURRENT!I43677</f>
        <v>0</v>
      </c>
      <c r="G2155" s="31">
        <f>[1]consoCURRENT!J43677</f>
        <v>0</v>
      </c>
      <c r="H2155" s="31">
        <f>[1]consoCURRENT!K43677</f>
        <v>0</v>
      </c>
      <c r="I2155" s="31">
        <f>[1]consoCURRENT!L43677</f>
        <v>0</v>
      </c>
      <c r="J2155" s="31">
        <f>[1]consoCURRENT!M43677</f>
        <v>0</v>
      </c>
      <c r="K2155" s="31">
        <f>[1]consoCURRENT!N43677</f>
        <v>0</v>
      </c>
      <c r="L2155" s="31">
        <f>[1]consoCURRENT!O43677</f>
        <v>0</v>
      </c>
      <c r="M2155" s="31">
        <f>[1]consoCURRENT!P43677</f>
        <v>0</v>
      </c>
      <c r="N2155" s="31">
        <f>[1]consoCURRENT!Q43677</f>
        <v>0</v>
      </c>
      <c r="O2155" s="31">
        <f>[1]consoCURRENT!R43677</f>
        <v>0</v>
      </c>
      <c r="P2155" s="31">
        <f>[1]consoCURRENT!S43677</f>
        <v>0</v>
      </c>
      <c r="Q2155" s="31">
        <f>[1]consoCURRENT!T43677</f>
        <v>0</v>
      </c>
      <c r="R2155" s="31">
        <f>[1]consoCURRENT!U43677</f>
        <v>0</v>
      </c>
      <c r="S2155" s="31">
        <f>[1]consoCURRENT!V43677</f>
        <v>0</v>
      </c>
      <c r="T2155" s="31">
        <f>[1]consoCURRENT!W43677</f>
        <v>0</v>
      </c>
      <c r="U2155" s="31">
        <f>[1]consoCURRENT!X43677</f>
        <v>0</v>
      </c>
      <c r="V2155" s="31">
        <f>[1]consoCURRENT!Y43677</f>
        <v>0</v>
      </c>
      <c r="W2155" s="31">
        <f>[1]consoCURRENT!Z43677</f>
        <v>0</v>
      </c>
      <c r="X2155" s="31">
        <f>[1]consoCURRENT!AA43677</f>
        <v>0</v>
      </c>
      <c r="Y2155" s="31">
        <f>[1]consoCURRENT!AB43677</f>
        <v>0</v>
      </c>
      <c r="Z2155" s="31">
        <f t="shared" ref="Z2155:Z2158" si="1080">SUM(M2155:Y2155)</f>
        <v>0</v>
      </c>
      <c r="AA2155" s="31">
        <f>D2155-Z2155</f>
        <v>0</v>
      </c>
      <c r="AB2155" s="39" t="e">
        <f>Z2155/D2155</f>
        <v>#DIV/0!</v>
      </c>
      <c r="AC2155" s="32"/>
      <c r="AE2155" s="128"/>
      <c r="AF2155" s="128"/>
      <c r="AG2155" s="128"/>
      <c r="AH2155" s="128"/>
      <c r="AI2155" s="128"/>
      <c r="AJ2155" s="128"/>
      <c r="AK2155" s="128"/>
    </row>
    <row r="2156" spans="1:37" s="33" customFormat="1" ht="21.95" hidden="1" customHeight="1" x14ac:dyDescent="0.2">
      <c r="A2156" s="36" t="s">
        <v>35</v>
      </c>
      <c r="B2156" s="31"/>
      <c r="C2156" s="31"/>
      <c r="D2156" s="31"/>
      <c r="E2156" s="31"/>
      <c r="F2156" s="31"/>
      <c r="G2156" s="31"/>
      <c r="H2156" s="31"/>
      <c r="I2156" s="31"/>
      <c r="J2156" s="31"/>
      <c r="K2156" s="31"/>
      <c r="L2156" s="31"/>
      <c r="M2156" s="31"/>
      <c r="N2156" s="31"/>
      <c r="O2156" s="31"/>
      <c r="P2156" s="31"/>
      <c r="Q2156" s="31"/>
      <c r="R2156" s="31"/>
      <c r="S2156" s="31"/>
      <c r="T2156" s="31"/>
      <c r="U2156" s="31"/>
      <c r="V2156" s="31"/>
      <c r="W2156" s="31"/>
      <c r="X2156" s="31"/>
      <c r="Y2156" s="31"/>
      <c r="Z2156" s="31">
        <f t="shared" si="1080"/>
        <v>0</v>
      </c>
      <c r="AA2156" s="31">
        <f>D2156-Z2156</f>
        <v>0</v>
      </c>
      <c r="AB2156" s="39"/>
      <c r="AC2156" s="32"/>
      <c r="AE2156" s="128"/>
      <c r="AF2156" s="128"/>
      <c r="AG2156" s="128"/>
      <c r="AH2156" s="128"/>
      <c r="AI2156" s="128"/>
      <c r="AJ2156" s="128"/>
      <c r="AK2156" s="128"/>
    </row>
    <row r="2157" spans="1:37" s="33" customFormat="1" ht="18.95" hidden="1" customHeight="1" x14ac:dyDescent="0.2">
      <c r="A2157" s="36" t="s">
        <v>36</v>
      </c>
      <c r="B2157" s="31"/>
      <c r="C2157" s="31"/>
      <c r="D2157" s="31"/>
      <c r="E2157" s="31"/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  <c r="R2157" s="31"/>
      <c r="S2157" s="31"/>
      <c r="T2157" s="31"/>
      <c r="U2157" s="31"/>
      <c r="V2157" s="31"/>
      <c r="W2157" s="31"/>
      <c r="X2157" s="31"/>
      <c r="Y2157" s="31"/>
      <c r="Z2157" s="31">
        <f t="shared" si="1080"/>
        <v>0</v>
      </c>
      <c r="AA2157" s="31">
        <f>D2157-Z2157</f>
        <v>0</v>
      </c>
      <c r="AB2157" s="39"/>
      <c r="AC2157" s="32"/>
      <c r="AE2157" s="128"/>
      <c r="AF2157" s="128"/>
      <c r="AG2157" s="128"/>
      <c r="AH2157" s="128"/>
      <c r="AI2157" s="128"/>
      <c r="AJ2157" s="128"/>
      <c r="AK2157" s="128"/>
    </row>
    <row r="2158" spans="1:37" s="33" customFormat="1" ht="20.45" hidden="1" customHeight="1" x14ac:dyDescent="0.2">
      <c r="A2158" s="36" t="s">
        <v>37</v>
      </c>
      <c r="B2158" s="31"/>
      <c r="C2158" s="31"/>
      <c r="D2158" s="31"/>
      <c r="E2158" s="31"/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  <c r="R2158" s="31"/>
      <c r="S2158" s="31"/>
      <c r="T2158" s="31"/>
      <c r="U2158" s="31"/>
      <c r="V2158" s="31"/>
      <c r="W2158" s="31"/>
      <c r="X2158" s="31"/>
      <c r="Y2158" s="31"/>
      <c r="Z2158" s="31">
        <f t="shared" si="1080"/>
        <v>0</v>
      </c>
      <c r="AA2158" s="31">
        <f>D2158-Z2158</f>
        <v>0</v>
      </c>
      <c r="AB2158" s="39"/>
      <c r="AC2158" s="32"/>
      <c r="AE2158" s="128"/>
      <c r="AF2158" s="128"/>
      <c r="AG2158" s="128"/>
      <c r="AH2158" s="128"/>
      <c r="AI2158" s="128"/>
      <c r="AJ2158" s="128"/>
      <c r="AK2158" s="128"/>
    </row>
    <row r="2159" spans="1:37" s="33" customFormat="1" ht="15.6" hidden="1" customHeight="1" x14ac:dyDescent="0.25">
      <c r="A2159" s="40" t="s">
        <v>38</v>
      </c>
      <c r="B2159" s="41">
        <f t="shared" ref="B2159:C2159" si="1081">SUM(B2155:B2158)</f>
        <v>0</v>
      </c>
      <c r="C2159" s="41">
        <f t="shared" si="1081"/>
        <v>0</v>
      </c>
      <c r="D2159" s="41">
        <f>SUM(D2155:D2158)</f>
        <v>0</v>
      </c>
      <c r="E2159" s="41">
        <f t="shared" ref="E2159:AA2159" si="1082">SUM(E2155:E2158)</f>
        <v>0</v>
      </c>
      <c r="F2159" s="41">
        <f t="shared" si="1082"/>
        <v>0</v>
      </c>
      <c r="G2159" s="41">
        <f t="shared" si="1082"/>
        <v>0</v>
      </c>
      <c r="H2159" s="41">
        <f t="shared" si="1082"/>
        <v>0</v>
      </c>
      <c r="I2159" s="41">
        <f t="shared" si="1082"/>
        <v>0</v>
      </c>
      <c r="J2159" s="41">
        <f t="shared" si="1082"/>
        <v>0</v>
      </c>
      <c r="K2159" s="41">
        <f t="shared" si="1082"/>
        <v>0</v>
      </c>
      <c r="L2159" s="41">
        <f t="shared" si="1082"/>
        <v>0</v>
      </c>
      <c r="M2159" s="41">
        <f t="shared" si="1082"/>
        <v>0</v>
      </c>
      <c r="N2159" s="41">
        <f t="shared" si="1082"/>
        <v>0</v>
      </c>
      <c r="O2159" s="41">
        <f t="shared" si="1082"/>
        <v>0</v>
      </c>
      <c r="P2159" s="41">
        <f t="shared" si="1082"/>
        <v>0</v>
      </c>
      <c r="Q2159" s="41">
        <f t="shared" si="1082"/>
        <v>0</v>
      </c>
      <c r="R2159" s="41">
        <f t="shared" si="1082"/>
        <v>0</v>
      </c>
      <c r="S2159" s="41">
        <f t="shared" si="1082"/>
        <v>0</v>
      </c>
      <c r="T2159" s="41">
        <f t="shared" si="1082"/>
        <v>0</v>
      </c>
      <c r="U2159" s="41">
        <f t="shared" si="1082"/>
        <v>0</v>
      </c>
      <c r="V2159" s="41">
        <f t="shared" si="1082"/>
        <v>0</v>
      </c>
      <c r="W2159" s="41">
        <f t="shared" si="1082"/>
        <v>0</v>
      </c>
      <c r="X2159" s="41">
        <f t="shared" si="1082"/>
        <v>0</v>
      </c>
      <c r="Y2159" s="41">
        <f t="shared" si="1082"/>
        <v>0</v>
      </c>
      <c r="Z2159" s="41">
        <f t="shared" si="1082"/>
        <v>0</v>
      </c>
      <c r="AA2159" s="41">
        <f t="shared" si="1082"/>
        <v>0</v>
      </c>
      <c r="AB2159" s="42" t="e">
        <f>Z2159/D2159</f>
        <v>#DIV/0!</v>
      </c>
      <c r="AC2159" s="32"/>
      <c r="AE2159" s="128"/>
      <c r="AF2159" s="128"/>
      <c r="AG2159" s="128"/>
      <c r="AH2159" s="128"/>
      <c r="AI2159" s="128"/>
      <c r="AJ2159" s="128"/>
      <c r="AK2159" s="128"/>
    </row>
    <row r="2160" spans="1:37" s="33" customFormat="1" ht="15.6" hidden="1" customHeight="1" x14ac:dyDescent="0.25">
      <c r="A2160" s="43" t="s">
        <v>39</v>
      </c>
      <c r="B2160" s="31"/>
      <c r="C2160" s="31"/>
      <c r="D2160" s="31"/>
      <c r="E2160" s="31"/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  <c r="R2160" s="31"/>
      <c r="S2160" s="31"/>
      <c r="T2160" s="31"/>
      <c r="U2160" s="31"/>
      <c r="V2160" s="31"/>
      <c r="W2160" s="31"/>
      <c r="X2160" s="31"/>
      <c r="Y2160" s="31"/>
      <c r="Z2160" s="31">
        <f t="shared" ref="Z2160" si="1083">SUM(M2160:Y2160)</f>
        <v>0</v>
      </c>
      <c r="AA2160" s="31">
        <f>D2160-Z2160</f>
        <v>0</v>
      </c>
      <c r="AB2160" s="39"/>
      <c r="AC2160" s="32"/>
      <c r="AE2160" s="128"/>
      <c r="AF2160" s="128"/>
      <c r="AG2160" s="128"/>
      <c r="AH2160" s="128"/>
      <c r="AI2160" s="128"/>
      <c r="AJ2160" s="128"/>
      <c r="AK2160" s="128"/>
    </row>
    <row r="2161" spans="1:37" s="33" customFormat="1" ht="21" hidden="1" customHeight="1" x14ac:dyDescent="0.25">
      <c r="A2161" s="40" t="s">
        <v>40</v>
      </c>
      <c r="B2161" s="41">
        <f t="shared" ref="B2161:C2161" si="1084">B2160+B2159</f>
        <v>0</v>
      </c>
      <c r="C2161" s="41">
        <f t="shared" si="1084"/>
        <v>0</v>
      </c>
      <c r="D2161" s="41">
        <f>D2160+D2159</f>
        <v>0</v>
      </c>
      <c r="E2161" s="41">
        <f t="shared" ref="E2161:AA2161" si="1085">E2160+E2159</f>
        <v>0</v>
      </c>
      <c r="F2161" s="41">
        <f t="shared" si="1085"/>
        <v>0</v>
      </c>
      <c r="G2161" s="41">
        <f t="shared" si="1085"/>
        <v>0</v>
      </c>
      <c r="H2161" s="41">
        <f t="shared" si="1085"/>
        <v>0</v>
      </c>
      <c r="I2161" s="41">
        <f t="shared" si="1085"/>
        <v>0</v>
      </c>
      <c r="J2161" s="41">
        <f t="shared" si="1085"/>
        <v>0</v>
      </c>
      <c r="K2161" s="41">
        <f t="shared" si="1085"/>
        <v>0</v>
      </c>
      <c r="L2161" s="41">
        <f t="shared" si="1085"/>
        <v>0</v>
      </c>
      <c r="M2161" s="41">
        <f t="shared" si="1085"/>
        <v>0</v>
      </c>
      <c r="N2161" s="41">
        <f t="shared" si="1085"/>
        <v>0</v>
      </c>
      <c r="O2161" s="41">
        <f t="shared" si="1085"/>
        <v>0</v>
      </c>
      <c r="P2161" s="41">
        <f t="shared" si="1085"/>
        <v>0</v>
      </c>
      <c r="Q2161" s="41">
        <f t="shared" si="1085"/>
        <v>0</v>
      </c>
      <c r="R2161" s="41">
        <f t="shared" si="1085"/>
        <v>0</v>
      </c>
      <c r="S2161" s="41">
        <f t="shared" si="1085"/>
        <v>0</v>
      </c>
      <c r="T2161" s="41">
        <f t="shared" si="1085"/>
        <v>0</v>
      </c>
      <c r="U2161" s="41">
        <f t="shared" si="1085"/>
        <v>0</v>
      </c>
      <c r="V2161" s="41">
        <f t="shared" si="1085"/>
        <v>0</v>
      </c>
      <c r="W2161" s="41">
        <f t="shared" si="1085"/>
        <v>0</v>
      </c>
      <c r="X2161" s="41">
        <f t="shared" si="1085"/>
        <v>0</v>
      </c>
      <c r="Y2161" s="41">
        <f t="shared" si="1085"/>
        <v>0</v>
      </c>
      <c r="Z2161" s="41">
        <f t="shared" si="1085"/>
        <v>0</v>
      </c>
      <c r="AA2161" s="41">
        <f t="shared" si="1085"/>
        <v>0</v>
      </c>
      <c r="AB2161" s="42" t="e">
        <f>Z2161/D2161</f>
        <v>#DIV/0!</v>
      </c>
      <c r="AC2161" s="44"/>
      <c r="AE2161" s="128"/>
      <c r="AF2161" s="128"/>
      <c r="AG2161" s="128"/>
      <c r="AH2161" s="128"/>
      <c r="AI2161" s="128"/>
      <c r="AJ2161" s="128"/>
      <c r="AK2161" s="128"/>
    </row>
    <row r="2162" spans="1:37" s="33" customFormat="1" ht="15.6" hidden="1" customHeight="1" x14ac:dyDescent="0.25">
      <c r="A2162" s="34"/>
      <c r="B2162" s="31"/>
      <c r="C2162" s="31"/>
      <c r="D2162" s="31"/>
      <c r="E2162" s="31"/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  <c r="R2162" s="31"/>
      <c r="S2162" s="31"/>
      <c r="T2162" s="31"/>
      <c r="U2162" s="31"/>
      <c r="V2162" s="31"/>
      <c r="W2162" s="31"/>
      <c r="X2162" s="31"/>
      <c r="Y2162" s="31"/>
      <c r="Z2162" s="31"/>
      <c r="AA2162" s="31"/>
      <c r="AB2162" s="31"/>
      <c r="AC2162" s="32"/>
      <c r="AE2162" s="128"/>
      <c r="AF2162" s="128"/>
      <c r="AG2162" s="128"/>
      <c r="AH2162" s="128"/>
      <c r="AI2162" s="128"/>
      <c r="AJ2162" s="128"/>
      <c r="AK2162" s="128"/>
    </row>
    <row r="2163" spans="1:37" s="33" customFormat="1" ht="15.6" hidden="1" customHeight="1" x14ac:dyDescent="0.25">
      <c r="A2163" s="34"/>
      <c r="B2163" s="31"/>
      <c r="C2163" s="31"/>
      <c r="D2163" s="31"/>
      <c r="E2163" s="31"/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  <c r="R2163" s="31"/>
      <c r="S2163" s="31"/>
      <c r="T2163" s="31"/>
      <c r="U2163" s="31"/>
      <c r="V2163" s="31"/>
      <c r="W2163" s="31"/>
      <c r="X2163" s="31"/>
      <c r="Y2163" s="31"/>
      <c r="Z2163" s="31"/>
      <c r="AA2163" s="31"/>
      <c r="AB2163" s="31"/>
      <c r="AC2163" s="32"/>
      <c r="AE2163" s="128"/>
      <c r="AF2163" s="128"/>
      <c r="AG2163" s="128"/>
      <c r="AH2163" s="128"/>
      <c r="AI2163" s="128"/>
      <c r="AJ2163" s="128"/>
      <c r="AK2163" s="128"/>
    </row>
    <row r="2164" spans="1:37" s="33" customFormat="1" ht="15.6" hidden="1" customHeight="1" x14ac:dyDescent="0.25">
      <c r="A2164" s="64" t="s">
        <v>123</v>
      </c>
      <c r="B2164" s="31"/>
      <c r="C2164" s="31"/>
      <c r="D2164" s="31"/>
      <c r="E2164" s="31"/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  <c r="R2164" s="31"/>
      <c r="S2164" s="31"/>
      <c r="T2164" s="31"/>
      <c r="U2164" s="31"/>
      <c r="V2164" s="31"/>
      <c r="W2164" s="31"/>
      <c r="X2164" s="31"/>
      <c r="Y2164" s="31"/>
      <c r="Z2164" s="31"/>
      <c r="AA2164" s="31"/>
      <c r="AB2164" s="31"/>
      <c r="AC2164" s="32"/>
      <c r="AE2164" s="128"/>
      <c r="AF2164" s="128"/>
      <c r="AG2164" s="128"/>
      <c r="AH2164" s="128"/>
      <c r="AI2164" s="128"/>
      <c r="AJ2164" s="128"/>
      <c r="AK2164" s="128"/>
    </row>
    <row r="2165" spans="1:37" s="33" customFormat="1" ht="18.600000000000001" hidden="1" customHeight="1" x14ac:dyDescent="0.2">
      <c r="A2165" s="36" t="s">
        <v>34</v>
      </c>
      <c r="B2165" s="31">
        <f>[1]consoCURRENT!E43736</f>
        <v>0</v>
      </c>
      <c r="C2165" s="31">
        <f>[1]consoCURRENT!F43736</f>
        <v>0</v>
      </c>
      <c r="D2165" s="31">
        <f>[1]consoCURRENT!G43736</f>
        <v>0</v>
      </c>
      <c r="E2165" s="31">
        <f>[1]consoCURRENT!H43736</f>
        <v>0</v>
      </c>
      <c r="F2165" s="31">
        <f>[1]consoCURRENT!I43736</f>
        <v>0</v>
      </c>
      <c r="G2165" s="31">
        <f>[1]consoCURRENT!J43736</f>
        <v>0</v>
      </c>
      <c r="H2165" s="31">
        <f>[1]consoCURRENT!K43736</f>
        <v>0</v>
      </c>
      <c r="I2165" s="31">
        <f>[1]consoCURRENT!L43736</f>
        <v>0</v>
      </c>
      <c r="J2165" s="31">
        <f>[1]consoCURRENT!M43736</f>
        <v>0</v>
      </c>
      <c r="K2165" s="31">
        <f>[1]consoCURRENT!N43736</f>
        <v>0</v>
      </c>
      <c r="L2165" s="31">
        <f>[1]consoCURRENT!O43736</f>
        <v>0</v>
      </c>
      <c r="M2165" s="31">
        <f>[1]consoCURRENT!P43736</f>
        <v>0</v>
      </c>
      <c r="N2165" s="31">
        <f>[1]consoCURRENT!Q43736</f>
        <v>0</v>
      </c>
      <c r="O2165" s="31">
        <f>[1]consoCURRENT!R43736</f>
        <v>0</v>
      </c>
      <c r="P2165" s="31">
        <f>[1]consoCURRENT!S43736</f>
        <v>0</v>
      </c>
      <c r="Q2165" s="31">
        <f>[1]consoCURRENT!T43736</f>
        <v>0</v>
      </c>
      <c r="R2165" s="31">
        <f>[1]consoCURRENT!U43736</f>
        <v>0</v>
      </c>
      <c r="S2165" s="31">
        <f>[1]consoCURRENT!V43736</f>
        <v>0</v>
      </c>
      <c r="T2165" s="31">
        <f>[1]consoCURRENT!W43736</f>
        <v>0</v>
      </c>
      <c r="U2165" s="31">
        <f>[1]consoCURRENT!X43736</f>
        <v>0</v>
      </c>
      <c r="V2165" s="31">
        <f>[1]consoCURRENT!Y43736</f>
        <v>0</v>
      </c>
      <c r="W2165" s="31">
        <f>[1]consoCURRENT!Z43736</f>
        <v>0</v>
      </c>
      <c r="X2165" s="31">
        <f>[1]consoCURRENT!AA43736</f>
        <v>0</v>
      </c>
      <c r="Y2165" s="31">
        <f>[1]consoCURRENT!AB43736</f>
        <v>0</v>
      </c>
      <c r="Z2165" s="31">
        <f t="shared" ref="Z2165:Z2168" si="1086">SUM(M2165:Y2165)</f>
        <v>0</v>
      </c>
      <c r="AA2165" s="31">
        <f>D2165-Z2165</f>
        <v>0</v>
      </c>
      <c r="AB2165" s="39" t="e">
        <f>Z2165/D2165</f>
        <v>#DIV/0!</v>
      </c>
      <c r="AC2165" s="32"/>
      <c r="AE2165" s="128"/>
      <c r="AF2165" s="128"/>
      <c r="AG2165" s="128"/>
      <c r="AH2165" s="128"/>
      <c r="AI2165" s="128"/>
      <c r="AJ2165" s="128"/>
      <c r="AK2165" s="128"/>
    </row>
    <row r="2166" spans="1:37" s="33" customFormat="1" ht="20.100000000000001" hidden="1" customHeight="1" x14ac:dyDescent="0.2">
      <c r="A2166" s="36" t="s">
        <v>35</v>
      </c>
      <c r="B2166" s="31"/>
      <c r="C2166" s="31"/>
      <c r="D2166" s="31"/>
      <c r="E2166" s="31"/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  <c r="R2166" s="31"/>
      <c r="S2166" s="31"/>
      <c r="T2166" s="31"/>
      <c r="U2166" s="31"/>
      <c r="V2166" s="31"/>
      <c r="W2166" s="31"/>
      <c r="X2166" s="31"/>
      <c r="Y2166" s="31"/>
      <c r="Z2166" s="31">
        <f t="shared" si="1086"/>
        <v>0</v>
      </c>
      <c r="AA2166" s="31">
        <f>D2166-Z2166</f>
        <v>0</v>
      </c>
      <c r="AB2166" s="39"/>
      <c r="AC2166" s="32"/>
      <c r="AE2166" s="128"/>
      <c r="AF2166" s="128"/>
      <c r="AG2166" s="128"/>
      <c r="AH2166" s="128"/>
      <c r="AI2166" s="128"/>
      <c r="AJ2166" s="128"/>
      <c r="AK2166" s="128"/>
    </row>
    <row r="2167" spans="1:37" s="33" customFormat="1" ht="20.100000000000001" hidden="1" customHeight="1" x14ac:dyDescent="0.2">
      <c r="A2167" s="36" t="s">
        <v>36</v>
      </c>
      <c r="B2167" s="31"/>
      <c r="C2167" s="31"/>
      <c r="D2167" s="31"/>
      <c r="E2167" s="31"/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  <c r="R2167" s="31"/>
      <c r="S2167" s="31"/>
      <c r="T2167" s="31"/>
      <c r="U2167" s="31"/>
      <c r="V2167" s="31"/>
      <c r="W2167" s="31"/>
      <c r="X2167" s="31"/>
      <c r="Y2167" s="31"/>
      <c r="Z2167" s="31">
        <f t="shared" si="1086"/>
        <v>0</v>
      </c>
      <c r="AA2167" s="31">
        <f>D2167-Z2167</f>
        <v>0</v>
      </c>
      <c r="AB2167" s="39"/>
      <c r="AC2167" s="32"/>
      <c r="AE2167" s="128"/>
      <c r="AF2167" s="128"/>
      <c r="AG2167" s="128"/>
      <c r="AH2167" s="128"/>
      <c r="AI2167" s="128"/>
      <c r="AJ2167" s="128"/>
      <c r="AK2167" s="128"/>
    </row>
    <row r="2168" spans="1:37" s="33" customFormat="1" ht="21.95" hidden="1" customHeight="1" x14ac:dyDescent="0.2">
      <c r="A2168" s="36" t="s">
        <v>37</v>
      </c>
      <c r="B2168" s="31"/>
      <c r="C2168" s="31"/>
      <c r="D2168" s="31"/>
      <c r="E2168" s="31"/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  <c r="R2168" s="31"/>
      <c r="S2168" s="31"/>
      <c r="T2168" s="31"/>
      <c r="U2168" s="31"/>
      <c r="V2168" s="31"/>
      <c r="W2168" s="31"/>
      <c r="X2168" s="31"/>
      <c r="Y2168" s="31"/>
      <c r="Z2168" s="31">
        <f t="shared" si="1086"/>
        <v>0</v>
      </c>
      <c r="AA2168" s="31">
        <f>D2168-Z2168</f>
        <v>0</v>
      </c>
      <c r="AB2168" s="39"/>
      <c r="AC2168" s="32"/>
      <c r="AE2168" s="128"/>
      <c r="AF2168" s="128"/>
      <c r="AG2168" s="128"/>
      <c r="AH2168" s="128"/>
      <c r="AI2168" s="128"/>
      <c r="AJ2168" s="128"/>
      <c r="AK2168" s="128"/>
    </row>
    <row r="2169" spans="1:37" s="33" customFormat="1" ht="15.6" hidden="1" customHeight="1" x14ac:dyDescent="0.25">
      <c r="A2169" s="40" t="s">
        <v>38</v>
      </c>
      <c r="B2169" s="41">
        <f t="shared" ref="B2169:C2169" si="1087">SUM(B2165:B2168)</f>
        <v>0</v>
      </c>
      <c r="C2169" s="41">
        <f t="shared" si="1087"/>
        <v>0</v>
      </c>
      <c r="D2169" s="41">
        <f>SUM(D2165:D2168)</f>
        <v>0</v>
      </c>
      <c r="E2169" s="41">
        <f t="shared" ref="E2169:AA2169" si="1088">SUM(E2165:E2168)</f>
        <v>0</v>
      </c>
      <c r="F2169" s="41">
        <f t="shared" si="1088"/>
        <v>0</v>
      </c>
      <c r="G2169" s="41">
        <f t="shared" si="1088"/>
        <v>0</v>
      </c>
      <c r="H2169" s="41">
        <f t="shared" si="1088"/>
        <v>0</v>
      </c>
      <c r="I2169" s="41">
        <f t="shared" si="1088"/>
        <v>0</v>
      </c>
      <c r="J2169" s="41">
        <f t="shared" si="1088"/>
        <v>0</v>
      </c>
      <c r="K2169" s="41">
        <f t="shared" si="1088"/>
        <v>0</v>
      </c>
      <c r="L2169" s="41">
        <f t="shared" si="1088"/>
        <v>0</v>
      </c>
      <c r="M2169" s="41">
        <f t="shared" si="1088"/>
        <v>0</v>
      </c>
      <c r="N2169" s="41">
        <f t="shared" si="1088"/>
        <v>0</v>
      </c>
      <c r="O2169" s="41">
        <f t="shared" si="1088"/>
        <v>0</v>
      </c>
      <c r="P2169" s="41">
        <f t="shared" si="1088"/>
        <v>0</v>
      </c>
      <c r="Q2169" s="41">
        <f t="shared" si="1088"/>
        <v>0</v>
      </c>
      <c r="R2169" s="41">
        <f t="shared" si="1088"/>
        <v>0</v>
      </c>
      <c r="S2169" s="41">
        <f t="shared" si="1088"/>
        <v>0</v>
      </c>
      <c r="T2169" s="41">
        <f t="shared" si="1088"/>
        <v>0</v>
      </c>
      <c r="U2169" s="41">
        <f t="shared" si="1088"/>
        <v>0</v>
      </c>
      <c r="V2169" s="41">
        <f t="shared" si="1088"/>
        <v>0</v>
      </c>
      <c r="W2169" s="41">
        <f t="shared" si="1088"/>
        <v>0</v>
      </c>
      <c r="X2169" s="41">
        <f t="shared" si="1088"/>
        <v>0</v>
      </c>
      <c r="Y2169" s="41">
        <f t="shared" si="1088"/>
        <v>0</v>
      </c>
      <c r="Z2169" s="41">
        <f t="shared" si="1088"/>
        <v>0</v>
      </c>
      <c r="AA2169" s="41">
        <f t="shared" si="1088"/>
        <v>0</v>
      </c>
      <c r="AB2169" s="42" t="e">
        <f>Z2169/D2169</f>
        <v>#DIV/0!</v>
      </c>
      <c r="AC2169" s="32"/>
      <c r="AE2169" s="128"/>
      <c r="AF2169" s="128"/>
      <c r="AG2169" s="128"/>
      <c r="AH2169" s="128"/>
      <c r="AI2169" s="128"/>
      <c r="AJ2169" s="128"/>
      <c r="AK2169" s="128"/>
    </row>
    <row r="2170" spans="1:37" s="33" customFormat="1" ht="15.6" hidden="1" customHeight="1" x14ac:dyDescent="0.25">
      <c r="A2170" s="43" t="s">
        <v>39</v>
      </c>
      <c r="B2170" s="31"/>
      <c r="C2170" s="31"/>
      <c r="D2170" s="31"/>
      <c r="E2170" s="31"/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  <c r="R2170" s="31"/>
      <c r="S2170" s="31"/>
      <c r="T2170" s="31"/>
      <c r="U2170" s="31"/>
      <c r="V2170" s="31"/>
      <c r="W2170" s="31"/>
      <c r="X2170" s="31"/>
      <c r="Y2170" s="31"/>
      <c r="Z2170" s="31">
        <f t="shared" ref="Z2170" si="1089">SUM(M2170:Y2170)</f>
        <v>0</v>
      </c>
      <c r="AA2170" s="31">
        <f>D2170-Z2170</f>
        <v>0</v>
      </c>
      <c r="AB2170" s="39"/>
      <c r="AC2170" s="32"/>
      <c r="AE2170" s="128"/>
      <c r="AF2170" s="128"/>
      <c r="AG2170" s="128"/>
      <c r="AH2170" s="128"/>
      <c r="AI2170" s="128"/>
      <c r="AJ2170" s="128"/>
      <c r="AK2170" s="128"/>
    </row>
    <row r="2171" spans="1:37" s="33" customFormat="1" ht="28.5" hidden="1" customHeight="1" x14ac:dyDescent="0.25">
      <c r="A2171" s="40" t="s">
        <v>40</v>
      </c>
      <c r="B2171" s="41">
        <f t="shared" ref="B2171:C2171" si="1090">B2170+B2169</f>
        <v>0</v>
      </c>
      <c r="C2171" s="41">
        <f t="shared" si="1090"/>
        <v>0</v>
      </c>
      <c r="D2171" s="41">
        <f>D2170+D2169</f>
        <v>0</v>
      </c>
      <c r="E2171" s="41">
        <f t="shared" ref="E2171:AA2171" si="1091">E2170+E2169</f>
        <v>0</v>
      </c>
      <c r="F2171" s="41">
        <f t="shared" si="1091"/>
        <v>0</v>
      </c>
      <c r="G2171" s="41">
        <f t="shared" si="1091"/>
        <v>0</v>
      </c>
      <c r="H2171" s="41">
        <f t="shared" si="1091"/>
        <v>0</v>
      </c>
      <c r="I2171" s="41">
        <f t="shared" si="1091"/>
        <v>0</v>
      </c>
      <c r="J2171" s="41">
        <f t="shared" si="1091"/>
        <v>0</v>
      </c>
      <c r="K2171" s="41">
        <f t="shared" si="1091"/>
        <v>0</v>
      </c>
      <c r="L2171" s="41">
        <f t="shared" si="1091"/>
        <v>0</v>
      </c>
      <c r="M2171" s="41">
        <f t="shared" si="1091"/>
        <v>0</v>
      </c>
      <c r="N2171" s="41">
        <f t="shared" si="1091"/>
        <v>0</v>
      </c>
      <c r="O2171" s="41">
        <f t="shared" si="1091"/>
        <v>0</v>
      </c>
      <c r="P2171" s="41">
        <f t="shared" si="1091"/>
        <v>0</v>
      </c>
      <c r="Q2171" s="41">
        <f t="shared" si="1091"/>
        <v>0</v>
      </c>
      <c r="R2171" s="41">
        <f t="shared" si="1091"/>
        <v>0</v>
      </c>
      <c r="S2171" s="41">
        <f t="shared" si="1091"/>
        <v>0</v>
      </c>
      <c r="T2171" s="41">
        <f t="shared" si="1091"/>
        <v>0</v>
      </c>
      <c r="U2171" s="41">
        <f t="shared" si="1091"/>
        <v>0</v>
      </c>
      <c r="V2171" s="41">
        <f t="shared" si="1091"/>
        <v>0</v>
      </c>
      <c r="W2171" s="41">
        <f t="shared" si="1091"/>
        <v>0</v>
      </c>
      <c r="X2171" s="41">
        <f t="shared" si="1091"/>
        <v>0</v>
      </c>
      <c r="Y2171" s="41">
        <f t="shared" si="1091"/>
        <v>0</v>
      </c>
      <c r="Z2171" s="41">
        <f t="shared" si="1091"/>
        <v>0</v>
      </c>
      <c r="AA2171" s="41">
        <f t="shared" si="1091"/>
        <v>0</v>
      </c>
      <c r="AB2171" s="42" t="e">
        <f>Z2171/D2171</f>
        <v>#DIV/0!</v>
      </c>
      <c r="AC2171" s="44"/>
      <c r="AE2171" s="128"/>
      <c r="AF2171" s="128"/>
      <c r="AG2171" s="128"/>
      <c r="AH2171" s="128"/>
      <c r="AI2171" s="128"/>
      <c r="AJ2171" s="128"/>
      <c r="AK2171" s="128"/>
    </row>
    <row r="2172" spans="1:37" s="33" customFormat="1" ht="15.6" hidden="1" customHeight="1" x14ac:dyDescent="0.25">
      <c r="A2172" s="34"/>
      <c r="B2172" s="31"/>
      <c r="C2172" s="31"/>
      <c r="D2172" s="31"/>
      <c r="E2172" s="31"/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  <c r="R2172" s="31"/>
      <c r="S2172" s="31"/>
      <c r="T2172" s="31"/>
      <c r="U2172" s="31"/>
      <c r="V2172" s="31"/>
      <c r="W2172" s="31"/>
      <c r="X2172" s="31"/>
      <c r="Y2172" s="31"/>
      <c r="Z2172" s="31"/>
      <c r="AA2172" s="31"/>
      <c r="AB2172" s="31"/>
      <c r="AC2172" s="32"/>
      <c r="AE2172" s="128"/>
      <c r="AF2172" s="128"/>
      <c r="AG2172" s="128"/>
      <c r="AH2172" s="128"/>
      <c r="AI2172" s="128"/>
      <c r="AJ2172" s="128"/>
      <c r="AK2172" s="128"/>
    </row>
    <row r="2173" spans="1:37" s="33" customFormat="1" ht="15.6" hidden="1" customHeight="1" x14ac:dyDescent="0.25">
      <c r="A2173" s="34"/>
      <c r="B2173" s="31"/>
      <c r="C2173" s="31"/>
      <c r="D2173" s="31"/>
      <c r="E2173" s="31"/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  <c r="R2173" s="31"/>
      <c r="S2173" s="31"/>
      <c r="T2173" s="31"/>
      <c r="U2173" s="31"/>
      <c r="V2173" s="31"/>
      <c r="W2173" s="31"/>
      <c r="X2173" s="31"/>
      <c r="Y2173" s="31"/>
      <c r="Z2173" s="31"/>
      <c r="AA2173" s="31"/>
      <c r="AB2173" s="31"/>
      <c r="AC2173" s="32"/>
      <c r="AE2173" s="128"/>
      <c r="AF2173" s="128"/>
      <c r="AG2173" s="128"/>
      <c r="AH2173" s="128"/>
      <c r="AI2173" s="128"/>
      <c r="AJ2173" s="128"/>
      <c r="AK2173" s="128"/>
    </row>
    <row r="2174" spans="1:37" s="33" customFormat="1" ht="15.6" hidden="1" customHeight="1" x14ac:dyDescent="0.25">
      <c r="A2174" s="48" t="s">
        <v>124</v>
      </c>
      <c r="B2174" s="31"/>
      <c r="C2174" s="31"/>
      <c r="D2174" s="31"/>
      <c r="E2174" s="31"/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  <c r="R2174" s="31"/>
      <c r="S2174" s="31"/>
      <c r="T2174" s="31"/>
      <c r="U2174" s="31"/>
      <c r="V2174" s="31"/>
      <c r="W2174" s="31"/>
      <c r="X2174" s="31"/>
      <c r="Y2174" s="31"/>
      <c r="Z2174" s="31"/>
      <c r="AA2174" s="31"/>
      <c r="AB2174" s="31"/>
      <c r="AC2174" s="32"/>
      <c r="AE2174" s="128"/>
      <c r="AF2174" s="128"/>
      <c r="AG2174" s="128"/>
      <c r="AH2174" s="128"/>
      <c r="AI2174" s="128"/>
      <c r="AJ2174" s="128"/>
      <c r="AK2174" s="128"/>
    </row>
    <row r="2175" spans="1:37" s="33" customFormat="1" ht="15.6" hidden="1" customHeight="1" x14ac:dyDescent="0.2">
      <c r="A2175" s="36" t="s">
        <v>34</v>
      </c>
      <c r="B2175" s="31">
        <f>[1]consoCURRENT!E43795</f>
        <v>0</v>
      </c>
      <c r="C2175" s="31">
        <f>[1]consoCURRENT!F43795</f>
        <v>0</v>
      </c>
      <c r="D2175" s="31">
        <f>[1]consoCURRENT!G43795</f>
        <v>0</v>
      </c>
      <c r="E2175" s="31">
        <f>[1]consoCURRENT!H43795</f>
        <v>0</v>
      </c>
      <c r="F2175" s="31">
        <f>[1]consoCURRENT!I43795</f>
        <v>0</v>
      </c>
      <c r="G2175" s="31">
        <f>[1]consoCURRENT!J43795</f>
        <v>0</v>
      </c>
      <c r="H2175" s="31">
        <f>[1]consoCURRENT!K43795</f>
        <v>0</v>
      </c>
      <c r="I2175" s="31">
        <f>[1]consoCURRENT!L43795</f>
        <v>0</v>
      </c>
      <c r="J2175" s="31">
        <f>[1]consoCURRENT!M43795</f>
        <v>0</v>
      </c>
      <c r="K2175" s="31">
        <f>[1]consoCURRENT!N43795</f>
        <v>0</v>
      </c>
      <c r="L2175" s="31">
        <f>[1]consoCURRENT!O43795</f>
        <v>0</v>
      </c>
      <c r="M2175" s="31">
        <f>[1]consoCURRENT!P43795</f>
        <v>0</v>
      </c>
      <c r="N2175" s="31">
        <f>[1]consoCURRENT!Q43795</f>
        <v>0</v>
      </c>
      <c r="O2175" s="31">
        <f>[1]consoCURRENT!R43795</f>
        <v>0</v>
      </c>
      <c r="P2175" s="31">
        <f>[1]consoCURRENT!S43795</f>
        <v>0</v>
      </c>
      <c r="Q2175" s="31">
        <f>[1]consoCURRENT!T43795</f>
        <v>0</v>
      </c>
      <c r="R2175" s="31">
        <f>[1]consoCURRENT!U43795</f>
        <v>0</v>
      </c>
      <c r="S2175" s="31">
        <f>[1]consoCURRENT!V43795</f>
        <v>0</v>
      </c>
      <c r="T2175" s="31">
        <f>[1]consoCURRENT!W43795</f>
        <v>0</v>
      </c>
      <c r="U2175" s="31">
        <f>[1]consoCURRENT!X43795</f>
        <v>0</v>
      </c>
      <c r="V2175" s="31">
        <f>[1]consoCURRENT!Y43795</f>
        <v>0</v>
      </c>
      <c r="W2175" s="31">
        <f>[1]consoCURRENT!Z43795</f>
        <v>0</v>
      </c>
      <c r="X2175" s="31">
        <f>[1]consoCURRENT!AA43795</f>
        <v>0</v>
      </c>
      <c r="Y2175" s="31">
        <f>[1]consoCURRENT!AB43795</f>
        <v>0</v>
      </c>
      <c r="Z2175" s="31">
        <f t="shared" ref="Z2175:Z2178" si="1092">SUM(M2175:Y2175)</f>
        <v>0</v>
      </c>
      <c r="AA2175" s="31">
        <f>D2175-Z2175</f>
        <v>0</v>
      </c>
      <c r="AB2175" s="39" t="e">
        <f>Z2175/D2175</f>
        <v>#DIV/0!</v>
      </c>
      <c r="AC2175" s="32"/>
      <c r="AE2175" s="128"/>
      <c r="AF2175" s="128"/>
      <c r="AG2175" s="128"/>
      <c r="AH2175" s="128"/>
      <c r="AI2175" s="128"/>
      <c r="AJ2175" s="128"/>
      <c r="AK2175" s="128"/>
    </row>
    <row r="2176" spans="1:37" s="33" customFormat="1" ht="15.6" hidden="1" customHeight="1" x14ac:dyDescent="0.2">
      <c r="A2176" s="36" t="s">
        <v>35</v>
      </c>
      <c r="B2176" s="31"/>
      <c r="C2176" s="31"/>
      <c r="D2176" s="31"/>
      <c r="E2176" s="31"/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  <c r="R2176" s="31"/>
      <c r="S2176" s="31"/>
      <c r="T2176" s="31"/>
      <c r="U2176" s="31"/>
      <c r="V2176" s="31"/>
      <c r="W2176" s="31"/>
      <c r="X2176" s="31"/>
      <c r="Y2176" s="31"/>
      <c r="Z2176" s="31">
        <f t="shared" si="1092"/>
        <v>0</v>
      </c>
      <c r="AA2176" s="31">
        <f>D2176-Z2176</f>
        <v>0</v>
      </c>
      <c r="AB2176" s="39"/>
      <c r="AC2176" s="32"/>
      <c r="AE2176" s="128"/>
      <c r="AF2176" s="128"/>
      <c r="AG2176" s="128"/>
      <c r="AH2176" s="128"/>
      <c r="AI2176" s="128"/>
      <c r="AJ2176" s="128"/>
      <c r="AK2176" s="128"/>
    </row>
    <row r="2177" spans="1:37" s="33" customFormat="1" ht="15.6" hidden="1" customHeight="1" x14ac:dyDescent="0.2">
      <c r="A2177" s="36" t="s">
        <v>36</v>
      </c>
      <c r="B2177" s="31"/>
      <c r="C2177" s="31"/>
      <c r="D2177" s="31"/>
      <c r="E2177" s="31"/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  <c r="R2177" s="31"/>
      <c r="S2177" s="31"/>
      <c r="T2177" s="31"/>
      <c r="U2177" s="31"/>
      <c r="V2177" s="31"/>
      <c r="W2177" s="31"/>
      <c r="X2177" s="31"/>
      <c r="Y2177" s="31"/>
      <c r="Z2177" s="31">
        <f t="shared" si="1092"/>
        <v>0</v>
      </c>
      <c r="AA2177" s="31">
        <f>D2177-Z2177</f>
        <v>0</v>
      </c>
      <c r="AB2177" s="39"/>
      <c r="AC2177" s="32"/>
      <c r="AE2177" s="128"/>
      <c r="AF2177" s="128"/>
      <c r="AG2177" s="128"/>
      <c r="AH2177" s="128"/>
      <c r="AI2177" s="128"/>
      <c r="AJ2177" s="128"/>
      <c r="AK2177" s="128"/>
    </row>
    <row r="2178" spans="1:37" s="33" customFormat="1" ht="15.6" hidden="1" customHeight="1" x14ac:dyDescent="0.2">
      <c r="A2178" s="36" t="s">
        <v>37</v>
      </c>
      <c r="B2178" s="31"/>
      <c r="C2178" s="31"/>
      <c r="D2178" s="31"/>
      <c r="E2178" s="31"/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  <c r="R2178" s="31"/>
      <c r="S2178" s="31"/>
      <c r="T2178" s="31"/>
      <c r="U2178" s="31"/>
      <c r="V2178" s="31"/>
      <c r="W2178" s="31"/>
      <c r="X2178" s="31"/>
      <c r="Y2178" s="31"/>
      <c r="Z2178" s="31">
        <f t="shared" si="1092"/>
        <v>0</v>
      </c>
      <c r="AA2178" s="31">
        <f>D2178-Z2178</f>
        <v>0</v>
      </c>
      <c r="AB2178" s="39"/>
      <c r="AC2178" s="32"/>
      <c r="AE2178" s="128"/>
      <c r="AF2178" s="128"/>
      <c r="AG2178" s="128"/>
      <c r="AH2178" s="128"/>
      <c r="AI2178" s="128"/>
      <c r="AJ2178" s="128"/>
      <c r="AK2178" s="128"/>
    </row>
    <row r="2179" spans="1:37" s="33" customFormat="1" ht="15.6" hidden="1" customHeight="1" x14ac:dyDescent="0.25">
      <c r="A2179" s="40" t="s">
        <v>38</v>
      </c>
      <c r="B2179" s="41">
        <f t="shared" ref="B2179:C2179" si="1093">SUM(B2175:B2178)</f>
        <v>0</v>
      </c>
      <c r="C2179" s="41">
        <f t="shared" si="1093"/>
        <v>0</v>
      </c>
      <c r="D2179" s="41">
        <f>SUM(D2175:D2178)</f>
        <v>0</v>
      </c>
      <c r="E2179" s="41">
        <f t="shared" ref="E2179:AA2179" si="1094">SUM(E2175:E2178)</f>
        <v>0</v>
      </c>
      <c r="F2179" s="41">
        <f t="shared" si="1094"/>
        <v>0</v>
      </c>
      <c r="G2179" s="41">
        <f t="shared" si="1094"/>
        <v>0</v>
      </c>
      <c r="H2179" s="41">
        <f t="shared" si="1094"/>
        <v>0</v>
      </c>
      <c r="I2179" s="41">
        <f t="shared" si="1094"/>
        <v>0</v>
      </c>
      <c r="J2179" s="41">
        <f t="shared" si="1094"/>
        <v>0</v>
      </c>
      <c r="K2179" s="41">
        <f t="shared" si="1094"/>
        <v>0</v>
      </c>
      <c r="L2179" s="41">
        <f t="shared" si="1094"/>
        <v>0</v>
      </c>
      <c r="M2179" s="41">
        <f t="shared" si="1094"/>
        <v>0</v>
      </c>
      <c r="N2179" s="41">
        <f t="shared" si="1094"/>
        <v>0</v>
      </c>
      <c r="O2179" s="41">
        <f t="shared" si="1094"/>
        <v>0</v>
      </c>
      <c r="P2179" s="41">
        <f t="shared" si="1094"/>
        <v>0</v>
      </c>
      <c r="Q2179" s="41">
        <f t="shared" si="1094"/>
        <v>0</v>
      </c>
      <c r="R2179" s="41">
        <f t="shared" si="1094"/>
        <v>0</v>
      </c>
      <c r="S2179" s="41">
        <f t="shared" si="1094"/>
        <v>0</v>
      </c>
      <c r="T2179" s="41">
        <f t="shared" si="1094"/>
        <v>0</v>
      </c>
      <c r="U2179" s="41">
        <f t="shared" si="1094"/>
        <v>0</v>
      </c>
      <c r="V2179" s="41">
        <f t="shared" si="1094"/>
        <v>0</v>
      </c>
      <c r="W2179" s="41">
        <f t="shared" si="1094"/>
        <v>0</v>
      </c>
      <c r="X2179" s="41">
        <f t="shared" si="1094"/>
        <v>0</v>
      </c>
      <c r="Y2179" s="41">
        <f t="shared" si="1094"/>
        <v>0</v>
      </c>
      <c r="Z2179" s="41">
        <f t="shared" si="1094"/>
        <v>0</v>
      </c>
      <c r="AA2179" s="41">
        <f t="shared" si="1094"/>
        <v>0</v>
      </c>
      <c r="AB2179" s="42" t="e">
        <f>Z2179/D2179</f>
        <v>#DIV/0!</v>
      </c>
      <c r="AC2179" s="32"/>
      <c r="AE2179" s="128"/>
      <c r="AF2179" s="128"/>
      <c r="AG2179" s="128"/>
      <c r="AH2179" s="128"/>
      <c r="AI2179" s="128"/>
      <c r="AJ2179" s="128"/>
      <c r="AK2179" s="128"/>
    </row>
    <row r="2180" spans="1:37" s="33" customFormat="1" ht="15.6" hidden="1" customHeight="1" x14ac:dyDescent="0.25">
      <c r="A2180" s="43" t="s">
        <v>39</v>
      </c>
      <c r="B2180" s="31"/>
      <c r="C2180" s="31"/>
      <c r="D2180" s="31"/>
      <c r="E2180" s="31"/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  <c r="R2180" s="31"/>
      <c r="S2180" s="31"/>
      <c r="T2180" s="31"/>
      <c r="U2180" s="31"/>
      <c r="V2180" s="31"/>
      <c r="W2180" s="31"/>
      <c r="X2180" s="31"/>
      <c r="Y2180" s="31"/>
      <c r="Z2180" s="31">
        <f t="shared" ref="Z2180" si="1095">SUM(M2180:Y2180)</f>
        <v>0</v>
      </c>
      <c r="AA2180" s="31">
        <f>D2180-Z2180</f>
        <v>0</v>
      </c>
      <c r="AB2180" s="39"/>
      <c r="AC2180" s="32"/>
      <c r="AE2180" s="128"/>
      <c r="AF2180" s="128"/>
      <c r="AG2180" s="128"/>
      <c r="AH2180" s="128"/>
      <c r="AI2180" s="128"/>
      <c r="AJ2180" s="128"/>
      <c r="AK2180" s="128"/>
    </row>
    <row r="2181" spans="1:37" s="33" customFormat="1" ht="15.6" hidden="1" customHeight="1" x14ac:dyDescent="0.25">
      <c r="A2181" s="40" t="s">
        <v>40</v>
      </c>
      <c r="B2181" s="41">
        <f t="shared" ref="B2181:C2181" si="1096">B2180+B2179</f>
        <v>0</v>
      </c>
      <c r="C2181" s="41">
        <f t="shared" si="1096"/>
        <v>0</v>
      </c>
      <c r="D2181" s="41">
        <f>D2180+D2179</f>
        <v>0</v>
      </c>
      <c r="E2181" s="41">
        <f t="shared" ref="E2181:AA2181" si="1097">E2180+E2179</f>
        <v>0</v>
      </c>
      <c r="F2181" s="41">
        <f t="shared" si="1097"/>
        <v>0</v>
      </c>
      <c r="G2181" s="41">
        <f t="shared" si="1097"/>
        <v>0</v>
      </c>
      <c r="H2181" s="41">
        <f t="shared" si="1097"/>
        <v>0</v>
      </c>
      <c r="I2181" s="41">
        <f t="shared" si="1097"/>
        <v>0</v>
      </c>
      <c r="J2181" s="41">
        <f t="shared" si="1097"/>
        <v>0</v>
      </c>
      <c r="K2181" s="41">
        <f t="shared" si="1097"/>
        <v>0</v>
      </c>
      <c r="L2181" s="41">
        <f t="shared" si="1097"/>
        <v>0</v>
      </c>
      <c r="M2181" s="41">
        <f t="shared" si="1097"/>
        <v>0</v>
      </c>
      <c r="N2181" s="41">
        <f t="shared" si="1097"/>
        <v>0</v>
      </c>
      <c r="O2181" s="41">
        <f t="shared" si="1097"/>
        <v>0</v>
      </c>
      <c r="P2181" s="41">
        <f t="shared" si="1097"/>
        <v>0</v>
      </c>
      <c r="Q2181" s="41">
        <f t="shared" si="1097"/>
        <v>0</v>
      </c>
      <c r="R2181" s="41">
        <f t="shared" si="1097"/>
        <v>0</v>
      </c>
      <c r="S2181" s="41">
        <f t="shared" si="1097"/>
        <v>0</v>
      </c>
      <c r="T2181" s="41">
        <f t="shared" si="1097"/>
        <v>0</v>
      </c>
      <c r="U2181" s="41">
        <f t="shared" si="1097"/>
        <v>0</v>
      </c>
      <c r="V2181" s="41">
        <f t="shared" si="1097"/>
        <v>0</v>
      </c>
      <c r="W2181" s="41">
        <f t="shared" si="1097"/>
        <v>0</v>
      </c>
      <c r="X2181" s="41">
        <f t="shared" si="1097"/>
        <v>0</v>
      </c>
      <c r="Y2181" s="41">
        <f t="shared" si="1097"/>
        <v>0</v>
      </c>
      <c r="Z2181" s="41">
        <f t="shared" si="1097"/>
        <v>0</v>
      </c>
      <c r="AA2181" s="41">
        <f t="shared" si="1097"/>
        <v>0</v>
      </c>
      <c r="AB2181" s="42" t="e">
        <f>Z2181/D2181</f>
        <v>#DIV/0!</v>
      </c>
      <c r="AC2181" s="44"/>
      <c r="AE2181" s="128"/>
      <c r="AF2181" s="128"/>
      <c r="AG2181" s="128"/>
      <c r="AH2181" s="128"/>
      <c r="AI2181" s="128"/>
      <c r="AJ2181" s="128"/>
      <c r="AK2181" s="128"/>
    </row>
    <row r="2182" spans="1:37" s="33" customFormat="1" ht="15.6" hidden="1" customHeight="1" x14ac:dyDescent="0.25">
      <c r="A2182" s="34"/>
      <c r="B2182" s="31"/>
      <c r="C2182" s="31"/>
      <c r="D2182" s="31"/>
      <c r="E2182" s="31"/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  <c r="R2182" s="31"/>
      <c r="S2182" s="31"/>
      <c r="T2182" s="31"/>
      <c r="U2182" s="31"/>
      <c r="V2182" s="31"/>
      <c r="W2182" s="31"/>
      <c r="X2182" s="31"/>
      <c r="Y2182" s="31"/>
      <c r="Z2182" s="31"/>
      <c r="AA2182" s="31"/>
      <c r="AB2182" s="31"/>
      <c r="AC2182" s="32"/>
      <c r="AE2182" s="128"/>
      <c r="AF2182" s="128"/>
      <c r="AG2182" s="128"/>
      <c r="AH2182" s="128"/>
      <c r="AI2182" s="128"/>
      <c r="AJ2182" s="128"/>
      <c r="AK2182" s="128"/>
    </row>
    <row r="2183" spans="1:37" s="33" customFormat="1" ht="15.6" hidden="1" customHeight="1" x14ac:dyDescent="0.25">
      <c r="A2183" s="34"/>
      <c r="B2183" s="31"/>
      <c r="C2183" s="31"/>
      <c r="D2183" s="31"/>
      <c r="E2183" s="31"/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  <c r="R2183" s="31"/>
      <c r="S2183" s="31"/>
      <c r="T2183" s="31"/>
      <c r="U2183" s="31"/>
      <c r="V2183" s="31"/>
      <c r="W2183" s="31"/>
      <c r="X2183" s="31"/>
      <c r="Y2183" s="31"/>
      <c r="Z2183" s="31"/>
      <c r="AA2183" s="31"/>
      <c r="AB2183" s="31"/>
      <c r="AC2183" s="32"/>
      <c r="AE2183" s="128"/>
      <c r="AF2183" s="128"/>
      <c r="AG2183" s="128"/>
      <c r="AH2183" s="128"/>
      <c r="AI2183" s="128"/>
      <c r="AJ2183" s="128"/>
      <c r="AK2183" s="128"/>
    </row>
    <row r="2184" spans="1:37" s="33" customFormat="1" ht="15.6" hidden="1" customHeight="1" x14ac:dyDescent="0.25">
      <c r="A2184" s="54" t="s">
        <v>125</v>
      </c>
      <c r="B2184" s="31"/>
      <c r="C2184" s="31"/>
      <c r="D2184" s="31"/>
      <c r="E2184" s="31"/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  <c r="R2184" s="31"/>
      <c r="S2184" s="31"/>
      <c r="T2184" s="31"/>
      <c r="U2184" s="31"/>
      <c r="V2184" s="31"/>
      <c r="W2184" s="31"/>
      <c r="X2184" s="31"/>
      <c r="Y2184" s="31"/>
      <c r="Z2184" s="31"/>
      <c r="AA2184" s="31"/>
      <c r="AB2184" s="31"/>
      <c r="AC2184" s="32"/>
      <c r="AE2184" s="128"/>
      <c r="AF2184" s="128"/>
      <c r="AG2184" s="128"/>
      <c r="AH2184" s="128"/>
      <c r="AI2184" s="128"/>
      <c r="AJ2184" s="128"/>
      <c r="AK2184" s="128"/>
    </row>
    <row r="2185" spans="1:37" s="33" customFormat="1" ht="15.6" hidden="1" customHeight="1" x14ac:dyDescent="0.2">
      <c r="A2185" s="36" t="s">
        <v>34</v>
      </c>
      <c r="B2185" s="31">
        <f>[1]consoCURRENT!E43854</f>
        <v>0</v>
      </c>
      <c r="C2185" s="31">
        <f>[1]consoCURRENT!F43854</f>
        <v>0</v>
      </c>
      <c r="D2185" s="31">
        <f>[1]consoCURRENT!G43854</f>
        <v>0</v>
      </c>
      <c r="E2185" s="31">
        <f>[1]consoCURRENT!H43854</f>
        <v>0</v>
      </c>
      <c r="F2185" s="31">
        <f>[1]consoCURRENT!I43854</f>
        <v>0</v>
      </c>
      <c r="G2185" s="31">
        <f>[1]consoCURRENT!J43854</f>
        <v>0</v>
      </c>
      <c r="H2185" s="31">
        <f>[1]consoCURRENT!K43854</f>
        <v>0</v>
      </c>
      <c r="I2185" s="31">
        <f>[1]consoCURRENT!L43854</f>
        <v>0</v>
      </c>
      <c r="J2185" s="31">
        <f>[1]consoCURRENT!M43854</f>
        <v>0</v>
      </c>
      <c r="K2185" s="31">
        <f>[1]consoCURRENT!N43854</f>
        <v>0</v>
      </c>
      <c r="L2185" s="31">
        <f>[1]consoCURRENT!O43854</f>
        <v>0</v>
      </c>
      <c r="M2185" s="31">
        <f>[1]consoCURRENT!P43854</f>
        <v>0</v>
      </c>
      <c r="N2185" s="31">
        <f>[1]consoCURRENT!Q43854</f>
        <v>0</v>
      </c>
      <c r="O2185" s="31">
        <f>[1]consoCURRENT!R43854</f>
        <v>0</v>
      </c>
      <c r="P2185" s="31">
        <f>[1]consoCURRENT!S43854</f>
        <v>0</v>
      </c>
      <c r="Q2185" s="31">
        <f>[1]consoCURRENT!T43854</f>
        <v>0</v>
      </c>
      <c r="R2185" s="31">
        <f>[1]consoCURRENT!U43854</f>
        <v>0</v>
      </c>
      <c r="S2185" s="31">
        <f>[1]consoCURRENT!V43854</f>
        <v>0</v>
      </c>
      <c r="T2185" s="31">
        <f>[1]consoCURRENT!W43854</f>
        <v>0</v>
      </c>
      <c r="U2185" s="31">
        <f>[1]consoCURRENT!X43854</f>
        <v>0</v>
      </c>
      <c r="V2185" s="31">
        <f>[1]consoCURRENT!Y43854</f>
        <v>0</v>
      </c>
      <c r="W2185" s="31">
        <f>[1]consoCURRENT!Z43854</f>
        <v>0</v>
      </c>
      <c r="X2185" s="31">
        <f>[1]consoCURRENT!AA43854</f>
        <v>0</v>
      </c>
      <c r="Y2185" s="31">
        <f>[1]consoCURRENT!AB43854</f>
        <v>0</v>
      </c>
      <c r="Z2185" s="31">
        <f>[1]consoCURRENT!AC43854</f>
        <v>0</v>
      </c>
      <c r="AA2185" s="31">
        <f>D2185-Z2185</f>
        <v>0</v>
      </c>
      <c r="AB2185" s="39" t="e">
        <f t="shared" ref="AB2185:AB2191" si="1098">Z2185/D2185</f>
        <v>#DIV/0!</v>
      </c>
      <c r="AC2185" s="32"/>
      <c r="AE2185" s="128"/>
      <c r="AF2185" s="128"/>
      <c r="AG2185" s="128"/>
      <c r="AH2185" s="128"/>
      <c r="AI2185" s="128"/>
      <c r="AJ2185" s="128"/>
      <c r="AK2185" s="128"/>
    </row>
    <row r="2186" spans="1:37" s="33" customFormat="1" ht="15.6" hidden="1" customHeight="1" x14ac:dyDescent="0.2">
      <c r="A2186" s="36" t="s">
        <v>35</v>
      </c>
      <c r="B2186" s="31"/>
      <c r="C2186" s="31"/>
      <c r="D2186" s="31"/>
      <c r="E2186" s="31"/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  <c r="R2186" s="31"/>
      <c r="S2186" s="31"/>
      <c r="T2186" s="31"/>
      <c r="U2186" s="31"/>
      <c r="V2186" s="31"/>
      <c r="W2186" s="31"/>
      <c r="X2186" s="31"/>
      <c r="Y2186" s="31"/>
      <c r="Z2186" s="31">
        <f t="shared" ref="Z2186:Z2188" si="1099">SUM(M2186:Y2186)</f>
        <v>0</v>
      </c>
      <c r="AA2186" s="31">
        <f>D2186-Z2186</f>
        <v>0</v>
      </c>
      <c r="AB2186" s="39" t="e">
        <f t="shared" si="1098"/>
        <v>#DIV/0!</v>
      </c>
      <c r="AC2186" s="32"/>
      <c r="AE2186" s="128"/>
      <c r="AF2186" s="128"/>
      <c r="AG2186" s="128"/>
      <c r="AH2186" s="128"/>
      <c r="AI2186" s="128"/>
      <c r="AJ2186" s="128"/>
      <c r="AK2186" s="128"/>
    </row>
    <row r="2187" spans="1:37" s="33" customFormat="1" ht="15.6" hidden="1" customHeight="1" x14ac:dyDescent="0.2">
      <c r="A2187" s="36" t="s">
        <v>36</v>
      </c>
      <c r="B2187" s="31"/>
      <c r="C2187" s="31"/>
      <c r="D2187" s="31"/>
      <c r="E2187" s="31"/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  <c r="R2187" s="31"/>
      <c r="S2187" s="31"/>
      <c r="T2187" s="31"/>
      <c r="U2187" s="31"/>
      <c r="V2187" s="31"/>
      <c r="W2187" s="31"/>
      <c r="X2187" s="31"/>
      <c r="Y2187" s="31"/>
      <c r="Z2187" s="31">
        <f t="shared" si="1099"/>
        <v>0</v>
      </c>
      <c r="AA2187" s="31">
        <f>D2187-Z2187</f>
        <v>0</v>
      </c>
      <c r="AB2187" s="39" t="e">
        <f t="shared" si="1098"/>
        <v>#DIV/0!</v>
      </c>
      <c r="AC2187" s="32"/>
      <c r="AE2187" s="128"/>
      <c r="AF2187" s="128"/>
      <c r="AG2187" s="128"/>
      <c r="AH2187" s="128"/>
      <c r="AI2187" s="128"/>
      <c r="AJ2187" s="128"/>
      <c r="AK2187" s="128"/>
    </row>
    <row r="2188" spans="1:37" s="33" customFormat="1" ht="15.6" hidden="1" customHeight="1" x14ac:dyDescent="0.2">
      <c r="A2188" s="36" t="s">
        <v>37</v>
      </c>
      <c r="B2188" s="31"/>
      <c r="C2188" s="31"/>
      <c r="D2188" s="31"/>
      <c r="E2188" s="31"/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  <c r="R2188" s="31"/>
      <c r="S2188" s="31"/>
      <c r="T2188" s="31"/>
      <c r="U2188" s="31"/>
      <c r="V2188" s="31"/>
      <c r="W2188" s="31"/>
      <c r="X2188" s="31"/>
      <c r="Y2188" s="31"/>
      <c r="Z2188" s="31">
        <f t="shared" si="1099"/>
        <v>0</v>
      </c>
      <c r="AA2188" s="31">
        <f>D2188-Z2188</f>
        <v>0</v>
      </c>
      <c r="AB2188" s="39" t="e">
        <f t="shared" si="1098"/>
        <v>#DIV/0!</v>
      </c>
      <c r="AC2188" s="32"/>
      <c r="AE2188" s="128"/>
      <c r="AF2188" s="128"/>
      <c r="AG2188" s="128"/>
      <c r="AH2188" s="128"/>
      <c r="AI2188" s="128"/>
      <c r="AJ2188" s="128"/>
      <c r="AK2188" s="128"/>
    </row>
    <row r="2189" spans="1:37" s="33" customFormat="1" ht="15.6" hidden="1" customHeight="1" x14ac:dyDescent="0.25">
      <c r="A2189" s="40" t="s">
        <v>38</v>
      </c>
      <c r="B2189" s="41">
        <f t="shared" ref="B2189:C2189" si="1100">SUM(B2185:B2188)</f>
        <v>0</v>
      </c>
      <c r="C2189" s="41">
        <f t="shared" si="1100"/>
        <v>0</v>
      </c>
      <c r="D2189" s="41">
        <f>SUM(D2185:D2188)</f>
        <v>0</v>
      </c>
      <c r="E2189" s="41">
        <f t="shared" ref="E2189:AA2189" si="1101">SUM(E2185:E2188)</f>
        <v>0</v>
      </c>
      <c r="F2189" s="41">
        <f t="shared" si="1101"/>
        <v>0</v>
      </c>
      <c r="G2189" s="41">
        <f t="shared" si="1101"/>
        <v>0</v>
      </c>
      <c r="H2189" s="41">
        <f t="shared" si="1101"/>
        <v>0</v>
      </c>
      <c r="I2189" s="41">
        <f t="shared" si="1101"/>
        <v>0</v>
      </c>
      <c r="J2189" s="41">
        <f t="shared" si="1101"/>
        <v>0</v>
      </c>
      <c r="K2189" s="41">
        <f t="shared" si="1101"/>
        <v>0</v>
      </c>
      <c r="L2189" s="41">
        <f t="shared" si="1101"/>
        <v>0</v>
      </c>
      <c r="M2189" s="41">
        <f t="shared" si="1101"/>
        <v>0</v>
      </c>
      <c r="N2189" s="41">
        <f t="shared" si="1101"/>
        <v>0</v>
      </c>
      <c r="O2189" s="41">
        <f t="shared" si="1101"/>
        <v>0</v>
      </c>
      <c r="P2189" s="41">
        <f t="shared" si="1101"/>
        <v>0</v>
      </c>
      <c r="Q2189" s="41">
        <f t="shared" si="1101"/>
        <v>0</v>
      </c>
      <c r="R2189" s="41">
        <f t="shared" si="1101"/>
        <v>0</v>
      </c>
      <c r="S2189" s="41">
        <f t="shared" si="1101"/>
        <v>0</v>
      </c>
      <c r="T2189" s="41">
        <f t="shared" si="1101"/>
        <v>0</v>
      </c>
      <c r="U2189" s="41">
        <f t="shared" si="1101"/>
        <v>0</v>
      </c>
      <c r="V2189" s="41">
        <f t="shared" si="1101"/>
        <v>0</v>
      </c>
      <c r="W2189" s="41">
        <f t="shared" si="1101"/>
        <v>0</v>
      </c>
      <c r="X2189" s="41">
        <f t="shared" si="1101"/>
        <v>0</v>
      </c>
      <c r="Y2189" s="41">
        <f t="shared" si="1101"/>
        <v>0</v>
      </c>
      <c r="Z2189" s="41">
        <f t="shared" si="1101"/>
        <v>0</v>
      </c>
      <c r="AA2189" s="41">
        <f t="shared" si="1101"/>
        <v>0</v>
      </c>
      <c r="AB2189" s="42" t="e">
        <f t="shared" si="1098"/>
        <v>#DIV/0!</v>
      </c>
      <c r="AC2189" s="32"/>
      <c r="AE2189" s="128"/>
      <c r="AF2189" s="128"/>
      <c r="AG2189" s="128"/>
      <c r="AH2189" s="128"/>
      <c r="AI2189" s="128"/>
      <c r="AJ2189" s="128"/>
      <c r="AK2189" s="128"/>
    </row>
    <row r="2190" spans="1:37" s="33" customFormat="1" ht="15.6" hidden="1" customHeight="1" x14ac:dyDescent="0.25">
      <c r="A2190" s="43" t="s">
        <v>39</v>
      </c>
      <c r="B2190" s="31"/>
      <c r="C2190" s="31"/>
      <c r="D2190" s="31"/>
      <c r="E2190" s="31"/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  <c r="R2190" s="31"/>
      <c r="S2190" s="31"/>
      <c r="T2190" s="31"/>
      <c r="U2190" s="31"/>
      <c r="V2190" s="31"/>
      <c r="W2190" s="31"/>
      <c r="X2190" s="31"/>
      <c r="Y2190" s="31"/>
      <c r="Z2190" s="31">
        <f t="shared" ref="Z2190" si="1102">SUM(M2190:Y2190)</f>
        <v>0</v>
      </c>
      <c r="AA2190" s="31">
        <f>D2190-Z2190</f>
        <v>0</v>
      </c>
      <c r="AB2190" s="39" t="e">
        <f t="shared" si="1098"/>
        <v>#DIV/0!</v>
      </c>
      <c r="AC2190" s="32"/>
      <c r="AE2190" s="128"/>
      <c r="AF2190" s="128"/>
      <c r="AG2190" s="128"/>
      <c r="AH2190" s="128"/>
      <c r="AI2190" s="128"/>
      <c r="AJ2190" s="128"/>
      <c r="AK2190" s="128"/>
    </row>
    <row r="2191" spans="1:37" s="33" customFormat="1" ht="15.6" hidden="1" customHeight="1" x14ac:dyDescent="0.25">
      <c r="A2191" s="40" t="s">
        <v>40</v>
      </c>
      <c r="B2191" s="41">
        <f t="shared" ref="B2191:C2191" si="1103">B2190+B2189</f>
        <v>0</v>
      </c>
      <c r="C2191" s="41">
        <f t="shared" si="1103"/>
        <v>0</v>
      </c>
      <c r="D2191" s="41">
        <f>D2190+D2189</f>
        <v>0</v>
      </c>
      <c r="E2191" s="41">
        <f t="shared" ref="E2191:AA2191" si="1104">E2190+E2189</f>
        <v>0</v>
      </c>
      <c r="F2191" s="41">
        <f t="shared" si="1104"/>
        <v>0</v>
      </c>
      <c r="G2191" s="41">
        <f t="shared" si="1104"/>
        <v>0</v>
      </c>
      <c r="H2191" s="41">
        <f t="shared" si="1104"/>
        <v>0</v>
      </c>
      <c r="I2191" s="41">
        <f t="shared" si="1104"/>
        <v>0</v>
      </c>
      <c r="J2191" s="41">
        <f t="shared" si="1104"/>
        <v>0</v>
      </c>
      <c r="K2191" s="41">
        <f t="shared" si="1104"/>
        <v>0</v>
      </c>
      <c r="L2191" s="41">
        <f t="shared" si="1104"/>
        <v>0</v>
      </c>
      <c r="M2191" s="41">
        <f t="shared" si="1104"/>
        <v>0</v>
      </c>
      <c r="N2191" s="41">
        <f t="shared" si="1104"/>
        <v>0</v>
      </c>
      <c r="O2191" s="41">
        <f t="shared" si="1104"/>
        <v>0</v>
      </c>
      <c r="P2191" s="41">
        <f t="shared" si="1104"/>
        <v>0</v>
      </c>
      <c r="Q2191" s="41">
        <f t="shared" si="1104"/>
        <v>0</v>
      </c>
      <c r="R2191" s="41">
        <f t="shared" si="1104"/>
        <v>0</v>
      </c>
      <c r="S2191" s="41">
        <f t="shared" si="1104"/>
        <v>0</v>
      </c>
      <c r="T2191" s="41">
        <f t="shared" si="1104"/>
        <v>0</v>
      </c>
      <c r="U2191" s="41">
        <f t="shared" si="1104"/>
        <v>0</v>
      </c>
      <c r="V2191" s="41">
        <f t="shared" si="1104"/>
        <v>0</v>
      </c>
      <c r="W2191" s="41">
        <f t="shared" si="1104"/>
        <v>0</v>
      </c>
      <c r="X2191" s="41">
        <f t="shared" si="1104"/>
        <v>0</v>
      </c>
      <c r="Y2191" s="41">
        <f t="shared" si="1104"/>
        <v>0</v>
      </c>
      <c r="Z2191" s="41">
        <f t="shared" si="1104"/>
        <v>0</v>
      </c>
      <c r="AA2191" s="41">
        <f t="shared" si="1104"/>
        <v>0</v>
      </c>
      <c r="AB2191" s="42" t="e">
        <f t="shared" si="1098"/>
        <v>#DIV/0!</v>
      </c>
      <c r="AC2191" s="44"/>
      <c r="AE2191" s="128"/>
      <c r="AF2191" s="128"/>
      <c r="AG2191" s="128"/>
      <c r="AH2191" s="128"/>
      <c r="AI2191" s="128"/>
      <c r="AJ2191" s="128"/>
      <c r="AK2191" s="128"/>
    </row>
    <row r="2192" spans="1:37" s="33" customFormat="1" ht="15.6" hidden="1" customHeight="1" x14ac:dyDescent="0.25">
      <c r="A2192" s="34"/>
      <c r="B2192" s="31"/>
      <c r="C2192" s="31"/>
      <c r="D2192" s="31"/>
      <c r="E2192" s="31"/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  <c r="R2192" s="31"/>
      <c r="S2192" s="31"/>
      <c r="T2192" s="31"/>
      <c r="U2192" s="31"/>
      <c r="V2192" s="31"/>
      <c r="W2192" s="31"/>
      <c r="X2192" s="31"/>
      <c r="Y2192" s="31"/>
      <c r="Z2192" s="31"/>
      <c r="AA2192" s="31"/>
      <c r="AB2192" s="31"/>
      <c r="AC2192" s="32"/>
      <c r="AE2192" s="128"/>
      <c r="AF2192" s="128"/>
      <c r="AG2192" s="128"/>
      <c r="AH2192" s="128"/>
      <c r="AI2192" s="128"/>
      <c r="AJ2192" s="128"/>
      <c r="AK2192" s="128"/>
    </row>
    <row r="2193" spans="1:37" s="33" customFormat="1" ht="15.6" hidden="1" customHeight="1" x14ac:dyDescent="0.25">
      <c r="A2193" s="34"/>
      <c r="B2193" s="31"/>
      <c r="C2193" s="31"/>
      <c r="D2193" s="31"/>
      <c r="E2193" s="31"/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  <c r="R2193" s="31"/>
      <c r="S2193" s="31"/>
      <c r="T2193" s="31"/>
      <c r="U2193" s="31"/>
      <c r="V2193" s="31"/>
      <c r="W2193" s="31"/>
      <c r="X2193" s="31"/>
      <c r="Y2193" s="31"/>
      <c r="Z2193" s="31"/>
      <c r="AA2193" s="31"/>
      <c r="AB2193" s="31"/>
      <c r="AC2193" s="32"/>
      <c r="AE2193" s="128"/>
      <c r="AF2193" s="128"/>
      <c r="AG2193" s="128"/>
      <c r="AH2193" s="128"/>
      <c r="AI2193" s="128"/>
      <c r="AJ2193" s="128"/>
      <c r="AK2193" s="128"/>
    </row>
    <row r="2194" spans="1:37" s="33" customFormat="1" ht="15.6" hidden="1" customHeight="1" x14ac:dyDescent="0.25">
      <c r="A2194" s="54" t="s">
        <v>126</v>
      </c>
      <c r="B2194" s="31"/>
      <c r="C2194" s="31"/>
      <c r="D2194" s="31"/>
      <c r="E2194" s="31"/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  <c r="R2194" s="31"/>
      <c r="S2194" s="31"/>
      <c r="T2194" s="31"/>
      <c r="U2194" s="31"/>
      <c r="V2194" s="31"/>
      <c r="W2194" s="31"/>
      <c r="X2194" s="31"/>
      <c r="Y2194" s="31"/>
      <c r="Z2194" s="31"/>
      <c r="AA2194" s="31"/>
      <c r="AB2194" s="31"/>
      <c r="AC2194" s="32"/>
      <c r="AE2194" s="128"/>
      <c r="AF2194" s="128"/>
      <c r="AG2194" s="128"/>
      <c r="AH2194" s="128"/>
      <c r="AI2194" s="128"/>
      <c r="AJ2194" s="128"/>
      <c r="AK2194" s="128"/>
    </row>
    <row r="2195" spans="1:37" s="33" customFormat="1" ht="15.6" hidden="1" customHeight="1" x14ac:dyDescent="0.2">
      <c r="A2195" s="36" t="s">
        <v>34</v>
      </c>
      <c r="B2195" s="31">
        <f>[1]consoCURRENT!E43913</f>
        <v>0</v>
      </c>
      <c r="C2195" s="31">
        <f>[1]consoCURRENT!F43913</f>
        <v>0</v>
      </c>
      <c r="D2195" s="31">
        <f>[1]consoCURRENT!G43913</f>
        <v>0</v>
      </c>
      <c r="E2195" s="31">
        <f>[1]consoCURRENT!H43913</f>
        <v>0</v>
      </c>
      <c r="F2195" s="31">
        <f>[1]consoCURRENT!I43913</f>
        <v>0</v>
      </c>
      <c r="G2195" s="31">
        <f>[1]consoCURRENT!J43913</f>
        <v>0</v>
      </c>
      <c r="H2195" s="31">
        <f>[1]consoCURRENT!K43913</f>
        <v>0</v>
      </c>
      <c r="I2195" s="31">
        <f>[1]consoCURRENT!L43913</f>
        <v>0</v>
      </c>
      <c r="J2195" s="31">
        <f>[1]consoCURRENT!M43913</f>
        <v>0</v>
      </c>
      <c r="K2195" s="31">
        <f>[1]consoCURRENT!N43913</f>
        <v>0</v>
      </c>
      <c r="L2195" s="31">
        <f>[1]consoCURRENT!O43913</f>
        <v>0</v>
      </c>
      <c r="M2195" s="31">
        <f>[1]consoCURRENT!P43913</f>
        <v>0</v>
      </c>
      <c r="N2195" s="31">
        <f>[1]consoCURRENT!Q43913</f>
        <v>0</v>
      </c>
      <c r="O2195" s="31">
        <f>[1]consoCURRENT!R43913</f>
        <v>0</v>
      </c>
      <c r="P2195" s="31">
        <f>[1]consoCURRENT!S43913</f>
        <v>0</v>
      </c>
      <c r="Q2195" s="31">
        <f>[1]consoCURRENT!T43913</f>
        <v>0</v>
      </c>
      <c r="R2195" s="31">
        <f>[1]consoCURRENT!U43913</f>
        <v>0</v>
      </c>
      <c r="S2195" s="31">
        <f>[1]consoCURRENT!V43913</f>
        <v>0</v>
      </c>
      <c r="T2195" s="31">
        <f>[1]consoCURRENT!W43913</f>
        <v>0</v>
      </c>
      <c r="U2195" s="31">
        <f>[1]consoCURRENT!X43913</f>
        <v>0</v>
      </c>
      <c r="V2195" s="31">
        <f>[1]consoCURRENT!Y43913</f>
        <v>0</v>
      </c>
      <c r="W2195" s="31">
        <f>[1]consoCURRENT!Z43913</f>
        <v>0</v>
      </c>
      <c r="X2195" s="31">
        <f>[1]consoCURRENT!AA43913</f>
        <v>0</v>
      </c>
      <c r="Y2195" s="31">
        <f>[1]consoCURRENT!AB43913</f>
        <v>0</v>
      </c>
      <c r="Z2195" s="31">
        <f t="shared" ref="Z2195:Z2198" si="1105">SUM(M2195:Y2195)</f>
        <v>0</v>
      </c>
      <c r="AA2195" s="31">
        <f>D2195-Z2195</f>
        <v>0</v>
      </c>
      <c r="AB2195" s="39" t="e">
        <f t="shared" ref="AB2195:AB2201" si="1106">Z2195/D2195</f>
        <v>#DIV/0!</v>
      </c>
      <c r="AC2195" s="32"/>
      <c r="AE2195" s="128"/>
      <c r="AF2195" s="128"/>
      <c r="AG2195" s="128"/>
      <c r="AH2195" s="128"/>
      <c r="AI2195" s="128"/>
      <c r="AJ2195" s="128"/>
      <c r="AK2195" s="128"/>
    </row>
    <row r="2196" spans="1:37" s="33" customFormat="1" ht="15.6" hidden="1" customHeight="1" x14ac:dyDescent="0.2">
      <c r="A2196" s="36" t="s">
        <v>35</v>
      </c>
      <c r="B2196" s="31"/>
      <c r="C2196" s="31"/>
      <c r="D2196" s="31"/>
      <c r="E2196" s="31"/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  <c r="R2196" s="31"/>
      <c r="S2196" s="31"/>
      <c r="T2196" s="31"/>
      <c r="U2196" s="31"/>
      <c r="V2196" s="31"/>
      <c r="W2196" s="31"/>
      <c r="X2196" s="31"/>
      <c r="Y2196" s="31"/>
      <c r="Z2196" s="31">
        <f t="shared" si="1105"/>
        <v>0</v>
      </c>
      <c r="AA2196" s="31">
        <f>D2196-Z2196</f>
        <v>0</v>
      </c>
      <c r="AB2196" s="39" t="e">
        <f t="shared" si="1106"/>
        <v>#DIV/0!</v>
      </c>
      <c r="AC2196" s="32"/>
      <c r="AE2196" s="128"/>
      <c r="AF2196" s="128"/>
      <c r="AG2196" s="128"/>
      <c r="AH2196" s="128"/>
      <c r="AI2196" s="128"/>
      <c r="AJ2196" s="128"/>
      <c r="AK2196" s="128"/>
    </row>
    <row r="2197" spans="1:37" s="33" customFormat="1" ht="15.6" hidden="1" customHeight="1" x14ac:dyDescent="0.2">
      <c r="A2197" s="36" t="s">
        <v>36</v>
      </c>
      <c r="B2197" s="31"/>
      <c r="C2197" s="31"/>
      <c r="D2197" s="31"/>
      <c r="E2197" s="31"/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  <c r="R2197" s="31"/>
      <c r="S2197" s="31"/>
      <c r="T2197" s="31"/>
      <c r="U2197" s="31"/>
      <c r="V2197" s="31"/>
      <c r="W2197" s="31"/>
      <c r="X2197" s="31"/>
      <c r="Y2197" s="31"/>
      <c r="Z2197" s="31">
        <f t="shared" si="1105"/>
        <v>0</v>
      </c>
      <c r="AA2197" s="31">
        <f>D2197-Z2197</f>
        <v>0</v>
      </c>
      <c r="AB2197" s="39" t="e">
        <f t="shared" si="1106"/>
        <v>#DIV/0!</v>
      </c>
      <c r="AC2197" s="32"/>
      <c r="AE2197" s="128"/>
      <c r="AF2197" s="128"/>
      <c r="AG2197" s="128"/>
      <c r="AH2197" s="128"/>
      <c r="AI2197" s="128"/>
      <c r="AJ2197" s="128"/>
      <c r="AK2197" s="128"/>
    </row>
    <row r="2198" spans="1:37" s="33" customFormat="1" ht="15.6" hidden="1" customHeight="1" x14ac:dyDescent="0.2">
      <c r="A2198" s="36" t="s">
        <v>37</v>
      </c>
      <c r="B2198" s="31"/>
      <c r="C2198" s="31"/>
      <c r="D2198" s="31"/>
      <c r="E2198" s="31"/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  <c r="R2198" s="31"/>
      <c r="S2198" s="31"/>
      <c r="T2198" s="31"/>
      <c r="U2198" s="31"/>
      <c r="V2198" s="31"/>
      <c r="W2198" s="31"/>
      <c r="X2198" s="31"/>
      <c r="Y2198" s="31"/>
      <c r="Z2198" s="31">
        <f t="shared" si="1105"/>
        <v>0</v>
      </c>
      <c r="AA2198" s="31">
        <f>D2198-Z2198</f>
        <v>0</v>
      </c>
      <c r="AB2198" s="39" t="e">
        <f t="shared" si="1106"/>
        <v>#DIV/0!</v>
      </c>
      <c r="AC2198" s="32"/>
      <c r="AE2198" s="128"/>
      <c r="AF2198" s="128"/>
      <c r="AG2198" s="128"/>
      <c r="AH2198" s="128"/>
      <c r="AI2198" s="128"/>
      <c r="AJ2198" s="128"/>
      <c r="AK2198" s="128"/>
    </row>
    <row r="2199" spans="1:37" s="33" customFormat="1" ht="15.6" hidden="1" customHeight="1" x14ac:dyDescent="0.25">
      <c r="A2199" s="40" t="s">
        <v>38</v>
      </c>
      <c r="B2199" s="41">
        <f t="shared" ref="B2199:C2199" si="1107">SUM(B2195:B2198)</f>
        <v>0</v>
      </c>
      <c r="C2199" s="41">
        <f t="shared" si="1107"/>
        <v>0</v>
      </c>
      <c r="D2199" s="41">
        <f>SUM(D2195:D2198)</f>
        <v>0</v>
      </c>
      <c r="E2199" s="41">
        <f t="shared" ref="E2199:O2199" si="1108">SUM(E2195:E2198)</f>
        <v>0</v>
      </c>
      <c r="F2199" s="41">
        <f t="shared" si="1108"/>
        <v>0</v>
      </c>
      <c r="G2199" s="41">
        <f t="shared" si="1108"/>
        <v>0</v>
      </c>
      <c r="H2199" s="41">
        <f t="shared" si="1108"/>
        <v>0</v>
      </c>
      <c r="I2199" s="41">
        <f t="shared" si="1108"/>
        <v>0</v>
      </c>
      <c r="J2199" s="41">
        <f t="shared" si="1108"/>
        <v>0</v>
      </c>
      <c r="K2199" s="41">
        <f t="shared" si="1108"/>
        <v>0</v>
      </c>
      <c r="L2199" s="41">
        <f t="shared" si="1108"/>
        <v>0</v>
      </c>
      <c r="M2199" s="41">
        <f t="shared" si="1108"/>
        <v>0</v>
      </c>
      <c r="N2199" s="41">
        <f t="shared" si="1108"/>
        <v>0</v>
      </c>
      <c r="O2199" s="41">
        <f t="shared" si="1108"/>
        <v>0</v>
      </c>
      <c r="P2199" s="41">
        <f t="shared" ref="P2199" si="1109">SUM(P2195:P2198)</f>
        <v>0</v>
      </c>
      <c r="Q2199" s="41">
        <f t="shared" ref="Q2199:AA2199" si="1110">SUM(Q2195:Q2198)</f>
        <v>0</v>
      </c>
      <c r="R2199" s="41">
        <f t="shared" si="1110"/>
        <v>0</v>
      </c>
      <c r="S2199" s="41">
        <f t="shared" si="1110"/>
        <v>0</v>
      </c>
      <c r="T2199" s="41">
        <f t="shared" si="1110"/>
        <v>0</v>
      </c>
      <c r="U2199" s="41">
        <f t="shared" si="1110"/>
        <v>0</v>
      </c>
      <c r="V2199" s="41">
        <f t="shared" si="1110"/>
        <v>0</v>
      </c>
      <c r="W2199" s="41">
        <f t="shared" si="1110"/>
        <v>0</v>
      </c>
      <c r="X2199" s="41">
        <f t="shared" si="1110"/>
        <v>0</v>
      </c>
      <c r="Y2199" s="41">
        <f t="shared" si="1110"/>
        <v>0</v>
      </c>
      <c r="Z2199" s="41">
        <f t="shared" si="1110"/>
        <v>0</v>
      </c>
      <c r="AA2199" s="41">
        <f t="shared" si="1110"/>
        <v>0</v>
      </c>
      <c r="AB2199" s="42" t="e">
        <f t="shared" si="1106"/>
        <v>#DIV/0!</v>
      </c>
      <c r="AC2199" s="32"/>
      <c r="AE2199" s="128"/>
      <c r="AF2199" s="128"/>
      <c r="AG2199" s="128"/>
      <c r="AH2199" s="128"/>
      <c r="AI2199" s="128"/>
      <c r="AJ2199" s="128"/>
      <c r="AK2199" s="128"/>
    </row>
    <row r="2200" spans="1:37" s="33" customFormat="1" ht="15.6" hidden="1" customHeight="1" x14ac:dyDescent="0.25">
      <c r="A2200" s="43" t="s">
        <v>39</v>
      </c>
      <c r="B2200" s="31"/>
      <c r="C2200" s="31"/>
      <c r="D2200" s="31"/>
      <c r="E2200" s="31"/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  <c r="R2200" s="31"/>
      <c r="S2200" s="31"/>
      <c r="T2200" s="31"/>
      <c r="U2200" s="31"/>
      <c r="V2200" s="31"/>
      <c r="W2200" s="31"/>
      <c r="X2200" s="31"/>
      <c r="Y2200" s="31"/>
      <c r="Z2200" s="31">
        <f t="shared" ref="Z2200" si="1111">SUM(M2200:Y2200)</f>
        <v>0</v>
      </c>
      <c r="AA2200" s="31">
        <f>D2200-Z2200</f>
        <v>0</v>
      </c>
      <c r="AB2200" s="39" t="e">
        <f t="shared" si="1106"/>
        <v>#DIV/0!</v>
      </c>
      <c r="AC2200" s="32"/>
      <c r="AE2200" s="128"/>
      <c r="AF2200" s="128"/>
      <c r="AG2200" s="128"/>
      <c r="AH2200" s="128"/>
      <c r="AI2200" s="128"/>
      <c r="AJ2200" s="128"/>
      <c r="AK2200" s="128"/>
    </row>
    <row r="2201" spans="1:37" s="33" customFormat="1" ht="15.6" hidden="1" customHeight="1" x14ac:dyDescent="0.25">
      <c r="A2201" s="40" t="s">
        <v>40</v>
      </c>
      <c r="B2201" s="41">
        <f t="shared" ref="B2201:C2201" si="1112">B2200+B2199</f>
        <v>0</v>
      </c>
      <c r="C2201" s="41">
        <f t="shared" si="1112"/>
        <v>0</v>
      </c>
      <c r="D2201" s="41">
        <f>D2200+D2199</f>
        <v>0</v>
      </c>
      <c r="E2201" s="41">
        <f t="shared" ref="E2201:AA2201" si="1113">E2200+E2199</f>
        <v>0</v>
      </c>
      <c r="F2201" s="41">
        <f t="shared" si="1113"/>
        <v>0</v>
      </c>
      <c r="G2201" s="41">
        <f t="shared" si="1113"/>
        <v>0</v>
      </c>
      <c r="H2201" s="41">
        <f t="shared" si="1113"/>
        <v>0</v>
      </c>
      <c r="I2201" s="41">
        <f t="shared" si="1113"/>
        <v>0</v>
      </c>
      <c r="J2201" s="41">
        <f t="shared" si="1113"/>
        <v>0</v>
      </c>
      <c r="K2201" s="41">
        <f t="shared" si="1113"/>
        <v>0</v>
      </c>
      <c r="L2201" s="41">
        <f t="shared" si="1113"/>
        <v>0</v>
      </c>
      <c r="M2201" s="41">
        <f t="shared" si="1113"/>
        <v>0</v>
      </c>
      <c r="N2201" s="41">
        <f t="shared" si="1113"/>
        <v>0</v>
      </c>
      <c r="O2201" s="41">
        <f t="shared" si="1113"/>
        <v>0</v>
      </c>
      <c r="P2201" s="41">
        <f t="shared" si="1113"/>
        <v>0</v>
      </c>
      <c r="Q2201" s="41">
        <f t="shared" si="1113"/>
        <v>0</v>
      </c>
      <c r="R2201" s="41">
        <f t="shared" si="1113"/>
        <v>0</v>
      </c>
      <c r="S2201" s="41">
        <f t="shared" si="1113"/>
        <v>0</v>
      </c>
      <c r="T2201" s="41">
        <f t="shared" si="1113"/>
        <v>0</v>
      </c>
      <c r="U2201" s="41">
        <f t="shared" si="1113"/>
        <v>0</v>
      </c>
      <c r="V2201" s="41">
        <f t="shared" si="1113"/>
        <v>0</v>
      </c>
      <c r="W2201" s="41">
        <f t="shared" si="1113"/>
        <v>0</v>
      </c>
      <c r="X2201" s="41">
        <f t="shared" si="1113"/>
        <v>0</v>
      </c>
      <c r="Y2201" s="41">
        <f t="shared" si="1113"/>
        <v>0</v>
      </c>
      <c r="Z2201" s="41">
        <f t="shared" si="1113"/>
        <v>0</v>
      </c>
      <c r="AA2201" s="41">
        <f t="shared" si="1113"/>
        <v>0</v>
      </c>
      <c r="AB2201" s="42" t="e">
        <f t="shared" si="1106"/>
        <v>#DIV/0!</v>
      </c>
      <c r="AC2201" s="44"/>
      <c r="AE2201" s="128"/>
      <c r="AF2201" s="128"/>
      <c r="AG2201" s="128"/>
      <c r="AH2201" s="128"/>
      <c r="AI2201" s="128"/>
      <c r="AJ2201" s="128"/>
      <c r="AK2201" s="128"/>
    </row>
    <row r="2202" spans="1:37" s="33" customFormat="1" ht="15.6" hidden="1" customHeight="1" x14ac:dyDescent="0.25">
      <c r="A2202" s="34"/>
      <c r="B2202" s="31"/>
      <c r="C2202" s="31"/>
      <c r="D2202" s="31"/>
      <c r="E2202" s="31"/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  <c r="R2202" s="31"/>
      <c r="S2202" s="31"/>
      <c r="T2202" s="31"/>
      <c r="U2202" s="31"/>
      <c r="V2202" s="31"/>
      <c r="W2202" s="31"/>
      <c r="X2202" s="31"/>
      <c r="Y2202" s="31"/>
      <c r="Z2202" s="31"/>
      <c r="AA2202" s="31"/>
      <c r="AB2202" s="31"/>
      <c r="AC2202" s="32"/>
      <c r="AE2202" s="128"/>
      <c r="AF2202" s="128"/>
      <c r="AG2202" s="128"/>
      <c r="AH2202" s="128"/>
      <c r="AI2202" s="128"/>
      <c r="AJ2202" s="128"/>
      <c r="AK2202" s="128"/>
    </row>
    <row r="2203" spans="1:37" s="33" customFormat="1" ht="15.6" hidden="1" customHeight="1" x14ac:dyDescent="0.25">
      <c r="A2203" s="34"/>
      <c r="B2203" s="31"/>
      <c r="C2203" s="31"/>
      <c r="D2203" s="31"/>
      <c r="E2203" s="31"/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  <c r="R2203" s="31"/>
      <c r="S2203" s="31"/>
      <c r="T2203" s="31"/>
      <c r="U2203" s="31"/>
      <c r="V2203" s="31"/>
      <c r="W2203" s="31"/>
      <c r="X2203" s="31"/>
      <c r="Y2203" s="31"/>
      <c r="Z2203" s="31"/>
      <c r="AA2203" s="31"/>
      <c r="AB2203" s="31"/>
      <c r="AC2203" s="32"/>
      <c r="AE2203" s="128"/>
      <c r="AF2203" s="128"/>
      <c r="AG2203" s="128"/>
      <c r="AH2203" s="128"/>
      <c r="AI2203" s="128"/>
      <c r="AJ2203" s="128"/>
      <c r="AK2203" s="128"/>
    </row>
    <row r="2204" spans="1:37" s="33" customFormat="1" ht="15.6" hidden="1" customHeight="1" x14ac:dyDescent="0.25">
      <c r="A2204" s="48" t="s">
        <v>127</v>
      </c>
      <c r="B2204" s="31"/>
      <c r="C2204" s="31"/>
      <c r="D2204" s="31"/>
      <c r="E2204" s="31"/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  <c r="R2204" s="31"/>
      <c r="S2204" s="31"/>
      <c r="T2204" s="31"/>
      <c r="U2204" s="31"/>
      <c r="V2204" s="31"/>
      <c r="W2204" s="31"/>
      <c r="X2204" s="31"/>
      <c r="Y2204" s="31"/>
      <c r="Z2204" s="31"/>
      <c r="AA2204" s="31"/>
      <c r="AB2204" s="31"/>
      <c r="AC2204" s="32"/>
      <c r="AE2204" s="128"/>
      <c r="AF2204" s="128"/>
      <c r="AG2204" s="128"/>
      <c r="AH2204" s="128"/>
      <c r="AI2204" s="128"/>
      <c r="AJ2204" s="128"/>
      <c r="AK2204" s="128"/>
    </row>
    <row r="2205" spans="1:37" s="33" customFormat="1" ht="15.6" hidden="1" customHeight="1" x14ac:dyDescent="0.2">
      <c r="A2205" s="36" t="s">
        <v>34</v>
      </c>
      <c r="B2205" s="31"/>
      <c r="C2205" s="31"/>
      <c r="D2205" s="31"/>
      <c r="E2205" s="31"/>
      <c r="F2205" s="31"/>
      <c r="G2205" s="31"/>
      <c r="H2205" s="31"/>
      <c r="I2205" s="31"/>
      <c r="J2205" s="31"/>
      <c r="K2205" s="31"/>
      <c r="L2205" s="31"/>
      <c r="M2205" s="31"/>
      <c r="N2205" s="31"/>
      <c r="O2205" s="31"/>
      <c r="P2205" s="31"/>
      <c r="Q2205" s="31"/>
      <c r="R2205" s="31"/>
      <c r="S2205" s="31"/>
      <c r="T2205" s="31"/>
      <c r="U2205" s="31"/>
      <c r="V2205" s="31"/>
      <c r="W2205" s="31"/>
      <c r="X2205" s="31"/>
      <c r="Y2205" s="31"/>
      <c r="Z2205" s="31">
        <f>SUM(M2205:Y2205)</f>
        <v>0</v>
      </c>
      <c r="AA2205" s="31">
        <f>D2205-Z2205</f>
        <v>0</v>
      </c>
      <c r="AB2205" s="39" t="e">
        <f t="shared" ref="AB2205:AB2211" si="1114">Z2205/D2205</f>
        <v>#DIV/0!</v>
      </c>
      <c r="AC2205" s="32"/>
      <c r="AE2205" s="128"/>
      <c r="AF2205" s="128"/>
      <c r="AG2205" s="128"/>
      <c r="AH2205" s="128"/>
      <c r="AI2205" s="128"/>
      <c r="AJ2205" s="128"/>
      <c r="AK2205" s="128"/>
    </row>
    <row r="2206" spans="1:37" s="33" customFormat="1" ht="15.6" hidden="1" customHeight="1" x14ac:dyDescent="0.2">
      <c r="A2206" s="36" t="s">
        <v>35</v>
      </c>
      <c r="B2206" s="31"/>
      <c r="C2206" s="31"/>
      <c r="D2206" s="31"/>
      <c r="E2206" s="31"/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  <c r="R2206" s="31"/>
      <c r="S2206" s="31"/>
      <c r="T2206" s="31"/>
      <c r="U2206" s="31"/>
      <c r="V2206" s="31"/>
      <c r="W2206" s="31"/>
      <c r="X2206" s="31"/>
      <c r="Y2206" s="31"/>
      <c r="Z2206" s="31">
        <f t="shared" ref="Z2206:Z2208" si="1115">SUM(M2206:Y2206)</f>
        <v>0</v>
      </c>
      <c r="AA2206" s="31">
        <f>D2206-Z2206</f>
        <v>0</v>
      </c>
      <c r="AB2206" s="39" t="e">
        <f t="shared" si="1114"/>
        <v>#DIV/0!</v>
      </c>
      <c r="AC2206" s="32"/>
      <c r="AE2206" s="128"/>
      <c r="AF2206" s="128"/>
      <c r="AG2206" s="128"/>
      <c r="AH2206" s="128"/>
      <c r="AI2206" s="128"/>
      <c r="AJ2206" s="128"/>
      <c r="AK2206" s="128"/>
    </row>
    <row r="2207" spans="1:37" s="33" customFormat="1" ht="15.6" hidden="1" customHeight="1" x14ac:dyDescent="0.2">
      <c r="A2207" s="36" t="s">
        <v>36</v>
      </c>
      <c r="B2207" s="31"/>
      <c r="C2207" s="31"/>
      <c r="D2207" s="31"/>
      <c r="E2207" s="31"/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  <c r="R2207" s="31"/>
      <c r="S2207" s="31"/>
      <c r="T2207" s="31"/>
      <c r="U2207" s="31"/>
      <c r="V2207" s="31"/>
      <c r="W2207" s="31"/>
      <c r="X2207" s="31"/>
      <c r="Y2207" s="31"/>
      <c r="Z2207" s="31">
        <f t="shared" si="1115"/>
        <v>0</v>
      </c>
      <c r="AA2207" s="31">
        <f>D2207-Z2207</f>
        <v>0</v>
      </c>
      <c r="AB2207" s="39" t="e">
        <f t="shared" si="1114"/>
        <v>#DIV/0!</v>
      </c>
      <c r="AC2207" s="32"/>
      <c r="AE2207" s="128"/>
      <c r="AF2207" s="128"/>
      <c r="AG2207" s="128"/>
      <c r="AH2207" s="128"/>
      <c r="AI2207" s="128"/>
      <c r="AJ2207" s="128"/>
      <c r="AK2207" s="128"/>
    </row>
    <row r="2208" spans="1:37" s="33" customFormat="1" ht="15.6" hidden="1" customHeight="1" x14ac:dyDescent="0.2">
      <c r="A2208" s="36" t="s">
        <v>37</v>
      </c>
      <c r="B2208" s="31"/>
      <c r="C2208" s="31"/>
      <c r="D2208" s="31"/>
      <c r="E2208" s="31"/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  <c r="R2208" s="31"/>
      <c r="S2208" s="31"/>
      <c r="T2208" s="31"/>
      <c r="U2208" s="31"/>
      <c r="V2208" s="31"/>
      <c r="W2208" s="31"/>
      <c r="X2208" s="31"/>
      <c r="Y2208" s="31"/>
      <c r="Z2208" s="31">
        <f t="shared" si="1115"/>
        <v>0</v>
      </c>
      <c r="AA2208" s="31">
        <f>D2208-Z2208</f>
        <v>0</v>
      </c>
      <c r="AB2208" s="39" t="e">
        <f t="shared" si="1114"/>
        <v>#DIV/0!</v>
      </c>
      <c r="AC2208" s="32"/>
      <c r="AE2208" s="128"/>
      <c r="AF2208" s="128"/>
      <c r="AG2208" s="128"/>
      <c r="AH2208" s="128"/>
      <c r="AI2208" s="128"/>
      <c r="AJ2208" s="128"/>
      <c r="AK2208" s="128"/>
    </row>
    <row r="2209" spans="1:37" s="33" customFormat="1" ht="15.6" hidden="1" customHeight="1" x14ac:dyDescent="0.25">
      <c r="A2209" s="40" t="s">
        <v>38</v>
      </c>
      <c r="B2209" s="41">
        <f t="shared" ref="B2209:C2209" si="1116">SUM(B2205:B2208)</f>
        <v>0</v>
      </c>
      <c r="C2209" s="41">
        <f t="shared" si="1116"/>
        <v>0</v>
      </c>
      <c r="D2209" s="41">
        <f>SUM(D2205:D2208)</f>
        <v>0</v>
      </c>
      <c r="E2209" s="41">
        <f t="shared" ref="E2209:AA2209" si="1117">SUM(E2205:E2208)</f>
        <v>0</v>
      </c>
      <c r="F2209" s="41">
        <f t="shared" si="1117"/>
        <v>0</v>
      </c>
      <c r="G2209" s="41">
        <f t="shared" si="1117"/>
        <v>0</v>
      </c>
      <c r="H2209" s="41">
        <f t="shared" si="1117"/>
        <v>0</v>
      </c>
      <c r="I2209" s="41">
        <f t="shared" si="1117"/>
        <v>0</v>
      </c>
      <c r="J2209" s="41">
        <f t="shared" si="1117"/>
        <v>0</v>
      </c>
      <c r="K2209" s="41">
        <f t="shared" si="1117"/>
        <v>0</v>
      </c>
      <c r="L2209" s="41">
        <f t="shared" si="1117"/>
        <v>0</v>
      </c>
      <c r="M2209" s="41">
        <f t="shared" si="1117"/>
        <v>0</v>
      </c>
      <c r="N2209" s="41">
        <f t="shared" si="1117"/>
        <v>0</v>
      </c>
      <c r="O2209" s="41">
        <f t="shared" si="1117"/>
        <v>0</v>
      </c>
      <c r="P2209" s="41">
        <f t="shared" si="1117"/>
        <v>0</v>
      </c>
      <c r="Q2209" s="41">
        <f t="shared" si="1117"/>
        <v>0</v>
      </c>
      <c r="R2209" s="41">
        <f t="shared" si="1117"/>
        <v>0</v>
      </c>
      <c r="S2209" s="41">
        <f t="shared" si="1117"/>
        <v>0</v>
      </c>
      <c r="T2209" s="41">
        <f t="shared" si="1117"/>
        <v>0</v>
      </c>
      <c r="U2209" s="41">
        <f t="shared" si="1117"/>
        <v>0</v>
      </c>
      <c r="V2209" s="41">
        <f t="shared" si="1117"/>
        <v>0</v>
      </c>
      <c r="W2209" s="41">
        <f t="shared" si="1117"/>
        <v>0</v>
      </c>
      <c r="X2209" s="41">
        <f t="shared" si="1117"/>
        <v>0</v>
      </c>
      <c r="Y2209" s="41">
        <f t="shared" si="1117"/>
        <v>0</v>
      </c>
      <c r="Z2209" s="41">
        <f t="shared" si="1117"/>
        <v>0</v>
      </c>
      <c r="AA2209" s="41">
        <f t="shared" si="1117"/>
        <v>0</v>
      </c>
      <c r="AB2209" s="42" t="e">
        <f t="shared" si="1114"/>
        <v>#DIV/0!</v>
      </c>
      <c r="AC2209" s="32"/>
      <c r="AE2209" s="128"/>
      <c r="AF2209" s="128"/>
      <c r="AG2209" s="128"/>
      <c r="AH2209" s="128"/>
      <c r="AI2209" s="128"/>
      <c r="AJ2209" s="128"/>
      <c r="AK2209" s="128"/>
    </row>
    <row r="2210" spans="1:37" s="33" customFormat="1" ht="15.6" hidden="1" customHeight="1" x14ac:dyDescent="0.25">
      <c r="A2210" s="43" t="s">
        <v>39</v>
      </c>
      <c r="B2210" s="31"/>
      <c r="C2210" s="31"/>
      <c r="D2210" s="31"/>
      <c r="E2210" s="31"/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  <c r="R2210" s="31"/>
      <c r="S2210" s="31"/>
      <c r="T2210" s="31"/>
      <c r="U2210" s="31"/>
      <c r="V2210" s="31"/>
      <c r="W2210" s="31"/>
      <c r="X2210" s="31"/>
      <c r="Y2210" s="31"/>
      <c r="Z2210" s="31">
        <f t="shared" ref="Z2210" si="1118">SUM(M2210:Y2210)</f>
        <v>0</v>
      </c>
      <c r="AA2210" s="31">
        <f>D2210-Z2210</f>
        <v>0</v>
      </c>
      <c r="AB2210" s="39" t="e">
        <f t="shared" si="1114"/>
        <v>#DIV/0!</v>
      </c>
      <c r="AC2210" s="32"/>
      <c r="AE2210" s="128"/>
      <c r="AF2210" s="128"/>
      <c r="AG2210" s="128"/>
      <c r="AH2210" s="128"/>
      <c r="AI2210" s="128"/>
      <c r="AJ2210" s="128"/>
      <c r="AK2210" s="128"/>
    </row>
    <row r="2211" spans="1:37" s="33" customFormat="1" ht="15.6" hidden="1" customHeight="1" x14ac:dyDescent="0.25">
      <c r="A2211" s="40" t="s">
        <v>40</v>
      </c>
      <c r="B2211" s="41">
        <f t="shared" ref="B2211:C2211" si="1119">B2210+B2209</f>
        <v>0</v>
      </c>
      <c r="C2211" s="41">
        <f t="shared" si="1119"/>
        <v>0</v>
      </c>
      <c r="D2211" s="41">
        <f>D2210+D2209</f>
        <v>0</v>
      </c>
      <c r="E2211" s="41">
        <f t="shared" ref="E2211:AA2211" si="1120">E2210+E2209</f>
        <v>0</v>
      </c>
      <c r="F2211" s="41">
        <f t="shared" si="1120"/>
        <v>0</v>
      </c>
      <c r="G2211" s="41">
        <f t="shared" si="1120"/>
        <v>0</v>
      </c>
      <c r="H2211" s="41">
        <f t="shared" si="1120"/>
        <v>0</v>
      </c>
      <c r="I2211" s="41">
        <f t="shared" si="1120"/>
        <v>0</v>
      </c>
      <c r="J2211" s="41">
        <f t="shared" si="1120"/>
        <v>0</v>
      </c>
      <c r="K2211" s="41">
        <f t="shared" si="1120"/>
        <v>0</v>
      </c>
      <c r="L2211" s="41">
        <f t="shared" si="1120"/>
        <v>0</v>
      </c>
      <c r="M2211" s="41">
        <f t="shared" si="1120"/>
        <v>0</v>
      </c>
      <c r="N2211" s="41">
        <f t="shared" si="1120"/>
        <v>0</v>
      </c>
      <c r="O2211" s="41">
        <f t="shared" si="1120"/>
        <v>0</v>
      </c>
      <c r="P2211" s="41">
        <f t="shared" si="1120"/>
        <v>0</v>
      </c>
      <c r="Q2211" s="41">
        <f t="shared" si="1120"/>
        <v>0</v>
      </c>
      <c r="R2211" s="41">
        <f t="shared" si="1120"/>
        <v>0</v>
      </c>
      <c r="S2211" s="41">
        <f t="shared" si="1120"/>
        <v>0</v>
      </c>
      <c r="T2211" s="41">
        <f t="shared" si="1120"/>
        <v>0</v>
      </c>
      <c r="U2211" s="41">
        <f t="shared" si="1120"/>
        <v>0</v>
      </c>
      <c r="V2211" s="41">
        <f t="shared" si="1120"/>
        <v>0</v>
      </c>
      <c r="W2211" s="41">
        <f t="shared" si="1120"/>
        <v>0</v>
      </c>
      <c r="X2211" s="41">
        <f t="shared" si="1120"/>
        <v>0</v>
      </c>
      <c r="Y2211" s="41">
        <f t="shared" si="1120"/>
        <v>0</v>
      </c>
      <c r="Z2211" s="41">
        <f t="shared" si="1120"/>
        <v>0</v>
      </c>
      <c r="AA2211" s="41">
        <f t="shared" si="1120"/>
        <v>0</v>
      </c>
      <c r="AB2211" s="42" t="e">
        <f t="shared" si="1114"/>
        <v>#DIV/0!</v>
      </c>
      <c r="AC2211" s="44"/>
      <c r="AE2211" s="128"/>
      <c r="AF2211" s="128"/>
      <c r="AG2211" s="128"/>
      <c r="AH2211" s="128"/>
      <c r="AI2211" s="128"/>
      <c r="AJ2211" s="128"/>
      <c r="AK2211" s="128"/>
    </row>
    <row r="2212" spans="1:37" s="33" customFormat="1" ht="15.6" hidden="1" customHeight="1" x14ac:dyDescent="0.25">
      <c r="A2212" s="34"/>
      <c r="B2212" s="31"/>
      <c r="C2212" s="31"/>
      <c r="D2212" s="31"/>
      <c r="E2212" s="31"/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  <c r="R2212" s="31"/>
      <c r="S2212" s="31"/>
      <c r="T2212" s="31"/>
      <c r="U2212" s="31"/>
      <c r="V2212" s="31"/>
      <c r="W2212" s="31"/>
      <c r="X2212" s="31"/>
      <c r="Y2212" s="31"/>
      <c r="Z2212" s="31"/>
      <c r="AA2212" s="31"/>
      <c r="AB2212" s="31"/>
      <c r="AC2212" s="32"/>
      <c r="AE2212" s="128"/>
      <c r="AF2212" s="128"/>
      <c r="AG2212" s="128"/>
      <c r="AH2212" s="128"/>
      <c r="AI2212" s="128"/>
      <c r="AJ2212" s="128"/>
      <c r="AK2212" s="128"/>
    </row>
    <row r="2213" spans="1:37" s="33" customFormat="1" ht="15.6" hidden="1" customHeight="1" x14ac:dyDescent="0.25">
      <c r="A2213" s="34"/>
      <c r="B2213" s="31"/>
      <c r="C2213" s="31"/>
      <c r="D2213" s="31"/>
      <c r="E2213" s="31"/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  <c r="R2213" s="31"/>
      <c r="S2213" s="31"/>
      <c r="T2213" s="31"/>
      <c r="U2213" s="31"/>
      <c r="V2213" s="31"/>
      <c r="W2213" s="31"/>
      <c r="X2213" s="31"/>
      <c r="Y2213" s="31"/>
      <c r="Z2213" s="31"/>
      <c r="AA2213" s="31"/>
      <c r="AB2213" s="31"/>
      <c r="AC2213" s="32"/>
      <c r="AE2213" s="128"/>
      <c r="AF2213" s="128"/>
      <c r="AG2213" s="128"/>
      <c r="AH2213" s="128"/>
      <c r="AI2213" s="128"/>
      <c r="AJ2213" s="128"/>
      <c r="AK2213" s="128"/>
    </row>
    <row r="2214" spans="1:37" s="33" customFormat="1" ht="15.6" hidden="1" customHeight="1" x14ac:dyDescent="0.25">
      <c r="A2214" s="48" t="s">
        <v>127</v>
      </c>
      <c r="B2214" s="31"/>
      <c r="C2214" s="31"/>
      <c r="D2214" s="31"/>
      <c r="E2214" s="31"/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  <c r="R2214" s="31"/>
      <c r="S2214" s="31"/>
      <c r="T2214" s="31"/>
      <c r="U2214" s="31"/>
      <c r="V2214" s="31"/>
      <c r="W2214" s="31"/>
      <c r="X2214" s="31"/>
      <c r="Y2214" s="31"/>
      <c r="Z2214" s="31"/>
      <c r="AA2214" s="31"/>
      <c r="AB2214" s="31"/>
      <c r="AC2214" s="32"/>
      <c r="AE2214" s="128"/>
      <c r="AF2214" s="128"/>
      <c r="AG2214" s="128"/>
      <c r="AH2214" s="128"/>
      <c r="AI2214" s="128"/>
      <c r="AJ2214" s="128"/>
      <c r="AK2214" s="128"/>
    </row>
    <row r="2215" spans="1:37" s="33" customFormat="1" ht="15.6" hidden="1" customHeight="1" x14ac:dyDescent="0.2">
      <c r="A2215" s="36" t="s">
        <v>34</v>
      </c>
      <c r="B2215" s="31"/>
      <c r="C2215" s="31"/>
      <c r="D2215" s="31"/>
      <c r="E2215" s="31"/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  <c r="R2215" s="31"/>
      <c r="S2215" s="31"/>
      <c r="T2215" s="31"/>
      <c r="U2215" s="31"/>
      <c r="V2215" s="31"/>
      <c r="W2215" s="31"/>
      <c r="X2215" s="31"/>
      <c r="Y2215" s="31"/>
      <c r="Z2215" s="31">
        <f>SUM(M2215:Y2215)</f>
        <v>0</v>
      </c>
      <c r="AA2215" s="31">
        <f>D2215-Z2215</f>
        <v>0</v>
      </c>
      <c r="AB2215" s="39" t="e">
        <f t="shared" ref="AB2215:AB2221" si="1121">Z2215/D2215</f>
        <v>#DIV/0!</v>
      </c>
      <c r="AC2215" s="32"/>
      <c r="AE2215" s="128"/>
      <c r="AF2215" s="128"/>
      <c r="AG2215" s="128"/>
      <c r="AH2215" s="128"/>
      <c r="AI2215" s="128"/>
      <c r="AJ2215" s="128"/>
      <c r="AK2215" s="128"/>
    </row>
    <row r="2216" spans="1:37" s="33" customFormat="1" ht="15.6" hidden="1" customHeight="1" x14ac:dyDescent="0.2">
      <c r="A2216" s="36" t="s">
        <v>35</v>
      </c>
      <c r="B2216" s="31"/>
      <c r="C2216" s="31"/>
      <c r="D2216" s="31"/>
      <c r="E2216" s="31"/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  <c r="R2216" s="31"/>
      <c r="S2216" s="31"/>
      <c r="T2216" s="31"/>
      <c r="U2216" s="31"/>
      <c r="V2216" s="31"/>
      <c r="W2216" s="31"/>
      <c r="X2216" s="31"/>
      <c r="Y2216" s="31"/>
      <c r="Z2216" s="31">
        <f t="shared" ref="Z2216:Z2218" si="1122">SUM(M2216:Y2216)</f>
        <v>0</v>
      </c>
      <c r="AA2216" s="31">
        <f>D2216-Z2216</f>
        <v>0</v>
      </c>
      <c r="AB2216" s="39" t="e">
        <f t="shared" si="1121"/>
        <v>#DIV/0!</v>
      </c>
      <c r="AC2216" s="32"/>
      <c r="AE2216" s="128"/>
      <c r="AF2216" s="128"/>
      <c r="AG2216" s="128"/>
      <c r="AH2216" s="128"/>
      <c r="AI2216" s="128"/>
      <c r="AJ2216" s="128"/>
      <c r="AK2216" s="128"/>
    </row>
    <row r="2217" spans="1:37" s="33" customFormat="1" ht="15.6" hidden="1" customHeight="1" x14ac:dyDescent="0.2">
      <c r="A2217" s="36" t="s">
        <v>36</v>
      </c>
      <c r="B2217" s="31"/>
      <c r="C2217" s="31"/>
      <c r="D2217" s="31"/>
      <c r="E2217" s="31"/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  <c r="R2217" s="31"/>
      <c r="S2217" s="31"/>
      <c r="T2217" s="31"/>
      <c r="U2217" s="31"/>
      <c r="V2217" s="31"/>
      <c r="W2217" s="31"/>
      <c r="X2217" s="31"/>
      <c r="Y2217" s="31"/>
      <c r="Z2217" s="31">
        <f t="shared" si="1122"/>
        <v>0</v>
      </c>
      <c r="AA2217" s="31">
        <f>D2217-Z2217</f>
        <v>0</v>
      </c>
      <c r="AB2217" s="39" t="e">
        <f t="shared" si="1121"/>
        <v>#DIV/0!</v>
      </c>
      <c r="AC2217" s="32"/>
      <c r="AE2217" s="128"/>
      <c r="AF2217" s="128"/>
      <c r="AG2217" s="128"/>
      <c r="AH2217" s="128"/>
      <c r="AI2217" s="128"/>
      <c r="AJ2217" s="128"/>
      <c r="AK2217" s="128"/>
    </row>
    <row r="2218" spans="1:37" s="33" customFormat="1" ht="15.6" hidden="1" customHeight="1" x14ac:dyDescent="0.2">
      <c r="A2218" s="36" t="s">
        <v>37</v>
      </c>
      <c r="B2218" s="31"/>
      <c r="C2218" s="31"/>
      <c r="D2218" s="31"/>
      <c r="E2218" s="31"/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  <c r="R2218" s="31"/>
      <c r="S2218" s="31"/>
      <c r="T2218" s="31"/>
      <c r="U2218" s="31"/>
      <c r="V2218" s="31"/>
      <c r="W2218" s="31"/>
      <c r="X2218" s="31"/>
      <c r="Y2218" s="31"/>
      <c r="Z2218" s="31">
        <f t="shared" si="1122"/>
        <v>0</v>
      </c>
      <c r="AA2218" s="31">
        <f>D2218-Z2218</f>
        <v>0</v>
      </c>
      <c r="AB2218" s="39" t="e">
        <f t="shared" si="1121"/>
        <v>#DIV/0!</v>
      </c>
      <c r="AC2218" s="32"/>
      <c r="AE2218" s="128"/>
      <c r="AF2218" s="128"/>
      <c r="AG2218" s="128"/>
      <c r="AH2218" s="128"/>
      <c r="AI2218" s="128"/>
      <c r="AJ2218" s="128"/>
      <c r="AK2218" s="128"/>
    </row>
    <row r="2219" spans="1:37" s="33" customFormat="1" ht="15.6" hidden="1" customHeight="1" x14ac:dyDescent="0.25">
      <c r="A2219" s="40" t="s">
        <v>38</v>
      </c>
      <c r="B2219" s="41">
        <f t="shared" ref="B2219:C2219" si="1123">SUM(B2215:B2218)</f>
        <v>0</v>
      </c>
      <c r="C2219" s="41">
        <f t="shared" si="1123"/>
        <v>0</v>
      </c>
      <c r="D2219" s="41">
        <f>SUM(D2215:D2218)</f>
        <v>0</v>
      </c>
      <c r="E2219" s="41">
        <f t="shared" ref="E2219:AA2219" si="1124">SUM(E2215:E2218)</f>
        <v>0</v>
      </c>
      <c r="F2219" s="41">
        <f t="shared" si="1124"/>
        <v>0</v>
      </c>
      <c r="G2219" s="41">
        <f t="shared" si="1124"/>
        <v>0</v>
      </c>
      <c r="H2219" s="41">
        <f t="shared" si="1124"/>
        <v>0</v>
      </c>
      <c r="I2219" s="41">
        <f t="shared" si="1124"/>
        <v>0</v>
      </c>
      <c r="J2219" s="41">
        <f t="shared" si="1124"/>
        <v>0</v>
      </c>
      <c r="K2219" s="41">
        <f t="shared" si="1124"/>
        <v>0</v>
      </c>
      <c r="L2219" s="41">
        <f t="shared" si="1124"/>
        <v>0</v>
      </c>
      <c r="M2219" s="41">
        <f t="shared" si="1124"/>
        <v>0</v>
      </c>
      <c r="N2219" s="41">
        <f t="shared" si="1124"/>
        <v>0</v>
      </c>
      <c r="O2219" s="41">
        <f t="shared" si="1124"/>
        <v>0</v>
      </c>
      <c r="P2219" s="41">
        <f t="shared" si="1124"/>
        <v>0</v>
      </c>
      <c r="Q2219" s="41">
        <f t="shared" si="1124"/>
        <v>0</v>
      </c>
      <c r="R2219" s="41">
        <f t="shared" si="1124"/>
        <v>0</v>
      </c>
      <c r="S2219" s="41">
        <f t="shared" si="1124"/>
        <v>0</v>
      </c>
      <c r="T2219" s="41">
        <f t="shared" si="1124"/>
        <v>0</v>
      </c>
      <c r="U2219" s="41">
        <f t="shared" si="1124"/>
        <v>0</v>
      </c>
      <c r="V2219" s="41">
        <f t="shared" si="1124"/>
        <v>0</v>
      </c>
      <c r="W2219" s="41">
        <f t="shared" si="1124"/>
        <v>0</v>
      </c>
      <c r="X2219" s="41">
        <f t="shared" si="1124"/>
        <v>0</v>
      </c>
      <c r="Y2219" s="41">
        <f t="shared" si="1124"/>
        <v>0</v>
      </c>
      <c r="Z2219" s="41">
        <f t="shared" si="1124"/>
        <v>0</v>
      </c>
      <c r="AA2219" s="41">
        <f t="shared" si="1124"/>
        <v>0</v>
      </c>
      <c r="AB2219" s="42" t="e">
        <f t="shared" si="1121"/>
        <v>#DIV/0!</v>
      </c>
      <c r="AC2219" s="32"/>
      <c r="AE2219" s="128"/>
      <c r="AF2219" s="128"/>
      <c r="AG2219" s="128"/>
      <c r="AH2219" s="128"/>
      <c r="AI2219" s="128"/>
      <c r="AJ2219" s="128"/>
      <c r="AK2219" s="128"/>
    </row>
    <row r="2220" spans="1:37" s="33" customFormat="1" ht="15.6" hidden="1" customHeight="1" x14ac:dyDescent="0.25">
      <c r="A2220" s="43" t="s">
        <v>39</v>
      </c>
      <c r="B2220" s="31"/>
      <c r="C2220" s="31"/>
      <c r="D2220" s="31"/>
      <c r="E2220" s="31"/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  <c r="R2220" s="31"/>
      <c r="S2220" s="31"/>
      <c r="T2220" s="31"/>
      <c r="U2220" s="31"/>
      <c r="V2220" s="31"/>
      <c r="W2220" s="31"/>
      <c r="X2220" s="31"/>
      <c r="Y2220" s="31"/>
      <c r="Z2220" s="31">
        <f t="shared" ref="Z2220" si="1125">SUM(M2220:Y2220)</f>
        <v>0</v>
      </c>
      <c r="AA2220" s="31">
        <f>D2220-Z2220</f>
        <v>0</v>
      </c>
      <c r="AB2220" s="39" t="e">
        <f t="shared" si="1121"/>
        <v>#DIV/0!</v>
      </c>
      <c r="AC2220" s="32"/>
      <c r="AE2220" s="128"/>
      <c r="AF2220" s="128"/>
      <c r="AG2220" s="128"/>
      <c r="AH2220" s="128"/>
      <c r="AI2220" s="128"/>
      <c r="AJ2220" s="128"/>
      <c r="AK2220" s="128"/>
    </row>
    <row r="2221" spans="1:37" s="33" customFormat="1" ht="15.6" hidden="1" customHeight="1" x14ac:dyDescent="0.25">
      <c r="A2221" s="40" t="s">
        <v>40</v>
      </c>
      <c r="B2221" s="41">
        <f t="shared" ref="B2221:C2221" si="1126">B2220+B2219</f>
        <v>0</v>
      </c>
      <c r="C2221" s="41">
        <f t="shared" si="1126"/>
        <v>0</v>
      </c>
      <c r="D2221" s="41">
        <f>D2220+D2219</f>
        <v>0</v>
      </c>
      <c r="E2221" s="41">
        <f t="shared" ref="E2221:AA2221" si="1127">E2220+E2219</f>
        <v>0</v>
      </c>
      <c r="F2221" s="41">
        <f t="shared" si="1127"/>
        <v>0</v>
      </c>
      <c r="G2221" s="41">
        <f t="shared" si="1127"/>
        <v>0</v>
      </c>
      <c r="H2221" s="41">
        <f t="shared" si="1127"/>
        <v>0</v>
      </c>
      <c r="I2221" s="41">
        <f t="shared" si="1127"/>
        <v>0</v>
      </c>
      <c r="J2221" s="41">
        <f t="shared" si="1127"/>
        <v>0</v>
      </c>
      <c r="K2221" s="41">
        <f t="shared" si="1127"/>
        <v>0</v>
      </c>
      <c r="L2221" s="41">
        <f t="shared" si="1127"/>
        <v>0</v>
      </c>
      <c r="M2221" s="41">
        <f t="shared" si="1127"/>
        <v>0</v>
      </c>
      <c r="N2221" s="41">
        <f t="shared" si="1127"/>
        <v>0</v>
      </c>
      <c r="O2221" s="41">
        <f t="shared" si="1127"/>
        <v>0</v>
      </c>
      <c r="P2221" s="41">
        <f t="shared" si="1127"/>
        <v>0</v>
      </c>
      <c r="Q2221" s="41">
        <f t="shared" si="1127"/>
        <v>0</v>
      </c>
      <c r="R2221" s="41">
        <f t="shared" si="1127"/>
        <v>0</v>
      </c>
      <c r="S2221" s="41">
        <f t="shared" si="1127"/>
        <v>0</v>
      </c>
      <c r="T2221" s="41">
        <f t="shared" si="1127"/>
        <v>0</v>
      </c>
      <c r="U2221" s="41">
        <f t="shared" si="1127"/>
        <v>0</v>
      </c>
      <c r="V2221" s="41">
        <f t="shared" si="1127"/>
        <v>0</v>
      </c>
      <c r="W2221" s="41">
        <f t="shared" si="1127"/>
        <v>0</v>
      </c>
      <c r="X2221" s="41">
        <f t="shared" si="1127"/>
        <v>0</v>
      </c>
      <c r="Y2221" s="41">
        <f t="shared" si="1127"/>
        <v>0</v>
      </c>
      <c r="Z2221" s="41">
        <f t="shared" si="1127"/>
        <v>0</v>
      </c>
      <c r="AA2221" s="41">
        <f t="shared" si="1127"/>
        <v>0</v>
      </c>
      <c r="AB2221" s="42" t="e">
        <f t="shared" si="1121"/>
        <v>#DIV/0!</v>
      </c>
      <c r="AC2221" s="44"/>
      <c r="AE2221" s="128"/>
      <c r="AF2221" s="128"/>
      <c r="AG2221" s="128"/>
      <c r="AH2221" s="128"/>
      <c r="AI2221" s="128"/>
      <c r="AJ2221" s="128"/>
      <c r="AK2221" s="128"/>
    </row>
    <row r="2222" spans="1:37" s="33" customFormat="1" ht="15.6" hidden="1" customHeight="1" x14ac:dyDescent="0.25">
      <c r="A2222" s="34"/>
      <c r="B2222" s="31"/>
      <c r="C2222" s="31"/>
      <c r="D2222" s="31"/>
      <c r="E2222" s="31"/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  <c r="R2222" s="31"/>
      <c r="S2222" s="31"/>
      <c r="T2222" s="31"/>
      <c r="U2222" s="31"/>
      <c r="V2222" s="31"/>
      <c r="W2222" s="31"/>
      <c r="X2222" s="31"/>
      <c r="Y2222" s="31"/>
      <c r="Z2222" s="31"/>
      <c r="AA2222" s="31"/>
      <c r="AB2222" s="31"/>
      <c r="AC2222" s="32"/>
      <c r="AE2222" s="128"/>
      <c r="AF2222" s="128"/>
      <c r="AG2222" s="128"/>
      <c r="AH2222" s="128"/>
      <c r="AI2222" s="128"/>
      <c r="AJ2222" s="128"/>
      <c r="AK2222" s="128"/>
    </row>
    <row r="2223" spans="1:37" s="33" customFormat="1" ht="15.6" hidden="1" customHeight="1" x14ac:dyDescent="0.25">
      <c r="A2223" s="34"/>
      <c r="B2223" s="31"/>
      <c r="C2223" s="31"/>
      <c r="D2223" s="31"/>
      <c r="E2223" s="31"/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  <c r="R2223" s="31"/>
      <c r="S2223" s="31"/>
      <c r="T2223" s="31"/>
      <c r="U2223" s="31"/>
      <c r="V2223" s="31"/>
      <c r="W2223" s="31"/>
      <c r="X2223" s="31"/>
      <c r="Y2223" s="31"/>
      <c r="Z2223" s="31"/>
      <c r="AA2223" s="31"/>
      <c r="AB2223" s="31"/>
      <c r="AC2223" s="32"/>
      <c r="AE2223" s="128"/>
      <c r="AF2223" s="128"/>
      <c r="AG2223" s="128"/>
      <c r="AH2223" s="128"/>
      <c r="AI2223" s="128"/>
      <c r="AJ2223" s="128"/>
      <c r="AK2223" s="128"/>
    </row>
    <row r="2224" spans="1:37" s="33" customFormat="1" ht="15.6" hidden="1" customHeight="1" x14ac:dyDescent="0.25">
      <c r="A2224" s="48" t="s">
        <v>127</v>
      </c>
      <c r="B2224" s="31"/>
      <c r="C2224" s="31"/>
      <c r="D2224" s="31"/>
      <c r="E2224" s="31"/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  <c r="R2224" s="31"/>
      <c r="S2224" s="31"/>
      <c r="T2224" s="31"/>
      <c r="U2224" s="31"/>
      <c r="V2224" s="31"/>
      <c r="W2224" s="31"/>
      <c r="X2224" s="31"/>
      <c r="Y2224" s="31"/>
      <c r="Z2224" s="31"/>
      <c r="AA2224" s="31"/>
      <c r="AB2224" s="31"/>
      <c r="AC2224" s="32"/>
      <c r="AE2224" s="128"/>
      <c r="AF2224" s="128"/>
      <c r="AG2224" s="128"/>
      <c r="AH2224" s="128"/>
      <c r="AI2224" s="128"/>
      <c r="AJ2224" s="128"/>
      <c r="AK2224" s="128"/>
    </row>
    <row r="2225" spans="1:37" s="33" customFormat="1" ht="15.6" hidden="1" customHeight="1" x14ac:dyDescent="0.2">
      <c r="A2225" s="36" t="s">
        <v>34</v>
      </c>
      <c r="B2225" s="31"/>
      <c r="C2225" s="31"/>
      <c r="D2225" s="31"/>
      <c r="E2225" s="31"/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  <c r="R2225" s="31"/>
      <c r="S2225" s="31"/>
      <c r="T2225" s="31"/>
      <c r="U2225" s="31"/>
      <c r="V2225" s="31"/>
      <c r="W2225" s="31"/>
      <c r="X2225" s="31"/>
      <c r="Y2225" s="31"/>
      <c r="Z2225" s="31">
        <f>SUM(M2225:Y2225)</f>
        <v>0</v>
      </c>
      <c r="AA2225" s="31">
        <f>D2225-Z2225</f>
        <v>0</v>
      </c>
      <c r="AB2225" s="39" t="e">
        <f t="shared" ref="AB2225:AB2231" si="1128">Z2225/D2225</f>
        <v>#DIV/0!</v>
      </c>
      <c r="AC2225" s="32"/>
      <c r="AE2225" s="128"/>
      <c r="AF2225" s="128"/>
      <c r="AG2225" s="128"/>
      <c r="AH2225" s="128"/>
      <c r="AI2225" s="128"/>
      <c r="AJ2225" s="128"/>
      <c r="AK2225" s="128"/>
    </row>
    <row r="2226" spans="1:37" s="33" customFormat="1" ht="15.6" hidden="1" customHeight="1" x14ac:dyDescent="0.2">
      <c r="A2226" s="36" t="s">
        <v>35</v>
      </c>
      <c r="B2226" s="31"/>
      <c r="C2226" s="31"/>
      <c r="D2226" s="31"/>
      <c r="E2226" s="31"/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  <c r="R2226" s="31"/>
      <c r="S2226" s="31"/>
      <c r="T2226" s="31"/>
      <c r="U2226" s="31"/>
      <c r="V2226" s="31"/>
      <c r="W2226" s="31"/>
      <c r="X2226" s="31"/>
      <c r="Y2226" s="31"/>
      <c r="Z2226" s="31">
        <f t="shared" ref="Z2226:Z2228" si="1129">SUM(M2226:Y2226)</f>
        <v>0</v>
      </c>
      <c r="AA2226" s="31">
        <f>D2226-Z2226</f>
        <v>0</v>
      </c>
      <c r="AB2226" s="39" t="e">
        <f t="shared" si="1128"/>
        <v>#DIV/0!</v>
      </c>
      <c r="AC2226" s="32"/>
      <c r="AE2226" s="128"/>
      <c r="AF2226" s="128"/>
      <c r="AG2226" s="128"/>
      <c r="AH2226" s="128"/>
      <c r="AI2226" s="128"/>
      <c r="AJ2226" s="128"/>
      <c r="AK2226" s="128"/>
    </row>
    <row r="2227" spans="1:37" s="33" customFormat="1" ht="15.6" hidden="1" customHeight="1" x14ac:dyDescent="0.2">
      <c r="A2227" s="36" t="s">
        <v>36</v>
      </c>
      <c r="B2227" s="31"/>
      <c r="C2227" s="31"/>
      <c r="D2227" s="31"/>
      <c r="E2227" s="31"/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  <c r="R2227" s="31"/>
      <c r="S2227" s="31"/>
      <c r="T2227" s="31"/>
      <c r="U2227" s="31"/>
      <c r="V2227" s="31"/>
      <c r="W2227" s="31"/>
      <c r="X2227" s="31"/>
      <c r="Y2227" s="31"/>
      <c r="Z2227" s="31">
        <f t="shared" si="1129"/>
        <v>0</v>
      </c>
      <c r="AA2227" s="31">
        <f>D2227-Z2227</f>
        <v>0</v>
      </c>
      <c r="AB2227" s="39" t="e">
        <f t="shared" si="1128"/>
        <v>#DIV/0!</v>
      </c>
      <c r="AC2227" s="32"/>
      <c r="AE2227" s="128"/>
      <c r="AF2227" s="128"/>
      <c r="AG2227" s="128"/>
      <c r="AH2227" s="128"/>
      <c r="AI2227" s="128"/>
      <c r="AJ2227" s="128"/>
      <c r="AK2227" s="128"/>
    </row>
    <row r="2228" spans="1:37" s="33" customFormat="1" ht="15.6" hidden="1" customHeight="1" x14ac:dyDescent="0.2">
      <c r="A2228" s="36" t="s">
        <v>37</v>
      </c>
      <c r="B2228" s="31"/>
      <c r="C2228" s="31"/>
      <c r="D2228" s="31"/>
      <c r="E2228" s="31"/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  <c r="R2228" s="31"/>
      <c r="S2228" s="31"/>
      <c r="T2228" s="31"/>
      <c r="U2228" s="31"/>
      <c r="V2228" s="31"/>
      <c r="W2228" s="31"/>
      <c r="X2228" s="31"/>
      <c r="Y2228" s="31"/>
      <c r="Z2228" s="31">
        <f t="shared" si="1129"/>
        <v>0</v>
      </c>
      <c r="AA2228" s="31">
        <f>D2228-Z2228</f>
        <v>0</v>
      </c>
      <c r="AB2228" s="39" t="e">
        <f t="shared" si="1128"/>
        <v>#DIV/0!</v>
      </c>
      <c r="AC2228" s="32"/>
      <c r="AE2228" s="128"/>
      <c r="AF2228" s="128"/>
      <c r="AG2228" s="128"/>
      <c r="AH2228" s="128"/>
      <c r="AI2228" s="128"/>
      <c r="AJ2228" s="128"/>
      <c r="AK2228" s="128"/>
    </row>
    <row r="2229" spans="1:37" s="33" customFormat="1" ht="15.6" hidden="1" customHeight="1" x14ac:dyDescent="0.25">
      <c r="A2229" s="40" t="s">
        <v>38</v>
      </c>
      <c r="B2229" s="41">
        <f t="shared" ref="B2229:C2229" si="1130">SUM(B2225:B2228)</f>
        <v>0</v>
      </c>
      <c r="C2229" s="41">
        <f t="shared" si="1130"/>
        <v>0</v>
      </c>
      <c r="D2229" s="41">
        <f>SUM(D2225:D2228)</f>
        <v>0</v>
      </c>
      <c r="E2229" s="41">
        <f t="shared" ref="E2229:AA2229" si="1131">SUM(E2225:E2228)</f>
        <v>0</v>
      </c>
      <c r="F2229" s="41">
        <f t="shared" si="1131"/>
        <v>0</v>
      </c>
      <c r="G2229" s="41">
        <f t="shared" si="1131"/>
        <v>0</v>
      </c>
      <c r="H2229" s="41">
        <f t="shared" si="1131"/>
        <v>0</v>
      </c>
      <c r="I2229" s="41">
        <f t="shared" si="1131"/>
        <v>0</v>
      </c>
      <c r="J2229" s="41">
        <f t="shared" si="1131"/>
        <v>0</v>
      </c>
      <c r="K2229" s="41">
        <f t="shared" si="1131"/>
        <v>0</v>
      </c>
      <c r="L2229" s="41">
        <f t="shared" si="1131"/>
        <v>0</v>
      </c>
      <c r="M2229" s="41">
        <f t="shared" si="1131"/>
        <v>0</v>
      </c>
      <c r="N2229" s="41">
        <f t="shared" si="1131"/>
        <v>0</v>
      </c>
      <c r="O2229" s="41">
        <f t="shared" si="1131"/>
        <v>0</v>
      </c>
      <c r="P2229" s="41">
        <f t="shared" si="1131"/>
        <v>0</v>
      </c>
      <c r="Q2229" s="41">
        <f t="shared" si="1131"/>
        <v>0</v>
      </c>
      <c r="R2229" s="41">
        <f t="shared" si="1131"/>
        <v>0</v>
      </c>
      <c r="S2229" s="41">
        <f t="shared" si="1131"/>
        <v>0</v>
      </c>
      <c r="T2229" s="41">
        <f t="shared" si="1131"/>
        <v>0</v>
      </c>
      <c r="U2229" s="41">
        <f t="shared" si="1131"/>
        <v>0</v>
      </c>
      <c r="V2229" s="41">
        <f t="shared" si="1131"/>
        <v>0</v>
      </c>
      <c r="W2229" s="41">
        <f t="shared" si="1131"/>
        <v>0</v>
      </c>
      <c r="X2229" s="41">
        <f t="shared" si="1131"/>
        <v>0</v>
      </c>
      <c r="Y2229" s="41">
        <f t="shared" si="1131"/>
        <v>0</v>
      </c>
      <c r="Z2229" s="41">
        <f t="shared" si="1131"/>
        <v>0</v>
      </c>
      <c r="AA2229" s="41">
        <f t="shared" si="1131"/>
        <v>0</v>
      </c>
      <c r="AB2229" s="42" t="e">
        <f t="shared" si="1128"/>
        <v>#DIV/0!</v>
      </c>
      <c r="AC2229" s="32"/>
      <c r="AE2229" s="128"/>
      <c r="AF2229" s="128"/>
      <c r="AG2229" s="128"/>
      <c r="AH2229" s="128"/>
      <c r="AI2229" s="128"/>
      <c r="AJ2229" s="128"/>
      <c r="AK2229" s="128"/>
    </row>
    <row r="2230" spans="1:37" s="33" customFormat="1" ht="15.6" hidden="1" customHeight="1" x14ac:dyDescent="0.25">
      <c r="A2230" s="43" t="s">
        <v>39</v>
      </c>
      <c r="B2230" s="31"/>
      <c r="C2230" s="31"/>
      <c r="D2230" s="31"/>
      <c r="E2230" s="31"/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  <c r="R2230" s="31"/>
      <c r="S2230" s="31"/>
      <c r="T2230" s="31"/>
      <c r="U2230" s="31"/>
      <c r="V2230" s="31"/>
      <c r="W2230" s="31"/>
      <c r="X2230" s="31"/>
      <c r="Y2230" s="31"/>
      <c r="Z2230" s="31">
        <f t="shared" ref="Z2230" si="1132">SUM(M2230:Y2230)</f>
        <v>0</v>
      </c>
      <c r="AA2230" s="31">
        <f>D2230-Z2230</f>
        <v>0</v>
      </c>
      <c r="AB2230" s="39" t="e">
        <f t="shared" si="1128"/>
        <v>#DIV/0!</v>
      </c>
      <c r="AC2230" s="32"/>
      <c r="AE2230" s="128"/>
      <c r="AF2230" s="128"/>
      <c r="AG2230" s="128"/>
      <c r="AH2230" s="128"/>
      <c r="AI2230" s="128"/>
      <c r="AJ2230" s="128"/>
      <c r="AK2230" s="128"/>
    </row>
    <row r="2231" spans="1:37" s="33" customFormat="1" ht="15.6" hidden="1" customHeight="1" x14ac:dyDescent="0.25">
      <c r="A2231" s="40" t="s">
        <v>40</v>
      </c>
      <c r="B2231" s="41">
        <f t="shared" ref="B2231:C2231" si="1133">B2230+B2229</f>
        <v>0</v>
      </c>
      <c r="C2231" s="41">
        <f t="shared" si="1133"/>
        <v>0</v>
      </c>
      <c r="D2231" s="41">
        <f>D2230+D2229</f>
        <v>0</v>
      </c>
      <c r="E2231" s="41">
        <f t="shared" ref="E2231:AA2231" si="1134">E2230+E2229</f>
        <v>0</v>
      </c>
      <c r="F2231" s="41">
        <f t="shared" si="1134"/>
        <v>0</v>
      </c>
      <c r="G2231" s="41">
        <f t="shared" si="1134"/>
        <v>0</v>
      </c>
      <c r="H2231" s="41">
        <f t="shared" si="1134"/>
        <v>0</v>
      </c>
      <c r="I2231" s="41">
        <f t="shared" si="1134"/>
        <v>0</v>
      </c>
      <c r="J2231" s="41">
        <f t="shared" si="1134"/>
        <v>0</v>
      </c>
      <c r="K2231" s="41">
        <f t="shared" si="1134"/>
        <v>0</v>
      </c>
      <c r="L2231" s="41">
        <f t="shared" si="1134"/>
        <v>0</v>
      </c>
      <c r="M2231" s="41">
        <f t="shared" si="1134"/>
        <v>0</v>
      </c>
      <c r="N2231" s="41">
        <f t="shared" si="1134"/>
        <v>0</v>
      </c>
      <c r="O2231" s="41">
        <f t="shared" si="1134"/>
        <v>0</v>
      </c>
      <c r="P2231" s="41">
        <f t="shared" si="1134"/>
        <v>0</v>
      </c>
      <c r="Q2231" s="41">
        <f t="shared" si="1134"/>
        <v>0</v>
      </c>
      <c r="R2231" s="41">
        <f t="shared" si="1134"/>
        <v>0</v>
      </c>
      <c r="S2231" s="41">
        <f t="shared" si="1134"/>
        <v>0</v>
      </c>
      <c r="T2231" s="41">
        <f t="shared" si="1134"/>
        <v>0</v>
      </c>
      <c r="U2231" s="41">
        <f t="shared" si="1134"/>
        <v>0</v>
      </c>
      <c r="V2231" s="41">
        <f t="shared" si="1134"/>
        <v>0</v>
      </c>
      <c r="W2231" s="41">
        <f t="shared" si="1134"/>
        <v>0</v>
      </c>
      <c r="X2231" s="41">
        <f t="shared" si="1134"/>
        <v>0</v>
      </c>
      <c r="Y2231" s="41">
        <f t="shared" si="1134"/>
        <v>0</v>
      </c>
      <c r="Z2231" s="41">
        <f t="shared" si="1134"/>
        <v>0</v>
      </c>
      <c r="AA2231" s="41">
        <f t="shared" si="1134"/>
        <v>0</v>
      </c>
      <c r="AB2231" s="42" t="e">
        <f t="shared" si="1128"/>
        <v>#DIV/0!</v>
      </c>
      <c r="AC2231" s="44"/>
      <c r="AE2231" s="128"/>
      <c r="AF2231" s="128"/>
      <c r="AG2231" s="128"/>
      <c r="AH2231" s="128"/>
      <c r="AI2231" s="128"/>
      <c r="AJ2231" s="128"/>
      <c r="AK2231" s="128"/>
    </row>
    <row r="2232" spans="1:37" s="33" customFormat="1" ht="15.6" hidden="1" customHeight="1" x14ac:dyDescent="0.25">
      <c r="A2232" s="34"/>
      <c r="B2232" s="31"/>
      <c r="C2232" s="31"/>
      <c r="D2232" s="31"/>
      <c r="E2232" s="31"/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  <c r="R2232" s="31"/>
      <c r="S2232" s="31"/>
      <c r="T2232" s="31"/>
      <c r="U2232" s="31"/>
      <c r="V2232" s="31"/>
      <c r="W2232" s="31"/>
      <c r="X2232" s="31"/>
      <c r="Y2232" s="31"/>
      <c r="Z2232" s="31"/>
      <c r="AA2232" s="31"/>
      <c r="AB2232" s="31"/>
      <c r="AC2232" s="32"/>
      <c r="AE2232" s="128"/>
      <c r="AF2232" s="128"/>
      <c r="AG2232" s="128"/>
      <c r="AH2232" s="128"/>
      <c r="AI2232" s="128"/>
      <c r="AJ2232" s="128"/>
      <c r="AK2232" s="128"/>
    </row>
    <row r="2233" spans="1:37" s="33" customFormat="1" ht="15.6" hidden="1" customHeight="1" x14ac:dyDescent="0.25">
      <c r="A2233" s="34"/>
      <c r="B2233" s="31"/>
      <c r="C2233" s="31"/>
      <c r="D2233" s="31"/>
      <c r="E2233" s="31"/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  <c r="R2233" s="31"/>
      <c r="S2233" s="31"/>
      <c r="T2233" s="31"/>
      <c r="U2233" s="31"/>
      <c r="V2233" s="31"/>
      <c r="W2233" s="31"/>
      <c r="X2233" s="31"/>
      <c r="Y2233" s="31"/>
      <c r="Z2233" s="31"/>
      <c r="AA2233" s="31"/>
      <c r="AB2233" s="31"/>
      <c r="AC2233" s="32"/>
      <c r="AE2233" s="128"/>
      <c r="AF2233" s="128"/>
      <c r="AG2233" s="128"/>
      <c r="AH2233" s="128"/>
      <c r="AI2233" s="128"/>
      <c r="AJ2233" s="128"/>
      <c r="AK2233" s="128"/>
    </row>
    <row r="2234" spans="1:37" s="33" customFormat="1" ht="15.6" hidden="1" customHeight="1" x14ac:dyDescent="0.25">
      <c r="A2234" s="48" t="s">
        <v>127</v>
      </c>
      <c r="B2234" s="31"/>
      <c r="C2234" s="31"/>
      <c r="D2234" s="31"/>
      <c r="E2234" s="31"/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  <c r="R2234" s="31"/>
      <c r="S2234" s="31"/>
      <c r="T2234" s="31"/>
      <c r="U2234" s="31"/>
      <c r="V2234" s="31"/>
      <c r="W2234" s="31"/>
      <c r="X2234" s="31"/>
      <c r="Y2234" s="31"/>
      <c r="Z2234" s="31"/>
      <c r="AA2234" s="31"/>
      <c r="AB2234" s="31"/>
      <c r="AC2234" s="32"/>
      <c r="AE2234" s="128"/>
      <c r="AF2234" s="128"/>
      <c r="AG2234" s="128"/>
      <c r="AH2234" s="128"/>
      <c r="AI2234" s="128"/>
      <c r="AJ2234" s="128"/>
      <c r="AK2234" s="128"/>
    </row>
    <row r="2235" spans="1:37" s="33" customFormat="1" ht="15.6" hidden="1" customHeight="1" x14ac:dyDescent="0.2">
      <c r="A2235" s="36" t="s">
        <v>34</v>
      </c>
      <c r="B2235" s="31"/>
      <c r="C2235" s="31"/>
      <c r="D2235" s="31"/>
      <c r="E2235" s="31"/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  <c r="R2235" s="31"/>
      <c r="S2235" s="31"/>
      <c r="T2235" s="31"/>
      <c r="U2235" s="31"/>
      <c r="V2235" s="31"/>
      <c r="W2235" s="31"/>
      <c r="X2235" s="31"/>
      <c r="Y2235" s="31"/>
      <c r="Z2235" s="31">
        <f>SUM(M2235:Y2235)</f>
        <v>0</v>
      </c>
      <c r="AA2235" s="31">
        <f>D2235-Z2235</f>
        <v>0</v>
      </c>
      <c r="AB2235" s="39" t="e">
        <f t="shared" ref="AB2235:AB2241" si="1135">Z2235/D2235</f>
        <v>#DIV/0!</v>
      </c>
      <c r="AC2235" s="32"/>
      <c r="AE2235" s="128"/>
      <c r="AF2235" s="128"/>
      <c r="AG2235" s="128"/>
      <c r="AH2235" s="128"/>
      <c r="AI2235" s="128"/>
      <c r="AJ2235" s="128"/>
      <c r="AK2235" s="128"/>
    </row>
    <row r="2236" spans="1:37" s="33" customFormat="1" ht="15.6" hidden="1" customHeight="1" x14ac:dyDescent="0.2">
      <c r="A2236" s="36" t="s">
        <v>35</v>
      </c>
      <c r="B2236" s="31"/>
      <c r="C2236" s="31"/>
      <c r="D2236" s="31"/>
      <c r="E2236" s="31"/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  <c r="R2236" s="31"/>
      <c r="S2236" s="31"/>
      <c r="T2236" s="31"/>
      <c r="U2236" s="31"/>
      <c r="V2236" s="31"/>
      <c r="W2236" s="31"/>
      <c r="X2236" s="31"/>
      <c r="Y2236" s="31"/>
      <c r="Z2236" s="31">
        <f t="shared" ref="Z2236:Z2238" si="1136">SUM(M2236:Y2236)</f>
        <v>0</v>
      </c>
      <c r="AA2236" s="31">
        <f>D2236-Z2236</f>
        <v>0</v>
      </c>
      <c r="AB2236" s="39" t="e">
        <f t="shared" si="1135"/>
        <v>#DIV/0!</v>
      </c>
      <c r="AC2236" s="32"/>
      <c r="AE2236" s="128"/>
      <c r="AF2236" s="128"/>
      <c r="AG2236" s="128"/>
      <c r="AH2236" s="128"/>
      <c r="AI2236" s="128"/>
      <c r="AJ2236" s="128"/>
      <c r="AK2236" s="128"/>
    </row>
    <row r="2237" spans="1:37" s="33" customFormat="1" ht="15.6" hidden="1" customHeight="1" x14ac:dyDescent="0.2">
      <c r="A2237" s="36" t="s">
        <v>36</v>
      </c>
      <c r="B2237" s="31"/>
      <c r="C2237" s="31"/>
      <c r="D2237" s="31"/>
      <c r="E2237" s="31"/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  <c r="R2237" s="31"/>
      <c r="S2237" s="31"/>
      <c r="T2237" s="31"/>
      <c r="U2237" s="31"/>
      <c r="V2237" s="31"/>
      <c r="W2237" s="31"/>
      <c r="X2237" s="31"/>
      <c r="Y2237" s="31"/>
      <c r="Z2237" s="31">
        <f t="shared" si="1136"/>
        <v>0</v>
      </c>
      <c r="AA2237" s="31">
        <f>D2237-Z2237</f>
        <v>0</v>
      </c>
      <c r="AB2237" s="39" t="e">
        <f t="shared" si="1135"/>
        <v>#DIV/0!</v>
      </c>
      <c r="AC2237" s="32"/>
      <c r="AE2237" s="128"/>
      <c r="AF2237" s="128"/>
      <c r="AG2237" s="128"/>
      <c r="AH2237" s="128"/>
      <c r="AI2237" s="128"/>
      <c r="AJ2237" s="128"/>
      <c r="AK2237" s="128"/>
    </row>
    <row r="2238" spans="1:37" s="33" customFormat="1" ht="15.6" hidden="1" customHeight="1" x14ac:dyDescent="0.2">
      <c r="A2238" s="36" t="s">
        <v>37</v>
      </c>
      <c r="B2238" s="31"/>
      <c r="C2238" s="31"/>
      <c r="D2238" s="31"/>
      <c r="E2238" s="31"/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  <c r="R2238" s="31"/>
      <c r="S2238" s="31"/>
      <c r="T2238" s="31"/>
      <c r="U2238" s="31"/>
      <c r="V2238" s="31"/>
      <c r="W2238" s="31"/>
      <c r="X2238" s="31"/>
      <c r="Y2238" s="31"/>
      <c r="Z2238" s="31">
        <f t="shared" si="1136"/>
        <v>0</v>
      </c>
      <c r="AA2238" s="31">
        <f>D2238-Z2238</f>
        <v>0</v>
      </c>
      <c r="AB2238" s="39" t="e">
        <f t="shared" si="1135"/>
        <v>#DIV/0!</v>
      </c>
      <c r="AC2238" s="32"/>
      <c r="AE2238" s="128"/>
      <c r="AF2238" s="128"/>
      <c r="AG2238" s="128"/>
      <c r="AH2238" s="128"/>
      <c r="AI2238" s="128"/>
      <c r="AJ2238" s="128"/>
      <c r="AK2238" s="128"/>
    </row>
    <row r="2239" spans="1:37" s="33" customFormat="1" ht="15.6" hidden="1" customHeight="1" x14ac:dyDescent="0.25">
      <c r="A2239" s="40" t="s">
        <v>38</v>
      </c>
      <c r="B2239" s="41">
        <f t="shared" ref="B2239:C2239" si="1137">SUM(B2235:B2238)</f>
        <v>0</v>
      </c>
      <c r="C2239" s="41">
        <f t="shared" si="1137"/>
        <v>0</v>
      </c>
      <c r="D2239" s="41">
        <f>SUM(D2235:D2238)</f>
        <v>0</v>
      </c>
      <c r="E2239" s="41">
        <f t="shared" ref="E2239:AA2239" si="1138">SUM(E2235:E2238)</f>
        <v>0</v>
      </c>
      <c r="F2239" s="41">
        <f t="shared" si="1138"/>
        <v>0</v>
      </c>
      <c r="G2239" s="41">
        <f t="shared" si="1138"/>
        <v>0</v>
      </c>
      <c r="H2239" s="41">
        <f t="shared" si="1138"/>
        <v>0</v>
      </c>
      <c r="I2239" s="41">
        <f t="shared" si="1138"/>
        <v>0</v>
      </c>
      <c r="J2239" s="41">
        <f t="shared" si="1138"/>
        <v>0</v>
      </c>
      <c r="K2239" s="41">
        <f t="shared" si="1138"/>
        <v>0</v>
      </c>
      <c r="L2239" s="41">
        <f t="shared" si="1138"/>
        <v>0</v>
      </c>
      <c r="M2239" s="41">
        <f t="shared" si="1138"/>
        <v>0</v>
      </c>
      <c r="N2239" s="41">
        <f t="shared" si="1138"/>
        <v>0</v>
      </c>
      <c r="O2239" s="41">
        <f t="shared" si="1138"/>
        <v>0</v>
      </c>
      <c r="P2239" s="41">
        <f t="shared" si="1138"/>
        <v>0</v>
      </c>
      <c r="Q2239" s="41">
        <f t="shared" si="1138"/>
        <v>0</v>
      </c>
      <c r="R2239" s="41">
        <f t="shared" si="1138"/>
        <v>0</v>
      </c>
      <c r="S2239" s="41">
        <f t="shared" si="1138"/>
        <v>0</v>
      </c>
      <c r="T2239" s="41">
        <f t="shared" si="1138"/>
        <v>0</v>
      </c>
      <c r="U2239" s="41">
        <f t="shared" si="1138"/>
        <v>0</v>
      </c>
      <c r="V2239" s="41">
        <f t="shared" si="1138"/>
        <v>0</v>
      </c>
      <c r="W2239" s="41">
        <f t="shared" si="1138"/>
        <v>0</v>
      </c>
      <c r="X2239" s="41">
        <f t="shared" si="1138"/>
        <v>0</v>
      </c>
      <c r="Y2239" s="41">
        <f t="shared" si="1138"/>
        <v>0</v>
      </c>
      <c r="Z2239" s="41">
        <f t="shared" si="1138"/>
        <v>0</v>
      </c>
      <c r="AA2239" s="41">
        <f t="shared" si="1138"/>
        <v>0</v>
      </c>
      <c r="AB2239" s="42" t="e">
        <f t="shared" si="1135"/>
        <v>#DIV/0!</v>
      </c>
      <c r="AC2239" s="32"/>
      <c r="AE2239" s="128"/>
      <c r="AF2239" s="128"/>
      <c r="AG2239" s="128"/>
      <c r="AH2239" s="128"/>
      <c r="AI2239" s="128"/>
      <c r="AJ2239" s="128"/>
      <c r="AK2239" s="128"/>
    </row>
    <row r="2240" spans="1:37" s="33" customFormat="1" ht="15.6" hidden="1" customHeight="1" x14ac:dyDescent="0.25">
      <c r="A2240" s="43" t="s">
        <v>39</v>
      </c>
      <c r="B2240" s="31"/>
      <c r="C2240" s="31"/>
      <c r="D2240" s="31"/>
      <c r="E2240" s="31"/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  <c r="T2240" s="31"/>
      <c r="U2240" s="31"/>
      <c r="V2240" s="31"/>
      <c r="W2240" s="31"/>
      <c r="X2240" s="31"/>
      <c r="Y2240" s="31"/>
      <c r="Z2240" s="31">
        <f t="shared" ref="Z2240" si="1139">SUM(M2240:Y2240)</f>
        <v>0</v>
      </c>
      <c r="AA2240" s="31">
        <f>D2240-Z2240</f>
        <v>0</v>
      </c>
      <c r="AB2240" s="39" t="e">
        <f t="shared" si="1135"/>
        <v>#DIV/0!</v>
      </c>
      <c r="AC2240" s="32"/>
      <c r="AE2240" s="128"/>
      <c r="AF2240" s="128"/>
      <c r="AG2240" s="128"/>
      <c r="AH2240" s="128"/>
      <c r="AI2240" s="128"/>
      <c r="AJ2240" s="128"/>
      <c r="AK2240" s="128"/>
    </row>
    <row r="2241" spans="1:37" s="33" customFormat="1" ht="15.6" hidden="1" customHeight="1" x14ac:dyDescent="0.25">
      <c r="A2241" s="40" t="s">
        <v>40</v>
      </c>
      <c r="B2241" s="41">
        <f t="shared" ref="B2241:C2241" si="1140">B2240+B2239</f>
        <v>0</v>
      </c>
      <c r="C2241" s="41">
        <f t="shared" si="1140"/>
        <v>0</v>
      </c>
      <c r="D2241" s="41">
        <f>D2240+D2239</f>
        <v>0</v>
      </c>
      <c r="E2241" s="41">
        <f t="shared" ref="E2241:AA2241" si="1141">E2240+E2239</f>
        <v>0</v>
      </c>
      <c r="F2241" s="41">
        <f t="shared" si="1141"/>
        <v>0</v>
      </c>
      <c r="G2241" s="41">
        <f t="shared" si="1141"/>
        <v>0</v>
      </c>
      <c r="H2241" s="41">
        <f t="shared" si="1141"/>
        <v>0</v>
      </c>
      <c r="I2241" s="41">
        <f t="shared" si="1141"/>
        <v>0</v>
      </c>
      <c r="J2241" s="41">
        <f t="shared" si="1141"/>
        <v>0</v>
      </c>
      <c r="K2241" s="41">
        <f t="shared" si="1141"/>
        <v>0</v>
      </c>
      <c r="L2241" s="41">
        <f t="shared" si="1141"/>
        <v>0</v>
      </c>
      <c r="M2241" s="41">
        <f t="shared" si="1141"/>
        <v>0</v>
      </c>
      <c r="N2241" s="41">
        <f t="shared" si="1141"/>
        <v>0</v>
      </c>
      <c r="O2241" s="41">
        <f t="shared" si="1141"/>
        <v>0</v>
      </c>
      <c r="P2241" s="41">
        <f t="shared" si="1141"/>
        <v>0</v>
      </c>
      <c r="Q2241" s="41">
        <f t="shared" si="1141"/>
        <v>0</v>
      </c>
      <c r="R2241" s="41">
        <f t="shared" si="1141"/>
        <v>0</v>
      </c>
      <c r="S2241" s="41">
        <f t="shared" si="1141"/>
        <v>0</v>
      </c>
      <c r="T2241" s="41">
        <f t="shared" si="1141"/>
        <v>0</v>
      </c>
      <c r="U2241" s="41">
        <f t="shared" si="1141"/>
        <v>0</v>
      </c>
      <c r="V2241" s="41">
        <f t="shared" si="1141"/>
        <v>0</v>
      </c>
      <c r="W2241" s="41">
        <f t="shared" si="1141"/>
        <v>0</v>
      </c>
      <c r="X2241" s="41">
        <f t="shared" si="1141"/>
        <v>0</v>
      </c>
      <c r="Y2241" s="41">
        <f t="shared" si="1141"/>
        <v>0</v>
      </c>
      <c r="Z2241" s="41">
        <f t="shared" si="1141"/>
        <v>0</v>
      </c>
      <c r="AA2241" s="41">
        <f t="shared" si="1141"/>
        <v>0</v>
      </c>
      <c r="AB2241" s="42" t="e">
        <f t="shared" si="1135"/>
        <v>#DIV/0!</v>
      </c>
      <c r="AC2241" s="44"/>
      <c r="AE2241" s="128"/>
      <c r="AF2241" s="128"/>
      <c r="AG2241" s="128"/>
      <c r="AH2241" s="128"/>
      <c r="AI2241" s="128"/>
      <c r="AJ2241" s="128"/>
      <c r="AK2241" s="128"/>
    </row>
    <row r="2242" spans="1:37" s="33" customFormat="1" ht="15.6" hidden="1" customHeight="1" x14ac:dyDescent="0.25">
      <c r="A2242" s="34"/>
      <c r="B2242" s="31"/>
      <c r="C2242" s="31"/>
      <c r="D2242" s="31"/>
      <c r="E2242" s="31"/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  <c r="R2242" s="31"/>
      <c r="S2242" s="31"/>
      <c r="T2242" s="31"/>
      <c r="U2242" s="31"/>
      <c r="V2242" s="31"/>
      <c r="W2242" s="31"/>
      <c r="X2242" s="31"/>
      <c r="Y2242" s="31"/>
      <c r="Z2242" s="31"/>
      <c r="AA2242" s="31"/>
      <c r="AB2242" s="31"/>
      <c r="AC2242" s="32"/>
      <c r="AE2242" s="128"/>
      <c r="AF2242" s="128"/>
      <c r="AG2242" s="128"/>
      <c r="AH2242" s="128"/>
      <c r="AI2242" s="128"/>
      <c r="AJ2242" s="128"/>
      <c r="AK2242" s="128"/>
    </row>
    <row r="2243" spans="1:37" s="33" customFormat="1" ht="15.6" hidden="1" customHeight="1" x14ac:dyDescent="0.25">
      <c r="A2243" s="34"/>
      <c r="B2243" s="31"/>
      <c r="C2243" s="31"/>
      <c r="D2243" s="31"/>
      <c r="E2243" s="31"/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  <c r="R2243" s="31"/>
      <c r="S2243" s="31"/>
      <c r="T2243" s="31"/>
      <c r="U2243" s="31"/>
      <c r="V2243" s="31"/>
      <c r="W2243" s="31"/>
      <c r="X2243" s="31"/>
      <c r="Y2243" s="31"/>
      <c r="Z2243" s="31"/>
      <c r="AA2243" s="31"/>
      <c r="AB2243" s="31"/>
      <c r="AC2243" s="32"/>
      <c r="AE2243" s="128"/>
      <c r="AF2243" s="128"/>
      <c r="AG2243" s="128"/>
      <c r="AH2243" s="128"/>
      <c r="AI2243" s="128"/>
      <c r="AJ2243" s="128"/>
      <c r="AK2243" s="128"/>
    </row>
    <row r="2244" spans="1:37" s="33" customFormat="1" ht="15.6" hidden="1" customHeight="1" x14ac:dyDescent="0.25">
      <c r="A2244" s="48" t="s">
        <v>128</v>
      </c>
      <c r="B2244" s="31"/>
      <c r="C2244" s="31"/>
      <c r="D2244" s="31"/>
      <c r="E2244" s="31"/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  <c r="R2244" s="31"/>
      <c r="S2244" s="31"/>
      <c r="T2244" s="31"/>
      <c r="U2244" s="31"/>
      <c r="V2244" s="31"/>
      <c r="W2244" s="31"/>
      <c r="X2244" s="31"/>
      <c r="Y2244" s="31"/>
      <c r="Z2244" s="31"/>
      <c r="AA2244" s="31"/>
      <c r="AB2244" s="31"/>
      <c r="AC2244" s="32"/>
      <c r="AE2244" s="128"/>
      <c r="AF2244" s="128"/>
      <c r="AG2244" s="128"/>
      <c r="AH2244" s="128"/>
      <c r="AI2244" s="128"/>
      <c r="AJ2244" s="128"/>
      <c r="AK2244" s="128"/>
    </row>
    <row r="2245" spans="1:37" s="33" customFormat="1" ht="15" hidden="1" customHeight="1" x14ac:dyDescent="0.25">
      <c r="A2245" s="34"/>
      <c r="B2245" s="31"/>
      <c r="C2245" s="31"/>
      <c r="D2245" s="31"/>
      <c r="E2245" s="31"/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  <c r="R2245" s="31"/>
      <c r="S2245" s="31"/>
      <c r="T2245" s="31"/>
      <c r="U2245" s="31"/>
      <c r="V2245" s="31"/>
      <c r="W2245" s="31"/>
      <c r="X2245" s="31"/>
      <c r="Y2245" s="31"/>
      <c r="Z2245" s="31"/>
      <c r="AA2245" s="31"/>
      <c r="AB2245" s="31"/>
      <c r="AC2245" s="32"/>
      <c r="AE2245" s="128"/>
      <c r="AF2245" s="128"/>
      <c r="AG2245" s="128"/>
      <c r="AH2245" s="128"/>
      <c r="AI2245" s="128"/>
      <c r="AJ2245" s="128"/>
      <c r="AK2245" s="128"/>
    </row>
    <row r="2246" spans="1:37" s="33" customFormat="1" ht="23.45" hidden="1" customHeight="1" x14ac:dyDescent="0.25">
      <c r="A2246" s="30" t="s">
        <v>129</v>
      </c>
      <c r="B2246" s="31"/>
      <c r="C2246" s="31"/>
      <c r="D2246" s="31"/>
      <c r="E2246" s="31"/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  <c r="R2246" s="31"/>
      <c r="S2246" s="31"/>
      <c r="T2246" s="31"/>
      <c r="U2246" s="31"/>
      <c r="V2246" s="31"/>
      <c r="W2246" s="31"/>
      <c r="X2246" s="31"/>
      <c r="Y2246" s="31"/>
      <c r="Z2246" s="31"/>
      <c r="AA2246" s="31"/>
      <c r="AB2246" s="31"/>
      <c r="AC2246" s="32"/>
      <c r="AE2246" s="128"/>
      <c r="AF2246" s="128"/>
      <c r="AG2246" s="128"/>
      <c r="AH2246" s="128"/>
      <c r="AI2246" s="128"/>
      <c r="AJ2246" s="128"/>
      <c r="AK2246" s="128"/>
    </row>
    <row r="2247" spans="1:37" s="33" customFormat="1" ht="26.45" hidden="1" customHeight="1" x14ac:dyDescent="0.2">
      <c r="A2247" s="36" t="s">
        <v>34</v>
      </c>
      <c r="B2247" s="31">
        <f>[1]consoCURRENT!E44210</f>
        <v>0</v>
      </c>
      <c r="C2247" s="31">
        <f>[1]consoCURRENT!F44210</f>
        <v>0</v>
      </c>
      <c r="D2247" s="31">
        <f>[1]consoCURRENT!G44210</f>
        <v>0</v>
      </c>
      <c r="E2247" s="31">
        <f>[1]consoCURRENT!H44210</f>
        <v>0</v>
      </c>
      <c r="F2247" s="31">
        <f>[1]consoCURRENT!I44210</f>
        <v>0</v>
      </c>
      <c r="G2247" s="31">
        <f>[1]consoCURRENT!J44210</f>
        <v>0</v>
      </c>
      <c r="H2247" s="31">
        <f>[1]consoCURRENT!K44210</f>
        <v>0</v>
      </c>
      <c r="I2247" s="31">
        <f>[1]consoCURRENT!L44210</f>
        <v>0</v>
      </c>
      <c r="J2247" s="31">
        <f>[1]consoCURRENT!M44210</f>
        <v>0</v>
      </c>
      <c r="K2247" s="31">
        <f>[1]consoCURRENT!N44210</f>
        <v>0</v>
      </c>
      <c r="L2247" s="31">
        <f>[1]consoCURRENT!O44210</f>
        <v>0</v>
      </c>
      <c r="M2247" s="31">
        <f>[1]consoCURRENT!P44210</f>
        <v>0</v>
      </c>
      <c r="N2247" s="31">
        <f>[1]consoCURRENT!Q44210</f>
        <v>0</v>
      </c>
      <c r="O2247" s="31">
        <f>[1]consoCURRENT!R44210</f>
        <v>0</v>
      </c>
      <c r="P2247" s="31">
        <f>[1]consoCURRENT!S44210</f>
        <v>0</v>
      </c>
      <c r="Q2247" s="31">
        <f>[1]consoCURRENT!T44210</f>
        <v>0</v>
      </c>
      <c r="R2247" s="31">
        <f>[1]consoCURRENT!U44210</f>
        <v>0</v>
      </c>
      <c r="S2247" s="31">
        <f>[1]consoCURRENT!V44210</f>
        <v>0</v>
      </c>
      <c r="T2247" s="31">
        <f>[1]consoCURRENT!W44210</f>
        <v>0</v>
      </c>
      <c r="U2247" s="31">
        <f>[1]consoCURRENT!X44210</f>
        <v>0</v>
      </c>
      <c r="V2247" s="31">
        <f>[1]consoCURRENT!Y44210</f>
        <v>0</v>
      </c>
      <c r="W2247" s="31">
        <f>[1]consoCURRENT!Z44210</f>
        <v>0</v>
      </c>
      <c r="X2247" s="31">
        <f>[1]consoCURRENT!AA44210</f>
        <v>0</v>
      </c>
      <c r="Y2247" s="31">
        <f>[1]consoCURRENT!AB44210</f>
        <v>0</v>
      </c>
      <c r="Z2247" s="31">
        <f>SUM(M2247:Y2247)</f>
        <v>0</v>
      </c>
      <c r="AA2247" s="31">
        <f>D2247-Z2247</f>
        <v>0</v>
      </c>
      <c r="AB2247" s="39" t="e">
        <f>Z2247/D2247</f>
        <v>#DIV/0!</v>
      </c>
      <c r="AC2247" s="32"/>
      <c r="AE2247" s="128"/>
      <c r="AF2247" s="128"/>
      <c r="AG2247" s="128"/>
      <c r="AH2247" s="128"/>
      <c r="AI2247" s="128"/>
      <c r="AJ2247" s="128"/>
      <c r="AK2247" s="128"/>
    </row>
    <row r="2248" spans="1:37" s="33" customFormat="1" ht="26.45" hidden="1" customHeight="1" x14ac:dyDescent="0.2">
      <c r="A2248" s="36" t="s">
        <v>35</v>
      </c>
      <c r="B2248" s="31"/>
      <c r="C2248" s="31"/>
      <c r="D2248" s="31"/>
      <c r="E2248" s="31"/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  <c r="R2248" s="31"/>
      <c r="S2248" s="31"/>
      <c r="T2248" s="31"/>
      <c r="U2248" s="31"/>
      <c r="V2248" s="31"/>
      <c r="W2248" s="31"/>
      <c r="X2248" s="31"/>
      <c r="Y2248" s="31"/>
      <c r="Z2248" s="31">
        <f t="shared" ref="Z2248:Z2250" si="1142">SUM(M2248:Y2248)</f>
        <v>0</v>
      </c>
      <c r="AA2248" s="31">
        <f>D2248-Z2248</f>
        <v>0</v>
      </c>
      <c r="AB2248" s="39"/>
      <c r="AC2248" s="32"/>
      <c r="AE2248" s="128"/>
      <c r="AF2248" s="128"/>
      <c r="AG2248" s="128"/>
      <c r="AH2248" s="128"/>
      <c r="AI2248" s="128"/>
      <c r="AJ2248" s="128"/>
      <c r="AK2248" s="128"/>
    </row>
    <row r="2249" spans="1:37" s="33" customFormat="1" ht="26.45" hidden="1" customHeight="1" x14ac:dyDescent="0.2">
      <c r="A2249" s="36" t="s">
        <v>36</v>
      </c>
      <c r="B2249" s="31"/>
      <c r="C2249" s="31"/>
      <c r="D2249" s="31"/>
      <c r="E2249" s="31"/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  <c r="R2249" s="31"/>
      <c r="S2249" s="31"/>
      <c r="T2249" s="31"/>
      <c r="U2249" s="31"/>
      <c r="V2249" s="31"/>
      <c r="W2249" s="31"/>
      <c r="X2249" s="31"/>
      <c r="Y2249" s="31"/>
      <c r="Z2249" s="31">
        <f t="shared" si="1142"/>
        <v>0</v>
      </c>
      <c r="AA2249" s="31">
        <f>D2249-Z2249</f>
        <v>0</v>
      </c>
      <c r="AB2249" s="39"/>
      <c r="AC2249" s="32"/>
      <c r="AE2249" s="128"/>
      <c r="AF2249" s="128"/>
      <c r="AG2249" s="128"/>
      <c r="AH2249" s="128"/>
      <c r="AI2249" s="128"/>
      <c r="AJ2249" s="128"/>
      <c r="AK2249" s="128"/>
    </row>
    <row r="2250" spans="1:37" s="33" customFormat="1" ht="26.45" hidden="1" customHeight="1" x14ac:dyDescent="0.2">
      <c r="A2250" s="36" t="s">
        <v>37</v>
      </c>
      <c r="B2250" s="31"/>
      <c r="C2250" s="31"/>
      <c r="D2250" s="31"/>
      <c r="E2250" s="31"/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  <c r="R2250" s="31"/>
      <c r="S2250" s="31"/>
      <c r="T2250" s="31"/>
      <c r="U2250" s="31"/>
      <c r="V2250" s="31"/>
      <c r="W2250" s="31"/>
      <c r="X2250" s="31"/>
      <c r="Y2250" s="31"/>
      <c r="Z2250" s="31">
        <f t="shared" si="1142"/>
        <v>0</v>
      </c>
      <c r="AA2250" s="31">
        <f>D2250-Z2250</f>
        <v>0</v>
      </c>
      <c r="AB2250" s="39"/>
      <c r="AC2250" s="32"/>
      <c r="AE2250" s="128"/>
      <c r="AF2250" s="128"/>
      <c r="AG2250" s="128"/>
      <c r="AH2250" s="128"/>
      <c r="AI2250" s="128"/>
      <c r="AJ2250" s="128"/>
      <c r="AK2250" s="128"/>
    </row>
    <row r="2251" spans="1:37" s="33" customFormat="1" ht="18" hidden="1" customHeight="1" x14ac:dyDescent="0.25">
      <c r="A2251" s="40" t="s">
        <v>38</v>
      </c>
      <c r="B2251" s="41">
        <f t="shared" ref="B2251:C2251" si="1143">SUM(B2247:B2250)</f>
        <v>0</v>
      </c>
      <c r="C2251" s="41">
        <f t="shared" si="1143"/>
        <v>0</v>
      </c>
      <c r="D2251" s="41">
        <f>SUM(D2247:D2250)</f>
        <v>0</v>
      </c>
      <c r="E2251" s="41">
        <f t="shared" ref="E2251:AA2251" si="1144">SUM(E2247:E2250)</f>
        <v>0</v>
      </c>
      <c r="F2251" s="41">
        <f t="shared" si="1144"/>
        <v>0</v>
      </c>
      <c r="G2251" s="41">
        <f t="shared" si="1144"/>
        <v>0</v>
      </c>
      <c r="H2251" s="41">
        <f t="shared" si="1144"/>
        <v>0</v>
      </c>
      <c r="I2251" s="41">
        <f t="shared" si="1144"/>
        <v>0</v>
      </c>
      <c r="J2251" s="41">
        <f t="shared" si="1144"/>
        <v>0</v>
      </c>
      <c r="K2251" s="41">
        <f t="shared" si="1144"/>
        <v>0</v>
      </c>
      <c r="L2251" s="41">
        <f t="shared" si="1144"/>
        <v>0</v>
      </c>
      <c r="M2251" s="41">
        <f t="shared" si="1144"/>
        <v>0</v>
      </c>
      <c r="N2251" s="41">
        <f t="shared" si="1144"/>
        <v>0</v>
      </c>
      <c r="O2251" s="41">
        <f t="shared" si="1144"/>
        <v>0</v>
      </c>
      <c r="P2251" s="41">
        <f t="shared" si="1144"/>
        <v>0</v>
      </c>
      <c r="Q2251" s="41">
        <f t="shared" si="1144"/>
        <v>0</v>
      </c>
      <c r="R2251" s="41">
        <f t="shared" si="1144"/>
        <v>0</v>
      </c>
      <c r="S2251" s="41">
        <f t="shared" si="1144"/>
        <v>0</v>
      </c>
      <c r="T2251" s="41">
        <f t="shared" si="1144"/>
        <v>0</v>
      </c>
      <c r="U2251" s="41">
        <f t="shared" si="1144"/>
        <v>0</v>
      </c>
      <c r="V2251" s="41">
        <f t="shared" si="1144"/>
        <v>0</v>
      </c>
      <c r="W2251" s="41">
        <f t="shared" si="1144"/>
        <v>0</v>
      </c>
      <c r="X2251" s="41">
        <f t="shared" si="1144"/>
        <v>0</v>
      </c>
      <c r="Y2251" s="41">
        <f t="shared" si="1144"/>
        <v>0</v>
      </c>
      <c r="Z2251" s="41">
        <f t="shared" si="1144"/>
        <v>0</v>
      </c>
      <c r="AA2251" s="41">
        <f t="shared" si="1144"/>
        <v>0</v>
      </c>
      <c r="AB2251" s="42" t="e">
        <f>Z2251/D2251</f>
        <v>#DIV/0!</v>
      </c>
      <c r="AC2251" s="32"/>
      <c r="AE2251" s="128"/>
      <c r="AF2251" s="128"/>
      <c r="AG2251" s="128"/>
      <c r="AH2251" s="128"/>
      <c r="AI2251" s="128"/>
      <c r="AJ2251" s="128"/>
      <c r="AK2251" s="128"/>
    </row>
    <row r="2252" spans="1:37" s="33" customFormat="1" ht="18" hidden="1" customHeight="1" x14ac:dyDescent="0.25">
      <c r="A2252" s="43" t="s">
        <v>39</v>
      </c>
      <c r="B2252" s="31"/>
      <c r="C2252" s="31"/>
      <c r="D2252" s="31"/>
      <c r="E2252" s="31"/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  <c r="R2252" s="31"/>
      <c r="S2252" s="31"/>
      <c r="T2252" s="31"/>
      <c r="U2252" s="31"/>
      <c r="V2252" s="31"/>
      <c r="W2252" s="31"/>
      <c r="X2252" s="31"/>
      <c r="Y2252" s="31"/>
      <c r="Z2252" s="31">
        <f t="shared" ref="Z2252" si="1145">SUM(M2252:Y2252)</f>
        <v>0</v>
      </c>
      <c r="AA2252" s="31">
        <f>D2252-Z2252</f>
        <v>0</v>
      </c>
      <c r="AB2252" s="39" t="e">
        <f>Z2252/D2252</f>
        <v>#DIV/0!</v>
      </c>
      <c r="AC2252" s="32"/>
      <c r="AE2252" s="128"/>
      <c r="AF2252" s="128"/>
      <c r="AG2252" s="128"/>
      <c r="AH2252" s="128"/>
      <c r="AI2252" s="128"/>
      <c r="AJ2252" s="128"/>
      <c r="AK2252" s="128"/>
    </row>
    <row r="2253" spans="1:37" s="33" customFormat="1" ht="29.45" hidden="1" customHeight="1" x14ac:dyDescent="0.25">
      <c r="A2253" s="40" t="s">
        <v>40</v>
      </c>
      <c r="B2253" s="41">
        <f t="shared" ref="B2253:C2253" si="1146">B2252+B2251</f>
        <v>0</v>
      </c>
      <c r="C2253" s="41">
        <f t="shared" si="1146"/>
        <v>0</v>
      </c>
      <c r="D2253" s="41">
        <f>D2252+D2251</f>
        <v>0</v>
      </c>
      <c r="E2253" s="41">
        <f t="shared" ref="E2253:AA2253" si="1147">E2252+E2251</f>
        <v>0</v>
      </c>
      <c r="F2253" s="41">
        <f t="shared" si="1147"/>
        <v>0</v>
      </c>
      <c r="G2253" s="41">
        <f t="shared" si="1147"/>
        <v>0</v>
      </c>
      <c r="H2253" s="41">
        <f t="shared" si="1147"/>
        <v>0</v>
      </c>
      <c r="I2253" s="41">
        <f t="shared" si="1147"/>
        <v>0</v>
      </c>
      <c r="J2253" s="41">
        <f t="shared" si="1147"/>
        <v>0</v>
      </c>
      <c r="K2253" s="41">
        <f t="shared" si="1147"/>
        <v>0</v>
      </c>
      <c r="L2253" s="41">
        <f t="shared" si="1147"/>
        <v>0</v>
      </c>
      <c r="M2253" s="41">
        <f t="shared" si="1147"/>
        <v>0</v>
      </c>
      <c r="N2253" s="41">
        <f t="shared" si="1147"/>
        <v>0</v>
      </c>
      <c r="O2253" s="41">
        <f t="shared" si="1147"/>
        <v>0</v>
      </c>
      <c r="P2253" s="41">
        <f t="shared" si="1147"/>
        <v>0</v>
      </c>
      <c r="Q2253" s="41">
        <f t="shared" si="1147"/>
        <v>0</v>
      </c>
      <c r="R2253" s="41">
        <f t="shared" si="1147"/>
        <v>0</v>
      </c>
      <c r="S2253" s="41">
        <f t="shared" si="1147"/>
        <v>0</v>
      </c>
      <c r="T2253" s="41">
        <f t="shared" si="1147"/>
        <v>0</v>
      </c>
      <c r="U2253" s="41">
        <f t="shared" si="1147"/>
        <v>0</v>
      </c>
      <c r="V2253" s="41">
        <f t="shared" si="1147"/>
        <v>0</v>
      </c>
      <c r="W2253" s="41">
        <f t="shared" si="1147"/>
        <v>0</v>
      </c>
      <c r="X2253" s="41">
        <f t="shared" si="1147"/>
        <v>0</v>
      </c>
      <c r="Y2253" s="41">
        <f t="shared" si="1147"/>
        <v>0</v>
      </c>
      <c r="Z2253" s="41">
        <f t="shared" si="1147"/>
        <v>0</v>
      </c>
      <c r="AA2253" s="41">
        <f t="shared" si="1147"/>
        <v>0</v>
      </c>
      <c r="AB2253" s="42" t="e">
        <f>Z2253/D2253</f>
        <v>#DIV/0!</v>
      </c>
      <c r="AC2253" s="44"/>
      <c r="AE2253" s="128"/>
      <c r="AF2253" s="128"/>
      <c r="AG2253" s="128"/>
      <c r="AH2253" s="128"/>
      <c r="AI2253" s="128"/>
      <c r="AJ2253" s="128"/>
      <c r="AK2253" s="128"/>
    </row>
    <row r="2254" spans="1:37" s="33" customFormat="1" ht="15" hidden="1" customHeight="1" x14ac:dyDescent="0.25">
      <c r="A2254" s="34"/>
      <c r="B2254" s="31"/>
      <c r="C2254" s="31"/>
      <c r="D2254" s="31"/>
      <c r="E2254" s="31"/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  <c r="R2254" s="31"/>
      <c r="S2254" s="31"/>
      <c r="T2254" s="31"/>
      <c r="U2254" s="31"/>
      <c r="V2254" s="31"/>
      <c r="W2254" s="31"/>
      <c r="X2254" s="31"/>
      <c r="Y2254" s="31"/>
      <c r="Z2254" s="31"/>
      <c r="AA2254" s="31"/>
      <c r="AB2254" s="31"/>
      <c r="AC2254" s="32"/>
      <c r="AE2254" s="128"/>
      <c r="AF2254" s="128"/>
      <c r="AG2254" s="128"/>
      <c r="AH2254" s="128"/>
      <c r="AI2254" s="128"/>
      <c r="AJ2254" s="128"/>
      <c r="AK2254" s="128"/>
    </row>
    <row r="2255" spans="1:37" s="33" customFormat="1" ht="24" customHeight="1" x14ac:dyDescent="0.25">
      <c r="A2255" s="34"/>
      <c r="B2255" s="31"/>
      <c r="C2255" s="31"/>
      <c r="D2255" s="31"/>
      <c r="E2255" s="31"/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  <c r="R2255" s="31"/>
      <c r="S2255" s="31"/>
      <c r="T2255" s="31"/>
      <c r="U2255" s="31"/>
      <c r="V2255" s="31"/>
      <c r="W2255" s="31"/>
      <c r="X2255" s="31"/>
      <c r="Y2255" s="31"/>
      <c r="Z2255" s="31"/>
      <c r="AA2255" s="31"/>
      <c r="AB2255" s="31"/>
      <c r="AC2255" s="32"/>
      <c r="AE2255" s="128"/>
      <c r="AF2255" s="128"/>
      <c r="AG2255" s="128"/>
      <c r="AH2255" s="128"/>
      <c r="AI2255" s="128"/>
      <c r="AJ2255" s="128"/>
      <c r="AK2255" s="128"/>
    </row>
    <row r="2256" spans="1:37" s="33" customFormat="1" ht="15" customHeight="1" x14ac:dyDescent="0.25">
      <c r="A2256" s="75" t="s">
        <v>130</v>
      </c>
      <c r="B2256" s="31"/>
      <c r="C2256" s="31"/>
      <c r="D2256" s="31"/>
      <c r="E2256" s="31"/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  <c r="R2256" s="31"/>
      <c r="S2256" s="31"/>
      <c r="T2256" s="31"/>
      <c r="U2256" s="31"/>
      <c r="V2256" s="31"/>
      <c r="W2256" s="31"/>
      <c r="X2256" s="31"/>
      <c r="Y2256" s="31"/>
      <c r="Z2256" s="31"/>
      <c r="AA2256" s="31"/>
      <c r="AB2256" s="31"/>
      <c r="AC2256" s="32"/>
      <c r="AE2256" s="128"/>
      <c r="AF2256" s="128"/>
      <c r="AG2256" s="128"/>
      <c r="AH2256" s="128"/>
      <c r="AI2256" s="128"/>
      <c r="AJ2256" s="128"/>
      <c r="AK2256" s="128"/>
    </row>
    <row r="2257" spans="1:37" s="33" customFormat="1" ht="18" customHeight="1" x14ac:dyDescent="0.2">
      <c r="A2257" s="36" t="s">
        <v>34</v>
      </c>
      <c r="B2257" s="31">
        <f>B2267+B2277+B2287+B2297+B2307</f>
        <v>0</v>
      </c>
      <c r="C2257" s="31">
        <f t="shared" ref="C2257:Y2262" si="1148">C2267+C2277+C2287+C2297+C2307</f>
        <v>0</v>
      </c>
      <c r="D2257" s="31">
        <f t="shared" si="1148"/>
        <v>0</v>
      </c>
      <c r="E2257" s="31">
        <f t="shared" si="1148"/>
        <v>0</v>
      </c>
      <c r="F2257" s="31">
        <f t="shared" si="1148"/>
        <v>0</v>
      </c>
      <c r="G2257" s="31">
        <f t="shared" si="1148"/>
        <v>0</v>
      </c>
      <c r="H2257" s="31">
        <f t="shared" si="1148"/>
        <v>0</v>
      </c>
      <c r="I2257" s="31">
        <f t="shared" si="1148"/>
        <v>0</v>
      </c>
      <c r="J2257" s="31">
        <f t="shared" si="1148"/>
        <v>0</v>
      </c>
      <c r="K2257" s="31">
        <f t="shared" si="1148"/>
        <v>0</v>
      </c>
      <c r="L2257" s="31">
        <f t="shared" si="1148"/>
        <v>0</v>
      </c>
      <c r="M2257" s="31">
        <f t="shared" si="1148"/>
        <v>0</v>
      </c>
      <c r="N2257" s="31">
        <f t="shared" si="1148"/>
        <v>0</v>
      </c>
      <c r="O2257" s="31">
        <f t="shared" si="1148"/>
        <v>0</v>
      </c>
      <c r="P2257" s="31">
        <f t="shared" si="1148"/>
        <v>0</v>
      </c>
      <c r="Q2257" s="31">
        <f t="shared" si="1148"/>
        <v>0</v>
      </c>
      <c r="R2257" s="31">
        <f t="shared" si="1148"/>
        <v>0</v>
      </c>
      <c r="S2257" s="31">
        <f t="shared" si="1148"/>
        <v>0</v>
      </c>
      <c r="T2257" s="31">
        <f t="shared" si="1148"/>
        <v>0</v>
      </c>
      <c r="U2257" s="31">
        <f t="shared" si="1148"/>
        <v>0</v>
      </c>
      <c r="V2257" s="31">
        <f t="shared" si="1148"/>
        <v>0</v>
      </c>
      <c r="W2257" s="31">
        <f t="shared" si="1148"/>
        <v>0</v>
      </c>
      <c r="X2257" s="31">
        <f t="shared" si="1148"/>
        <v>0</v>
      </c>
      <c r="Y2257" s="31">
        <f t="shared" si="1148"/>
        <v>0</v>
      </c>
      <c r="Z2257" s="31">
        <f t="shared" ref="Z2257:Z2260" si="1149">Z2267+Z2297+Z2307</f>
        <v>0</v>
      </c>
      <c r="AA2257" s="31">
        <f>D2257-Z2257</f>
        <v>0</v>
      </c>
      <c r="AB2257" s="39"/>
      <c r="AC2257" s="32"/>
      <c r="AE2257" s="128"/>
      <c r="AF2257" s="128"/>
      <c r="AG2257" s="128"/>
      <c r="AH2257" s="128"/>
      <c r="AI2257" s="128"/>
      <c r="AJ2257" s="128"/>
      <c r="AK2257" s="128"/>
    </row>
    <row r="2258" spans="1:37" s="33" customFormat="1" ht="18" customHeight="1" x14ac:dyDescent="0.2">
      <c r="A2258" s="36" t="s">
        <v>35</v>
      </c>
      <c r="B2258" s="31">
        <f t="shared" ref="B2258:Q2262" si="1150">B2268+B2278+B2288+B2298+B2308</f>
        <v>55000</v>
      </c>
      <c r="C2258" s="31">
        <f t="shared" si="1150"/>
        <v>0</v>
      </c>
      <c r="D2258" s="31">
        <f t="shared" si="1150"/>
        <v>55000</v>
      </c>
      <c r="E2258" s="31">
        <f t="shared" si="1150"/>
        <v>0</v>
      </c>
      <c r="F2258" s="31">
        <f t="shared" si="1150"/>
        <v>0</v>
      </c>
      <c r="G2258" s="31">
        <f t="shared" si="1150"/>
        <v>0</v>
      </c>
      <c r="H2258" s="31">
        <f t="shared" si="1150"/>
        <v>0</v>
      </c>
      <c r="I2258" s="31">
        <f t="shared" si="1150"/>
        <v>0</v>
      </c>
      <c r="J2258" s="31">
        <f t="shared" si="1150"/>
        <v>0</v>
      </c>
      <c r="K2258" s="31">
        <f t="shared" si="1150"/>
        <v>0</v>
      </c>
      <c r="L2258" s="31">
        <f t="shared" si="1150"/>
        <v>0</v>
      </c>
      <c r="M2258" s="31">
        <f t="shared" si="1150"/>
        <v>0</v>
      </c>
      <c r="N2258" s="31">
        <f t="shared" si="1150"/>
        <v>0</v>
      </c>
      <c r="O2258" s="31">
        <f t="shared" si="1150"/>
        <v>0</v>
      </c>
      <c r="P2258" s="31">
        <f t="shared" si="1150"/>
        <v>0</v>
      </c>
      <c r="Q2258" s="31">
        <f t="shared" si="1150"/>
        <v>0</v>
      </c>
      <c r="R2258" s="31">
        <f t="shared" si="1148"/>
        <v>0</v>
      </c>
      <c r="S2258" s="31">
        <f t="shared" si="1148"/>
        <v>0</v>
      </c>
      <c r="T2258" s="31">
        <f t="shared" si="1148"/>
        <v>0</v>
      </c>
      <c r="U2258" s="31">
        <f t="shared" si="1148"/>
        <v>0</v>
      </c>
      <c r="V2258" s="31">
        <f t="shared" si="1148"/>
        <v>0</v>
      </c>
      <c r="W2258" s="31">
        <f t="shared" si="1148"/>
        <v>0</v>
      </c>
      <c r="X2258" s="31">
        <f t="shared" si="1148"/>
        <v>0</v>
      </c>
      <c r="Y2258" s="31">
        <f t="shared" si="1148"/>
        <v>0</v>
      </c>
      <c r="Z2258" s="31">
        <f t="shared" si="1149"/>
        <v>0</v>
      </c>
      <c r="AA2258" s="31">
        <f>D2258-Z2258</f>
        <v>55000</v>
      </c>
      <c r="AB2258" s="39">
        <f>Z2258/D2258</f>
        <v>0</v>
      </c>
      <c r="AC2258" s="32"/>
      <c r="AE2258" s="128"/>
      <c r="AF2258" s="128"/>
      <c r="AG2258" s="128"/>
      <c r="AH2258" s="128"/>
      <c r="AI2258" s="128"/>
      <c r="AJ2258" s="128"/>
      <c r="AK2258" s="128"/>
    </row>
    <row r="2259" spans="1:37" s="33" customFormat="1" ht="18" customHeight="1" x14ac:dyDescent="0.2">
      <c r="A2259" s="36" t="s">
        <v>36</v>
      </c>
      <c r="B2259" s="31">
        <f t="shared" si="1150"/>
        <v>0</v>
      </c>
      <c r="C2259" s="31">
        <f t="shared" si="1148"/>
        <v>0</v>
      </c>
      <c r="D2259" s="31">
        <f t="shared" si="1148"/>
        <v>0</v>
      </c>
      <c r="E2259" s="31">
        <f t="shared" si="1148"/>
        <v>0</v>
      </c>
      <c r="F2259" s="31">
        <f t="shared" si="1148"/>
        <v>0</v>
      </c>
      <c r="G2259" s="31">
        <f t="shared" si="1148"/>
        <v>0</v>
      </c>
      <c r="H2259" s="31">
        <f t="shared" si="1148"/>
        <v>0</v>
      </c>
      <c r="I2259" s="31">
        <f t="shared" si="1148"/>
        <v>0</v>
      </c>
      <c r="J2259" s="31">
        <f t="shared" si="1148"/>
        <v>0</v>
      </c>
      <c r="K2259" s="31">
        <f t="shared" si="1148"/>
        <v>0</v>
      </c>
      <c r="L2259" s="31">
        <f t="shared" si="1148"/>
        <v>0</v>
      </c>
      <c r="M2259" s="31">
        <f t="shared" si="1148"/>
        <v>0</v>
      </c>
      <c r="N2259" s="31">
        <f t="shared" si="1148"/>
        <v>0</v>
      </c>
      <c r="O2259" s="31">
        <f t="shared" si="1148"/>
        <v>0</v>
      </c>
      <c r="P2259" s="31">
        <f t="shared" si="1148"/>
        <v>0</v>
      </c>
      <c r="Q2259" s="31">
        <f t="shared" si="1148"/>
        <v>0</v>
      </c>
      <c r="R2259" s="31">
        <f t="shared" si="1148"/>
        <v>0</v>
      </c>
      <c r="S2259" s="31">
        <f t="shared" si="1148"/>
        <v>0</v>
      </c>
      <c r="T2259" s="31">
        <f t="shared" si="1148"/>
        <v>0</v>
      </c>
      <c r="U2259" s="31">
        <f t="shared" si="1148"/>
        <v>0</v>
      </c>
      <c r="V2259" s="31">
        <f t="shared" si="1148"/>
        <v>0</v>
      </c>
      <c r="W2259" s="31">
        <f t="shared" si="1148"/>
        <v>0</v>
      </c>
      <c r="X2259" s="31">
        <f t="shared" si="1148"/>
        <v>0</v>
      </c>
      <c r="Y2259" s="31">
        <f t="shared" si="1148"/>
        <v>0</v>
      </c>
      <c r="Z2259" s="31">
        <f t="shared" si="1149"/>
        <v>0</v>
      </c>
      <c r="AA2259" s="31">
        <f>D2259-Z2259</f>
        <v>0</v>
      </c>
      <c r="AB2259" s="39"/>
      <c r="AC2259" s="32"/>
      <c r="AE2259" s="128"/>
      <c r="AF2259" s="128"/>
      <c r="AG2259" s="128"/>
      <c r="AH2259" s="128"/>
      <c r="AI2259" s="128"/>
      <c r="AJ2259" s="128"/>
      <c r="AK2259" s="128"/>
    </row>
    <row r="2260" spans="1:37" s="33" customFormat="1" ht="18" customHeight="1" x14ac:dyDescent="0.2">
      <c r="A2260" s="36" t="s">
        <v>37</v>
      </c>
      <c r="B2260" s="31">
        <f t="shared" si="1150"/>
        <v>0</v>
      </c>
      <c r="C2260" s="31">
        <f t="shared" si="1148"/>
        <v>0</v>
      </c>
      <c r="D2260" s="31">
        <f t="shared" si="1148"/>
        <v>0</v>
      </c>
      <c r="E2260" s="31">
        <f t="shared" si="1148"/>
        <v>0</v>
      </c>
      <c r="F2260" s="31">
        <f t="shared" si="1148"/>
        <v>0</v>
      </c>
      <c r="G2260" s="31">
        <f t="shared" si="1148"/>
        <v>0</v>
      </c>
      <c r="H2260" s="31">
        <f t="shared" si="1148"/>
        <v>0</v>
      </c>
      <c r="I2260" s="31">
        <f t="shared" si="1148"/>
        <v>0</v>
      </c>
      <c r="J2260" s="31">
        <f t="shared" si="1148"/>
        <v>0</v>
      </c>
      <c r="K2260" s="31">
        <f t="shared" si="1148"/>
        <v>0</v>
      </c>
      <c r="L2260" s="31">
        <f t="shared" si="1148"/>
        <v>0</v>
      </c>
      <c r="M2260" s="31">
        <f t="shared" si="1148"/>
        <v>0</v>
      </c>
      <c r="N2260" s="31">
        <f t="shared" si="1148"/>
        <v>0</v>
      </c>
      <c r="O2260" s="31">
        <f t="shared" si="1148"/>
        <v>0</v>
      </c>
      <c r="P2260" s="31">
        <f t="shared" si="1148"/>
        <v>0</v>
      </c>
      <c r="Q2260" s="31">
        <f t="shared" si="1148"/>
        <v>0</v>
      </c>
      <c r="R2260" s="31">
        <f t="shared" si="1148"/>
        <v>0</v>
      </c>
      <c r="S2260" s="31">
        <f t="shared" si="1148"/>
        <v>0</v>
      </c>
      <c r="T2260" s="31">
        <f t="shared" si="1148"/>
        <v>0</v>
      </c>
      <c r="U2260" s="31">
        <f t="shared" si="1148"/>
        <v>0</v>
      </c>
      <c r="V2260" s="31">
        <f t="shared" si="1148"/>
        <v>0</v>
      </c>
      <c r="W2260" s="31">
        <f t="shared" si="1148"/>
        <v>0</v>
      </c>
      <c r="X2260" s="31">
        <f t="shared" si="1148"/>
        <v>0</v>
      </c>
      <c r="Y2260" s="31">
        <f t="shared" si="1148"/>
        <v>0</v>
      </c>
      <c r="Z2260" s="31">
        <f t="shared" si="1149"/>
        <v>0</v>
      </c>
      <c r="AA2260" s="31">
        <f>D2260-Z2260</f>
        <v>0</v>
      </c>
      <c r="AB2260" s="39"/>
      <c r="AC2260" s="32"/>
      <c r="AE2260" s="128"/>
      <c r="AF2260" s="128"/>
      <c r="AG2260" s="128"/>
      <c r="AH2260" s="128"/>
      <c r="AI2260" s="128"/>
      <c r="AJ2260" s="128"/>
      <c r="AK2260" s="128"/>
    </row>
    <row r="2261" spans="1:37" s="33" customFormat="1" ht="18" hidden="1" customHeight="1" x14ac:dyDescent="0.25">
      <c r="A2261" s="40" t="s">
        <v>38</v>
      </c>
      <c r="B2261" s="41">
        <f t="shared" ref="B2261" si="1151">SUM(B2257:B2260)</f>
        <v>55000</v>
      </c>
      <c r="C2261" s="41">
        <f t="shared" ref="C2261:AA2261" si="1152">SUM(C2257:C2260)</f>
        <v>0</v>
      </c>
      <c r="D2261" s="41">
        <f t="shared" si="1152"/>
        <v>55000</v>
      </c>
      <c r="E2261" s="41">
        <f t="shared" si="1152"/>
        <v>0</v>
      </c>
      <c r="F2261" s="41">
        <f t="shared" si="1152"/>
        <v>0</v>
      </c>
      <c r="G2261" s="41">
        <f t="shared" si="1152"/>
        <v>0</v>
      </c>
      <c r="H2261" s="41">
        <f t="shared" si="1152"/>
        <v>0</v>
      </c>
      <c r="I2261" s="41">
        <f t="shared" si="1152"/>
        <v>0</v>
      </c>
      <c r="J2261" s="41">
        <f t="shared" si="1152"/>
        <v>0</v>
      </c>
      <c r="K2261" s="41">
        <f t="shared" si="1152"/>
        <v>0</v>
      </c>
      <c r="L2261" s="41">
        <f t="shared" si="1152"/>
        <v>0</v>
      </c>
      <c r="M2261" s="41">
        <f t="shared" si="1152"/>
        <v>0</v>
      </c>
      <c r="N2261" s="41">
        <f t="shared" si="1152"/>
        <v>0</v>
      </c>
      <c r="O2261" s="41">
        <f t="shared" si="1152"/>
        <v>0</v>
      </c>
      <c r="P2261" s="41">
        <f t="shared" si="1152"/>
        <v>0</v>
      </c>
      <c r="Q2261" s="41">
        <f t="shared" si="1152"/>
        <v>0</v>
      </c>
      <c r="R2261" s="41">
        <f t="shared" si="1152"/>
        <v>0</v>
      </c>
      <c r="S2261" s="41">
        <f t="shared" si="1152"/>
        <v>0</v>
      </c>
      <c r="T2261" s="41">
        <f t="shared" si="1152"/>
        <v>0</v>
      </c>
      <c r="U2261" s="41">
        <f t="shared" si="1152"/>
        <v>0</v>
      </c>
      <c r="V2261" s="41">
        <f t="shared" si="1152"/>
        <v>0</v>
      </c>
      <c r="W2261" s="41">
        <f t="shared" si="1152"/>
        <v>0</v>
      </c>
      <c r="X2261" s="41">
        <f t="shared" si="1152"/>
        <v>0</v>
      </c>
      <c r="Y2261" s="41">
        <f t="shared" si="1152"/>
        <v>0</v>
      </c>
      <c r="Z2261" s="41">
        <f t="shared" si="1152"/>
        <v>0</v>
      </c>
      <c r="AA2261" s="41">
        <f t="shared" si="1152"/>
        <v>55000</v>
      </c>
      <c r="AB2261" s="42">
        <f>Z2261/D2261</f>
        <v>0</v>
      </c>
      <c r="AC2261" s="32"/>
      <c r="AE2261" s="128"/>
      <c r="AF2261" s="128"/>
      <c r="AG2261" s="128"/>
      <c r="AH2261" s="128"/>
      <c r="AI2261" s="128"/>
      <c r="AJ2261" s="128"/>
      <c r="AK2261" s="128"/>
    </row>
    <row r="2262" spans="1:37" s="33" customFormat="1" ht="18" hidden="1" customHeight="1" x14ac:dyDescent="0.25">
      <c r="A2262" s="43" t="s">
        <v>39</v>
      </c>
      <c r="B2262" s="31">
        <f t="shared" si="1150"/>
        <v>0</v>
      </c>
      <c r="C2262" s="31">
        <f t="shared" si="1148"/>
        <v>0</v>
      </c>
      <c r="D2262" s="31">
        <f t="shared" si="1148"/>
        <v>0</v>
      </c>
      <c r="E2262" s="31">
        <f t="shared" si="1148"/>
        <v>0</v>
      </c>
      <c r="F2262" s="31">
        <f t="shared" si="1148"/>
        <v>0</v>
      </c>
      <c r="G2262" s="31">
        <f t="shared" si="1148"/>
        <v>0</v>
      </c>
      <c r="H2262" s="31">
        <f t="shared" si="1148"/>
        <v>0</v>
      </c>
      <c r="I2262" s="31">
        <f t="shared" si="1148"/>
        <v>0</v>
      </c>
      <c r="J2262" s="31">
        <f t="shared" si="1148"/>
        <v>0</v>
      </c>
      <c r="K2262" s="31">
        <f t="shared" si="1148"/>
        <v>0</v>
      </c>
      <c r="L2262" s="31">
        <f t="shared" si="1148"/>
        <v>0</v>
      </c>
      <c r="M2262" s="31">
        <f t="shared" si="1148"/>
        <v>0</v>
      </c>
      <c r="N2262" s="31">
        <f t="shared" si="1148"/>
        <v>0</v>
      </c>
      <c r="O2262" s="31">
        <f t="shared" si="1148"/>
        <v>0</v>
      </c>
      <c r="P2262" s="31">
        <f t="shared" si="1148"/>
        <v>0</v>
      </c>
      <c r="Q2262" s="31">
        <f t="shared" si="1148"/>
        <v>0</v>
      </c>
      <c r="R2262" s="31">
        <f t="shared" si="1148"/>
        <v>0</v>
      </c>
      <c r="S2262" s="31">
        <f t="shared" si="1148"/>
        <v>0</v>
      </c>
      <c r="T2262" s="31">
        <f t="shared" si="1148"/>
        <v>0</v>
      </c>
      <c r="U2262" s="31">
        <f t="shared" si="1148"/>
        <v>0</v>
      </c>
      <c r="V2262" s="31">
        <f t="shared" si="1148"/>
        <v>0</v>
      </c>
      <c r="W2262" s="31">
        <f t="shared" si="1148"/>
        <v>0</v>
      </c>
      <c r="X2262" s="31">
        <f t="shared" si="1148"/>
        <v>0</v>
      </c>
      <c r="Y2262" s="31">
        <f t="shared" si="1148"/>
        <v>0</v>
      </c>
      <c r="Z2262" s="31">
        <f t="shared" ref="Z2262" si="1153">Z2282+Z2292</f>
        <v>0</v>
      </c>
      <c r="AA2262" s="31">
        <f>D2262-Z2262</f>
        <v>0</v>
      </c>
      <c r="AB2262" s="39"/>
      <c r="AC2262" s="32"/>
      <c r="AE2262" s="128"/>
      <c r="AF2262" s="128"/>
      <c r="AG2262" s="128"/>
      <c r="AH2262" s="128"/>
      <c r="AI2262" s="128"/>
      <c r="AJ2262" s="128"/>
      <c r="AK2262" s="128"/>
    </row>
    <row r="2263" spans="1:37" s="33" customFormat="1" ht="26.45" customHeight="1" x14ac:dyDescent="0.25">
      <c r="A2263" s="40" t="s">
        <v>40</v>
      </c>
      <c r="B2263" s="41">
        <f t="shared" ref="B2263:AA2263" si="1154">B2262+B2261</f>
        <v>55000</v>
      </c>
      <c r="C2263" s="41">
        <f t="shared" si="1154"/>
        <v>0</v>
      </c>
      <c r="D2263" s="41">
        <f t="shared" si="1154"/>
        <v>55000</v>
      </c>
      <c r="E2263" s="41">
        <f t="shared" si="1154"/>
        <v>0</v>
      </c>
      <c r="F2263" s="41">
        <f t="shared" si="1154"/>
        <v>0</v>
      </c>
      <c r="G2263" s="41">
        <f t="shared" si="1154"/>
        <v>0</v>
      </c>
      <c r="H2263" s="41">
        <f t="shared" si="1154"/>
        <v>0</v>
      </c>
      <c r="I2263" s="41">
        <f t="shared" si="1154"/>
        <v>0</v>
      </c>
      <c r="J2263" s="41">
        <f t="shared" si="1154"/>
        <v>0</v>
      </c>
      <c r="K2263" s="41">
        <f t="shared" si="1154"/>
        <v>0</v>
      </c>
      <c r="L2263" s="41">
        <f t="shared" si="1154"/>
        <v>0</v>
      </c>
      <c r="M2263" s="41">
        <f t="shared" si="1154"/>
        <v>0</v>
      </c>
      <c r="N2263" s="41">
        <f t="shared" si="1154"/>
        <v>0</v>
      </c>
      <c r="O2263" s="41">
        <f t="shared" si="1154"/>
        <v>0</v>
      </c>
      <c r="P2263" s="41">
        <f t="shared" si="1154"/>
        <v>0</v>
      </c>
      <c r="Q2263" s="41">
        <f t="shared" si="1154"/>
        <v>0</v>
      </c>
      <c r="R2263" s="41">
        <f t="shared" si="1154"/>
        <v>0</v>
      </c>
      <c r="S2263" s="41">
        <f t="shared" si="1154"/>
        <v>0</v>
      </c>
      <c r="T2263" s="41">
        <f t="shared" si="1154"/>
        <v>0</v>
      </c>
      <c r="U2263" s="41">
        <f t="shared" si="1154"/>
        <v>0</v>
      </c>
      <c r="V2263" s="41">
        <f t="shared" si="1154"/>
        <v>0</v>
      </c>
      <c r="W2263" s="41">
        <f t="shared" si="1154"/>
        <v>0</v>
      </c>
      <c r="X2263" s="41">
        <f t="shared" si="1154"/>
        <v>0</v>
      </c>
      <c r="Y2263" s="41">
        <f t="shared" si="1154"/>
        <v>0</v>
      </c>
      <c r="Z2263" s="41">
        <f t="shared" si="1154"/>
        <v>0</v>
      </c>
      <c r="AA2263" s="41">
        <f t="shared" si="1154"/>
        <v>55000</v>
      </c>
      <c r="AB2263" s="42">
        <f>Z2263/D2263</f>
        <v>0</v>
      </c>
      <c r="AC2263" s="44"/>
      <c r="AE2263" s="128"/>
      <c r="AF2263" s="128"/>
      <c r="AG2263" s="128"/>
      <c r="AH2263" s="128"/>
      <c r="AI2263" s="128"/>
      <c r="AJ2263" s="128"/>
      <c r="AK2263" s="128"/>
    </row>
    <row r="2264" spans="1:37" s="33" customFormat="1" ht="18" customHeight="1" x14ac:dyDescent="0.25">
      <c r="A2264" s="43"/>
      <c r="B2264" s="31"/>
      <c r="C2264" s="31"/>
      <c r="D2264" s="31"/>
      <c r="E2264" s="31"/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  <c r="R2264" s="31"/>
      <c r="S2264" s="31"/>
      <c r="T2264" s="31"/>
      <c r="U2264" s="31"/>
      <c r="V2264" s="31"/>
      <c r="W2264" s="31"/>
      <c r="X2264" s="31"/>
      <c r="Y2264" s="31"/>
      <c r="Z2264" s="31"/>
      <c r="AA2264" s="31"/>
      <c r="AB2264" s="39"/>
      <c r="AC2264" s="32"/>
      <c r="AE2264" s="128"/>
      <c r="AF2264" s="128"/>
      <c r="AG2264" s="128"/>
      <c r="AH2264" s="128"/>
      <c r="AI2264" s="128"/>
      <c r="AJ2264" s="128"/>
      <c r="AK2264" s="128"/>
    </row>
    <row r="2265" spans="1:37" s="33" customFormat="1" ht="18" customHeight="1" x14ac:dyDescent="0.25">
      <c r="A2265" s="43"/>
      <c r="B2265" s="31"/>
      <c r="C2265" s="31"/>
      <c r="D2265" s="31"/>
      <c r="E2265" s="31"/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  <c r="R2265" s="31"/>
      <c r="S2265" s="31"/>
      <c r="T2265" s="31"/>
      <c r="U2265" s="31"/>
      <c r="V2265" s="31"/>
      <c r="W2265" s="31"/>
      <c r="X2265" s="31"/>
      <c r="Y2265" s="31"/>
      <c r="Z2265" s="31"/>
      <c r="AA2265" s="31"/>
      <c r="AB2265" s="39"/>
      <c r="AC2265" s="32"/>
      <c r="AE2265" s="128"/>
      <c r="AF2265" s="128"/>
      <c r="AG2265" s="128"/>
      <c r="AH2265" s="128"/>
      <c r="AI2265" s="128"/>
      <c r="AJ2265" s="128"/>
      <c r="AK2265" s="128"/>
    </row>
    <row r="2266" spans="1:37" s="33" customFormat="1" ht="18.600000000000001" customHeight="1" x14ac:dyDescent="0.25">
      <c r="A2266" s="76" t="s">
        <v>131</v>
      </c>
      <c r="B2266" s="31"/>
      <c r="C2266" s="31"/>
      <c r="D2266" s="31"/>
      <c r="E2266" s="31"/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  <c r="R2266" s="31"/>
      <c r="S2266" s="31"/>
      <c r="T2266" s="31"/>
      <c r="U2266" s="31"/>
      <c r="V2266" s="31"/>
      <c r="W2266" s="31"/>
      <c r="X2266" s="31"/>
      <c r="Y2266" s="31"/>
      <c r="Z2266" s="31"/>
      <c r="AA2266" s="31"/>
      <c r="AB2266" s="31"/>
      <c r="AC2266" s="32"/>
      <c r="AE2266" s="128"/>
      <c r="AF2266" s="128"/>
      <c r="AG2266" s="128"/>
      <c r="AH2266" s="128"/>
      <c r="AI2266" s="128"/>
      <c r="AJ2266" s="128"/>
      <c r="AK2266" s="128"/>
    </row>
    <row r="2267" spans="1:37" s="33" customFormat="1" ht="18" customHeight="1" x14ac:dyDescent="0.2">
      <c r="A2267" s="36" t="s">
        <v>34</v>
      </c>
      <c r="B2267" s="31">
        <f>[1]consoCURRENT!E44482</f>
        <v>0</v>
      </c>
      <c r="C2267" s="31">
        <f>[1]consoCURRENT!F44482</f>
        <v>0</v>
      </c>
      <c r="D2267" s="31">
        <f>[1]consoCURRENT!G44482</f>
        <v>0</v>
      </c>
      <c r="E2267" s="31">
        <f>[1]consoCURRENT!H44482</f>
        <v>0</v>
      </c>
      <c r="F2267" s="31">
        <f>[1]consoCURRENT!I44482</f>
        <v>0</v>
      </c>
      <c r="G2267" s="31">
        <f>[1]consoCURRENT!J44482</f>
        <v>0</v>
      </c>
      <c r="H2267" s="31">
        <f>[1]consoCURRENT!K44482</f>
        <v>0</v>
      </c>
      <c r="I2267" s="31">
        <f>[1]consoCURRENT!L44482</f>
        <v>0</v>
      </c>
      <c r="J2267" s="31">
        <f>[1]consoCURRENT!M44482</f>
        <v>0</v>
      </c>
      <c r="K2267" s="31">
        <f>[1]consoCURRENT!N44482</f>
        <v>0</v>
      </c>
      <c r="L2267" s="31">
        <f>[1]consoCURRENT!O44482</f>
        <v>0</v>
      </c>
      <c r="M2267" s="31">
        <f>[1]consoCURRENT!P44482</f>
        <v>0</v>
      </c>
      <c r="N2267" s="31">
        <f>[1]consoCURRENT!Q44482</f>
        <v>0</v>
      </c>
      <c r="O2267" s="31">
        <f>[1]consoCURRENT!R44482</f>
        <v>0</v>
      </c>
      <c r="P2267" s="31">
        <f>[1]consoCURRENT!S44482</f>
        <v>0</v>
      </c>
      <c r="Q2267" s="31">
        <f>[1]consoCURRENT!T44482</f>
        <v>0</v>
      </c>
      <c r="R2267" s="31">
        <f>[1]consoCURRENT!U44482</f>
        <v>0</v>
      </c>
      <c r="S2267" s="31">
        <f>[1]consoCURRENT!V44482</f>
        <v>0</v>
      </c>
      <c r="T2267" s="31">
        <f>[1]consoCURRENT!W44482</f>
        <v>0</v>
      </c>
      <c r="U2267" s="31">
        <f>[1]consoCURRENT!X44482</f>
        <v>0</v>
      </c>
      <c r="V2267" s="31">
        <f>[1]consoCURRENT!Y44482</f>
        <v>0</v>
      </c>
      <c r="W2267" s="31">
        <f>[1]consoCURRENT!Z44482</f>
        <v>0</v>
      </c>
      <c r="X2267" s="31">
        <f>[1]consoCURRENT!AA44482</f>
        <v>0</v>
      </c>
      <c r="Y2267" s="31">
        <f>[1]consoCURRENT!AB44482</f>
        <v>0</v>
      </c>
      <c r="Z2267" s="31">
        <f t="shared" ref="Z2267:Z2270" si="1155">SUM(M2267:Y2267)</f>
        <v>0</v>
      </c>
      <c r="AA2267" s="31">
        <f>D2267-Z2267</f>
        <v>0</v>
      </c>
      <c r="AB2267" s="39"/>
      <c r="AC2267" s="32"/>
      <c r="AE2267" s="128"/>
      <c r="AF2267" s="128"/>
      <c r="AG2267" s="128"/>
      <c r="AH2267" s="128"/>
      <c r="AI2267" s="128"/>
      <c r="AJ2267" s="128"/>
      <c r="AK2267" s="128"/>
    </row>
    <row r="2268" spans="1:37" s="33" customFormat="1" ht="18" customHeight="1" x14ac:dyDescent="0.2">
      <c r="A2268" s="36" t="s">
        <v>35</v>
      </c>
      <c r="B2268" s="31">
        <f>[1]consoCURRENT!E44595</f>
        <v>55000</v>
      </c>
      <c r="C2268" s="31">
        <f>[1]consoCURRENT!F44595</f>
        <v>0</v>
      </c>
      <c r="D2268" s="31">
        <f>[1]consoCURRENT!G44595</f>
        <v>55000</v>
      </c>
      <c r="E2268" s="31">
        <f>[1]consoCURRENT!H44595</f>
        <v>0</v>
      </c>
      <c r="F2268" s="31">
        <f>[1]consoCURRENT!I44595</f>
        <v>0</v>
      </c>
      <c r="G2268" s="31">
        <f>[1]consoCURRENT!J44595</f>
        <v>0</v>
      </c>
      <c r="H2268" s="31">
        <f>[1]consoCURRENT!K44595</f>
        <v>0</v>
      </c>
      <c r="I2268" s="31">
        <f>[1]consoCURRENT!L44595</f>
        <v>0</v>
      </c>
      <c r="J2268" s="31">
        <f>[1]consoCURRENT!M44595</f>
        <v>0</v>
      </c>
      <c r="K2268" s="31">
        <f>[1]consoCURRENT!N44595</f>
        <v>0</v>
      </c>
      <c r="L2268" s="31">
        <f>[1]consoCURRENT!O44595</f>
        <v>0</v>
      </c>
      <c r="M2268" s="31">
        <f>[1]consoCURRENT!P44595</f>
        <v>0</v>
      </c>
      <c r="N2268" s="31">
        <f>[1]consoCURRENT!Q44595</f>
        <v>0</v>
      </c>
      <c r="O2268" s="31">
        <f>[1]consoCURRENT!R44595</f>
        <v>0</v>
      </c>
      <c r="P2268" s="31">
        <f>[1]consoCURRENT!S44595</f>
        <v>0</v>
      </c>
      <c r="Q2268" s="31">
        <f>[1]consoCURRENT!T44595</f>
        <v>0</v>
      </c>
      <c r="R2268" s="31">
        <f>[1]consoCURRENT!U44595</f>
        <v>0</v>
      </c>
      <c r="S2268" s="31">
        <f>[1]consoCURRENT!V44595</f>
        <v>0</v>
      </c>
      <c r="T2268" s="31">
        <f>[1]consoCURRENT!W44595</f>
        <v>0</v>
      </c>
      <c r="U2268" s="31">
        <f>[1]consoCURRENT!X44595</f>
        <v>0</v>
      </c>
      <c r="V2268" s="31">
        <f>[1]consoCURRENT!Y44595</f>
        <v>0</v>
      </c>
      <c r="W2268" s="31">
        <f>[1]consoCURRENT!Z44595</f>
        <v>0</v>
      </c>
      <c r="X2268" s="31">
        <f>[1]consoCURRENT!AA44595</f>
        <v>0</v>
      </c>
      <c r="Y2268" s="31">
        <f>[1]consoCURRENT!AB44595</f>
        <v>0</v>
      </c>
      <c r="Z2268" s="31">
        <f t="shared" si="1155"/>
        <v>0</v>
      </c>
      <c r="AA2268" s="31">
        <f>D2268-Z2268</f>
        <v>55000</v>
      </c>
      <c r="AB2268" s="39">
        <f>Z2268/D2268</f>
        <v>0</v>
      </c>
      <c r="AC2268" s="32"/>
      <c r="AE2268" s="128"/>
      <c r="AF2268" s="128"/>
      <c r="AG2268" s="128"/>
      <c r="AH2268" s="128"/>
      <c r="AI2268" s="128"/>
      <c r="AJ2268" s="128"/>
      <c r="AK2268" s="128"/>
    </row>
    <row r="2269" spans="1:37" s="33" customFormat="1" ht="18" customHeight="1" x14ac:dyDescent="0.2">
      <c r="A2269" s="36" t="s">
        <v>36</v>
      </c>
      <c r="B2269" s="31">
        <f>[1]consoCURRENT!E44601</f>
        <v>0</v>
      </c>
      <c r="C2269" s="31">
        <f>[1]consoCURRENT!F44601</f>
        <v>0</v>
      </c>
      <c r="D2269" s="31">
        <f>[1]consoCURRENT!G44601</f>
        <v>0</v>
      </c>
      <c r="E2269" s="31">
        <f>[1]consoCURRENT!H44601</f>
        <v>0</v>
      </c>
      <c r="F2269" s="31">
        <f>[1]consoCURRENT!I44601</f>
        <v>0</v>
      </c>
      <c r="G2269" s="31">
        <f>[1]consoCURRENT!J44601</f>
        <v>0</v>
      </c>
      <c r="H2269" s="31">
        <f>[1]consoCURRENT!K44601</f>
        <v>0</v>
      </c>
      <c r="I2269" s="31">
        <f>[1]consoCURRENT!L44601</f>
        <v>0</v>
      </c>
      <c r="J2269" s="31">
        <f>[1]consoCURRENT!M44601</f>
        <v>0</v>
      </c>
      <c r="K2269" s="31">
        <f>[1]consoCURRENT!N44601</f>
        <v>0</v>
      </c>
      <c r="L2269" s="31">
        <f>[1]consoCURRENT!O44601</f>
        <v>0</v>
      </c>
      <c r="M2269" s="31">
        <f>[1]consoCURRENT!P44601</f>
        <v>0</v>
      </c>
      <c r="N2269" s="31">
        <f>[1]consoCURRENT!Q44601</f>
        <v>0</v>
      </c>
      <c r="O2269" s="31">
        <f>[1]consoCURRENT!R44601</f>
        <v>0</v>
      </c>
      <c r="P2269" s="31">
        <f>[1]consoCURRENT!S44601</f>
        <v>0</v>
      </c>
      <c r="Q2269" s="31">
        <f>[1]consoCURRENT!T44601</f>
        <v>0</v>
      </c>
      <c r="R2269" s="31">
        <f>[1]consoCURRENT!U44601</f>
        <v>0</v>
      </c>
      <c r="S2269" s="31">
        <f>[1]consoCURRENT!V44601</f>
        <v>0</v>
      </c>
      <c r="T2269" s="31">
        <f>[1]consoCURRENT!W44601</f>
        <v>0</v>
      </c>
      <c r="U2269" s="31">
        <f>[1]consoCURRENT!X44601</f>
        <v>0</v>
      </c>
      <c r="V2269" s="31">
        <f>[1]consoCURRENT!Y44601</f>
        <v>0</v>
      </c>
      <c r="W2269" s="31">
        <f>[1]consoCURRENT!Z44601</f>
        <v>0</v>
      </c>
      <c r="X2269" s="31">
        <f>[1]consoCURRENT!AA44601</f>
        <v>0</v>
      </c>
      <c r="Y2269" s="31">
        <f>[1]consoCURRENT!AB44601</f>
        <v>0</v>
      </c>
      <c r="Z2269" s="31">
        <f t="shared" si="1155"/>
        <v>0</v>
      </c>
      <c r="AA2269" s="31">
        <f>D2269-Z2269</f>
        <v>0</v>
      </c>
      <c r="AB2269" s="39"/>
      <c r="AC2269" s="32"/>
      <c r="AE2269" s="128"/>
      <c r="AF2269" s="128"/>
      <c r="AG2269" s="128"/>
      <c r="AH2269" s="128"/>
      <c r="AI2269" s="128"/>
      <c r="AJ2269" s="128"/>
      <c r="AK2269" s="128"/>
    </row>
    <row r="2270" spans="1:37" s="33" customFormat="1" ht="18" customHeight="1" x14ac:dyDescent="0.2">
      <c r="A2270" s="36" t="s">
        <v>37</v>
      </c>
      <c r="B2270" s="31">
        <f>[1]consoCURRENT!E44630</f>
        <v>0</v>
      </c>
      <c r="C2270" s="31">
        <f>[1]consoCURRENT!F44630</f>
        <v>0</v>
      </c>
      <c r="D2270" s="31">
        <f>[1]consoCURRENT!G44630</f>
        <v>0</v>
      </c>
      <c r="E2270" s="31">
        <f>[1]consoCURRENT!H44630</f>
        <v>0</v>
      </c>
      <c r="F2270" s="31">
        <f>[1]consoCURRENT!I44630</f>
        <v>0</v>
      </c>
      <c r="G2270" s="31">
        <f>[1]consoCURRENT!J44630</f>
        <v>0</v>
      </c>
      <c r="H2270" s="31">
        <f>[1]consoCURRENT!K44630</f>
        <v>0</v>
      </c>
      <c r="I2270" s="31">
        <f>[1]consoCURRENT!L44630</f>
        <v>0</v>
      </c>
      <c r="J2270" s="31">
        <f>[1]consoCURRENT!M44630</f>
        <v>0</v>
      </c>
      <c r="K2270" s="31">
        <f>[1]consoCURRENT!N44630</f>
        <v>0</v>
      </c>
      <c r="L2270" s="31">
        <f>[1]consoCURRENT!O44630</f>
        <v>0</v>
      </c>
      <c r="M2270" s="31">
        <f>[1]consoCURRENT!P44630</f>
        <v>0</v>
      </c>
      <c r="N2270" s="31">
        <f>[1]consoCURRENT!Q44630</f>
        <v>0</v>
      </c>
      <c r="O2270" s="31">
        <f>[1]consoCURRENT!R44630</f>
        <v>0</v>
      </c>
      <c r="P2270" s="31">
        <f>[1]consoCURRENT!S44630</f>
        <v>0</v>
      </c>
      <c r="Q2270" s="31">
        <f>[1]consoCURRENT!T44630</f>
        <v>0</v>
      </c>
      <c r="R2270" s="31">
        <f>[1]consoCURRENT!U44630</f>
        <v>0</v>
      </c>
      <c r="S2270" s="31">
        <f>[1]consoCURRENT!V44630</f>
        <v>0</v>
      </c>
      <c r="T2270" s="31">
        <f>[1]consoCURRENT!W44630</f>
        <v>0</v>
      </c>
      <c r="U2270" s="31">
        <f>[1]consoCURRENT!X44630</f>
        <v>0</v>
      </c>
      <c r="V2270" s="31">
        <f>[1]consoCURRENT!Y44630</f>
        <v>0</v>
      </c>
      <c r="W2270" s="31">
        <f>[1]consoCURRENT!Z44630</f>
        <v>0</v>
      </c>
      <c r="X2270" s="31">
        <f>[1]consoCURRENT!AA44630</f>
        <v>0</v>
      </c>
      <c r="Y2270" s="31">
        <f>[1]consoCURRENT!AB44630</f>
        <v>0</v>
      </c>
      <c r="Z2270" s="31">
        <f t="shared" si="1155"/>
        <v>0</v>
      </c>
      <c r="AA2270" s="31">
        <f>D2270-Z2270</f>
        <v>0</v>
      </c>
      <c r="AB2270" s="39"/>
      <c r="AC2270" s="32"/>
      <c r="AE2270" s="128"/>
      <c r="AF2270" s="128"/>
      <c r="AG2270" s="128"/>
      <c r="AH2270" s="128"/>
      <c r="AI2270" s="128"/>
      <c r="AJ2270" s="128"/>
      <c r="AK2270" s="128"/>
    </row>
    <row r="2271" spans="1:37" s="33" customFormat="1" ht="18" hidden="1" customHeight="1" x14ac:dyDescent="0.25">
      <c r="A2271" s="40" t="s">
        <v>38</v>
      </c>
      <c r="B2271" s="41">
        <f t="shared" ref="B2271:AA2271" si="1156">SUM(B2267:B2270)</f>
        <v>55000</v>
      </c>
      <c r="C2271" s="41">
        <f t="shared" si="1156"/>
        <v>0</v>
      </c>
      <c r="D2271" s="41">
        <f t="shared" si="1156"/>
        <v>55000</v>
      </c>
      <c r="E2271" s="41">
        <f t="shared" si="1156"/>
        <v>0</v>
      </c>
      <c r="F2271" s="41">
        <f t="shared" si="1156"/>
        <v>0</v>
      </c>
      <c r="G2271" s="41">
        <f t="shared" si="1156"/>
        <v>0</v>
      </c>
      <c r="H2271" s="41">
        <f t="shared" si="1156"/>
        <v>0</v>
      </c>
      <c r="I2271" s="41">
        <f t="shared" si="1156"/>
        <v>0</v>
      </c>
      <c r="J2271" s="41">
        <f t="shared" si="1156"/>
        <v>0</v>
      </c>
      <c r="K2271" s="41">
        <f t="shared" si="1156"/>
        <v>0</v>
      </c>
      <c r="L2271" s="41">
        <f t="shared" si="1156"/>
        <v>0</v>
      </c>
      <c r="M2271" s="41">
        <f t="shared" si="1156"/>
        <v>0</v>
      </c>
      <c r="N2271" s="41">
        <f t="shared" si="1156"/>
        <v>0</v>
      </c>
      <c r="O2271" s="41">
        <f t="shared" si="1156"/>
        <v>0</v>
      </c>
      <c r="P2271" s="41">
        <f t="shared" si="1156"/>
        <v>0</v>
      </c>
      <c r="Q2271" s="41">
        <f t="shared" si="1156"/>
        <v>0</v>
      </c>
      <c r="R2271" s="41">
        <f t="shared" si="1156"/>
        <v>0</v>
      </c>
      <c r="S2271" s="41">
        <f t="shared" si="1156"/>
        <v>0</v>
      </c>
      <c r="T2271" s="41">
        <f t="shared" si="1156"/>
        <v>0</v>
      </c>
      <c r="U2271" s="41">
        <f t="shared" si="1156"/>
        <v>0</v>
      </c>
      <c r="V2271" s="41">
        <f t="shared" si="1156"/>
        <v>0</v>
      </c>
      <c r="W2271" s="41">
        <f t="shared" si="1156"/>
        <v>0</v>
      </c>
      <c r="X2271" s="41">
        <f t="shared" si="1156"/>
        <v>0</v>
      </c>
      <c r="Y2271" s="41">
        <f t="shared" si="1156"/>
        <v>0</v>
      </c>
      <c r="Z2271" s="41">
        <f t="shared" si="1156"/>
        <v>0</v>
      </c>
      <c r="AA2271" s="41">
        <f t="shared" si="1156"/>
        <v>55000</v>
      </c>
      <c r="AB2271" s="42">
        <f>Z2271/D2271</f>
        <v>0</v>
      </c>
      <c r="AC2271" s="32"/>
      <c r="AE2271" s="128"/>
      <c r="AF2271" s="128"/>
      <c r="AG2271" s="128"/>
      <c r="AH2271" s="128"/>
      <c r="AI2271" s="128"/>
      <c r="AJ2271" s="128"/>
      <c r="AK2271" s="128"/>
    </row>
    <row r="2272" spans="1:37" s="33" customFormat="1" ht="18" hidden="1" customHeight="1" x14ac:dyDescent="0.25">
      <c r="A2272" s="43" t="s">
        <v>39</v>
      </c>
      <c r="B2272" s="31">
        <f>[1]consoCURRENT!E44634</f>
        <v>0</v>
      </c>
      <c r="C2272" s="31">
        <f>[1]consoCURRENT!F44634</f>
        <v>0</v>
      </c>
      <c r="D2272" s="31">
        <f>[1]consoCURRENT!G44634</f>
        <v>0</v>
      </c>
      <c r="E2272" s="31">
        <f>[1]consoCURRENT!H44634</f>
        <v>0</v>
      </c>
      <c r="F2272" s="31">
        <f>[1]consoCURRENT!I44634</f>
        <v>0</v>
      </c>
      <c r="G2272" s="31">
        <f>[1]consoCURRENT!J44634</f>
        <v>0</v>
      </c>
      <c r="H2272" s="31">
        <f>[1]consoCURRENT!K44634</f>
        <v>0</v>
      </c>
      <c r="I2272" s="31">
        <f>[1]consoCURRENT!L44634</f>
        <v>0</v>
      </c>
      <c r="J2272" s="31">
        <f>[1]consoCURRENT!M44634</f>
        <v>0</v>
      </c>
      <c r="K2272" s="31">
        <f>[1]consoCURRENT!N44634</f>
        <v>0</v>
      </c>
      <c r="L2272" s="31">
        <f>[1]consoCURRENT!O44634</f>
        <v>0</v>
      </c>
      <c r="M2272" s="31">
        <f>[1]consoCURRENT!P44634</f>
        <v>0</v>
      </c>
      <c r="N2272" s="31">
        <f>[1]consoCURRENT!Q44634</f>
        <v>0</v>
      </c>
      <c r="O2272" s="31">
        <f>[1]consoCURRENT!R44634</f>
        <v>0</v>
      </c>
      <c r="P2272" s="31">
        <f>[1]consoCURRENT!S44634</f>
        <v>0</v>
      </c>
      <c r="Q2272" s="31">
        <f>[1]consoCURRENT!T44634</f>
        <v>0</v>
      </c>
      <c r="R2272" s="31">
        <f>[1]consoCURRENT!U44634</f>
        <v>0</v>
      </c>
      <c r="S2272" s="31">
        <f>[1]consoCURRENT!V44634</f>
        <v>0</v>
      </c>
      <c r="T2272" s="31">
        <f>[1]consoCURRENT!W44634</f>
        <v>0</v>
      </c>
      <c r="U2272" s="31">
        <f>[1]consoCURRENT!X44634</f>
        <v>0</v>
      </c>
      <c r="V2272" s="31">
        <f>[1]consoCURRENT!Y44634</f>
        <v>0</v>
      </c>
      <c r="W2272" s="31">
        <f>[1]consoCURRENT!Z44634</f>
        <v>0</v>
      </c>
      <c r="X2272" s="31">
        <f>[1]consoCURRENT!AA44634</f>
        <v>0</v>
      </c>
      <c r="Y2272" s="31">
        <f>[1]consoCURRENT!AB44634</f>
        <v>0</v>
      </c>
      <c r="Z2272" s="31">
        <f t="shared" ref="Z2272" si="1157">Z2282+Z2292</f>
        <v>0</v>
      </c>
      <c r="AA2272" s="31">
        <f>D2272-Z2272</f>
        <v>0</v>
      </c>
      <c r="AB2272" s="39"/>
      <c r="AC2272" s="32"/>
      <c r="AE2272" s="128"/>
      <c r="AF2272" s="128"/>
      <c r="AG2272" s="128"/>
      <c r="AH2272" s="128"/>
      <c r="AI2272" s="128"/>
      <c r="AJ2272" s="128"/>
      <c r="AK2272" s="128"/>
    </row>
    <row r="2273" spans="1:37" s="33" customFormat="1" ht="24.6" customHeight="1" x14ac:dyDescent="0.25">
      <c r="A2273" s="40" t="s">
        <v>40</v>
      </c>
      <c r="B2273" s="41">
        <f t="shared" ref="B2273:AA2273" si="1158">B2272+B2271</f>
        <v>55000</v>
      </c>
      <c r="C2273" s="41">
        <f t="shared" si="1158"/>
        <v>0</v>
      </c>
      <c r="D2273" s="41">
        <f t="shared" si="1158"/>
        <v>55000</v>
      </c>
      <c r="E2273" s="41">
        <f t="shared" si="1158"/>
        <v>0</v>
      </c>
      <c r="F2273" s="41">
        <f t="shared" si="1158"/>
        <v>0</v>
      </c>
      <c r="G2273" s="41">
        <f t="shared" si="1158"/>
        <v>0</v>
      </c>
      <c r="H2273" s="41">
        <f t="shared" si="1158"/>
        <v>0</v>
      </c>
      <c r="I2273" s="41">
        <f t="shared" si="1158"/>
        <v>0</v>
      </c>
      <c r="J2273" s="41">
        <f t="shared" si="1158"/>
        <v>0</v>
      </c>
      <c r="K2273" s="41">
        <f t="shared" si="1158"/>
        <v>0</v>
      </c>
      <c r="L2273" s="41">
        <f t="shared" si="1158"/>
        <v>0</v>
      </c>
      <c r="M2273" s="41">
        <f t="shared" si="1158"/>
        <v>0</v>
      </c>
      <c r="N2273" s="41">
        <f t="shared" si="1158"/>
        <v>0</v>
      </c>
      <c r="O2273" s="41">
        <f t="shared" si="1158"/>
        <v>0</v>
      </c>
      <c r="P2273" s="41">
        <f t="shared" si="1158"/>
        <v>0</v>
      </c>
      <c r="Q2273" s="41">
        <f t="shared" si="1158"/>
        <v>0</v>
      </c>
      <c r="R2273" s="41">
        <f t="shared" si="1158"/>
        <v>0</v>
      </c>
      <c r="S2273" s="41">
        <f t="shared" si="1158"/>
        <v>0</v>
      </c>
      <c r="T2273" s="41">
        <f t="shared" si="1158"/>
        <v>0</v>
      </c>
      <c r="U2273" s="41">
        <f t="shared" si="1158"/>
        <v>0</v>
      </c>
      <c r="V2273" s="41">
        <f t="shared" si="1158"/>
        <v>0</v>
      </c>
      <c r="W2273" s="41">
        <f t="shared" si="1158"/>
        <v>0</v>
      </c>
      <c r="X2273" s="41">
        <f t="shared" si="1158"/>
        <v>0</v>
      </c>
      <c r="Y2273" s="41">
        <f t="shared" si="1158"/>
        <v>0</v>
      </c>
      <c r="Z2273" s="41">
        <f t="shared" si="1158"/>
        <v>0</v>
      </c>
      <c r="AA2273" s="41">
        <f t="shared" si="1158"/>
        <v>55000</v>
      </c>
      <c r="AB2273" s="42">
        <f>Z2273/D2273</f>
        <v>0</v>
      </c>
      <c r="AC2273" s="44"/>
      <c r="AE2273" s="128"/>
      <c r="AF2273" s="128"/>
      <c r="AG2273" s="128"/>
      <c r="AH2273" s="128"/>
      <c r="AI2273" s="128"/>
      <c r="AJ2273" s="128"/>
      <c r="AK2273" s="128"/>
    </row>
    <row r="2274" spans="1:37" s="33" customFormat="1" ht="18" customHeight="1" x14ac:dyDescent="0.25">
      <c r="A2274" s="43"/>
      <c r="B2274" s="31"/>
      <c r="C2274" s="31"/>
      <c r="D2274" s="31"/>
      <c r="E2274" s="31"/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  <c r="R2274" s="31"/>
      <c r="S2274" s="31"/>
      <c r="T2274" s="31"/>
      <c r="U2274" s="31"/>
      <c r="V2274" s="31"/>
      <c r="W2274" s="31"/>
      <c r="X2274" s="31"/>
      <c r="Y2274" s="31"/>
      <c r="Z2274" s="31"/>
      <c r="AA2274" s="31"/>
      <c r="AB2274" s="39"/>
      <c r="AC2274" s="32"/>
      <c r="AE2274" s="128"/>
      <c r="AF2274" s="128"/>
      <c r="AG2274" s="128"/>
      <c r="AH2274" s="128"/>
      <c r="AI2274" s="128"/>
      <c r="AJ2274" s="128"/>
      <c r="AK2274" s="128"/>
    </row>
    <row r="2275" spans="1:37" s="33" customFormat="1" ht="18" customHeight="1" x14ac:dyDescent="0.25">
      <c r="A2275" s="43"/>
      <c r="B2275" s="31"/>
      <c r="C2275" s="31"/>
      <c r="D2275" s="31"/>
      <c r="E2275" s="31"/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  <c r="R2275" s="31"/>
      <c r="S2275" s="31"/>
      <c r="T2275" s="31"/>
      <c r="U2275" s="31"/>
      <c r="V2275" s="31"/>
      <c r="W2275" s="31"/>
      <c r="X2275" s="31"/>
      <c r="Y2275" s="31"/>
      <c r="Z2275" s="31"/>
      <c r="AA2275" s="31"/>
      <c r="AB2275" s="39"/>
      <c r="AC2275" s="32"/>
      <c r="AE2275" s="128"/>
      <c r="AF2275" s="128"/>
      <c r="AG2275" s="128"/>
      <c r="AH2275" s="128"/>
      <c r="AI2275" s="128"/>
      <c r="AJ2275" s="128"/>
      <c r="AK2275" s="128"/>
    </row>
    <row r="2276" spans="1:37" s="33" customFormat="1" ht="15" hidden="1" customHeight="1" x14ac:dyDescent="0.25">
      <c r="A2276" s="30" t="s">
        <v>132</v>
      </c>
      <c r="B2276" s="31"/>
      <c r="C2276" s="31"/>
      <c r="D2276" s="31"/>
      <c r="E2276" s="31"/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  <c r="R2276" s="31"/>
      <c r="S2276" s="31"/>
      <c r="T2276" s="31"/>
      <c r="U2276" s="31"/>
      <c r="V2276" s="31"/>
      <c r="W2276" s="31"/>
      <c r="X2276" s="31"/>
      <c r="Y2276" s="31"/>
      <c r="Z2276" s="31"/>
      <c r="AA2276" s="31"/>
      <c r="AB2276" s="31"/>
      <c r="AC2276" s="32"/>
      <c r="AE2276" s="128"/>
      <c r="AF2276" s="128"/>
      <c r="AG2276" s="128"/>
      <c r="AH2276" s="128"/>
      <c r="AI2276" s="128"/>
      <c r="AJ2276" s="128"/>
      <c r="AK2276" s="128"/>
    </row>
    <row r="2277" spans="1:37" s="33" customFormat="1" ht="18" hidden="1" customHeight="1" x14ac:dyDescent="0.2">
      <c r="A2277" s="36" t="s">
        <v>34</v>
      </c>
      <c r="B2277" s="31"/>
      <c r="C2277" s="31"/>
      <c r="D2277" s="31"/>
      <c r="E2277" s="31"/>
      <c r="F2277" s="31"/>
      <c r="G2277" s="31"/>
      <c r="H2277" s="31"/>
      <c r="I2277" s="31"/>
      <c r="J2277" s="31"/>
      <c r="K2277" s="31"/>
      <c r="L2277" s="31"/>
      <c r="M2277" s="31"/>
      <c r="N2277" s="31"/>
      <c r="O2277" s="31"/>
      <c r="P2277" s="31"/>
      <c r="Q2277" s="31"/>
      <c r="R2277" s="31"/>
      <c r="S2277" s="31"/>
      <c r="T2277" s="31"/>
      <c r="U2277" s="31"/>
      <c r="V2277" s="31"/>
      <c r="W2277" s="31"/>
      <c r="X2277" s="31"/>
      <c r="Y2277" s="31"/>
      <c r="Z2277" s="31"/>
      <c r="AA2277" s="31"/>
      <c r="AB2277" s="39"/>
      <c r="AC2277" s="32"/>
      <c r="AE2277" s="128"/>
      <c r="AF2277" s="128"/>
      <c r="AG2277" s="128"/>
      <c r="AH2277" s="128"/>
      <c r="AI2277" s="128"/>
      <c r="AJ2277" s="128"/>
      <c r="AK2277" s="128"/>
    </row>
    <row r="2278" spans="1:37" s="33" customFormat="1" ht="18" hidden="1" customHeight="1" x14ac:dyDescent="0.2">
      <c r="A2278" s="36" t="s">
        <v>35</v>
      </c>
      <c r="B2278" s="31">
        <f>[1]consoCURRENT!E44808</f>
        <v>0</v>
      </c>
      <c r="C2278" s="31">
        <f>[1]consoCURRENT!F44808</f>
        <v>0</v>
      </c>
      <c r="D2278" s="31">
        <f>[1]consoCURRENT!G44808</f>
        <v>0</v>
      </c>
      <c r="E2278" s="31">
        <f>[1]consoCURRENT!H44808</f>
        <v>0</v>
      </c>
      <c r="F2278" s="31">
        <f>[1]consoCURRENT!I44808</f>
        <v>0</v>
      </c>
      <c r="G2278" s="31">
        <f>[1]consoCURRENT!J44808</f>
        <v>0</v>
      </c>
      <c r="H2278" s="31">
        <f>[1]consoCURRENT!K44808</f>
        <v>0</v>
      </c>
      <c r="I2278" s="31">
        <f>[1]consoCURRENT!L44808</f>
        <v>0</v>
      </c>
      <c r="J2278" s="31">
        <f>[1]consoCURRENT!M44808</f>
        <v>0</v>
      </c>
      <c r="K2278" s="31">
        <f>[1]consoCURRENT!N44808</f>
        <v>0</v>
      </c>
      <c r="L2278" s="31">
        <f>[1]consoCURRENT!O44808</f>
        <v>0</v>
      </c>
      <c r="M2278" s="31">
        <f>[1]consoCURRENT!P44808</f>
        <v>0</v>
      </c>
      <c r="N2278" s="31">
        <f>[1]consoCURRENT!Q44808</f>
        <v>0</v>
      </c>
      <c r="O2278" s="31">
        <f>[1]consoCURRENT!R44808</f>
        <v>0</v>
      </c>
      <c r="P2278" s="31">
        <f>[1]consoCURRENT!S44808</f>
        <v>0</v>
      </c>
      <c r="Q2278" s="31">
        <f>[1]consoCURRENT!T44808</f>
        <v>0</v>
      </c>
      <c r="R2278" s="31">
        <f>[1]consoCURRENT!U44808</f>
        <v>0</v>
      </c>
      <c r="S2278" s="31">
        <f>[1]consoCURRENT!V44808</f>
        <v>0</v>
      </c>
      <c r="T2278" s="31">
        <f>[1]consoCURRENT!W44808</f>
        <v>0</v>
      </c>
      <c r="U2278" s="31">
        <f>[1]consoCURRENT!X44808</f>
        <v>0</v>
      </c>
      <c r="V2278" s="31">
        <f>[1]consoCURRENT!Y44808</f>
        <v>0</v>
      </c>
      <c r="W2278" s="31">
        <f>[1]consoCURRENT!Z44808</f>
        <v>0</v>
      </c>
      <c r="X2278" s="31">
        <f>[1]consoCURRENT!AA44808</f>
        <v>0</v>
      </c>
      <c r="Y2278" s="31">
        <f>[1]consoCURRENT!AB44808</f>
        <v>0</v>
      </c>
      <c r="Z2278" s="31">
        <f t="shared" ref="Z2278" si="1159">SUM(M2278:Y2278)</f>
        <v>0</v>
      </c>
      <c r="AA2278" s="31">
        <f>D2278-Z2278</f>
        <v>0</v>
      </c>
      <c r="AB2278" s="39" t="e">
        <f>Z2278/D2278</f>
        <v>#DIV/0!</v>
      </c>
      <c r="AC2278" s="32"/>
      <c r="AE2278" s="128"/>
      <c r="AF2278" s="128"/>
      <c r="AG2278" s="128"/>
      <c r="AH2278" s="128"/>
      <c r="AI2278" s="128"/>
      <c r="AJ2278" s="128"/>
      <c r="AK2278" s="128"/>
    </row>
    <row r="2279" spans="1:37" s="33" customFormat="1" ht="18" hidden="1" customHeight="1" x14ac:dyDescent="0.2">
      <c r="A2279" s="36" t="s">
        <v>36</v>
      </c>
      <c r="B2279" s="31"/>
      <c r="C2279" s="31"/>
      <c r="D2279" s="31"/>
      <c r="E2279" s="31"/>
      <c r="F2279" s="31"/>
      <c r="G2279" s="31"/>
      <c r="H2279" s="31"/>
      <c r="I2279" s="31"/>
      <c r="J2279" s="31"/>
      <c r="K2279" s="31"/>
      <c r="L2279" s="31"/>
      <c r="M2279" s="31"/>
      <c r="N2279" s="31"/>
      <c r="O2279" s="31"/>
      <c r="P2279" s="31"/>
      <c r="Q2279" s="31"/>
      <c r="R2279" s="31"/>
      <c r="S2279" s="31"/>
      <c r="T2279" s="31"/>
      <c r="U2279" s="31"/>
      <c r="V2279" s="31"/>
      <c r="W2279" s="31"/>
      <c r="X2279" s="31"/>
      <c r="Y2279" s="31"/>
      <c r="Z2279" s="31"/>
      <c r="AA2279" s="31"/>
      <c r="AB2279" s="39"/>
      <c r="AC2279" s="32"/>
      <c r="AE2279" s="128"/>
      <c r="AF2279" s="128"/>
      <c r="AG2279" s="128"/>
      <c r="AH2279" s="128"/>
      <c r="AI2279" s="128"/>
      <c r="AJ2279" s="128"/>
      <c r="AK2279" s="128"/>
    </row>
    <row r="2280" spans="1:37" s="33" customFormat="1" ht="18" hidden="1" customHeight="1" x14ac:dyDescent="0.2">
      <c r="A2280" s="36" t="s">
        <v>37</v>
      </c>
      <c r="B2280" s="31"/>
      <c r="C2280" s="31"/>
      <c r="D2280" s="31"/>
      <c r="E2280" s="31"/>
      <c r="F2280" s="31"/>
      <c r="G2280" s="31"/>
      <c r="H2280" s="31"/>
      <c r="I2280" s="31"/>
      <c r="J2280" s="31"/>
      <c r="K2280" s="31"/>
      <c r="L2280" s="31"/>
      <c r="M2280" s="31"/>
      <c r="N2280" s="31"/>
      <c r="O2280" s="31"/>
      <c r="P2280" s="31"/>
      <c r="Q2280" s="31"/>
      <c r="R2280" s="31"/>
      <c r="S2280" s="31"/>
      <c r="T2280" s="31"/>
      <c r="U2280" s="31"/>
      <c r="V2280" s="31"/>
      <c r="W2280" s="31"/>
      <c r="X2280" s="31"/>
      <c r="Y2280" s="31"/>
      <c r="Z2280" s="31"/>
      <c r="AA2280" s="31"/>
      <c r="AB2280" s="39"/>
      <c r="AC2280" s="32"/>
      <c r="AE2280" s="128"/>
      <c r="AF2280" s="128"/>
      <c r="AG2280" s="128"/>
      <c r="AH2280" s="128"/>
      <c r="AI2280" s="128"/>
      <c r="AJ2280" s="128"/>
      <c r="AK2280" s="128"/>
    </row>
    <row r="2281" spans="1:37" s="33" customFormat="1" ht="18" hidden="1" customHeight="1" x14ac:dyDescent="0.25">
      <c r="A2281" s="40" t="s">
        <v>38</v>
      </c>
      <c r="B2281" s="41">
        <f t="shared" ref="B2281:AA2281" si="1160">SUM(B2277:B2280)</f>
        <v>0</v>
      </c>
      <c r="C2281" s="41">
        <f t="shared" si="1160"/>
        <v>0</v>
      </c>
      <c r="D2281" s="41">
        <f t="shared" si="1160"/>
        <v>0</v>
      </c>
      <c r="E2281" s="41">
        <f t="shared" si="1160"/>
        <v>0</v>
      </c>
      <c r="F2281" s="41">
        <f t="shared" si="1160"/>
        <v>0</v>
      </c>
      <c r="G2281" s="41">
        <f t="shared" si="1160"/>
        <v>0</v>
      </c>
      <c r="H2281" s="41">
        <f t="shared" si="1160"/>
        <v>0</v>
      </c>
      <c r="I2281" s="41">
        <f t="shared" si="1160"/>
        <v>0</v>
      </c>
      <c r="J2281" s="41">
        <f t="shared" si="1160"/>
        <v>0</v>
      </c>
      <c r="K2281" s="41">
        <f t="shared" si="1160"/>
        <v>0</v>
      </c>
      <c r="L2281" s="41">
        <f t="shared" si="1160"/>
        <v>0</v>
      </c>
      <c r="M2281" s="41">
        <f t="shared" si="1160"/>
        <v>0</v>
      </c>
      <c r="N2281" s="41">
        <f t="shared" si="1160"/>
        <v>0</v>
      </c>
      <c r="O2281" s="41">
        <f t="shared" si="1160"/>
        <v>0</v>
      </c>
      <c r="P2281" s="41">
        <f t="shared" si="1160"/>
        <v>0</v>
      </c>
      <c r="Q2281" s="41">
        <f t="shared" si="1160"/>
        <v>0</v>
      </c>
      <c r="R2281" s="41">
        <f t="shared" si="1160"/>
        <v>0</v>
      </c>
      <c r="S2281" s="41">
        <f t="shared" si="1160"/>
        <v>0</v>
      </c>
      <c r="T2281" s="41">
        <f t="shared" si="1160"/>
        <v>0</v>
      </c>
      <c r="U2281" s="41">
        <f t="shared" si="1160"/>
        <v>0</v>
      </c>
      <c r="V2281" s="41">
        <f t="shared" si="1160"/>
        <v>0</v>
      </c>
      <c r="W2281" s="41">
        <f t="shared" si="1160"/>
        <v>0</v>
      </c>
      <c r="X2281" s="41">
        <f t="shared" si="1160"/>
        <v>0</v>
      </c>
      <c r="Y2281" s="41">
        <f t="shared" si="1160"/>
        <v>0</v>
      </c>
      <c r="Z2281" s="41">
        <f t="shared" si="1160"/>
        <v>0</v>
      </c>
      <c r="AA2281" s="41">
        <f t="shared" si="1160"/>
        <v>0</v>
      </c>
      <c r="AB2281" s="42" t="e">
        <f>Z2281/D2281</f>
        <v>#DIV/0!</v>
      </c>
      <c r="AC2281" s="32"/>
      <c r="AE2281" s="128"/>
      <c r="AF2281" s="128"/>
      <c r="AG2281" s="128"/>
      <c r="AH2281" s="128"/>
      <c r="AI2281" s="128"/>
      <c r="AJ2281" s="128"/>
      <c r="AK2281" s="128"/>
    </row>
    <row r="2282" spans="1:37" s="33" customFormat="1" ht="18" hidden="1" customHeight="1" x14ac:dyDescent="0.25">
      <c r="A2282" s="43" t="s">
        <v>39</v>
      </c>
      <c r="B2282" s="31"/>
      <c r="C2282" s="31"/>
      <c r="D2282" s="31"/>
      <c r="E2282" s="31"/>
      <c r="F2282" s="31"/>
      <c r="G2282" s="31"/>
      <c r="H2282" s="31"/>
      <c r="I2282" s="31"/>
      <c r="J2282" s="31"/>
      <c r="K2282" s="31"/>
      <c r="L2282" s="31"/>
      <c r="M2282" s="31"/>
      <c r="N2282" s="31"/>
      <c r="O2282" s="31"/>
      <c r="P2282" s="31"/>
      <c r="Q2282" s="31"/>
      <c r="R2282" s="31"/>
      <c r="S2282" s="31"/>
      <c r="T2282" s="31"/>
      <c r="U2282" s="31"/>
      <c r="V2282" s="31"/>
      <c r="W2282" s="31"/>
      <c r="X2282" s="31"/>
      <c r="Y2282" s="31"/>
      <c r="Z2282" s="31"/>
      <c r="AA2282" s="31"/>
      <c r="AB2282" s="39"/>
      <c r="AC2282" s="32"/>
      <c r="AE2282" s="128"/>
      <c r="AF2282" s="128"/>
      <c r="AG2282" s="128"/>
      <c r="AH2282" s="128"/>
      <c r="AI2282" s="128"/>
      <c r="AJ2282" s="128"/>
      <c r="AK2282" s="128"/>
    </row>
    <row r="2283" spans="1:37" s="33" customFormat="1" ht="23.1" hidden="1" customHeight="1" x14ac:dyDescent="0.25">
      <c r="A2283" s="40" t="s">
        <v>40</v>
      </c>
      <c r="B2283" s="41">
        <f t="shared" ref="B2283:AA2283" si="1161">B2282+B2281</f>
        <v>0</v>
      </c>
      <c r="C2283" s="41">
        <f t="shared" si="1161"/>
        <v>0</v>
      </c>
      <c r="D2283" s="41">
        <f t="shared" si="1161"/>
        <v>0</v>
      </c>
      <c r="E2283" s="41">
        <f t="shared" si="1161"/>
        <v>0</v>
      </c>
      <c r="F2283" s="41">
        <f t="shared" si="1161"/>
        <v>0</v>
      </c>
      <c r="G2283" s="41">
        <f t="shared" si="1161"/>
        <v>0</v>
      </c>
      <c r="H2283" s="41">
        <f t="shared" si="1161"/>
        <v>0</v>
      </c>
      <c r="I2283" s="41">
        <f t="shared" si="1161"/>
        <v>0</v>
      </c>
      <c r="J2283" s="41">
        <f t="shared" si="1161"/>
        <v>0</v>
      </c>
      <c r="K2283" s="41">
        <f t="shared" si="1161"/>
        <v>0</v>
      </c>
      <c r="L2283" s="41">
        <f t="shared" si="1161"/>
        <v>0</v>
      </c>
      <c r="M2283" s="41">
        <f t="shared" si="1161"/>
        <v>0</v>
      </c>
      <c r="N2283" s="41">
        <f t="shared" si="1161"/>
        <v>0</v>
      </c>
      <c r="O2283" s="41">
        <f t="shared" si="1161"/>
        <v>0</v>
      </c>
      <c r="P2283" s="41">
        <f t="shared" si="1161"/>
        <v>0</v>
      </c>
      <c r="Q2283" s="41">
        <f t="shared" si="1161"/>
        <v>0</v>
      </c>
      <c r="R2283" s="41">
        <f t="shared" si="1161"/>
        <v>0</v>
      </c>
      <c r="S2283" s="41">
        <f t="shared" si="1161"/>
        <v>0</v>
      </c>
      <c r="T2283" s="41">
        <f t="shared" si="1161"/>
        <v>0</v>
      </c>
      <c r="U2283" s="41">
        <f t="shared" si="1161"/>
        <v>0</v>
      </c>
      <c r="V2283" s="41">
        <f t="shared" si="1161"/>
        <v>0</v>
      </c>
      <c r="W2283" s="41">
        <f t="shared" si="1161"/>
        <v>0</v>
      </c>
      <c r="X2283" s="41">
        <f t="shared" si="1161"/>
        <v>0</v>
      </c>
      <c r="Y2283" s="41">
        <f t="shared" si="1161"/>
        <v>0</v>
      </c>
      <c r="Z2283" s="41">
        <f t="shared" si="1161"/>
        <v>0</v>
      </c>
      <c r="AA2283" s="41">
        <f t="shared" si="1161"/>
        <v>0</v>
      </c>
      <c r="AB2283" s="42" t="e">
        <f>Z2283/D2283</f>
        <v>#DIV/0!</v>
      </c>
      <c r="AC2283" s="44"/>
      <c r="AE2283" s="128"/>
      <c r="AF2283" s="128"/>
      <c r="AG2283" s="128"/>
      <c r="AH2283" s="128"/>
      <c r="AI2283" s="128"/>
      <c r="AJ2283" s="128"/>
      <c r="AK2283" s="128"/>
    </row>
    <row r="2284" spans="1:37" s="33" customFormat="1" ht="18" hidden="1" customHeight="1" x14ac:dyDescent="0.25">
      <c r="A2284" s="43"/>
      <c r="B2284" s="31"/>
      <c r="C2284" s="31"/>
      <c r="D2284" s="31"/>
      <c r="E2284" s="31"/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  <c r="R2284" s="31"/>
      <c r="S2284" s="31"/>
      <c r="T2284" s="31"/>
      <c r="U2284" s="31"/>
      <c r="V2284" s="31"/>
      <c r="W2284" s="31"/>
      <c r="X2284" s="31"/>
      <c r="Y2284" s="31"/>
      <c r="Z2284" s="31"/>
      <c r="AA2284" s="31"/>
      <c r="AB2284" s="39"/>
      <c r="AC2284" s="32"/>
      <c r="AE2284" s="128"/>
      <c r="AF2284" s="128"/>
      <c r="AG2284" s="128"/>
      <c r="AH2284" s="128"/>
      <c r="AI2284" s="128"/>
      <c r="AJ2284" s="128"/>
      <c r="AK2284" s="128"/>
    </row>
    <row r="2285" spans="1:37" s="33" customFormat="1" ht="18" hidden="1" customHeight="1" x14ac:dyDescent="0.25">
      <c r="A2285" s="43"/>
      <c r="B2285" s="31"/>
      <c r="C2285" s="31"/>
      <c r="D2285" s="31"/>
      <c r="E2285" s="31"/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  <c r="R2285" s="31"/>
      <c r="S2285" s="31"/>
      <c r="T2285" s="31"/>
      <c r="U2285" s="31"/>
      <c r="V2285" s="31"/>
      <c r="W2285" s="31"/>
      <c r="X2285" s="31"/>
      <c r="Y2285" s="31"/>
      <c r="Z2285" s="31"/>
      <c r="AA2285" s="31"/>
      <c r="AB2285" s="39"/>
      <c r="AC2285" s="32"/>
      <c r="AE2285" s="128"/>
      <c r="AF2285" s="128"/>
      <c r="AG2285" s="128"/>
      <c r="AH2285" s="128"/>
      <c r="AI2285" s="128"/>
      <c r="AJ2285" s="128"/>
      <c r="AK2285" s="128"/>
    </row>
    <row r="2286" spans="1:37" s="33" customFormat="1" ht="15" hidden="1" customHeight="1" x14ac:dyDescent="0.25">
      <c r="A2286" s="30" t="s">
        <v>132</v>
      </c>
      <c r="B2286" s="31"/>
      <c r="C2286" s="31"/>
      <c r="D2286" s="31"/>
      <c r="E2286" s="31"/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  <c r="R2286" s="31"/>
      <c r="S2286" s="31"/>
      <c r="T2286" s="31"/>
      <c r="U2286" s="31"/>
      <c r="V2286" s="31"/>
      <c r="W2286" s="31"/>
      <c r="X2286" s="31"/>
      <c r="Y2286" s="31"/>
      <c r="Z2286" s="31"/>
      <c r="AA2286" s="31"/>
      <c r="AB2286" s="31"/>
      <c r="AC2286" s="32"/>
      <c r="AE2286" s="128"/>
      <c r="AF2286" s="128"/>
      <c r="AG2286" s="128"/>
      <c r="AH2286" s="128"/>
      <c r="AI2286" s="128"/>
      <c r="AJ2286" s="128"/>
      <c r="AK2286" s="128"/>
    </row>
    <row r="2287" spans="1:37" s="33" customFormat="1" ht="18" hidden="1" customHeight="1" x14ac:dyDescent="0.2">
      <c r="A2287" s="36" t="s">
        <v>34</v>
      </c>
      <c r="B2287" s="31"/>
      <c r="C2287" s="31"/>
      <c r="D2287" s="31"/>
      <c r="E2287" s="31"/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  <c r="R2287" s="31"/>
      <c r="S2287" s="31"/>
      <c r="T2287" s="31"/>
      <c r="U2287" s="31"/>
      <c r="V2287" s="31"/>
      <c r="W2287" s="31"/>
      <c r="X2287" s="31"/>
      <c r="Y2287" s="31"/>
      <c r="Z2287" s="31"/>
      <c r="AA2287" s="31"/>
      <c r="AB2287" s="39"/>
      <c r="AC2287" s="32"/>
      <c r="AE2287" s="128"/>
      <c r="AF2287" s="128"/>
      <c r="AG2287" s="128"/>
      <c r="AH2287" s="128"/>
      <c r="AI2287" s="128"/>
      <c r="AJ2287" s="128"/>
      <c r="AK2287" s="128"/>
    </row>
    <row r="2288" spans="1:37" s="33" customFormat="1" ht="18" hidden="1" customHeight="1" x14ac:dyDescent="0.2">
      <c r="A2288" s="36" t="s">
        <v>35</v>
      </c>
      <c r="B2288" s="31">
        <f>[1]consoCURRENT!E45021</f>
        <v>0</v>
      </c>
      <c r="C2288" s="31">
        <f>[1]consoCURRENT!F45021</f>
        <v>0</v>
      </c>
      <c r="D2288" s="31">
        <f>[1]consoCURRENT!G45021</f>
        <v>0</v>
      </c>
      <c r="E2288" s="31">
        <f>[1]consoCURRENT!H45021</f>
        <v>0</v>
      </c>
      <c r="F2288" s="31">
        <f>[1]consoCURRENT!I45021</f>
        <v>0</v>
      </c>
      <c r="G2288" s="31">
        <f>[1]consoCURRENT!J45021</f>
        <v>0</v>
      </c>
      <c r="H2288" s="31">
        <f>[1]consoCURRENT!K45021</f>
        <v>0</v>
      </c>
      <c r="I2288" s="31">
        <f>[1]consoCURRENT!L45021</f>
        <v>0</v>
      </c>
      <c r="J2288" s="31">
        <f>[1]consoCURRENT!M45021</f>
        <v>0</v>
      </c>
      <c r="K2288" s="31">
        <f>[1]consoCURRENT!N45021</f>
        <v>0</v>
      </c>
      <c r="L2288" s="31">
        <f>[1]consoCURRENT!O45021</f>
        <v>0</v>
      </c>
      <c r="M2288" s="31">
        <f>[1]consoCURRENT!P45021</f>
        <v>0</v>
      </c>
      <c r="N2288" s="31">
        <f>[1]consoCURRENT!Q45021</f>
        <v>0</v>
      </c>
      <c r="O2288" s="31">
        <f>[1]consoCURRENT!R45021</f>
        <v>0</v>
      </c>
      <c r="P2288" s="31">
        <f>[1]consoCURRENT!S45021</f>
        <v>0</v>
      </c>
      <c r="Q2288" s="31">
        <f>[1]consoCURRENT!T45021</f>
        <v>0</v>
      </c>
      <c r="R2288" s="31">
        <f>[1]consoCURRENT!U45021</f>
        <v>0</v>
      </c>
      <c r="S2288" s="31">
        <f>[1]consoCURRENT!V45021</f>
        <v>0</v>
      </c>
      <c r="T2288" s="31">
        <f>[1]consoCURRENT!W45021</f>
        <v>0</v>
      </c>
      <c r="U2288" s="31">
        <f>[1]consoCURRENT!X45021</f>
        <v>0</v>
      </c>
      <c r="V2288" s="31">
        <f>[1]consoCURRENT!Y45021</f>
        <v>0</v>
      </c>
      <c r="W2288" s="31">
        <f>[1]consoCURRENT!Z45021</f>
        <v>0</v>
      </c>
      <c r="X2288" s="31">
        <f>[1]consoCURRENT!AA45021</f>
        <v>0</v>
      </c>
      <c r="Y2288" s="31">
        <f>[1]consoCURRENT!AB45021</f>
        <v>0</v>
      </c>
      <c r="Z2288" s="31">
        <f t="shared" ref="Z2288" si="1162">SUM(M2288:Y2288)</f>
        <v>0</v>
      </c>
      <c r="AA2288" s="31">
        <f>D2288-Z2288</f>
        <v>0</v>
      </c>
      <c r="AB2288" s="39" t="e">
        <f>Z2288/D2288</f>
        <v>#DIV/0!</v>
      </c>
      <c r="AC2288" s="32"/>
      <c r="AE2288" s="128"/>
      <c r="AF2288" s="128"/>
      <c r="AG2288" s="128"/>
      <c r="AH2288" s="128"/>
      <c r="AI2288" s="128"/>
      <c r="AJ2288" s="128"/>
      <c r="AK2288" s="128"/>
    </row>
    <row r="2289" spans="1:37" s="33" customFormat="1" ht="18" hidden="1" customHeight="1" x14ac:dyDescent="0.2">
      <c r="A2289" s="36" t="s">
        <v>36</v>
      </c>
      <c r="B2289" s="31"/>
      <c r="C2289" s="31"/>
      <c r="D2289" s="31"/>
      <c r="E2289" s="31"/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  <c r="R2289" s="31"/>
      <c r="S2289" s="31"/>
      <c r="T2289" s="31"/>
      <c r="U2289" s="31"/>
      <c r="V2289" s="31"/>
      <c r="W2289" s="31"/>
      <c r="X2289" s="31"/>
      <c r="Y2289" s="31"/>
      <c r="Z2289" s="31"/>
      <c r="AA2289" s="31"/>
      <c r="AB2289" s="39"/>
      <c r="AC2289" s="32"/>
      <c r="AE2289" s="128"/>
      <c r="AF2289" s="128"/>
      <c r="AG2289" s="128"/>
      <c r="AH2289" s="128"/>
      <c r="AI2289" s="128"/>
      <c r="AJ2289" s="128"/>
      <c r="AK2289" s="128"/>
    </row>
    <row r="2290" spans="1:37" s="33" customFormat="1" ht="18" hidden="1" customHeight="1" x14ac:dyDescent="0.2">
      <c r="A2290" s="36" t="s">
        <v>37</v>
      </c>
      <c r="B2290" s="31"/>
      <c r="C2290" s="31"/>
      <c r="D2290" s="31"/>
      <c r="E2290" s="31"/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  <c r="R2290" s="31"/>
      <c r="S2290" s="31"/>
      <c r="T2290" s="31"/>
      <c r="U2290" s="31"/>
      <c r="V2290" s="31"/>
      <c r="W2290" s="31"/>
      <c r="X2290" s="31"/>
      <c r="Y2290" s="31"/>
      <c r="Z2290" s="31"/>
      <c r="AA2290" s="31"/>
      <c r="AB2290" s="39"/>
      <c r="AC2290" s="32"/>
      <c r="AE2290" s="128"/>
      <c r="AF2290" s="128"/>
      <c r="AG2290" s="128"/>
      <c r="AH2290" s="128"/>
      <c r="AI2290" s="128"/>
      <c r="AJ2290" s="128"/>
      <c r="AK2290" s="128"/>
    </row>
    <row r="2291" spans="1:37" s="33" customFormat="1" ht="18" hidden="1" customHeight="1" x14ac:dyDescent="0.25">
      <c r="A2291" s="40" t="s">
        <v>38</v>
      </c>
      <c r="B2291" s="41">
        <f t="shared" ref="B2291:AA2291" si="1163">SUM(B2287:B2290)</f>
        <v>0</v>
      </c>
      <c r="C2291" s="41">
        <f t="shared" si="1163"/>
        <v>0</v>
      </c>
      <c r="D2291" s="41">
        <f t="shared" si="1163"/>
        <v>0</v>
      </c>
      <c r="E2291" s="41">
        <f t="shared" si="1163"/>
        <v>0</v>
      </c>
      <c r="F2291" s="41">
        <f t="shared" si="1163"/>
        <v>0</v>
      </c>
      <c r="G2291" s="41">
        <f t="shared" si="1163"/>
        <v>0</v>
      </c>
      <c r="H2291" s="41">
        <f t="shared" si="1163"/>
        <v>0</v>
      </c>
      <c r="I2291" s="41">
        <f t="shared" si="1163"/>
        <v>0</v>
      </c>
      <c r="J2291" s="41">
        <f t="shared" si="1163"/>
        <v>0</v>
      </c>
      <c r="K2291" s="41">
        <f t="shared" si="1163"/>
        <v>0</v>
      </c>
      <c r="L2291" s="41">
        <f t="shared" si="1163"/>
        <v>0</v>
      </c>
      <c r="M2291" s="41">
        <f t="shared" si="1163"/>
        <v>0</v>
      </c>
      <c r="N2291" s="41">
        <f t="shared" si="1163"/>
        <v>0</v>
      </c>
      <c r="O2291" s="41">
        <f t="shared" si="1163"/>
        <v>0</v>
      </c>
      <c r="P2291" s="41">
        <f t="shared" si="1163"/>
        <v>0</v>
      </c>
      <c r="Q2291" s="41">
        <f t="shared" si="1163"/>
        <v>0</v>
      </c>
      <c r="R2291" s="41">
        <f t="shared" si="1163"/>
        <v>0</v>
      </c>
      <c r="S2291" s="41">
        <f t="shared" si="1163"/>
        <v>0</v>
      </c>
      <c r="T2291" s="41">
        <f t="shared" si="1163"/>
        <v>0</v>
      </c>
      <c r="U2291" s="41">
        <f t="shared" si="1163"/>
        <v>0</v>
      </c>
      <c r="V2291" s="41">
        <f t="shared" si="1163"/>
        <v>0</v>
      </c>
      <c r="W2291" s="41">
        <f t="shared" si="1163"/>
        <v>0</v>
      </c>
      <c r="X2291" s="41">
        <f t="shared" si="1163"/>
        <v>0</v>
      </c>
      <c r="Y2291" s="41">
        <f t="shared" si="1163"/>
        <v>0</v>
      </c>
      <c r="Z2291" s="41">
        <f t="shared" si="1163"/>
        <v>0</v>
      </c>
      <c r="AA2291" s="41">
        <f t="shared" si="1163"/>
        <v>0</v>
      </c>
      <c r="AB2291" s="42" t="e">
        <f>Z2291/D2291</f>
        <v>#DIV/0!</v>
      </c>
      <c r="AC2291" s="32"/>
      <c r="AE2291" s="128"/>
      <c r="AF2291" s="128"/>
      <c r="AG2291" s="128"/>
      <c r="AH2291" s="128"/>
      <c r="AI2291" s="128"/>
      <c r="AJ2291" s="128"/>
      <c r="AK2291" s="128"/>
    </row>
    <row r="2292" spans="1:37" s="33" customFormat="1" ht="18" hidden="1" customHeight="1" x14ac:dyDescent="0.25">
      <c r="A2292" s="43" t="s">
        <v>39</v>
      </c>
      <c r="B2292" s="31"/>
      <c r="C2292" s="31"/>
      <c r="D2292" s="31"/>
      <c r="E2292" s="31"/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  <c r="R2292" s="31"/>
      <c r="S2292" s="31"/>
      <c r="T2292" s="31"/>
      <c r="U2292" s="31"/>
      <c r="V2292" s="31"/>
      <c r="W2292" s="31"/>
      <c r="X2292" s="31"/>
      <c r="Y2292" s="31"/>
      <c r="Z2292" s="31"/>
      <c r="AA2292" s="31"/>
      <c r="AB2292" s="39"/>
      <c r="AC2292" s="32"/>
      <c r="AE2292" s="128"/>
      <c r="AF2292" s="128"/>
      <c r="AG2292" s="128"/>
      <c r="AH2292" s="128"/>
      <c r="AI2292" s="128"/>
      <c r="AJ2292" s="128"/>
      <c r="AK2292" s="128"/>
    </row>
    <row r="2293" spans="1:37" s="33" customFormat="1" ht="21.6" hidden="1" customHeight="1" x14ac:dyDescent="0.25">
      <c r="A2293" s="40" t="s">
        <v>40</v>
      </c>
      <c r="B2293" s="41">
        <f t="shared" ref="B2293:AA2293" si="1164">B2292+B2291</f>
        <v>0</v>
      </c>
      <c r="C2293" s="41">
        <f t="shared" si="1164"/>
        <v>0</v>
      </c>
      <c r="D2293" s="41">
        <f t="shared" si="1164"/>
        <v>0</v>
      </c>
      <c r="E2293" s="41">
        <f t="shared" si="1164"/>
        <v>0</v>
      </c>
      <c r="F2293" s="41">
        <f t="shared" si="1164"/>
        <v>0</v>
      </c>
      <c r="G2293" s="41">
        <f t="shared" si="1164"/>
        <v>0</v>
      </c>
      <c r="H2293" s="41">
        <f t="shared" si="1164"/>
        <v>0</v>
      </c>
      <c r="I2293" s="41">
        <f t="shared" si="1164"/>
        <v>0</v>
      </c>
      <c r="J2293" s="41">
        <f t="shared" si="1164"/>
        <v>0</v>
      </c>
      <c r="K2293" s="41">
        <f t="shared" si="1164"/>
        <v>0</v>
      </c>
      <c r="L2293" s="41">
        <f t="shared" si="1164"/>
        <v>0</v>
      </c>
      <c r="M2293" s="41">
        <f t="shared" si="1164"/>
        <v>0</v>
      </c>
      <c r="N2293" s="41">
        <f t="shared" si="1164"/>
        <v>0</v>
      </c>
      <c r="O2293" s="41">
        <f t="shared" si="1164"/>
        <v>0</v>
      </c>
      <c r="P2293" s="41">
        <f t="shared" si="1164"/>
        <v>0</v>
      </c>
      <c r="Q2293" s="41">
        <f t="shared" si="1164"/>
        <v>0</v>
      </c>
      <c r="R2293" s="41">
        <f t="shared" si="1164"/>
        <v>0</v>
      </c>
      <c r="S2293" s="41">
        <f t="shared" si="1164"/>
        <v>0</v>
      </c>
      <c r="T2293" s="41">
        <f t="shared" si="1164"/>
        <v>0</v>
      </c>
      <c r="U2293" s="41">
        <f t="shared" si="1164"/>
        <v>0</v>
      </c>
      <c r="V2293" s="41">
        <f t="shared" si="1164"/>
        <v>0</v>
      </c>
      <c r="W2293" s="41">
        <f t="shared" si="1164"/>
        <v>0</v>
      </c>
      <c r="X2293" s="41">
        <f t="shared" si="1164"/>
        <v>0</v>
      </c>
      <c r="Y2293" s="41">
        <f t="shared" si="1164"/>
        <v>0</v>
      </c>
      <c r="Z2293" s="41">
        <f t="shared" si="1164"/>
        <v>0</v>
      </c>
      <c r="AA2293" s="41">
        <f t="shared" si="1164"/>
        <v>0</v>
      </c>
      <c r="AB2293" s="42" t="e">
        <f>Z2293/D2293</f>
        <v>#DIV/0!</v>
      </c>
      <c r="AC2293" s="44"/>
      <c r="AE2293" s="128"/>
      <c r="AF2293" s="128"/>
      <c r="AG2293" s="128"/>
      <c r="AH2293" s="128"/>
      <c r="AI2293" s="128"/>
      <c r="AJ2293" s="128"/>
      <c r="AK2293" s="128"/>
    </row>
    <row r="2294" spans="1:37" s="33" customFormat="1" ht="18" hidden="1" customHeight="1" x14ac:dyDescent="0.25">
      <c r="A2294" s="43"/>
      <c r="B2294" s="31"/>
      <c r="C2294" s="31"/>
      <c r="D2294" s="31"/>
      <c r="E2294" s="31"/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  <c r="R2294" s="31"/>
      <c r="S2294" s="31"/>
      <c r="T2294" s="31"/>
      <c r="U2294" s="31"/>
      <c r="V2294" s="31"/>
      <c r="W2294" s="31"/>
      <c r="X2294" s="31"/>
      <c r="Y2294" s="31"/>
      <c r="Z2294" s="31"/>
      <c r="AA2294" s="31"/>
      <c r="AB2294" s="39"/>
      <c r="AC2294" s="32"/>
      <c r="AE2294" s="128"/>
      <c r="AF2294" s="128"/>
      <c r="AG2294" s="128"/>
      <c r="AH2294" s="128"/>
      <c r="AI2294" s="128"/>
      <c r="AJ2294" s="128"/>
      <c r="AK2294" s="128"/>
    </row>
    <row r="2295" spans="1:37" s="33" customFormat="1" ht="18" hidden="1" customHeight="1" x14ac:dyDescent="0.25">
      <c r="A2295" s="43"/>
      <c r="B2295" s="31"/>
      <c r="C2295" s="31"/>
      <c r="D2295" s="31"/>
      <c r="E2295" s="31"/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  <c r="R2295" s="31"/>
      <c r="S2295" s="31"/>
      <c r="T2295" s="31"/>
      <c r="U2295" s="31"/>
      <c r="V2295" s="31"/>
      <c r="W2295" s="31"/>
      <c r="X2295" s="31"/>
      <c r="Y2295" s="31"/>
      <c r="Z2295" s="31"/>
      <c r="AA2295" s="31"/>
      <c r="AB2295" s="39"/>
      <c r="AC2295" s="32"/>
      <c r="AE2295" s="128"/>
      <c r="AF2295" s="128"/>
      <c r="AG2295" s="128"/>
      <c r="AH2295" s="128"/>
      <c r="AI2295" s="128"/>
      <c r="AJ2295" s="128"/>
      <c r="AK2295" s="128"/>
    </row>
    <row r="2296" spans="1:37" s="33" customFormat="1" ht="15" hidden="1" customHeight="1" x14ac:dyDescent="0.25">
      <c r="A2296" s="30" t="s">
        <v>132</v>
      </c>
      <c r="B2296" s="31"/>
      <c r="C2296" s="31"/>
      <c r="D2296" s="31"/>
      <c r="E2296" s="31"/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  <c r="R2296" s="31"/>
      <c r="S2296" s="31"/>
      <c r="T2296" s="31"/>
      <c r="U2296" s="31"/>
      <c r="V2296" s="31"/>
      <c r="W2296" s="31"/>
      <c r="X2296" s="31"/>
      <c r="Y2296" s="31"/>
      <c r="Z2296" s="31"/>
      <c r="AA2296" s="31"/>
      <c r="AB2296" s="31"/>
      <c r="AC2296" s="32"/>
      <c r="AE2296" s="128"/>
      <c r="AF2296" s="128"/>
      <c r="AG2296" s="128"/>
      <c r="AH2296" s="128"/>
      <c r="AI2296" s="128"/>
      <c r="AJ2296" s="128"/>
      <c r="AK2296" s="128"/>
    </row>
    <row r="2297" spans="1:37" s="33" customFormat="1" ht="18" hidden="1" customHeight="1" x14ac:dyDescent="0.2">
      <c r="A2297" s="36" t="s">
        <v>34</v>
      </c>
      <c r="B2297" s="31"/>
      <c r="C2297" s="31"/>
      <c r="D2297" s="31"/>
      <c r="E2297" s="31"/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  <c r="R2297" s="31"/>
      <c r="S2297" s="31"/>
      <c r="T2297" s="31"/>
      <c r="U2297" s="31"/>
      <c r="V2297" s="31"/>
      <c r="W2297" s="31"/>
      <c r="X2297" s="31"/>
      <c r="Y2297" s="31"/>
      <c r="Z2297" s="31"/>
      <c r="AA2297" s="31"/>
      <c r="AB2297" s="39"/>
      <c r="AC2297" s="32"/>
      <c r="AE2297" s="128"/>
      <c r="AF2297" s="128"/>
      <c r="AG2297" s="128"/>
      <c r="AH2297" s="128"/>
      <c r="AI2297" s="128"/>
      <c r="AJ2297" s="128"/>
      <c r="AK2297" s="128"/>
    </row>
    <row r="2298" spans="1:37" s="33" customFormat="1" ht="18" hidden="1" customHeight="1" x14ac:dyDescent="0.2">
      <c r="A2298" s="36" t="s">
        <v>35</v>
      </c>
      <c r="B2298" s="31">
        <f>[1]consoCURRENT!E45234</f>
        <v>0</v>
      </c>
      <c r="C2298" s="31">
        <f>[1]consoCURRENT!F45234</f>
        <v>0</v>
      </c>
      <c r="D2298" s="31">
        <f>[1]consoCURRENT!G45234</f>
        <v>0</v>
      </c>
      <c r="E2298" s="31">
        <f>[1]consoCURRENT!H45234</f>
        <v>0</v>
      </c>
      <c r="F2298" s="31">
        <f>[1]consoCURRENT!I45234</f>
        <v>0</v>
      </c>
      <c r="G2298" s="31">
        <f>[1]consoCURRENT!J45234</f>
        <v>0</v>
      </c>
      <c r="H2298" s="31">
        <f>[1]consoCURRENT!K45234</f>
        <v>0</v>
      </c>
      <c r="I2298" s="31">
        <f>[1]consoCURRENT!L45234</f>
        <v>0</v>
      </c>
      <c r="J2298" s="31">
        <f>[1]consoCURRENT!M45234</f>
        <v>0</v>
      </c>
      <c r="K2298" s="31">
        <f>[1]consoCURRENT!N45234</f>
        <v>0</v>
      </c>
      <c r="L2298" s="31">
        <f>[1]consoCURRENT!O45234</f>
        <v>0</v>
      </c>
      <c r="M2298" s="31">
        <f>[1]consoCURRENT!P45234</f>
        <v>0</v>
      </c>
      <c r="N2298" s="31">
        <f>[1]consoCURRENT!Q45234</f>
        <v>0</v>
      </c>
      <c r="O2298" s="31">
        <f>[1]consoCURRENT!R45234</f>
        <v>0</v>
      </c>
      <c r="P2298" s="31">
        <f>[1]consoCURRENT!S45234</f>
        <v>0</v>
      </c>
      <c r="Q2298" s="31">
        <f>[1]consoCURRENT!T45234</f>
        <v>0</v>
      </c>
      <c r="R2298" s="31">
        <f>[1]consoCURRENT!U45234</f>
        <v>0</v>
      </c>
      <c r="S2298" s="31">
        <f>[1]consoCURRENT!V45234</f>
        <v>0</v>
      </c>
      <c r="T2298" s="31">
        <f>[1]consoCURRENT!W45234</f>
        <v>0</v>
      </c>
      <c r="U2298" s="31">
        <f>[1]consoCURRENT!X45234</f>
        <v>0</v>
      </c>
      <c r="V2298" s="31">
        <f>[1]consoCURRENT!Y45234</f>
        <v>0</v>
      </c>
      <c r="W2298" s="31">
        <f>[1]consoCURRENT!Z45234</f>
        <v>0</v>
      </c>
      <c r="X2298" s="31">
        <f>[1]consoCURRENT!AA45234</f>
        <v>0</v>
      </c>
      <c r="Y2298" s="31">
        <f>[1]consoCURRENT!AB45234</f>
        <v>0</v>
      </c>
      <c r="Z2298" s="31">
        <f t="shared" ref="Z2298" si="1165">SUM(M2298:Y2298)</f>
        <v>0</v>
      </c>
      <c r="AA2298" s="31">
        <f>D2298-Z2298</f>
        <v>0</v>
      </c>
      <c r="AB2298" s="39" t="e">
        <f>Z2298/D2298</f>
        <v>#DIV/0!</v>
      </c>
      <c r="AC2298" s="32"/>
      <c r="AE2298" s="128"/>
      <c r="AF2298" s="128"/>
      <c r="AG2298" s="128"/>
      <c r="AH2298" s="128"/>
      <c r="AI2298" s="128"/>
      <c r="AJ2298" s="128"/>
      <c r="AK2298" s="128"/>
    </row>
    <row r="2299" spans="1:37" s="33" customFormat="1" ht="18" hidden="1" customHeight="1" x14ac:dyDescent="0.2">
      <c r="A2299" s="36" t="s">
        <v>36</v>
      </c>
      <c r="B2299" s="31"/>
      <c r="C2299" s="31"/>
      <c r="D2299" s="31"/>
      <c r="E2299" s="31"/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  <c r="R2299" s="31"/>
      <c r="S2299" s="31"/>
      <c r="T2299" s="31"/>
      <c r="U2299" s="31"/>
      <c r="V2299" s="31"/>
      <c r="W2299" s="31"/>
      <c r="X2299" s="31"/>
      <c r="Y2299" s="31"/>
      <c r="Z2299" s="31"/>
      <c r="AA2299" s="31"/>
      <c r="AB2299" s="39"/>
      <c r="AC2299" s="32"/>
      <c r="AE2299" s="128"/>
      <c r="AF2299" s="128"/>
      <c r="AG2299" s="128"/>
      <c r="AH2299" s="128"/>
      <c r="AI2299" s="128"/>
      <c r="AJ2299" s="128"/>
      <c r="AK2299" s="128"/>
    </row>
    <row r="2300" spans="1:37" s="33" customFormat="1" ht="18" hidden="1" customHeight="1" x14ac:dyDescent="0.2">
      <c r="A2300" s="36" t="s">
        <v>37</v>
      </c>
      <c r="B2300" s="31"/>
      <c r="C2300" s="31"/>
      <c r="D2300" s="31"/>
      <c r="E2300" s="31"/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  <c r="R2300" s="31"/>
      <c r="S2300" s="31"/>
      <c r="T2300" s="31"/>
      <c r="U2300" s="31"/>
      <c r="V2300" s="31"/>
      <c r="W2300" s="31"/>
      <c r="X2300" s="31"/>
      <c r="Y2300" s="31"/>
      <c r="Z2300" s="31"/>
      <c r="AA2300" s="31"/>
      <c r="AB2300" s="39"/>
      <c r="AC2300" s="32"/>
      <c r="AE2300" s="128"/>
      <c r="AF2300" s="128"/>
      <c r="AG2300" s="128"/>
      <c r="AH2300" s="128"/>
      <c r="AI2300" s="128"/>
      <c r="AJ2300" s="128"/>
      <c r="AK2300" s="128"/>
    </row>
    <row r="2301" spans="1:37" s="33" customFormat="1" ht="18" hidden="1" customHeight="1" x14ac:dyDescent="0.25">
      <c r="A2301" s="40" t="s">
        <v>38</v>
      </c>
      <c r="B2301" s="41">
        <f t="shared" ref="B2301:AA2301" si="1166">SUM(B2297:B2300)</f>
        <v>0</v>
      </c>
      <c r="C2301" s="41">
        <f t="shared" si="1166"/>
        <v>0</v>
      </c>
      <c r="D2301" s="41">
        <f t="shared" si="1166"/>
        <v>0</v>
      </c>
      <c r="E2301" s="41">
        <f t="shared" si="1166"/>
        <v>0</v>
      </c>
      <c r="F2301" s="41">
        <f t="shared" si="1166"/>
        <v>0</v>
      </c>
      <c r="G2301" s="41">
        <f t="shared" si="1166"/>
        <v>0</v>
      </c>
      <c r="H2301" s="41">
        <f t="shared" si="1166"/>
        <v>0</v>
      </c>
      <c r="I2301" s="41">
        <f t="shared" si="1166"/>
        <v>0</v>
      </c>
      <c r="J2301" s="41">
        <f t="shared" si="1166"/>
        <v>0</v>
      </c>
      <c r="K2301" s="41">
        <f t="shared" si="1166"/>
        <v>0</v>
      </c>
      <c r="L2301" s="41">
        <f t="shared" si="1166"/>
        <v>0</v>
      </c>
      <c r="M2301" s="41">
        <f t="shared" si="1166"/>
        <v>0</v>
      </c>
      <c r="N2301" s="41">
        <f t="shared" si="1166"/>
        <v>0</v>
      </c>
      <c r="O2301" s="41">
        <f t="shared" si="1166"/>
        <v>0</v>
      </c>
      <c r="P2301" s="41">
        <f t="shared" si="1166"/>
        <v>0</v>
      </c>
      <c r="Q2301" s="41">
        <f t="shared" si="1166"/>
        <v>0</v>
      </c>
      <c r="R2301" s="41">
        <f t="shared" si="1166"/>
        <v>0</v>
      </c>
      <c r="S2301" s="41">
        <f t="shared" si="1166"/>
        <v>0</v>
      </c>
      <c r="T2301" s="41">
        <f t="shared" si="1166"/>
        <v>0</v>
      </c>
      <c r="U2301" s="41">
        <f t="shared" si="1166"/>
        <v>0</v>
      </c>
      <c r="V2301" s="41">
        <f t="shared" si="1166"/>
        <v>0</v>
      </c>
      <c r="W2301" s="41">
        <f t="shared" si="1166"/>
        <v>0</v>
      </c>
      <c r="X2301" s="41">
        <f t="shared" si="1166"/>
        <v>0</v>
      </c>
      <c r="Y2301" s="41">
        <f t="shared" si="1166"/>
        <v>0</v>
      </c>
      <c r="Z2301" s="41">
        <f t="shared" si="1166"/>
        <v>0</v>
      </c>
      <c r="AA2301" s="41">
        <f t="shared" si="1166"/>
        <v>0</v>
      </c>
      <c r="AB2301" s="42" t="e">
        <f>Z2301/D2301</f>
        <v>#DIV/0!</v>
      </c>
      <c r="AC2301" s="32"/>
      <c r="AE2301" s="128"/>
      <c r="AF2301" s="128"/>
      <c r="AG2301" s="128"/>
      <c r="AH2301" s="128"/>
      <c r="AI2301" s="128"/>
      <c r="AJ2301" s="128"/>
      <c r="AK2301" s="128"/>
    </row>
    <row r="2302" spans="1:37" s="33" customFormat="1" ht="18" hidden="1" customHeight="1" x14ac:dyDescent="0.25">
      <c r="A2302" s="43" t="s">
        <v>39</v>
      </c>
      <c r="B2302" s="31"/>
      <c r="C2302" s="31"/>
      <c r="D2302" s="31"/>
      <c r="E2302" s="31"/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  <c r="T2302" s="31"/>
      <c r="U2302" s="31"/>
      <c r="V2302" s="31"/>
      <c r="W2302" s="31"/>
      <c r="X2302" s="31"/>
      <c r="Y2302" s="31"/>
      <c r="Z2302" s="31"/>
      <c r="AA2302" s="31"/>
      <c r="AB2302" s="39"/>
      <c r="AC2302" s="32"/>
      <c r="AE2302" s="128"/>
      <c r="AF2302" s="128"/>
      <c r="AG2302" s="128"/>
      <c r="AH2302" s="128"/>
      <c r="AI2302" s="128"/>
      <c r="AJ2302" s="128"/>
      <c r="AK2302" s="128"/>
    </row>
    <row r="2303" spans="1:37" s="33" customFormat="1" ht="24.6" hidden="1" customHeight="1" x14ac:dyDescent="0.25">
      <c r="A2303" s="40" t="s">
        <v>40</v>
      </c>
      <c r="B2303" s="41">
        <f t="shared" ref="B2303:AA2303" si="1167">B2302+B2301</f>
        <v>0</v>
      </c>
      <c r="C2303" s="41">
        <f t="shared" si="1167"/>
        <v>0</v>
      </c>
      <c r="D2303" s="41">
        <f t="shared" si="1167"/>
        <v>0</v>
      </c>
      <c r="E2303" s="41">
        <f t="shared" si="1167"/>
        <v>0</v>
      </c>
      <c r="F2303" s="41">
        <f t="shared" si="1167"/>
        <v>0</v>
      </c>
      <c r="G2303" s="41">
        <f t="shared" si="1167"/>
        <v>0</v>
      </c>
      <c r="H2303" s="41">
        <f t="shared" si="1167"/>
        <v>0</v>
      </c>
      <c r="I2303" s="41">
        <f t="shared" si="1167"/>
        <v>0</v>
      </c>
      <c r="J2303" s="41">
        <f t="shared" si="1167"/>
        <v>0</v>
      </c>
      <c r="K2303" s="41">
        <f t="shared" si="1167"/>
        <v>0</v>
      </c>
      <c r="L2303" s="41">
        <f t="shared" si="1167"/>
        <v>0</v>
      </c>
      <c r="M2303" s="41">
        <f t="shared" si="1167"/>
        <v>0</v>
      </c>
      <c r="N2303" s="41">
        <f t="shared" si="1167"/>
        <v>0</v>
      </c>
      <c r="O2303" s="41">
        <f t="shared" si="1167"/>
        <v>0</v>
      </c>
      <c r="P2303" s="41">
        <f t="shared" si="1167"/>
        <v>0</v>
      </c>
      <c r="Q2303" s="41">
        <f t="shared" si="1167"/>
        <v>0</v>
      </c>
      <c r="R2303" s="41">
        <f t="shared" si="1167"/>
        <v>0</v>
      </c>
      <c r="S2303" s="41">
        <f t="shared" si="1167"/>
        <v>0</v>
      </c>
      <c r="T2303" s="41">
        <f t="shared" si="1167"/>
        <v>0</v>
      </c>
      <c r="U2303" s="41">
        <f t="shared" si="1167"/>
        <v>0</v>
      </c>
      <c r="V2303" s="41">
        <f t="shared" si="1167"/>
        <v>0</v>
      </c>
      <c r="W2303" s="41">
        <f t="shared" si="1167"/>
        <v>0</v>
      </c>
      <c r="X2303" s="41">
        <f t="shared" si="1167"/>
        <v>0</v>
      </c>
      <c r="Y2303" s="41">
        <f t="shared" si="1167"/>
        <v>0</v>
      </c>
      <c r="Z2303" s="41">
        <f t="shared" si="1167"/>
        <v>0</v>
      </c>
      <c r="AA2303" s="41">
        <f t="shared" si="1167"/>
        <v>0</v>
      </c>
      <c r="AB2303" s="42" t="e">
        <f>Z2303/D2303</f>
        <v>#DIV/0!</v>
      </c>
      <c r="AC2303" s="44"/>
      <c r="AE2303" s="128"/>
      <c r="AF2303" s="128"/>
      <c r="AG2303" s="128"/>
      <c r="AH2303" s="128"/>
      <c r="AI2303" s="128"/>
      <c r="AJ2303" s="128"/>
      <c r="AK2303" s="128"/>
    </row>
    <row r="2304" spans="1:37" s="33" customFormat="1" ht="18" hidden="1" customHeight="1" x14ac:dyDescent="0.25">
      <c r="A2304" s="43"/>
      <c r="B2304" s="31"/>
      <c r="C2304" s="31"/>
      <c r="D2304" s="31"/>
      <c r="E2304" s="31"/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  <c r="R2304" s="31"/>
      <c r="S2304" s="31"/>
      <c r="T2304" s="31"/>
      <c r="U2304" s="31"/>
      <c r="V2304" s="31"/>
      <c r="W2304" s="31"/>
      <c r="X2304" s="31"/>
      <c r="Y2304" s="31"/>
      <c r="Z2304" s="31"/>
      <c r="AA2304" s="31"/>
      <c r="AB2304" s="39"/>
      <c r="AC2304" s="32"/>
      <c r="AE2304" s="128"/>
      <c r="AF2304" s="128"/>
      <c r="AG2304" s="128"/>
      <c r="AH2304" s="128"/>
      <c r="AI2304" s="128"/>
      <c r="AJ2304" s="128"/>
      <c r="AK2304" s="128"/>
    </row>
    <row r="2305" spans="1:37" s="33" customFormat="1" ht="18" hidden="1" customHeight="1" x14ac:dyDescent="0.25">
      <c r="A2305" s="43"/>
      <c r="B2305" s="31"/>
      <c r="C2305" s="31"/>
      <c r="D2305" s="31"/>
      <c r="E2305" s="31"/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  <c r="R2305" s="31"/>
      <c r="S2305" s="31"/>
      <c r="T2305" s="31"/>
      <c r="U2305" s="31"/>
      <c r="V2305" s="31"/>
      <c r="W2305" s="31"/>
      <c r="X2305" s="31"/>
      <c r="Y2305" s="31"/>
      <c r="Z2305" s="31"/>
      <c r="AA2305" s="31"/>
      <c r="AB2305" s="39"/>
      <c r="AC2305" s="32"/>
      <c r="AE2305" s="128"/>
      <c r="AF2305" s="128"/>
      <c r="AG2305" s="128"/>
      <c r="AH2305" s="128"/>
      <c r="AI2305" s="128"/>
      <c r="AJ2305" s="128"/>
      <c r="AK2305" s="128"/>
    </row>
    <row r="2306" spans="1:37" s="33" customFormat="1" ht="15" hidden="1" customHeight="1" x14ac:dyDescent="0.25">
      <c r="A2306" s="30" t="s">
        <v>132</v>
      </c>
      <c r="B2306" s="31"/>
      <c r="C2306" s="31"/>
      <c r="D2306" s="31"/>
      <c r="E2306" s="31"/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  <c r="R2306" s="31"/>
      <c r="S2306" s="31"/>
      <c r="T2306" s="31"/>
      <c r="U2306" s="31"/>
      <c r="V2306" s="31"/>
      <c r="W2306" s="31"/>
      <c r="X2306" s="31"/>
      <c r="Y2306" s="31"/>
      <c r="Z2306" s="31"/>
      <c r="AA2306" s="31"/>
      <c r="AB2306" s="31"/>
      <c r="AC2306" s="32"/>
      <c r="AE2306" s="128"/>
      <c r="AF2306" s="128"/>
      <c r="AG2306" s="128"/>
      <c r="AH2306" s="128"/>
      <c r="AI2306" s="128"/>
      <c r="AJ2306" s="128"/>
      <c r="AK2306" s="128"/>
    </row>
    <row r="2307" spans="1:37" s="33" customFormat="1" ht="18" hidden="1" customHeight="1" x14ac:dyDescent="0.2">
      <c r="A2307" s="36" t="s">
        <v>34</v>
      </c>
      <c r="B2307" s="31"/>
      <c r="C2307" s="31"/>
      <c r="D2307" s="31"/>
      <c r="E2307" s="31"/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  <c r="R2307" s="31"/>
      <c r="S2307" s="31"/>
      <c r="T2307" s="31"/>
      <c r="U2307" s="31"/>
      <c r="V2307" s="31"/>
      <c r="W2307" s="31"/>
      <c r="X2307" s="31"/>
      <c r="Y2307" s="31"/>
      <c r="Z2307" s="31"/>
      <c r="AA2307" s="31"/>
      <c r="AB2307" s="39"/>
      <c r="AC2307" s="32"/>
      <c r="AE2307" s="128"/>
      <c r="AF2307" s="128"/>
      <c r="AG2307" s="128"/>
      <c r="AH2307" s="128"/>
      <c r="AI2307" s="128"/>
      <c r="AJ2307" s="128"/>
      <c r="AK2307" s="128"/>
    </row>
    <row r="2308" spans="1:37" s="33" customFormat="1" ht="18" hidden="1" customHeight="1" x14ac:dyDescent="0.2">
      <c r="A2308" s="36" t="s">
        <v>35</v>
      </c>
      <c r="B2308" s="31">
        <f>[1]consoCURRENT!E45447</f>
        <v>0</v>
      </c>
      <c r="C2308" s="31">
        <f>[1]consoCURRENT!F45447</f>
        <v>0</v>
      </c>
      <c r="D2308" s="31">
        <f>[1]consoCURRENT!G45447</f>
        <v>0</v>
      </c>
      <c r="E2308" s="31">
        <f>[1]consoCURRENT!H45447</f>
        <v>0</v>
      </c>
      <c r="F2308" s="31">
        <f>[1]consoCURRENT!I45447</f>
        <v>0</v>
      </c>
      <c r="G2308" s="31">
        <f>[1]consoCURRENT!J45447</f>
        <v>0</v>
      </c>
      <c r="H2308" s="31">
        <f>[1]consoCURRENT!K45447</f>
        <v>0</v>
      </c>
      <c r="I2308" s="31">
        <f>[1]consoCURRENT!L45447</f>
        <v>0</v>
      </c>
      <c r="J2308" s="31">
        <f>[1]consoCURRENT!M45447</f>
        <v>0</v>
      </c>
      <c r="K2308" s="31">
        <f>[1]consoCURRENT!N45447</f>
        <v>0</v>
      </c>
      <c r="L2308" s="31">
        <f>[1]consoCURRENT!O45447</f>
        <v>0</v>
      </c>
      <c r="M2308" s="31">
        <f>[1]consoCURRENT!P45447</f>
        <v>0</v>
      </c>
      <c r="N2308" s="31">
        <f>[1]consoCURRENT!Q45447</f>
        <v>0</v>
      </c>
      <c r="O2308" s="31">
        <f>[1]consoCURRENT!R45447</f>
        <v>0</v>
      </c>
      <c r="P2308" s="31">
        <f>[1]consoCURRENT!S45447</f>
        <v>0</v>
      </c>
      <c r="Q2308" s="31">
        <f>[1]consoCURRENT!T45447</f>
        <v>0</v>
      </c>
      <c r="R2308" s="31">
        <f>[1]consoCURRENT!U45447</f>
        <v>0</v>
      </c>
      <c r="S2308" s="31">
        <f>[1]consoCURRENT!V45447</f>
        <v>0</v>
      </c>
      <c r="T2308" s="31">
        <f>[1]consoCURRENT!W45447</f>
        <v>0</v>
      </c>
      <c r="U2308" s="31">
        <f>[1]consoCURRENT!X45447</f>
        <v>0</v>
      </c>
      <c r="V2308" s="31">
        <f>[1]consoCURRENT!Y45447</f>
        <v>0</v>
      </c>
      <c r="W2308" s="31">
        <f>[1]consoCURRENT!Z45447</f>
        <v>0</v>
      </c>
      <c r="X2308" s="31">
        <f>[1]consoCURRENT!AA45447</f>
        <v>0</v>
      </c>
      <c r="Y2308" s="31">
        <f>[1]consoCURRENT!AB45447</f>
        <v>0</v>
      </c>
      <c r="Z2308" s="31">
        <f t="shared" ref="Z2308" si="1168">SUM(M2308:Y2308)</f>
        <v>0</v>
      </c>
      <c r="AA2308" s="31">
        <f>D2308-Z2308</f>
        <v>0</v>
      </c>
      <c r="AB2308" s="39" t="e">
        <f>Z2308/D2308</f>
        <v>#DIV/0!</v>
      </c>
      <c r="AC2308" s="32"/>
      <c r="AE2308" s="128"/>
      <c r="AF2308" s="128"/>
      <c r="AG2308" s="128"/>
      <c r="AH2308" s="128"/>
      <c r="AI2308" s="128"/>
      <c r="AJ2308" s="128"/>
      <c r="AK2308" s="128"/>
    </row>
    <row r="2309" spans="1:37" s="33" customFormat="1" ht="18" hidden="1" customHeight="1" x14ac:dyDescent="0.2">
      <c r="A2309" s="36" t="s">
        <v>36</v>
      </c>
      <c r="B2309" s="31"/>
      <c r="C2309" s="31"/>
      <c r="D2309" s="31"/>
      <c r="E2309" s="31"/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  <c r="R2309" s="31"/>
      <c r="S2309" s="31"/>
      <c r="T2309" s="31"/>
      <c r="U2309" s="31"/>
      <c r="V2309" s="31"/>
      <c r="W2309" s="31"/>
      <c r="X2309" s="31"/>
      <c r="Y2309" s="31"/>
      <c r="Z2309" s="31"/>
      <c r="AA2309" s="31"/>
      <c r="AB2309" s="39"/>
      <c r="AC2309" s="32"/>
      <c r="AE2309" s="128"/>
      <c r="AF2309" s="128"/>
      <c r="AG2309" s="128"/>
      <c r="AH2309" s="128"/>
      <c r="AI2309" s="128"/>
      <c r="AJ2309" s="128"/>
      <c r="AK2309" s="128"/>
    </row>
    <row r="2310" spans="1:37" s="33" customFormat="1" ht="18" hidden="1" customHeight="1" x14ac:dyDescent="0.2">
      <c r="A2310" s="36" t="s">
        <v>37</v>
      </c>
      <c r="B2310" s="31"/>
      <c r="C2310" s="31"/>
      <c r="D2310" s="31"/>
      <c r="E2310" s="31"/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  <c r="R2310" s="31"/>
      <c r="S2310" s="31"/>
      <c r="T2310" s="31"/>
      <c r="U2310" s="31"/>
      <c r="V2310" s="31"/>
      <c r="W2310" s="31"/>
      <c r="X2310" s="31"/>
      <c r="Y2310" s="31"/>
      <c r="Z2310" s="31"/>
      <c r="AA2310" s="31"/>
      <c r="AB2310" s="39"/>
      <c r="AC2310" s="32"/>
      <c r="AE2310" s="128"/>
      <c r="AF2310" s="128"/>
      <c r="AG2310" s="128"/>
      <c r="AH2310" s="128"/>
      <c r="AI2310" s="128"/>
      <c r="AJ2310" s="128"/>
      <c r="AK2310" s="128"/>
    </row>
    <row r="2311" spans="1:37" s="33" customFormat="1" ht="18" hidden="1" customHeight="1" x14ac:dyDescent="0.25">
      <c r="A2311" s="40" t="s">
        <v>38</v>
      </c>
      <c r="B2311" s="41">
        <f t="shared" ref="B2311:AA2311" si="1169">SUM(B2307:B2310)</f>
        <v>0</v>
      </c>
      <c r="C2311" s="41">
        <f t="shared" si="1169"/>
        <v>0</v>
      </c>
      <c r="D2311" s="41">
        <f t="shared" si="1169"/>
        <v>0</v>
      </c>
      <c r="E2311" s="41">
        <f t="shared" si="1169"/>
        <v>0</v>
      </c>
      <c r="F2311" s="41">
        <f t="shared" si="1169"/>
        <v>0</v>
      </c>
      <c r="G2311" s="41">
        <f t="shared" si="1169"/>
        <v>0</v>
      </c>
      <c r="H2311" s="41">
        <f t="shared" si="1169"/>
        <v>0</v>
      </c>
      <c r="I2311" s="41">
        <f t="shared" si="1169"/>
        <v>0</v>
      </c>
      <c r="J2311" s="41">
        <f t="shared" si="1169"/>
        <v>0</v>
      </c>
      <c r="K2311" s="41">
        <f t="shared" si="1169"/>
        <v>0</v>
      </c>
      <c r="L2311" s="41">
        <f t="shared" si="1169"/>
        <v>0</v>
      </c>
      <c r="M2311" s="41">
        <f t="shared" si="1169"/>
        <v>0</v>
      </c>
      <c r="N2311" s="41">
        <f t="shared" si="1169"/>
        <v>0</v>
      </c>
      <c r="O2311" s="41">
        <f t="shared" si="1169"/>
        <v>0</v>
      </c>
      <c r="P2311" s="41">
        <f t="shared" si="1169"/>
        <v>0</v>
      </c>
      <c r="Q2311" s="41">
        <f t="shared" si="1169"/>
        <v>0</v>
      </c>
      <c r="R2311" s="41">
        <f t="shared" si="1169"/>
        <v>0</v>
      </c>
      <c r="S2311" s="41">
        <f t="shared" si="1169"/>
        <v>0</v>
      </c>
      <c r="T2311" s="41">
        <f t="shared" si="1169"/>
        <v>0</v>
      </c>
      <c r="U2311" s="41">
        <f t="shared" si="1169"/>
        <v>0</v>
      </c>
      <c r="V2311" s="41">
        <f t="shared" si="1169"/>
        <v>0</v>
      </c>
      <c r="W2311" s="41">
        <f t="shared" si="1169"/>
        <v>0</v>
      </c>
      <c r="X2311" s="41">
        <f t="shared" si="1169"/>
        <v>0</v>
      </c>
      <c r="Y2311" s="41">
        <f t="shared" si="1169"/>
        <v>0</v>
      </c>
      <c r="Z2311" s="41">
        <f t="shared" si="1169"/>
        <v>0</v>
      </c>
      <c r="AA2311" s="41">
        <f t="shared" si="1169"/>
        <v>0</v>
      </c>
      <c r="AB2311" s="42" t="e">
        <f>Z2311/D2311</f>
        <v>#DIV/0!</v>
      </c>
      <c r="AC2311" s="32"/>
      <c r="AE2311" s="128"/>
      <c r="AF2311" s="128"/>
      <c r="AG2311" s="128"/>
      <c r="AH2311" s="128"/>
      <c r="AI2311" s="128"/>
      <c r="AJ2311" s="128"/>
      <c r="AK2311" s="128"/>
    </row>
    <row r="2312" spans="1:37" s="33" customFormat="1" ht="18" hidden="1" customHeight="1" x14ac:dyDescent="0.25">
      <c r="A2312" s="43" t="s">
        <v>39</v>
      </c>
      <c r="B2312" s="31"/>
      <c r="C2312" s="31"/>
      <c r="D2312" s="31"/>
      <c r="E2312" s="31"/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  <c r="R2312" s="31"/>
      <c r="S2312" s="31"/>
      <c r="T2312" s="31"/>
      <c r="U2312" s="31"/>
      <c r="V2312" s="31"/>
      <c r="W2312" s="31"/>
      <c r="X2312" s="31"/>
      <c r="Y2312" s="31"/>
      <c r="Z2312" s="31"/>
      <c r="AA2312" s="31"/>
      <c r="AB2312" s="39"/>
      <c r="AC2312" s="32"/>
      <c r="AE2312" s="128"/>
      <c r="AF2312" s="128"/>
      <c r="AG2312" s="128"/>
      <c r="AH2312" s="128"/>
      <c r="AI2312" s="128"/>
      <c r="AJ2312" s="128"/>
      <c r="AK2312" s="128"/>
    </row>
    <row r="2313" spans="1:37" s="33" customFormat="1" ht="18" hidden="1" customHeight="1" x14ac:dyDescent="0.25">
      <c r="A2313" s="40" t="s">
        <v>40</v>
      </c>
      <c r="B2313" s="41">
        <f t="shared" ref="B2313:AA2313" si="1170">B2312+B2311</f>
        <v>0</v>
      </c>
      <c r="C2313" s="41">
        <f t="shared" si="1170"/>
        <v>0</v>
      </c>
      <c r="D2313" s="41">
        <f t="shared" si="1170"/>
        <v>0</v>
      </c>
      <c r="E2313" s="41">
        <f t="shared" si="1170"/>
        <v>0</v>
      </c>
      <c r="F2313" s="41">
        <f t="shared" si="1170"/>
        <v>0</v>
      </c>
      <c r="G2313" s="41">
        <f t="shared" si="1170"/>
        <v>0</v>
      </c>
      <c r="H2313" s="41">
        <f t="shared" si="1170"/>
        <v>0</v>
      </c>
      <c r="I2313" s="41">
        <f t="shared" si="1170"/>
        <v>0</v>
      </c>
      <c r="J2313" s="41">
        <f t="shared" si="1170"/>
        <v>0</v>
      </c>
      <c r="K2313" s="41">
        <f t="shared" si="1170"/>
        <v>0</v>
      </c>
      <c r="L2313" s="41">
        <f t="shared" si="1170"/>
        <v>0</v>
      </c>
      <c r="M2313" s="41">
        <f t="shared" si="1170"/>
        <v>0</v>
      </c>
      <c r="N2313" s="41">
        <f t="shared" si="1170"/>
        <v>0</v>
      </c>
      <c r="O2313" s="41">
        <f t="shared" si="1170"/>
        <v>0</v>
      </c>
      <c r="P2313" s="41">
        <f t="shared" si="1170"/>
        <v>0</v>
      </c>
      <c r="Q2313" s="41">
        <f t="shared" si="1170"/>
        <v>0</v>
      </c>
      <c r="R2313" s="41">
        <f t="shared" si="1170"/>
        <v>0</v>
      </c>
      <c r="S2313" s="41">
        <f t="shared" si="1170"/>
        <v>0</v>
      </c>
      <c r="T2313" s="41">
        <f t="shared" si="1170"/>
        <v>0</v>
      </c>
      <c r="U2313" s="41">
        <f t="shared" si="1170"/>
        <v>0</v>
      </c>
      <c r="V2313" s="41">
        <f t="shared" si="1170"/>
        <v>0</v>
      </c>
      <c r="W2313" s="41">
        <f t="shared" si="1170"/>
        <v>0</v>
      </c>
      <c r="X2313" s="41">
        <f t="shared" si="1170"/>
        <v>0</v>
      </c>
      <c r="Y2313" s="41">
        <f t="shared" si="1170"/>
        <v>0</v>
      </c>
      <c r="Z2313" s="41">
        <f t="shared" si="1170"/>
        <v>0</v>
      </c>
      <c r="AA2313" s="41">
        <f t="shared" si="1170"/>
        <v>0</v>
      </c>
      <c r="AB2313" s="42" t="e">
        <f>Z2313/D2313</f>
        <v>#DIV/0!</v>
      </c>
      <c r="AC2313" s="44"/>
      <c r="AE2313" s="128"/>
      <c r="AF2313" s="128"/>
      <c r="AG2313" s="128"/>
      <c r="AH2313" s="128"/>
      <c r="AI2313" s="128"/>
      <c r="AJ2313" s="128"/>
      <c r="AK2313" s="128"/>
    </row>
    <row r="2314" spans="1:37" s="33" customFormat="1" ht="18" hidden="1" customHeight="1" x14ac:dyDescent="0.25">
      <c r="A2314" s="43"/>
      <c r="B2314" s="31"/>
      <c r="C2314" s="31"/>
      <c r="D2314" s="31"/>
      <c r="E2314" s="31"/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  <c r="R2314" s="31"/>
      <c r="S2314" s="31"/>
      <c r="T2314" s="31"/>
      <c r="U2314" s="31"/>
      <c r="V2314" s="31"/>
      <c r="W2314" s="31"/>
      <c r="X2314" s="31"/>
      <c r="Y2314" s="31"/>
      <c r="Z2314" s="31"/>
      <c r="AA2314" s="31"/>
      <c r="AB2314" s="39"/>
      <c r="AC2314" s="32"/>
      <c r="AE2314" s="128"/>
      <c r="AF2314" s="128"/>
      <c r="AG2314" s="128"/>
      <c r="AH2314" s="128"/>
      <c r="AI2314" s="128"/>
      <c r="AJ2314" s="128"/>
      <c r="AK2314" s="128"/>
    </row>
    <row r="2315" spans="1:37" s="33" customFormat="1" ht="18" hidden="1" customHeight="1" x14ac:dyDescent="0.25">
      <c r="A2315" s="43"/>
      <c r="B2315" s="31"/>
      <c r="C2315" s="31"/>
      <c r="D2315" s="31"/>
      <c r="E2315" s="31"/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  <c r="R2315" s="31"/>
      <c r="S2315" s="31"/>
      <c r="T2315" s="31"/>
      <c r="U2315" s="31"/>
      <c r="V2315" s="31"/>
      <c r="W2315" s="31"/>
      <c r="X2315" s="31"/>
      <c r="Y2315" s="31"/>
      <c r="Z2315" s="31"/>
      <c r="AA2315" s="31"/>
      <c r="AB2315" s="39"/>
      <c r="AC2315" s="32"/>
      <c r="AE2315" s="128"/>
      <c r="AF2315" s="128"/>
      <c r="AG2315" s="128"/>
      <c r="AH2315" s="128"/>
      <c r="AI2315" s="128"/>
      <c r="AJ2315" s="128"/>
      <c r="AK2315" s="128"/>
    </row>
    <row r="2316" spans="1:37" s="33" customFormat="1" ht="21.6" customHeight="1" x14ac:dyDescent="0.25">
      <c r="A2316" s="48" t="s">
        <v>133</v>
      </c>
      <c r="B2316" s="31"/>
      <c r="C2316" s="31"/>
      <c r="D2316" s="31"/>
      <c r="E2316" s="31"/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  <c r="R2316" s="31"/>
      <c r="S2316" s="31"/>
      <c r="T2316" s="31"/>
      <c r="U2316" s="31"/>
      <c r="V2316" s="31"/>
      <c r="W2316" s="31"/>
      <c r="X2316" s="31"/>
      <c r="Y2316" s="31"/>
      <c r="Z2316" s="31"/>
      <c r="AA2316" s="31"/>
      <c r="AB2316" s="31"/>
      <c r="AC2316" s="32"/>
      <c r="AE2316" s="128"/>
      <c r="AF2316" s="128"/>
      <c r="AG2316" s="128"/>
      <c r="AH2316" s="128"/>
      <c r="AI2316" s="128"/>
      <c r="AJ2316" s="128"/>
      <c r="AK2316" s="128"/>
    </row>
    <row r="2317" spans="1:37" s="33" customFormat="1" ht="26.1" customHeight="1" x14ac:dyDescent="0.2">
      <c r="A2317" s="36" t="s">
        <v>34</v>
      </c>
      <c r="B2317" s="31">
        <f t="shared" ref="B2317:Q2322" si="1171">B2327+B2337+B2347+B2357+B2367+B2377+B2387+B2397+B2407+B2417+B2427+B2437+B2447+B2457+B2467</f>
        <v>0</v>
      </c>
      <c r="C2317" s="31">
        <f t="shared" si="1171"/>
        <v>0</v>
      </c>
      <c r="D2317" s="31">
        <f>D2327+D2337+D2347+D2357+D2367+D2377+D2387+D2397+D2407+D2417+D2427+D2437+D2447+D2457+D2467</f>
        <v>0</v>
      </c>
      <c r="E2317" s="31">
        <f t="shared" ref="E2317:Y2322" si="1172">E2327+E2337+E2347+E2357+E2367+E2377+E2387+E2397+E2407+E2417+E2427+E2437+E2447+E2457+E2467</f>
        <v>0</v>
      </c>
      <c r="F2317" s="31">
        <f t="shared" si="1172"/>
        <v>0</v>
      </c>
      <c r="G2317" s="31">
        <f t="shared" si="1172"/>
        <v>0</v>
      </c>
      <c r="H2317" s="31">
        <f t="shared" si="1172"/>
        <v>0</v>
      </c>
      <c r="I2317" s="31">
        <f t="shared" si="1172"/>
        <v>0</v>
      </c>
      <c r="J2317" s="31">
        <f t="shared" si="1172"/>
        <v>0</v>
      </c>
      <c r="K2317" s="31">
        <f t="shared" si="1172"/>
        <v>0</v>
      </c>
      <c r="L2317" s="31">
        <f t="shared" si="1172"/>
        <v>0</v>
      </c>
      <c r="M2317" s="31">
        <f t="shared" si="1172"/>
        <v>0</v>
      </c>
      <c r="N2317" s="31">
        <f t="shared" si="1172"/>
        <v>0</v>
      </c>
      <c r="O2317" s="31">
        <f t="shared" si="1172"/>
        <v>0</v>
      </c>
      <c r="P2317" s="31">
        <f t="shared" si="1172"/>
        <v>0</v>
      </c>
      <c r="Q2317" s="31">
        <f t="shared" si="1172"/>
        <v>0</v>
      </c>
      <c r="R2317" s="31">
        <f t="shared" si="1172"/>
        <v>0</v>
      </c>
      <c r="S2317" s="31">
        <f t="shared" si="1172"/>
        <v>0</v>
      </c>
      <c r="T2317" s="31">
        <f t="shared" si="1172"/>
        <v>0</v>
      </c>
      <c r="U2317" s="31">
        <f t="shared" si="1172"/>
        <v>0</v>
      </c>
      <c r="V2317" s="31">
        <f t="shared" si="1172"/>
        <v>0</v>
      </c>
      <c r="W2317" s="31">
        <f t="shared" si="1172"/>
        <v>0</v>
      </c>
      <c r="X2317" s="31">
        <f t="shared" si="1172"/>
        <v>0</v>
      </c>
      <c r="Y2317" s="31">
        <f t="shared" si="1172"/>
        <v>0</v>
      </c>
      <c r="Z2317" s="31">
        <f>SUM(M2317:Y2317)</f>
        <v>0</v>
      </c>
      <c r="AA2317" s="31">
        <f>D2317-Z2317</f>
        <v>0</v>
      </c>
      <c r="AB2317" s="39"/>
      <c r="AC2317" s="32"/>
      <c r="AE2317" s="128"/>
      <c r="AF2317" s="128"/>
      <c r="AG2317" s="128"/>
      <c r="AH2317" s="128"/>
      <c r="AI2317" s="128"/>
      <c r="AJ2317" s="128"/>
      <c r="AK2317" s="128"/>
    </row>
    <row r="2318" spans="1:37" s="33" customFormat="1" ht="26.1" customHeight="1" x14ac:dyDescent="0.2">
      <c r="A2318" s="36" t="s">
        <v>35</v>
      </c>
      <c r="B2318" s="31">
        <f t="shared" si="1171"/>
        <v>1696969256.97</v>
      </c>
      <c r="C2318" s="31">
        <f t="shared" si="1171"/>
        <v>0</v>
      </c>
      <c r="D2318" s="31">
        <f t="shared" si="1171"/>
        <v>1696969256.97</v>
      </c>
      <c r="E2318" s="31">
        <f t="shared" si="1171"/>
        <v>18113</v>
      </c>
      <c r="F2318" s="31">
        <f t="shared" si="1171"/>
        <v>0</v>
      </c>
      <c r="G2318" s="31">
        <f t="shared" si="1171"/>
        <v>0</v>
      </c>
      <c r="H2318" s="31">
        <f t="shared" si="1171"/>
        <v>0</v>
      </c>
      <c r="I2318" s="31">
        <f t="shared" si="1171"/>
        <v>0</v>
      </c>
      <c r="J2318" s="31">
        <f t="shared" si="1171"/>
        <v>0</v>
      </c>
      <c r="K2318" s="31">
        <f t="shared" si="1171"/>
        <v>0</v>
      </c>
      <c r="L2318" s="31">
        <f t="shared" si="1171"/>
        <v>0</v>
      </c>
      <c r="M2318" s="31">
        <f t="shared" si="1171"/>
        <v>31496197.920000002</v>
      </c>
      <c r="N2318" s="31">
        <f t="shared" si="1171"/>
        <v>0</v>
      </c>
      <c r="O2318" s="31">
        <f t="shared" si="1171"/>
        <v>10388</v>
      </c>
      <c r="P2318" s="31">
        <f t="shared" si="1171"/>
        <v>7725</v>
      </c>
      <c r="Q2318" s="31">
        <f t="shared" si="1171"/>
        <v>0</v>
      </c>
      <c r="R2318" s="31">
        <f t="shared" si="1172"/>
        <v>0</v>
      </c>
      <c r="S2318" s="31">
        <f t="shared" si="1172"/>
        <v>0</v>
      </c>
      <c r="T2318" s="31">
        <f t="shared" si="1172"/>
        <v>0</v>
      </c>
      <c r="U2318" s="31">
        <f t="shared" si="1172"/>
        <v>0</v>
      </c>
      <c r="V2318" s="31">
        <f t="shared" si="1172"/>
        <v>0</v>
      </c>
      <c r="W2318" s="31">
        <f t="shared" si="1172"/>
        <v>0</v>
      </c>
      <c r="X2318" s="31">
        <f t="shared" si="1172"/>
        <v>0</v>
      </c>
      <c r="Y2318" s="31">
        <f t="shared" si="1172"/>
        <v>0</v>
      </c>
      <c r="Z2318" s="31">
        <f t="shared" ref="Z2318:Z2320" si="1173">SUM(M2318:Y2318)</f>
        <v>31514310.920000002</v>
      </c>
      <c r="AA2318" s="31">
        <f>D2318-Z2318</f>
        <v>1665454946.05</v>
      </c>
      <c r="AB2318" s="39">
        <f>Z2318/D2318</f>
        <v>1.8570938035889904E-2</v>
      </c>
      <c r="AC2318" s="32"/>
      <c r="AE2318" s="128"/>
      <c r="AF2318" s="128"/>
      <c r="AG2318" s="128"/>
      <c r="AH2318" s="128"/>
      <c r="AI2318" s="128"/>
      <c r="AJ2318" s="128"/>
      <c r="AK2318" s="128"/>
    </row>
    <row r="2319" spans="1:37" s="33" customFormat="1" ht="26.1" customHeight="1" x14ac:dyDescent="0.2">
      <c r="A2319" s="36" t="s">
        <v>36</v>
      </c>
      <c r="B2319" s="31">
        <f t="shared" si="1171"/>
        <v>0</v>
      </c>
      <c r="C2319" s="31">
        <f t="shared" si="1171"/>
        <v>0</v>
      </c>
      <c r="D2319" s="31">
        <f t="shared" si="1171"/>
        <v>0</v>
      </c>
      <c r="E2319" s="31">
        <f t="shared" si="1172"/>
        <v>0</v>
      </c>
      <c r="F2319" s="31">
        <f t="shared" si="1172"/>
        <v>0</v>
      </c>
      <c r="G2319" s="31">
        <f t="shared" si="1172"/>
        <v>0</v>
      </c>
      <c r="H2319" s="31">
        <f t="shared" si="1172"/>
        <v>0</v>
      </c>
      <c r="I2319" s="31">
        <f t="shared" si="1172"/>
        <v>0</v>
      </c>
      <c r="J2319" s="31">
        <f t="shared" si="1172"/>
        <v>0</v>
      </c>
      <c r="K2319" s="31">
        <f t="shared" si="1172"/>
        <v>0</v>
      </c>
      <c r="L2319" s="31">
        <f t="shared" si="1172"/>
        <v>0</v>
      </c>
      <c r="M2319" s="31">
        <f t="shared" si="1172"/>
        <v>0</v>
      </c>
      <c r="N2319" s="31">
        <f t="shared" si="1172"/>
        <v>0</v>
      </c>
      <c r="O2319" s="31">
        <f t="shared" si="1172"/>
        <v>0</v>
      </c>
      <c r="P2319" s="31">
        <f t="shared" si="1172"/>
        <v>0</v>
      </c>
      <c r="Q2319" s="31">
        <f t="shared" si="1172"/>
        <v>0</v>
      </c>
      <c r="R2319" s="31">
        <f t="shared" si="1172"/>
        <v>0</v>
      </c>
      <c r="S2319" s="31">
        <f t="shared" si="1172"/>
        <v>0</v>
      </c>
      <c r="T2319" s="31">
        <f t="shared" si="1172"/>
        <v>0</v>
      </c>
      <c r="U2319" s="31">
        <f t="shared" si="1172"/>
        <v>0</v>
      </c>
      <c r="V2319" s="31">
        <f t="shared" si="1172"/>
        <v>0</v>
      </c>
      <c r="W2319" s="31">
        <f t="shared" si="1172"/>
        <v>0</v>
      </c>
      <c r="X2319" s="31">
        <f t="shared" si="1172"/>
        <v>0</v>
      </c>
      <c r="Y2319" s="31">
        <f t="shared" si="1172"/>
        <v>0</v>
      </c>
      <c r="Z2319" s="31">
        <f t="shared" si="1173"/>
        <v>0</v>
      </c>
      <c r="AA2319" s="31">
        <f>D2319-Z2319</f>
        <v>0</v>
      </c>
      <c r="AB2319" s="39"/>
      <c r="AC2319" s="32"/>
      <c r="AE2319" s="128"/>
      <c r="AF2319" s="128"/>
      <c r="AG2319" s="128"/>
      <c r="AH2319" s="128"/>
      <c r="AI2319" s="128"/>
      <c r="AJ2319" s="128"/>
      <c r="AK2319" s="128"/>
    </row>
    <row r="2320" spans="1:37" s="33" customFormat="1" ht="26.1" customHeight="1" x14ac:dyDescent="0.2">
      <c r="A2320" s="36" t="s">
        <v>37</v>
      </c>
      <c r="B2320" s="31">
        <f t="shared" si="1171"/>
        <v>4960012</v>
      </c>
      <c r="C2320" s="31">
        <f t="shared" si="1171"/>
        <v>0</v>
      </c>
      <c r="D2320" s="31">
        <f t="shared" si="1171"/>
        <v>4960012</v>
      </c>
      <c r="E2320" s="31">
        <f t="shared" si="1172"/>
        <v>0</v>
      </c>
      <c r="F2320" s="31">
        <f t="shared" si="1172"/>
        <v>0</v>
      </c>
      <c r="G2320" s="31">
        <f t="shared" si="1172"/>
        <v>0</v>
      </c>
      <c r="H2320" s="31">
        <f t="shared" si="1172"/>
        <v>0</v>
      </c>
      <c r="I2320" s="31">
        <f t="shared" si="1172"/>
        <v>0</v>
      </c>
      <c r="J2320" s="31">
        <f t="shared" si="1172"/>
        <v>0</v>
      </c>
      <c r="K2320" s="31">
        <f t="shared" si="1172"/>
        <v>0</v>
      </c>
      <c r="L2320" s="31">
        <f t="shared" si="1172"/>
        <v>0</v>
      </c>
      <c r="M2320" s="31">
        <f t="shared" si="1172"/>
        <v>0</v>
      </c>
      <c r="N2320" s="31">
        <f t="shared" si="1172"/>
        <v>0</v>
      </c>
      <c r="O2320" s="31">
        <f t="shared" si="1172"/>
        <v>0</v>
      </c>
      <c r="P2320" s="31">
        <f t="shared" si="1172"/>
        <v>0</v>
      </c>
      <c r="Q2320" s="31">
        <f t="shared" si="1172"/>
        <v>0</v>
      </c>
      <c r="R2320" s="31">
        <f t="shared" si="1172"/>
        <v>0</v>
      </c>
      <c r="S2320" s="31">
        <f t="shared" si="1172"/>
        <v>0</v>
      </c>
      <c r="T2320" s="31">
        <f t="shared" si="1172"/>
        <v>0</v>
      </c>
      <c r="U2320" s="31">
        <f t="shared" si="1172"/>
        <v>0</v>
      </c>
      <c r="V2320" s="31">
        <f t="shared" si="1172"/>
        <v>0</v>
      </c>
      <c r="W2320" s="31">
        <f t="shared" si="1172"/>
        <v>0</v>
      </c>
      <c r="X2320" s="31">
        <f t="shared" si="1172"/>
        <v>0</v>
      </c>
      <c r="Y2320" s="31">
        <f t="shared" si="1172"/>
        <v>0</v>
      </c>
      <c r="Z2320" s="31">
        <f t="shared" si="1173"/>
        <v>0</v>
      </c>
      <c r="AA2320" s="31">
        <f>D2320-Z2320</f>
        <v>4960012</v>
      </c>
      <c r="AB2320" s="39">
        <f>Z2320/D2320</f>
        <v>0</v>
      </c>
      <c r="AC2320" s="32"/>
      <c r="AE2320" s="128"/>
      <c r="AF2320" s="128"/>
      <c r="AG2320" s="128"/>
      <c r="AH2320" s="128"/>
      <c r="AI2320" s="128"/>
      <c r="AJ2320" s="128"/>
      <c r="AK2320" s="128"/>
    </row>
    <row r="2321" spans="1:37" s="33" customFormat="1" ht="18" hidden="1" customHeight="1" x14ac:dyDescent="0.25">
      <c r="A2321" s="40" t="s">
        <v>38</v>
      </c>
      <c r="B2321" s="41">
        <f t="shared" ref="B2321:C2321" si="1174">SUM(B2317:B2320)</f>
        <v>1701929268.97</v>
      </c>
      <c r="C2321" s="41">
        <f t="shared" si="1174"/>
        <v>0</v>
      </c>
      <c r="D2321" s="41">
        <f>SUM(D2317:D2320)</f>
        <v>1701929268.97</v>
      </c>
      <c r="E2321" s="41">
        <f t="shared" ref="E2321:AA2321" si="1175">SUM(E2317:E2320)</f>
        <v>18113</v>
      </c>
      <c r="F2321" s="41">
        <f t="shared" si="1175"/>
        <v>0</v>
      </c>
      <c r="G2321" s="41">
        <f t="shared" si="1175"/>
        <v>0</v>
      </c>
      <c r="H2321" s="41">
        <f t="shared" si="1175"/>
        <v>0</v>
      </c>
      <c r="I2321" s="41">
        <f t="shared" si="1175"/>
        <v>0</v>
      </c>
      <c r="J2321" s="41">
        <f t="shared" si="1175"/>
        <v>0</v>
      </c>
      <c r="K2321" s="41">
        <f t="shared" si="1175"/>
        <v>0</v>
      </c>
      <c r="L2321" s="41">
        <f t="shared" si="1175"/>
        <v>0</v>
      </c>
      <c r="M2321" s="41">
        <f t="shared" si="1175"/>
        <v>31496197.920000002</v>
      </c>
      <c r="N2321" s="41">
        <f t="shared" si="1175"/>
        <v>0</v>
      </c>
      <c r="O2321" s="41">
        <f t="shared" si="1175"/>
        <v>10388</v>
      </c>
      <c r="P2321" s="41">
        <f t="shared" si="1175"/>
        <v>7725</v>
      </c>
      <c r="Q2321" s="41">
        <f t="shared" si="1175"/>
        <v>0</v>
      </c>
      <c r="R2321" s="41">
        <f t="shared" si="1175"/>
        <v>0</v>
      </c>
      <c r="S2321" s="41">
        <f t="shared" si="1175"/>
        <v>0</v>
      </c>
      <c r="T2321" s="41">
        <f t="shared" si="1175"/>
        <v>0</v>
      </c>
      <c r="U2321" s="41">
        <f t="shared" si="1175"/>
        <v>0</v>
      </c>
      <c r="V2321" s="41">
        <f t="shared" si="1175"/>
        <v>0</v>
      </c>
      <c r="W2321" s="41">
        <f t="shared" si="1175"/>
        <v>0</v>
      </c>
      <c r="X2321" s="41">
        <f t="shared" si="1175"/>
        <v>0</v>
      </c>
      <c r="Y2321" s="41">
        <f t="shared" si="1175"/>
        <v>0</v>
      </c>
      <c r="Z2321" s="41">
        <f t="shared" si="1175"/>
        <v>31514310.920000002</v>
      </c>
      <c r="AA2321" s="41">
        <f t="shared" si="1175"/>
        <v>1670414958.05</v>
      </c>
      <c r="AB2321" s="42">
        <f>Z2321/D2321</f>
        <v>1.8516815883348855E-2</v>
      </c>
      <c r="AC2321" s="32"/>
      <c r="AE2321" s="128"/>
      <c r="AF2321" s="128"/>
      <c r="AG2321" s="128"/>
      <c r="AH2321" s="128"/>
      <c r="AI2321" s="128"/>
      <c r="AJ2321" s="128"/>
      <c r="AK2321" s="128"/>
    </row>
    <row r="2322" spans="1:37" s="33" customFormat="1" ht="18" hidden="1" customHeight="1" x14ac:dyDescent="0.25">
      <c r="A2322" s="43" t="s">
        <v>39</v>
      </c>
      <c r="B2322" s="31">
        <f t="shared" ref="B2322:C2322" si="1176">B2332+B2342+B2352+B2362+B2372+B2382+B2392+B2402+B2412+B2422+B2432+B2442+B2452+B2462+B2472</f>
        <v>0</v>
      </c>
      <c r="C2322" s="31">
        <f t="shared" si="1176"/>
        <v>0</v>
      </c>
      <c r="D2322" s="31">
        <f t="shared" si="1171"/>
        <v>0</v>
      </c>
      <c r="E2322" s="31">
        <f t="shared" si="1172"/>
        <v>0</v>
      </c>
      <c r="F2322" s="31">
        <f t="shared" si="1172"/>
        <v>0</v>
      </c>
      <c r="G2322" s="31">
        <f t="shared" si="1172"/>
        <v>0</v>
      </c>
      <c r="H2322" s="31">
        <f t="shared" si="1172"/>
        <v>0</v>
      </c>
      <c r="I2322" s="31">
        <f t="shared" si="1172"/>
        <v>0</v>
      </c>
      <c r="J2322" s="31">
        <f t="shared" si="1172"/>
        <v>0</v>
      </c>
      <c r="K2322" s="31">
        <f t="shared" si="1172"/>
        <v>0</v>
      </c>
      <c r="L2322" s="31">
        <f t="shared" si="1172"/>
        <v>0</v>
      </c>
      <c r="M2322" s="31">
        <f t="shared" si="1172"/>
        <v>0</v>
      </c>
      <c r="N2322" s="31">
        <f t="shared" si="1172"/>
        <v>0</v>
      </c>
      <c r="O2322" s="31">
        <f t="shared" si="1172"/>
        <v>0</v>
      </c>
      <c r="P2322" s="31">
        <f t="shared" si="1172"/>
        <v>0</v>
      </c>
      <c r="Q2322" s="31">
        <f t="shared" si="1172"/>
        <v>0</v>
      </c>
      <c r="R2322" s="31">
        <f t="shared" si="1172"/>
        <v>0</v>
      </c>
      <c r="S2322" s="31">
        <f t="shared" si="1172"/>
        <v>0</v>
      </c>
      <c r="T2322" s="31">
        <f t="shared" si="1172"/>
        <v>0</v>
      </c>
      <c r="U2322" s="31">
        <f t="shared" si="1172"/>
        <v>0</v>
      </c>
      <c r="V2322" s="31">
        <f t="shared" si="1172"/>
        <v>0</v>
      </c>
      <c r="W2322" s="31">
        <f t="shared" si="1172"/>
        <v>0</v>
      </c>
      <c r="X2322" s="31">
        <f t="shared" si="1172"/>
        <v>0</v>
      </c>
      <c r="Y2322" s="31">
        <f t="shared" si="1172"/>
        <v>0</v>
      </c>
      <c r="Z2322" s="31">
        <f t="shared" ref="Z2322" si="1177">SUM(M2322:Y2322)</f>
        <v>0</v>
      </c>
      <c r="AA2322" s="31">
        <f>D2322-Z2322</f>
        <v>0</v>
      </c>
      <c r="AB2322" s="39"/>
      <c r="AC2322" s="32"/>
      <c r="AE2322" s="128"/>
      <c r="AF2322" s="128"/>
      <c r="AG2322" s="128"/>
      <c r="AH2322" s="128"/>
      <c r="AI2322" s="128"/>
      <c r="AJ2322" s="128"/>
      <c r="AK2322" s="128"/>
    </row>
    <row r="2323" spans="1:37" s="33" customFormat="1" ht="33.950000000000003" customHeight="1" x14ac:dyDescent="0.25">
      <c r="A2323" s="40" t="s">
        <v>40</v>
      </c>
      <c r="B2323" s="41">
        <f t="shared" ref="B2323:C2323" si="1178">B2322+B2321</f>
        <v>1701929268.97</v>
      </c>
      <c r="C2323" s="41">
        <f t="shared" si="1178"/>
        <v>0</v>
      </c>
      <c r="D2323" s="41">
        <f>D2322+D2321</f>
        <v>1701929268.97</v>
      </c>
      <c r="E2323" s="41">
        <f t="shared" ref="E2323:AA2323" si="1179">E2322+E2321</f>
        <v>18113</v>
      </c>
      <c r="F2323" s="41">
        <f t="shared" si="1179"/>
        <v>0</v>
      </c>
      <c r="G2323" s="41">
        <f t="shared" si="1179"/>
        <v>0</v>
      </c>
      <c r="H2323" s="41">
        <f t="shared" si="1179"/>
        <v>0</v>
      </c>
      <c r="I2323" s="41">
        <f t="shared" si="1179"/>
        <v>0</v>
      </c>
      <c r="J2323" s="41">
        <f t="shared" si="1179"/>
        <v>0</v>
      </c>
      <c r="K2323" s="41">
        <f t="shared" si="1179"/>
        <v>0</v>
      </c>
      <c r="L2323" s="41">
        <f t="shared" si="1179"/>
        <v>0</v>
      </c>
      <c r="M2323" s="41">
        <f t="shared" si="1179"/>
        <v>31496197.920000002</v>
      </c>
      <c r="N2323" s="41">
        <f t="shared" si="1179"/>
        <v>0</v>
      </c>
      <c r="O2323" s="41">
        <f t="shared" si="1179"/>
        <v>10388</v>
      </c>
      <c r="P2323" s="41">
        <f t="shared" si="1179"/>
        <v>7725</v>
      </c>
      <c r="Q2323" s="41">
        <f t="shared" si="1179"/>
        <v>0</v>
      </c>
      <c r="R2323" s="41">
        <f t="shared" si="1179"/>
        <v>0</v>
      </c>
      <c r="S2323" s="41">
        <f t="shared" si="1179"/>
        <v>0</v>
      </c>
      <c r="T2323" s="41">
        <f t="shared" si="1179"/>
        <v>0</v>
      </c>
      <c r="U2323" s="41">
        <f t="shared" si="1179"/>
        <v>0</v>
      </c>
      <c r="V2323" s="41">
        <f t="shared" si="1179"/>
        <v>0</v>
      </c>
      <c r="W2323" s="41">
        <f t="shared" si="1179"/>
        <v>0</v>
      </c>
      <c r="X2323" s="41">
        <f t="shared" si="1179"/>
        <v>0</v>
      </c>
      <c r="Y2323" s="41">
        <f t="shared" si="1179"/>
        <v>0</v>
      </c>
      <c r="Z2323" s="41">
        <f t="shared" si="1179"/>
        <v>31514310.920000002</v>
      </c>
      <c r="AA2323" s="41">
        <f t="shared" si="1179"/>
        <v>1670414958.05</v>
      </c>
      <c r="AB2323" s="42">
        <f>Z2323/D2323</f>
        <v>1.8516815883348855E-2</v>
      </c>
      <c r="AC2323" s="44"/>
      <c r="AE2323" s="128"/>
      <c r="AF2323" s="128"/>
      <c r="AG2323" s="128"/>
      <c r="AH2323" s="128"/>
      <c r="AI2323" s="128"/>
      <c r="AJ2323" s="128"/>
      <c r="AK2323" s="128"/>
    </row>
    <row r="2324" spans="1:37" s="33" customFormat="1" ht="27" customHeight="1" x14ac:dyDescent="0.25">
      <c r="A2324" s="34"/>
      <c r="B2324" s="31"/>
      <c r="C2324" s="31"/>
      <c r="D2324" s="31"/>
      <c r="E2324" s="31"/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  <c r="R2324" s="31"/>
      <c r="S2324" s="31"/>
      <c r="T2324" s="31"/>
      <c r="U2324" s="31"/>
      <c r="V2324" s="31"/>
      <c r="W2324" s="31"/>
      <c r="X2324" s="31"/>
      <c r="Y2324" s="31"/>
      <c r="Z2324" s="31"/>
      <c r="AA2324" s="31"/>
      <c r="AB2324" s="31"/>
      <c r="AC2324" s="32"/>
      <c r="AE2324" s="128"/>
      <c r="AF2324" s="128"/>
      <c r="AG2324" s="128"/>
      <c r="AH2324" s="128"/>
      <c r="AI2324" s="128"/>
      <c r="AJ2324" s="128"/>
      <c r="AK2324" s="128"/>
    </row>
    <row r="2325" spans="1:37" s="33" customFormat="1" ht="18.95" customHeight="1" x14ac:dyDescent="0.25">
      <c r="A2325" s="48" t="s">
        <v>134</v>
      </c>
      <c r="B2325" s="31"/>
      <c r="C2325" s="31"/>
      <c r="D2325" s="31"/>
      <c r="E2325" s="31"/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  <c r="R2325" s="31"/>
      <c r="S2325" s="31"/>
      <c r="T2325" s="31"/>
      <c r="U2325" s="31"/>
      <c r="V2325" s="31"/>
      <c r="W2325" s="31"/>
      <c r="X2325" s="31"/>
      <c r="Y2325" s="31"/>
      <c r="Z2325" s="31"/>
      <c r="AA2325" s="31"/>
      <c r="AB2325" s="31"/>
      <c r="AC2325" s="32"/>
      <c r="AE2325" s="128"/>
      <c r="AF2325" s="128"/>
      <c r="AG2325" s="128"/>
      <c r="AH2325" s="128"/>
      <c r="AI2325" s="128"/>
      <c r="AJ2325" s="128"/>
      <c r="AK2325" s="128"/>
    </row>
    <row r="2326" spans="1:37" s="33" customFormat="1" ht="18.95" customHeight="1" x14ac:dyDescent="0.25">
      <c r="A2326" s="48" t="s">
        <v>135</v>
      </c>
      <c r="B2326" s="31"/>
      <c r="C2326" s="31"/>
      <c r="D2326" s="31"/>
      <c r="E2326" s="31"/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  <c r="R2326" s="31"/>
      <c r="S2326" s="31"/>
      <c r="T2326" s="31"/>
      <c r="U2326" s="31"/>
      <c r="V2326" s="31"/>
      <c r="W2326" s="31"/>
      <c r="X2326" s="31"/>
      <c r="Y2326" s="31"/>
      <c r="Z2326" s="31"/>
      <c r="AA2326" s="31"/>
      <c r="AB2326" s="31"/>
      <c r="AC2326" s="32"/>
      <c r="AE2326" s="128"/>
      <c r="AF2326" s="128"/>
      <c r="AG2326" s="128"/>
      <c r="AH2326" s="128"/>
      <c r="AI2326" s="128"/>
      <c r="AJ2326" s="128"/>
      <c r="AK2326" s="128"/>
    </row>
    <row r="2327" spans="1:37" s="33" customFormat="1" ht="28.5" customHeight="1" x14ac:dyDescent="0.2">
      <c r="A2327" s="36" t="s">
        <v>34</v>
      </c>
      <c r="B2327" s="31"/>
      <c r="C2327" s="31"/>
      <c r="D2327" s="31"/>
      <c r="E2327" s="31"/>
      <c r="F2327" s="31"/>
      <c r="G2327" s="31"/>
      <c r="H2327" s="31"/>
      <c r="I2327" s="31"/>
      <c r="J2327" s="31"/>
      <c r="K2327" s="31"/>
      <c r="L2327" s="31"/>
      <c r="M2327" s="31"/>
      <c r="N2327" s="31"/>
      <c r="O2327" s="31"/>
      <c r="P2327" s="31"/>
      <c r="Q2327" s="31"/>
      <c r="R2327" s="31"/>
      <c r="S2327" s="31"/>
      <c r="T2327" s="31"/>
      <c r="U2327" s="31"/>
      <c r="V2327" s="31"/>
      <c r="W2327" s="31"/>
      <c r="X2327" s="31"/>
      <c r="Y2327" s="31"/>
      <c r="Z2327" s="31">
        <f>SUM(M2327:Y2327)</f>
        <v>0</v>
      </c>
      <c r="AA2327" s="31">
        <f>D2327-Z2327</f>
        <v>0</v>
      </c>
      <c r="AB2327" s="39"/>
      <c r="AC2327" s="32"/>
      <c r="AE2327" s="128"/>
      <c r="AF2327" s="128"/>
      <c r="AG2327" s="128"/>
      <c r="AH2327" s="128"/>
      <c r="AI2327" s="128"/>
      <c r="AJ2327" s="128"/>
      <c r="AK2327" s="128"/>
    </row>
    <row r="2328" spans="1:37" s="33" customFormat="1" ht="28.5" customHeight="1" x14ac:dyDescent="0.2">
      <c r="A2328" s="36" t="s">
        <v>35</v>
      </c>
      <c r="B2328" s="31">
        <f>[1]consoCURRENT!E45873</f>
        <v>48352014.50999999</v>
      </c>
      <c r="C2328" s="31">
        <f>[1]consoCURRENT!F45873</f>
        <v>0</v>
      </c>
      <c r="D2328" s="31">
        <f>[1]consoCURRENT!G45873</f>
        <v>48352014.50999999</v>
      </c>
      <c r="E2328" s="31">
        <f>[1]consoCURRENT!H45873</f>
        <v>0</v>
      </c>
      <c r="F2328" s="31">
        <f>[1]consoCURRENT!I45873</f>
        <v>0</v>
      </c>
      <c r="G2328" s="31">
        <f>[1]consoCURRENT!J45873</f>
        <v>0</v>
      </c>
      <c r="H2328" s="31">
        <f>[1]consoCURRENT!K45873</f>
        <v>0</v>
      </c>
      <c r="I2328" s="31">
        <f>[1]consoCURRENT!L45873</f>
        <v>0</v>
      </c>
      <c r="J2328" s="31">
        <f>[1]consoCURRENT!M45873</f>
        <v>0</v>
      </c>
      <c r="K2328" s="31">
        <f>[1]consoCURRENT!N45873</f>
        <v>0</v>
      </c>
      <c r="L2328" s="31">
        <f>[1]consoCURRENT!O45873</f>
        <v>0</v>
      </c>
      <c r="M2328" s="31">
        <f>[1]consoCURRENT!P45873</f>
        <v>568994.09</v>
      </c>
      <c r="N2328" s="31">
        <f>[1]consoCURRENT!Q45873</f>
        <v>0</v>
      </c>
      <c r="O2328" s="31">
        <f>[1]consoCURRENT!R45873</f>
        <v>0</v>
      </c>
      <c r="P2328" s="31">
        <f>[1]consoCURRENT!S45873</f>
        <v>0</v>
      </c>
      <c r="Q2328" s="31">
        <f>[1]consoCURRENT!T45873</f>
        <v>0</v>
      </c>
      <c r="R2328" s="31">
        <f>[1]consoCURRENT!U45873</f>
        <v>0</v>
      </c>
      <c r="S2328" s="31">
        <f>[1]consoCURRENT!V45873</f>
        <v>0</v>
      </c>
      <c r="T2328" s="31">
        <f>[1]consoCURRENT!W45873</f>
        <v>0</v>
      </c>
      <c r="U2328" s="31">
        <f>[1]consoCURRENT!X45873</f>
        <v>0</v>
      </c>
      <c r="V2328" s="31">
        <f>[1]consoCURRENT!Y45873</f>
        <v>0</v>
      </c>
      <c r="W2328" s="31">
        <f>[1]consoCURRENT!Z45873</f>
        <v>0</v>
      </c>
      <c r="X2328" s="31">
        <f>[1]consoCURRENT!AA45873</f>
        <v>0</v>
      </c>
      <c r="Y2328" s="31">
        <f>[1]consoCURRENT!AB45873</f>
        <v>0</v>
      </c>
      <c r="Z2328" s="31">
        <f>SUM(M2328:Y2328)</f>
        <v>568994.09</v>
      </c>
      <c r="AA2328" s="31">
        <f>D2328-Z2328</f>
        <v>47783020.419999987</v>
      </c>
      <c r="AB2328" s="39">
        <f>Z2328/D2328</f>
        <v>1.1767743200902677E-2</v>
      </c>
      <c r="AC2328" s="32"/>
      <c r="AE2328" s="128"/>
      <c r="AF2328" s="128"/>
      <c r="AG2328" s="128"/>
      <c r="AH2328" s="128"/>
      <c r="AI2328" s="128"/>
      <c r="AJ2328" s="128"/>
      <c r="AK2328" s="128"/>
    </row>
    <row r="2329" spans="1:37" s="33" customFormat="1" ht="28.5" customHeight="1" x14ac:dyDescent="0.2">
      <c r="A2329" s="36" t="s">
        <v>36</v>
      </c>
      <c r="B2329" s="31"/>
      <c r="C2329" s="31"/>
      <c r="D2329" s="31"/>
      <c r="E2329" s="31"/>
      <c r="F2329" s="31"/>
      <c r="G2329" s="31"/>
      <c r="H2329" s="31"/>
      <c r="I2329" s="31"/>
      <c r="J2329" s="31"/>
      <c r="K2329" s="31"/>
      <c r="L2329" s="31"/>
      <c r="M2329" s="31"/>
      <c r="N2329" s="31"/>
      <c r="O2329" s="31"/>
      <c r="P2329" s="31"/>
      <c r="Q2329" s="31"/>
      <c r="R2329" s="31"/>
      <c r="S2329" s="31"/>
      <c r="T2329" s="31"/>
      <c r="U2329" s="31"/>
      <c r="V2329" s="31"/>
      <c r="W2329" s="31"/>
      <c r="X2329" s="31"/>
      <c r="Y2329" s="31"/>
      <c r="Z2329" s="31">
        <f t="shared" ref="Z2329:Z2330" si="1180">SUM(M2329:Y2329)</f>
        <v>0</v>
      </c>
      <c r="AA2329" s="31">
        <f>D2329-Z2329</f>
        <v>0</v>
      </c>
      <c r="AB2329" s="39"/>
      <c r="AC2329" s="32"/>
      <c r="AE2329" s="128"/>
      <c r="AF2329" s="128"/>
      <c r="AG2329" s="128"/>
      <c r="AH2329" s="128"/>
      <c r="AI2329" s="128"/>
      <c r="AJ2329" s="128"/>
      <c r="AK2329" s="128"/>
    </row>
    <row r="2330" spans="1:37" s="33" customFormat="1" ht="28.5" customHeight="1" x14ac:dyDescent="0.2">
      <c r="A2330" s="36" t="s">
        <v>37</v>
      </c>
      <c r="B2330" s="31"/>
      <c r="C2330" s="31"/>
      <c r="D2330" s="31"/>
      <c r="E2330" s="31"/>
      <c r="F2330" s="31"/>
      <c r="G2330" s="31"/>
      <c r="H2330" s="31"/>
      <c r="I2330" s="31"/>
      <c r="J2330" s="31"/>
      <c r="K2330" s="31"/>
      <c r="L2330" s="31"/>
      <c r="M2330" s="31"/>
      <c r="N2330" s="31"/>
      <c r="O2330" s="31"/>
      <c r="P2330" s="31"/>
      <c r="Q2330" s="31"/>
      <c r="R2330" s="31"/>
      <c r="S2330" s="31"/>
      <c r="T2330" s="31"/>
      <c r="U2330" s="31"/>
      <c r="V2330" s="31"/>
      <c r="W2330" s="31"/>
      <c r="X2330" s="31"/>
      <c r="Y2330" s="31"/>
      <c r="Z2330" s="31">
        <f t="shared" si="1180"/>
        <v>0</v>
      </c>
      <c r="AA2330" s="31">
        <f>D2330-Z2330</f>
        <v>0</v>
      </c>
      <c r="AB2330" s="39"/>
      <c r="AC2330" s="32"/>
      <c r="AE2330" s="128"/>
      <c r="AF2330" s="128"/>
      <c r="AG2330" s="128"/>
      <c r="AH2330" s="128"/>
      <c r="AI2330" s="128"/>
      <c r="AJ2330" s="128"/>
      <c r="AK2330" s="128"/>
    </row>
    <row r="2331" spans="1:37" s="33" customFormat="1" ht="18" hidden="1" customHeight="1" x14ac:dyDescent="0.25">
      <c r="A2331" s="40" t="s">
        <v>38</v>
      </c>
      <c r="B2331" s="41">
        <f t="shared" ref="B2331:C2331" si="1181">SUM(B2327:B2330)</f>
        <v>48352014.50999999</v>
      </c>
      <c r="C2331" s="41">
        <f t="shared" si="1181"/>
        <v>0</v>
      </c>
      <c r="D2331" s="41">
        <f>SUM(D2327:D2330)</f>
        <v>48352014.50999999</v>
      </c>
      <c r="E2331" s="41">
        <f t="shared" ref="E2331:AA2331" si="1182">SUM(E2327:E2330)</f>
        <v>0</v>
      </c>
      <c r="F2331" s="41">
        <f t="shared" si="1182"/>
        <v>0</v>
      </c>
      <c r="G2331" s="41">
        <f t="shared" si="1182"/>
        <v>0</v>
      </c>
      <c r="H2331" s="41">
        <f t="shared" si="1182"/>
        <v>0</v>
      </c>
      <c r="I2331" s="41">
        <f t="shared" si="1182"/>
        <v>0</v>
      </c>
      <c r="J2331" s="41">
        <f t="shared" si="1182"/>
        <v>0</v>
      </c>
      <c r="K2331" s="41">
        <f t="shared" si="1182"/>
        <v>0</v>
      </c>
      <c r="L2331" s="41">
        <f t="shared" si="1182"/>
        <v>0</v>
      </c>
      <c r="M2331" s="41">
        <f t="shared" si="1182"/>
        <v>568994.09</v>
      </c>
      <c r="N2331" s="41">
        <f t="shared" si="1182"/>
        <v>0</v>
      </c>
      <c r="O2331" s="41">
        <f t="shared" si="1182"/>
        <v>0</v>
      </c>
      <c r="P2331" s="41">
        <f t="shared" si="1182"/>
        <v>0</v>
      </c>
      <c r="Q2331" s="41">
        <f t="shared" si="1182"/>
        <v>0</v>
      </c>
      <c r="R2331" s="41">
        <f t="shared" si="1182"/>
        <v>0</v>
      </c>
      <c r="S2331" s="41">
        <f t="shared" si="1182"/>
        <v>0</v>
      </c>
      <c r="T2331" s="41">
        <f t="shared" si="1182"/>
        <v>0</v>
      </c>
      <c r="U2331" s="41">
        <f t="shared" si="1182"/>
        <v>0</v>
      </c>
      <c r="V2331" s="41">
        <f t="shared" si="1182"/>
        <v>0</v>
      </c>
      <c r="W2331" s="41">
        <f t="shared" si="1182"/>
        <v>0</v>
      </c>
      <c r="X2331" s="41">
        <f t="shared" si="1182"/>
        <v>0</v>
      </c>
      <c r="Y2331" s="41">
        <f t="shared" si="1182"/>
        <v>0</v>
      </c>
      <c r="Z2331" s="41">
        <f t="shared" si="1182"/>
        <v>568994.09</v>
      </c>
      <c r="AA2331" s="41">
        <f t="shared" si="1182"/>
        <v>47783020.419999987</v>
      </c>
      <c r="AB2331" s="42">
        <f>Z2331/D2331</f>
        <v>1.1767743200902677E-2</v>
      </c>
      <c r="AC2331" s="32"/>
      <c r="AE2331" s="128"/>
      <c r="AF2331" s="128"/>
      <c r="AG2331" s="128"/>
      <c r="AH2331" s="128"/>
      <c r="AI2331" s="128"/>
      <c r="AJ2331" s="128"/>
      <c r="AK2331" s="128"/>
    </row>
    <row r="2332" spans="1:37" s="33" customFormat="1" ht="18" hidden="1" customHeight="1" x14ac:dyDescent="0.25">
      <c r="A2332" s="43" t="s">
        <v>39</v>
      </c>
      <c r="B2332" s="31"/>
      <c r="C2332" s="31"/>
      <c r="D2332" s="31"/>
      <c r="E2332" s="31"/>
      <c r="F2332" s="31"/>
      <c r="G2332" s="31"/>
      <c r="H2332" s="31"/>
      <c r="I2332" s="31"/>
      <c r="J2332" s="31"/>
      <c r="K2332" s="31"/>
      <c r="L2332" s="31"/>
      <c r="M2332" s="31"/>
      <c r="N2332" s="31"/>
      <c r="O2332" s="31"/>
      <c r="P2332" s="31"/>
      <c r="Q2332" s="31"/>
      <c r="R2332" s="31"/>
      <c r="S2332" s="31"/>
      <c r="T2332" s="31"/>
      <c r="U2332" s="31"/>
      <c r="V2332" s="31"/>
      <c r="W2332" s="31"/>
      <c r="X2332" s="31"/>
      <c r="Y2332" s="31"/>
      <c r="Z2332" s="31">
        <f t="shared" ref="Z2332" si="1183">SUM(M2332:Y2332)</f>
        <v>0</v>
      </c>
      <c r="AA2332" s="31">
        <f>D2332-Z2332</f>
        <v>0</v>
      </c>
      <c r="AB2332" s="39" t="e">
        <f>Z2332/D2332</f>
        <v>#DIV/0!</v>
      </c>
      <c r="AC2332" s="32"/>
      <c r="AE2332" s="128"/>
      <c r="AF2332" s="128"/>
      <c r="AG2332" s="128"/>
      <c r="AH2332" s="128"/>
      <c r="AI2332" s="128"/>
      <c r="AJ2332" s="128"/>
      <c r="AK2332" s="128"/>
    </row>
    <row r="2333" spans="1:37" s="33" customFormat="1" ht="32.450000000000003" customHeight="1" x14ac:dyDescent="0.25">
      <c r="A2333" s="40" t="s">
        <v>40</v>
      </c>
      <c r="B2333" s="41">
        <f t="shared" ref="B2333:C2333" si="1184">B2332+B2331</f>
        <v>48352014.50999999</v>
      </c>
      <c r="C2333" s="41">
        <f t="shared" si="1184"/>
        <v>0</v>
      </c>
      <c r="D2333" s="41">
        <f>D2332+D2331</f>
        <v>48352014.50999999</v>
      </c>
      <c r="E2333" s="41">
        <f t="shared" ref="E2333:AA2333" si="1185">E2332+E2331</f>
        <v>0</v>
      </c>
      <c r="F2333" s="41">
        <f t="shared" si="1185"/>
        <v>0</v>
      </c>
      <c r="G2333" s="41">
        <f t="shared" si="1185"/>
        <v>0</v>
      </c>
      <c r="H2333" s="41">
        <f t="shared" si="1185"/>
        <v>0</v>
      </c>
      <c r="I2333" s="41">
        <f t="shared" si="1185"/>
        <v>0</v>
      </c>
      <c r="J2333" s="41">
        <f t="shared" si="1185"/>
        <v>0</v>
      </c>
      <c r="K2333" s="41">
        <f t="shared" si="1185"/>
        <v>0</v>
      </c>
      <c r="L2333" s="41">
        <f t="shared" si="1185"/>
        <v>0</v>
      </c>
      <c r="M2333" s="41">
        <f t="shared" si="1185"/>
        <v>568994.09</v>
      </c>
      <c r="N2333" s="41">
        <f t="shared" si="1185"/>
        <v>0</v>
      </c>
      <c r="O2333" s="41">
        <f t="shared" si="1185"/>
        <v>0</v>
      </c>
      <c r="P2333" s="41">
        <f t="shared" si="1185"/>
        <v>0</v>
      </c>
      <c r="Q2333" s="41">
        <f t="shared" si="1185"/>
        <v>0</v>
      </c>
      <c r="R2333" s="41">
        <f t="shared" si="1185"/>
        <v>0</v>
      </c>
      <c r="S2333" s="41">
        <f t="shared" si="1185"/>
        <v>0</v>
      </c>
      <c r="T2333" s="41">
        <f t="shared" si="1185"/>
        <v>0</v>
      </c>
      <c r="U2333" s="41">
        <f t="shared" si="1185"/>
        <v>0</v>
      </c>
      <c r="V2333" s="41">
        <f t="shared" si="1185"/>
        <v>0</v>
      </c>
      <c r="W2333" s="41">
        <f t="shared" si="1185"/>
        <v>0</v>
      </c>
      <c r="X2333" s="41">
        <f t="shared" si="1185"/>
        <v>0</v>
      </c>
      <c r="Y2333" s="41">
        <f t="shared" si="1185"/>
        <v>0</v>
      </c>
      <c r="Z2333" s="41">
        <f t="shared" si="1185"/>
        <v>568994.09</v>
      </c>
      <c r="AA2333" s="41">
        <f t="shared" si="1185"/>
        <v>47783020.419999987</v>
      </c>
      <c r="AB2333" s="42">
        <f>Z2333/D2333</f>
        <v>1.1767743200902677E-2</v>
      </c>
      <c r="AC2333" s="44"/>
      <c r="AE2333" s="128"/>
      <c r="AF2333" s="128"/>
      <c r="AG2333" s="128"/>
      <c r="AH2333" s="128"/>
      <c r="AI2333" s="128"/>
      <c r="AJ2333" s="128"/>
      <c r="AK2333" s="128"/>
    </row>
    <row r="2334" spans="1:37" s="33" customFormat="1" ht="17.45" customHeight="1" x14ac:dyDescent="0.25">
      <c r="A2334" s="34"/>
      <c r="B2334" s="31"/>
      <c r="C2334" s="31"/>
      <c r="D2334" s="31"/>
      <c r="E2334" s="31"/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  <c r="R2334" s="31"/>
      <c r="S2334" s="31"/>
      <c r="T2334" s="31"/>
      <c r="U2334" s="31"/>
      <c r="V2334" s="31"/>
      <c r="W2334" s="31"/>
      <c r="X2334" s="31"/>
      <c r="Y2334" s="31"/>
      <c r="Z2334" s="31"/>
      <c r="AA2334" s="31"/>
      <c r="AB2334" s="31"/>
      <c r="AC2334" s="32"/>
      <c r="AE2334" s="128"/>
      <c r="AF2334" s="128"/>
      <c r="AG2334" s="128"/>
      <c r="AH2334" s="128"/>
      <c r="AI2334" s="128"/>
      <c r="AJ2334" s="128"/>
      <c r="AK2334" s="128"/>
    </row>
    <row r="2335" spans="1:37" s="33" customFormat="1" ht="29.1" customHeight="1" x14ac:dyDescent="0.25">
      <c r="A2335" s="30" t="s">
        <v>136</v>
      </c>
      <c r="B2335" s="31"/>
      <c r="C2335" s="31"/>
      <c r="D2335" s="31"/>
      <c r="E2335" s="31"/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  <c r="R2335" s="31"/>
      <c r="S2335" s="31"/>
      <c r="T2335" s="31"/>
      <c r="U2335" s="31"/>
      <c r="V2335" s="31"/>
      <c r="W2335" s="31"/>
      <c r="X2335" s="31"/>
      <c r="Y2335" s="31"/>
      <c r="Z2335" s="31"/>
      <c r="AA2335" s="31"/>
      <c r="AB2335" s="31"/>
      <c r="AC2335" s="32"/>
      <c r="AE2335" s="128"/>
      <c r="AF2335" s="128"/>
      <c r="AG2335" s="128"/>
      <c r="AH2335" s="128"/>
      <c r="AI2335" s="128"/>
      <c r="AJ2335" s="128"/>
      <c r="AK2335" s="128"/>
    </row>
    <row r="2336" spans="1:37" s="33" customFormat="1" ht="26.1" customHeight="1" x14ac:dyDescent="0.25">
      <c r="A2336" s="30" t="s">
        <v>137</v>
      </c>
      <c r="B2336" s="31"/>
      <c r="C2336" s="31"/>
      <c r="D2336" s="31"/>
      <c r="E2336" s="31"/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  <c r="R2336" s="31"/>
      <c r="S2336" s="31"/>
      <c r="T2336" s="31"/>
      <c r="U2336" s="31"/>
      <c r="V2336" s="31"/>
      <c r="W2336" s="31"/>
      <c r="X2336" s="31"/>
      <c r="Y2336" s="31"/>
      <c r="Z2336" s="31"/>
      <c r="AA2336" s="31"/>
      <c r="AB2336" s="31"/>
      <c r="AC2336" s="32"/>
      <c r="AE2336" s="128"/>
      <c r="AF2336" s="128"/>
      <c r="AG2336" s="128"/>
      <c r="AH2336" s="128"/>
      <c r="AI2336" s="128"/>
      <c r="AJ2336" s="128"/>
      <c r="AK2336" s="128"/>
    </row>
    <row r="2337" spans="1:37" s="33" customFormat="1" ht="27.95" customHeight="1" x14ac:dyDescent="0.2">
      <c r="A2337" s="36" t="s">
        <v>34</v>
      </c>
      <c r="B2337" s="31"/>
      <c r="C2337" s="31"/>
      <c r="D2337" s="31"/>
      <c r="E2337" s="31"/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  <c r="R2337" s="31"/>
      <c r="S2337" s="31"/>
      <c r="T2337" s="31"/>
      <c r="U2337" s="31"/>
      <c r="V2337" s="31"/>
      <c r="W2337" s="31"/>
      <c r="X2337" s="31"/>
      <c r="Y2337" s="31"/>
      <c r="Z2337" s="31">
        <f>SUM(M2337:Y2337)</f>
        <v>0</v>
      </c>
      <c r="AA2337" s="31">
        <f>D2337-Z2337</f>
        <v>0</v>
      </c>
      <c r="AB2337" s="39"/>
      <c r="AC2337" s="32"/>
      <c r="AE2337" s="128"/>
      <c r="AF2337" s="128"/>
      <c r="AG2337" s="128"/>
      <c r="AH2337" s="128"/>
      <c r="AI2337" s="128"/>
      <c r="AJ2337" s="128"/>
      <c r="AK2337" s="128"/>
    </row>
    <row r="2338" spans="1:37" s="33" customFormat="1" ht="27.95" customHeight="1" x14ac:dyDescent="0.2">
      <c r="A2338" s="36" t="s">
        <v>35</v>
      </c>
      <c r="B2338" s="31">
        <f>[1]consoCURRENT!E46086</f>
        <v>1552093951.95</v>
      </c>
      <c r="C2338" s="31">
        <f>[1]consoCURRENT!F46086</f>
        <v>0</v>
      </c>
      <c r="D2338" s="31">
        <f>[1]consoCURRENT!G46086</f>
        <v>1552093951.95</v>
      </c>
      <c r="E2338" s="31">
        <f>[1]consoCURRENT!H46086</f>
        <v>18113</v>
      </c>
      <c r="F2338" s="31">
        <f>[1]consoCURRENT!I46086</f>
        <v>0</v>
      </c>
      <c r="G2338" s="31">
        <f>[1]consoCURRENT!J46086</f>
        <v>0</v>
      </c>
      <c r="H2338" s="31">
        <f>[1]consoCURRENT!K46086</f>
        <v>0</v>
      </c>
      <c r="I2338" s="31">
        <f>[1]consoCURRENT!L46086</f>
        <v>0</v>
      </c>
      <c r="J2338" s="31">
        <f>[1]consoCURRENT!M46086</f>
        <v>0</v>
      </c>
      <c r="K2338" s="31">
        <f>[1]consoCURRENT!N46086</f>
        <v>0</v>
      </c>
      <c r="L2338" s="31">
        <f>[1]consoCURRENT!O46086</f>
        <v>0</v>
      </c>
      <c r="M2338" s="31">
        <f>[1]consoCURRENT!P46086</f>
        <v>2517126.16</v>
      </c>
      <c r="N2338" s="31">
        <f>[1]consoCURRENT!Q46086</f>
        <v>0</v>
      </c>
      <c r="O2338" s="31">
        <f>[1]consoCURRENT!R46086</f>
        <v>10388</v>
      </c>
      <c r="P2338" s="31">
        <f>[1]consoCURRENT!S46086</f>
        <v>7725</v>
      </c>
      <c r="Q2338" s="31">
        <f>[1]consoCURRENT!T46086</f>
        <v>0</v>
      </c>
      <c r="R2338" s="31">
        <f>[1]consoCURRENT!U46086</f>
        <v>0</v>
      </c>
      <c r="S2338" s="31">
        <f>[1]consoCURRENT!V46086</f>
        <v>0</v>
      </c>
      <c r="T2338" s="31">
        <f>[1]consoCURRENT!W46086</f>
        <v>0</v>
      </c>
      <c r="U2338" s="31">
        <f>[1]consoCURRENT!X46086</f>
        <v>0</v>
      </c>
      <c r="V2338" s="31">
        <f>[1]consoCURRENT!Y46086</f>
        <v>0</v>
      </c>
      <c r="W2338" s="31">
        <f>[1]consoCURRENT!Z46086</f>
        <v>0</v>
      </c>
      <c r="X2338" s="31">
        <f>[1]consoCURRENT!AA46086</f>
        <v>0</v>
      </c>
      <c r="Y2338" s="31">
        <f>[1]consoCURRENT!AB46086</f>
        <v>0</v>
      </c>
      <c r="Z2338" s="31">
        <f t="shared" ref="Z2338:Z2340" si="1186">SUM(M2338:Y2338)</f>
        <v>2535239.16</v>
      </c>
      <c r="AA2338" s="31">
        <f>D2338-Z2338</f>
        <v>1549558712.79</v>
      </c>
      <c r="AB2338" s="39">
        <f>Z2338/D2338</f>
        <v>1.6334315051062525E-3</v>
      </c>
      <c r="AC2338" s="32"/>
      <c r="AE2338" s="128"/>
      <c r="AF2338" s="128"/>
      <c r="AG2338" s="128"/>
      <c r="AH2338" s="128"/>
      <c r="AI2338" s="128"/>
      <c r="AJ2338" s="128"/>
      <c r="AK2338" s="128"/>
    </row>
    <row r="2339" spans="1:37" s="33" customFormat="1" ht="27.95" customHeight="1" x14ac:dyDescent="0.2">
      <c r="A2339" s="36" t="s">
        <v>36</v>
      </c>
      <c r="B2339" s="31"/>
      <c r="C2339" s="31"/>
      <c r="D2339" s="31"/>
      <c r="E2339" s="31"/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  <c r="R2339" s="31"/>
      <c r="S2339" s="31"/>
      <c r="T2339" s="31"/>
      <c r="U2339" s="31"/>
      <c r="V2339" s="31"/>
      <c r="W2339" s="31"/>
      <c r="X2339" s="31"/>
      <c r="Y2339" s="31"/>
      <c r="Z2339" s="31">
        <f t="shared" si="1186"/>
        <v>0</v>
      </c>
      <c r="AA2339" s="31">
        <f>D2339-Z2339</f>
        <v>0</v>
      </c>
      <c r="AB2339" s="39"/>
      <c r="AC2339" s="32"/>
      <c r="AE2339" s="128"/>
      <c r="AF2339" s="128"/>
      <c r="AG2339" s="128"/>
      <c r="AH2339" s="128"/>
      <c r="AI2339" s="128"/>
      <c r="AJ2339" s="128"/>
      <c r="AK2339" s="128"/>
    </row>
    <row r="2340" spans="1:37" s="33" customFormat="1" ht="27.95" customHeight="1" x14ac:dyDescent="0.2">
      <c r="A2340" s="36" t="s">
        <v>37</v>
      </c>
      <c r="B2340" s="31">
        <f>[1]consoCURRENT!G46121</f>
        <v>4960012</v>
      </c>
      <c r="C2340" s="31"/>
      <c r="D2340" s="31">
        <f>[1]consoCURRENT!E46121</f>
        <v>4960012</v>
      </c>
      <c r="E2340" s="31">
        <f>[1]consoCURRENT!H46121</f>
        <v>0</v>
      </c>
      <c r="F2340" s="31">
        <f>[1]consoCURRENT!I46121</f>
        <v>0</v>
      </c>
      <c r="G2340" s="31">
        <f>[1]consoCURRENT!J46121</f>
        <v>0</v>
      </c>
      <c r="H2340" s="31">
        <f>[1]consoCURRENT!K46121</f>
        <v>0</v>
      </c>
      <c r="I2340" s="31">
        <f>[1]consoCURRENT!L46121</f>
        <v>0</v>
      </c>
      <c r="J2340" s="31">
        <f>[1]consoCURRENT!M46121</f>
        <v>0</v>
      </c>
      <c r="K2340" s="31">
        <f>[1]consoCURRENT!N46121</f>
        <v>0</v>
      </c>
      <c r="L2340" s="31">
        <f>[1]consoCURRENT!O46121</f>
        <v>0</v>
      </c>
      <c r="M2340" s="31">
        <f>[1]consoCURRENT!P46121</f>
        <v>0</v>
      </c>
      <c r="N2340" s="31">
        <f>[1]consoCURRENT!Q46121</f>
        <v>0</v>
      </c>
      <c r="O2340" s="31">
        <f>[1]consoCURRENT!R46121</f>
        <v>0</v>
      </c>
      <c r="P2340" s="31">
        <f>[1]consoCURRENT!S46121</f>
        <v>0</v>
      </c>
      <c r="Q2340" s="31">
        <f>[1]consoCURRENT!T46121</f>
        <v>0</v>
      </c>
      <c r="R2340" s="31">
        <f>[1]consoCURRENT!U46121</f>
        <v>0</v>
      </c>
      <c r="S2340" s="31">
        <f>[1]consoCURRENT!V46121</f>
        <v>0</v>
      </c>
      <c r="T2340" s="31">
        <f>[1]consoCURRENT!W46121</f>
        <v>0</v>
      </c>
      <c r="U2340" s="31">
        <f>[1]consoCURRENT!X46121</f>
        <v>0</v>
      </c>
      <c r="V2340" s="31">
        <f>[1]consoCURRENT!Y46121</f>
        <v>0</v>
      </c>
      <c r="W2340" s="31">
        <f>[1]consoCURRENT!Z46121</f>
        <v>0</v>
      </c>
      <c r="X2340" s="31">
        <f>[1]consoCURRENT!AA46121</f>
        <v>0</v>
      </c>
      <c r="Y2340" s="31">
        <f>[1]consoCURRENT!AB46121</f>
        <v>0</v>
      </c>
      <c r="Z2340" s="31">
        <f t="shared" si="1186"/>
        <v>0</v>
      </c>
      <c r="AA2340" s="31">
        <f>D2340-Z2340</f>
        <v>4960012</v>
      </c>
      <c r="AB2340" s="39">
        <f>Z2340/D2340</f>
        <v>0</v>
      </c>
      <c r="AC2340" s="32"/>
      <c r="AE2340" s="128"/>
      <c r="AF2340" s="128"/>
      <c r="AG2340" s="128"/>
      <c r="AH2340" s="128"/>
      <c r="AI2340" s="128"/>
      <c r="AJ2340" s="128"/>
      <c r="AK2340" s="128"/>
    </row>
    <row r="2341" spans="1:37" s="33" customFormat="1" ht="18" hidden="1" customHeight="1" x14ac:dyDescent="0.25">
      <c r="A2341" s="40" t="s">
        <v>38</v>
      </c>
      <c r="B2341" s="41">
        <f t="shared" ref="B2341:C2341" si="1187">SUM(B2337:B2340)</f>
        <v>1557053963.95</v>
      </c>
      <c r="C2341" s="41">
        <f t="shared" si="1187"/>
        <v>0</v>
      </c>
      <c r="D2341" s="41">
        <f>SUM(D2337:D2340)</f>
        <v>1557053963.95</v>
      </c>
      <c r="E2341" s="41">
        <f t="shared" ref="E2341:AA2341" si="1188">SUM(E2337:E2340)</f>
        <v>18113</v>
      </c>
      <c r="F2341" s="41">
        <f t="shared" si="1188"/>
        <v>0</v>
      </c>
      <c r="G2341" s="41">
        <f t="shared" si="1188"/>
        <v>0</v>
      </c>
      <c r="H2341" s="41">
        <f t="shared" si="1188"/>
        <v>0</v>
      </c>
      <c r="I2341" s="41">
        <f t="shared" si="1188"/>
        <v>0</v>
      </c>
      <c r="J2341" s="41">
        <f t="shared" si="1188"/>
        <v>0</v>
      </c>
      <c r="K2341" s="41">
        <f t="shared" si="1188"/>
        <v>0</v>
      </c>
      <c r="L2341" s="41">
        <f t="shared" si="1188"/>
        <v>0</v>
      </c>
      <c r="M2341" s="41">
        <f t="shared" si="1188"/>
        <v>2517126.16</v>
      </c>
      <c r="N2341" s="41">
        <f t="shared" si="1188"/>
        <v>0</v>
      </c>
      <c r="O2341" s="41">
        <f t="shared" si="1188"/>
        <v>10388</v>
      </c>
      <c r="P2341" s="41">
        <f t="shared" si="1188"/>
        <v>7725</v>
      </c>
      <c r="Q2341" s="41">
        <f t="shared" si="1188"/>
        <v>0</v>
      </c>
      <c r="R2341" s="41">
        <f t="shared" si="1188"/>
        <v>0</v>
      </c>
      <c r="S2341" s="41">
        <f t="shared" si="1188"/>
        <v>0</v>
      </c>
      <c r="T2341" s="41">
        <f t="shared" si="1188"/>
        <v>0</v>
      </c>
      <c r="U2341" s="41">
        <f t="shared" si="1188"/>
        <v>0</v>
      </c>
      <c r="V2341" s="41">
        <f t="shared" si="1188"/>
        <v>0</v>
      </c>
      <c r="W2341" s="41">
        <f t="shared" si="1188"/>
        <v>0</v>
      </c>
      <c r="X2341" s="41">
        <f t="shared" si="1188"/>
        <v>0</v>
      </c>
      <c r="Y2341" s="41">
        <f t="shared" si="1188"/>
        <v>0</v>
      </c>
      <c r="Z2341" s="41">
        <f t="shared" si="1188"/>
        <v>2535239.16</v>
      </c>
      <c r="AA2341" s="41">
        <f t="shared" si="1188"/>
        <v>1554518724.79</v>
      </c>
      <c r="AB2341" s="42">
        <f>Z2341/D2341</f>
        <v>1.6282281916347322E-3</v>
      </c>
      <c r="AC2341" s="32"/>
      <c r="AE2341" s="128"/>
      <c r="AF2341" s="128"/>
      <c r="AG2341" s="128"/>
      <c r="AH2341" s="128"/>
      <c r="AI2341" s="128"/>
      <c r="AJ2341" s="128"/>
      <c r="AK2341" s="128"/>
    </row>
    <row r="2342" spans="1:37" s="33" customFormat="1" ht="18" hidden="1" customHeight="1" x14ac:dyDescent="0.25">
      <c r="A2342" s="43" t="s">
        <v>39</v>
      </c>
      <c r="B2342" s="31"/>
      <c r="C2342" s="31"/>
      <c r="D2342" s="31"/>
      <c r="E2342" s="31"/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  <c r="R2342" s="31"/>
      <c r="S2342" s="31"/>
      <c r="T2342" s="31"/>
      <c r="U2342" s="31"/>
      <c r="V2342" s="31"/>
      <c r="W2342" s="31"/>
      <c r="X2342" s="31"/>
      <c r="Y2342" s="31"/>
      <c r="Z2342" s="31">
        <f t="shared" ref="Z2342" si="1189">SUM(M2342:Y2342)</f>
        <v>0</v>
      </c>
      <c r="AA2342" s="31">
        <f>D2342-Z2342</f>
        <v>0</v>
      </c>
      <c r="AB2342" s="39" t="e">
        <f>Z2342/D2342</f>
        <v>#DIV/0!</v>
      </c>
      <c r="AC2342" s="32"/>
      <c r="AE2342" s="128"/>
      <c r="AF2342" s="128"/>
      <c r="AG2342" s="128"/>
      <c r="AH2342" s="128"/>
      <c r="AI2342" s="128"/>
      <c r="AJ2342" s="128"/>
      <c r="AK2342" s="128"/>
    </row>
    <row r="2343" spans="1:37" s="33" customFormat="1" ht="31.5" customHeight="1" x14ac:dyDescent="0.25">
      <c r="A2343" s="40" t="s">
        <v>40</v>
      </c>
      <c r="B2343" s="41">
        <f t="shared" ref="B2343:C2343" si="1190">B2342+B2341</f>
        <v>1557053963.95</v>
      </c>
      <c r="C2343" s="41">
        <f t="shared" si="1190"/>
        <v>0</v>
      </c>
      <c r="D2343" s="41">
        <f>D2342+D2341</f>
        <v>1557053963.95</v>
      </c>
      <c r="E2343" s="41">
        <f t="shared" ref="E2343:AA2343" si="1191">E2342+E2341</f>
        <v>18113</v>
      </c>
      <c r="F2343" s="41">
        <f t="shared" si="1191"/>
        <v>0</v>
      </c>
      <c r="G2343" s="41">
        <f t="shared" si="1191"/>
        <v>0</v>
      </c>
      <c r="H2343" s="41">
        <f t="shared" si="1191"/>
        <v>0</v>
      </c>
      <c r="I2343" s="41">
        <f t="shared" si="1191"/>
        <v>0</v>
      </c>
      <c r="J2343" s="41">
        <f t="shared" si="1191"/>
        <v>0</v>
      </c>
      <c r="K2343" s="41">
        <f t="shared" si="1191"/>
        <v>0</v>
      </c>
      <c r="L2343" s="41">
        <f t="shared" si="1191"/>
        <v>0</v>
      </c>
      <c r="M2343" s="41">
        <f t="shared" si="1191"/>
        <v>2517126.16</v>
      </c>
      <c r="N2343" s="41">
        <f t="shared" si="1191"/>
        <v>0</v>
      </c>
      <c r="O2343" s="41">
        <f t="shared" si="1191"/>
        <v>10388</v>
      </c>
      <c r="P2343" s="41">
        <f t="shared" si="1191"/>
        <v>7725</v>
      </c>
      <c r="Q2343" s="41">
        <f t="shared" si="1191"/>
        <v>0</v>
      </c>
      <c r="R2343" s="41">
        <f t="shared" si="1191"/>
        <v>0</v>
      </c>
      <c r="S2343" s="41">
        <f t="shared" si="1191"/>
        <v>0</v>
      </c>
      <c r="T2343" s="41">
        <f t="shared" si="1191"/>
        <v>0</v>
      </c>
      <c r="U2343" s="41">
        <f t="shared" si="1191"/>
        <v>0</v>
      </c>
      <c r="V2343" s="41">
        <f t="shared" si="1191"/>
        <v>0</v>
      </c>
      <c r="W2343" s="41">
        <f t="shared" si="1191"/>
        <v>0</v>
      </c>
      <c r="X2343" s="41">
        <f t="shared" si="1191"/>
        <v>0</v>
      </c>
      <c r="Y2343" s="41">
        <f t="shared" si="1191"/>
        <v>0</v>
      </c>
      <c r="Z2343" s="41">
        <f t="shared" si="1191"/>
        <v>2535239.16</v>
      </c>
      <c r="AA2343" s="41">
        <f t="shared" si="1191"/>
        <v>1554518724.79</v>
      </c>
      <c r="AB2343" s="42">
        <f>Z2343/D2343</f>
        <v>1.6282281916347322E-3</v>
      </c>
      <c r="AC2343" s="44"/>
      <c r="AE2343" s="128"/>
      <c r="AF2343" s="128"/>
      <c r="AG2343" s="128"/>
      <c r="AH2343" s="128"/>
      <c r="AI2343" s="128"/>
      <c r="AJ2343" s="128"/>
      <c r="AK2343" s="128"/>
    </row>
    <row r="2344" spans="1:37" s="33" customFormat="1" ht="14.45" customHeight="1" x14ac:dyDescent="0.25">
      <c r="A2344" s="34"/>
      <c r="B2344" s="31"/>
      <c r="C2344" s="31"/>
      <c r="D2344" s="31"/>
      <c r="E2344" s="31"/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  <c r="R2344" s="31"/>
      <c r="S2344" s="31"/>
      <c r="T2344" s="31"/>
      <c r="U2344" s="31"/>
      <c r="V2344" s="31"/>
      <c r="W2344" s="31"/>
      <c r="X2344" s="31"/>
      <c r="Y2344" s="31"/>
      <c r="Z2344" s="31"/>
      <c r="AA2344" s="31"/>
      <c r="AB2344" s="31"/>
      <c r="AC2344" s="32"/>
      <c r="AE2344" s="128"/>
      <c r="AF2344" s="128"/>
      <c r="AG2344" s="128"/>
      <c r="AH2344" s="128"/>
      <c r="AI2344" s="128"/>
      <c r="AJ2344" s="128"/>
      <c r="AK2344" s="128"/>
    </row>
    <row r="2345" spans="1:37" s="33" customFormat="1" ht="15" customHeight="1" x14ac:dyDescent="0.25">
      <c r="A2345" s="48" t="s">
        <v>138</v>
      </c>
      <c r="B2345" s="31"/>
      <c r="C2345" s="31"/>
      <c r="D2345" s="31"/>
      <c r="E2345" s="31"/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  <c r="R2345" s="31"/>
      <c r="S2345" s="31"/>
      <c r="T2345" s="31"/>
      <c r="U2345" s="31"/>
      <c r="V2345" s="31"/>
      <c r="W2345" s="31"/>
      <c r="X2345" s="31"/>
      <c r="Y2345" s="31"/>
      <c r="Z2345" s="31"/>
      <c r="AA2345" s="31"/>
      <c r="AB2345" s="31"/>
      <c r="AC2345" s="32"/>
      <c r="AE2345" s="128"/>
      <c r="AF2345" s="128"/>
      <c r="AG2345" s="128"/>
      <c r="AH2345" s="128"/>
      <c r="AI2345" s="128"/>
      <c r="AJ2345" s="128"/>
      <c r="AK2345" s="128"/>
    </row>
    <row r="2346" spans="1:37" s="33" customFormat="1" ht="15" customHeight="1" x14ac:dyDescent="0.25">
      <c r="A2346" s="48" t="s">
        <v>139</v>
      </c>
      <c r="B2346" s="31"/>
      <c r="C2346" s="31"/>
      <c r="D2346" s="31"/>
      <c r="E2346" s="31"/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  <c r="R2346" s="31"/>
      <c r="S2346" s="31"/>
      <c r="T2346" s="31"/>
      <c r="U2346" s="31"/>
      <c r="V2346" s="31"/>
      <c r="W2346" s="31"/>
      <c r="X2346" s="31"/>
      <c r="Y2346" s="31"/>
      <c r="Z2346" s="31"/>
      <c r="AA2346" s="31"/>
      <c r="AB2346" s="31"/>
      <c r="AC2346" s="32"/>
      <c r="AE2346" s="128"/>
      <c r="AF2346" s="128"/>
      <c r="AG2346" s="128"/>
      <c r="AH2346" s="128"/>
      <c r="AI2346" s="128"/>
      <c r="AJ2346" s="128"/>
      <c r="AK2346" s="128"/>
    </row>
    <row r="2347" spans="1:37" s="33" customFormat="1" ht="18" customHeight="1" x14ac:dyDescent="0.2">
      <c r="A2347" s="36" t="s">
        <v>34</v>
      </c>
      <c r="B2347" s="31"/>
      <c r="C2347" s="31"/>
      <c r="D2347" s="31"/>
      <c r="E2347" s="31"/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  <c r="R2347" s="31"/>
      <c r="S2347" s="31"/>
      <c r="T2347" s="31"/>
      <c r="U2347" s="31"/>
      <c r="V2347" s="31"/>
      <c r="W2347" s="31"/>
      <c r="X2347" s="31"/>
      <c r="Y2347" s="31"/>
      <c r="Z2347" s="31">
        <f>SUM(M2347:Y2347)</f>
        <v>0</v>
      </c>
      <c r="AA2347" s="31">
        <f>D2347-Z2347</f>
        <v>0</v>
      </c>
      <c r="AB2347" s="39"/>
      <c r="AC2347" s="32"/>
      <c r="AE2347" s="128"/>
      <c r="AF2347" s="128"/>
      <c r="AG2347" s="128"/>
      <c r="AH2347" s="128"/>
      <c r="AI2347" s="128"/>
      <c r="AJ2347" s="128"/>
      <c r="AK2347" s="128"/>
    </row>
    <row r="2348" spans="1:37" s="33" customFormat="1" ht="22.5" customHeight="1" x14ac:dyDescent="0.2">
      <c r="A2348" s="36" t="s">
        <v>35</v>
      </c>
      <c r="B2348" s="31">
        <f>[1]consoCURRENT!E46299</f>
        <v>96523290.510000005</v>
      </c>
      <c r="C2348" s="31">
        <f>[1]consoCURRENT!F46299</f>
        <v>0</v>
      </c>
      <c r="D2348" s="31">
        <f>[1]consoCURRENT!G46299</f>
        <v>96523290.510000005</v>
      </c>
      <c r="E2348" s="31">
        <f>[1]consoCURRENT!H46299</f>
        <v>0</v>
      </c>
      <c r="F2348" s="31">
        <f>[1]consoCURRENT!I46299</f>
        <v>0</v>
      </c>
      <c r="G2348" s="31">
        <f>[1]consoCURRENT!J46299</f>
        <v>0</v>
      </c>
      <c r="H2348" s="31">
        <f>[1]consoCURRENT!K46299</f>
        <v>0</v>
      </c>
      <c r="I2348" s="31">
        <f>[1]consoCURRENT!L46299</f>
        <v>0</v>
      </c>
      <c r="J2348" s="31">
        <f>[1]consoCURRENT!M46299</f>
        <v>0</v>
      </c>
      <c r="K2348" s="31">
        <f>[1]consoCURRENT!N46299</f>
        <v>0</v>
      </c>
      <c r="L2348" s="31">
        <f>[1]consoCURRENT!O46299</f>
        <v>0</v>
      </c>
      <c r="M2348" s="31">
        <f>[1]consoCURRENT!P46299</f>
        <v>28410077.670000002</v>
      </c>
      <c r="N2348" s="31">
        <f>[1]consoCURRENT!Q46299</f>
        <v>0</v>
      </c>
      <c r="O2348" s="31">
        <f>[1]consoCURRENT!R46299</f>
        <v>0</v>
      </c>
      <c r="P2348" s="31">
        <f>[1]consoCURRENT!S46299</f>
        <v>0</v>
      </c>
      <c r="Q2348" s="31">
        <f>[1]consoCURRENT!T46299</f>
        <v>0</v>
      </c>
      <c r="R2348" s="31">
        <f>[1]consoCURRENT!U46299</f>
        <v>0</v>
      </c>
      <c r="S2348" s="31">
        <f>[1]consoCURRENT!V46299</f>
        <v>0</v>
      </c>
      <c r="T2348" s="31">
        <f>[1]consoCURRENT!W46299</f>
        <v>0</v>
      </c>
      <c r="U2348" s="31">
        <f>[1]consoCURRENT!X46299</f>
        <v>0</v>
      </c>
      <c r="V2348" s="31">
        <f>[1]consoCURRENT!Y46299</f>
        <v>0</v>
      </c>
      <c r="W2348" s="31">
        <f>[1]consoCURRENT!Z46299</f>
        <v>0</v>
      </c>
      <c r="X2348" s="31">
        <f>[1]consoCURRENT!AA46299</f>
        <v>0</v>
      </c>
      <c r="Y2348" s="31">
        <f>[1]consoCURRENT!AB46299</f>
        <v>0</v>
      </c>
      <c r="Z2348" s="31">
        <f t="shared" ref="Z2348:Z2350" si="1192">SUM(M2348:Y2348)</f>
        <v>28410077.670000002</v>
      </c>
      <c r="AA2348" s="31">
        <f>D2348-Z2348</f>
        <v>68113212.840000004</v>
      </c>
      <c r="AB2348" s="39">
        <f>Z2348/D2348</f>
        <v>0.29433391174181595</v>
      </c>
      <c r="AC2348" s="32"/>
      <c r="AE2348" s="128"/>
      <c r="AF2348" s="128"/>
      <c r="AG2348" s="128"/>
      <c r="AH2348" s="128"/>
      <c r="AI2348" s="128"/>
      <c r="AJ2348" s="128"/>
      <c r="AK2348" s="128"/>
    </row>
    <row r="2349" spans="1:37" s="33" customFormat="1" ht="24" customHeight="1" x14ac:dyDescent="0.2">
      <c r="A2349" s="36" t="s">
        <v>36</v>
      </c>
      <c r="B2349" s="31"/>
      <c r="C2349" s="31"/>
      <c r="D2349" s="31"/>
      <c r="E2349" s="31"/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  <c r="R2349" s="31"/>
      <c r="S2349" s="31"/>
      <c r="T2349" s="31"/>
      <c r="U2349" s="31"/>
      <c r="V2349" s="31"/>
      <c r="W2349" s="31"/>
      <c r="X2349" s="31"/>
      <c r="Y2349" s="31"/>
      <c r="Z2349" s="31">
        <f t="shared" si="1192"/>
        <v>0</v>
      </c>
      <c r="AA2349" s="31">
        <f>D2349-Z2349</f>
        <v>0</v>
      </c>
      <c r="AB2349" s="39"/>
      <c r="AC2349" s="32"/>
      <c r="AE2349" s="128"/>
      <c r="AF2349" s="128"/>
      <c r="AG2349" s="128"/>
      <c r="AH2349" s="128"/>
      <c r="AI2349" s="128"/>
      <c r="AJ2349" s="128"/>
      <c r="AK2349" s="128"/>
    </row>
    <row r="2350" spans="1:37" s="33" customFormat="1" ht="24" customHeight="1" x14ac:dyDescent="0.2">
      <c r="A2350" s="36" t="s">
        <v>37</v>
      </c>
      <c r="B2350" s="31"/>
      <c r="C2350" s="31"/>
      <c r="D2350" s="31"/>
      <c r="E2350" s="31"/>
      <c r="F2350" s="31"/>
      <c r="G2350" s="31"/>
      <c r="H2350" s="31"/>
      <c r="I2350" s="31"/>
      <c r="J2350" s="31"/>
      <c r="K2350" s="31"/>
      <c r="L2350" s="31"/>
      <c r="M2350" s="31"/>
      <c r="N2350" s="31"/>
      <c r="O2350" s="31"/>
      <c r="P2350" s="31"/>
      <c r="Q2350" s="31"/>
      <c r="R2350" s="31"/>
      <c r="S2350" s="31"/>
      <c r="T2350" s="31"/>
      <c r="U2350" s="31"/>
      <c r="V2350" s="31"/>
      <c r="W2350" s="31"/>
      <c r="X2350" s="31"/>
      <c r="Y2350" s="31"/>
      <c r="Z2350" s="31">
        <f t="shared" si="1192"/>
        <v>0</v>
      </c>
      <c r="AA2350" s="31">
        <f>D2350-Z2350</f>
        <v>0</v>
      </c>
      <c r="AB2350" s="39"/>
      <c r="AC2350" s="32"/>
      <c r="AE2350" s="128"/>
      <c r="AF2350" s="128"/>
      <c r="AG2350" s="128"/>
      <c r="AH2350" s="128"/>
      <c r="AI2350" s="128"/>
      <c r="AJ2350" s="128"/>
      <c r="AK2350" s="128"/>
    </row>
    <row r="2351" spans="1:37" s="33" customFormat="1" ht="18" hidden="1" customHeight="1" x14ac:dyDescent="0.25">
      <c r="A2351" s="40" t="s">
        <v>38</v>
      </c>
      <c r="B2351" s="41">
        <f t="shared" ref="B2351:C2351" si="1193">SUM(B2347:B2350)</f>
        <v>96523290.510000005</v>
      </c>
      <c r="C2351" s="41">
        <f t="shared" si="1193"/>
        <v>0</v>
      </c>
      <c r="D2351" s="41">
        <f>SUM(D2347:D2350)</f>
        <v>96523290.510000005</v>
      </c>
      <c r="E2351" s="41">
        <f t="shared" ref="E2351:AA2351" si="1194">SUM(E2347:E2350)</f>
        <v>0</v>
      </c>
      <c r="F2351" s="41">
        <f t="shared" si="1194"/>
        <v>0</v>
      </c>
      <c r="G2351" s="41">
        <f t="shared" si="1194"/>
        <v>0</v>
      </c>
      <c r="H2351" s="41">
        <f t="shared" si="1194"/>
        <v>0</v>
      </c>
      <c r="I2351" s="41">
        <f t="shared" si="1194"/>
        <v>0</v>
      </c>
      <c r="J2351" s="41">
        <f t="shared" si="1194"/>
        <v>0</v>
      </c>
      <c r="K2351" s="41">
        <f t="shared" si="1194"/>
        <v>0</v>
      </c>
      <c r="L2351" s="41">
        <f t="shared" si="1194"/>
        <v>0</v>
      </c>
      <c r="M2351" s="41">
        <f t="shared" si="1194"/>
        <v>28410077.670000002</v>
      </c>
      <c r="N2351" s="41">
        <f t="shared" si="1194"/>
        <v>0</v>
      </c>
      <c r="O2351" s="41">
        <f t="shared" si="1194"/>
        <v>0</v>
      </c>
      <c r="P2351" s="41">
        <f t="shared" si="1194"/>
        <v>0</v>
      </c>
      <c r="Q2351" s="41">
        <f t="shared" si="1194"/>
        <v>0</v>
      </c>
      <c r="R2351" s="41">
        <f t="shared" si="1194"/>
        <v>0</v>
      </c>
      <c r="S2351" s="41">
        <f t="shared" si="1194"/>
        <v>0</v>
      </c>
      <c r="T2351" s="41">
        <f t="shared" si="1194"/>
        <v>0</v>
      </c>
      <c r="U2351" s="41">
        <f t="shared" si="1194"/>
        <v>0</v>
      </c>
      <c r="V2351" s="41">
        <f t="shared" si="1194"/>
        <v>0</v>
      </c>
      <c r="W2351" s="41">
        <f t="shared" si="1194"/>
        <v>0</v>
      </c>
      <c r="X2351" s="41">
        <f t="shared" si="1194"/>
        <v>0</v>
      </c>
      <c r="Y2351" s="41">
        <f t="shared" si="1194"/>
        <v>0</v>
      </c>
      <c r="Z2351" s="41">
        <f t="shared" si="1194"/>
        <v>28410077.670000002</v>
      </c>
      <c r="AA2351" s="41">
        <f t="shared" si="1194"/>
        <v>68113212.840000004</v>
      </c>
      <c r="AB2351" s="42">
        <f>Z2351/D2351</f>
        <v>0.29433391174181595</v>
      </c>
      <c r="AC2351" s="32"/>
      <c r="AE2351" s="128"/>
      <c r="AF2351" s="128"/>
      <c r="AG2351" s="128"/>
      <c r="AH2351" s="128"/>
      <c r="AI2351" s="128"/>
      <c r="AJ2351" s="128"/>
      <c r="AK2351" s="128"/>
    </row>
    <row r="2352" spans="1:37" s="33" customFormat="1" ht="18" hidden="1" customHeight="1" x14ac:dyDescent="0.25">
      <c r="A2352" s="43" t="s">
        <v>39</v>
      </c>
      <c r="B2352" s="31"/>
      <c r="C2352" s="31"/>
      <c r="D2352" s="31"/>
      <c r="E2352" s="31"/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  <c r="R2352" s="31"/>
      <c r="S2352" s="31"/>
      <c r="T2352" s="31"/>
      <c r="U2352" s="31"/>
      <c r="V2352" s="31"/>
      <c r="W2352" s="31"/>
      <c r="X2352" s="31"/>
      <c r="Y2352" s="31"/>
      <c r="Z2352" s="31">
        <f t="shared" ref="Z2352" si="1195">SUM(M2352:Y2352)</f>
        <v>0</v>
      </c>
      <c r="AA2352" s="31">
        <f>D2352-Z2352</f>
        <v>0</v>
      </c>
      <c r="AB2352" s="39"/>
      <c r="AC2352" s="32"/>
      <c r="AE2352" s="128"/>
      <c r="AF2352" s="128"/>
      <c r="AG2352" s="128"/>
      <c r="AH2352" s="128"/>
      <c r="AI2352" s="128"/>
      <c r="AJ2352" s="128"/>
      <c r="AK2352" s="128"/>
    </row>
    <row r="2353" spans="1:37" s="33" customFormat="1" ht="26.45" customHeight="1" x14ac:dyDescent="0.25">
      <c r="A2353" s="40" t="s">
        <v>40</v>
      </c>
      <c r="B2353" s="41">
        <f t="shared" ref="B2353:C2353" si="1196">B2352+B2351</f>
        <v>96523290.510000005</v>
      </c>
      <c r="C2353" s="41">
        <f t="shared" si="1196"/>
        <v>0</v>
      </c>
      <c r="D2353" s="41">
        <f>D2352+D2351</f>
        <v>96523290.510000005</v>
      </c>
      <c r="E2353" s="41">
        <f t="shared" ref="E2353:AA2353" si="1197">E2352+E2351</f>
        <v>0</v>
      </c>
      <c r="F2353" s="41">
        <f t="shared" si="1197"/>
        <v>0</v>
      </c>
      <c r="G2353" s="41">
        <f t="shared" si="1197"/>
        <v>0</v>
      </c>
      <c r="H2353" s="41">
        <f t="shared" si="1197"/>
        <v>0</v>
      </c>
      <c r="I2353" s="41">
        <f t="shared" si="1197"/>
        <v>0</v>
      </c>
      <c r="J2353" s="41">
        <f t="shared" si="1197"/>
        <v>0</v>
      </c>
      <c r="K2353" s="41">
        <f t="shared" si="1197"/>
        <v>0</v>
      </c>
      <c r="L2353" s="41">
        <f t="shared" si="1197"/>
        <v>0</v>
      </c>
      <c r="M2353" s="41">
        <f t="shared" si="1197"/>
        <v>28410077.670000002</v>
      </c>
      <c r="N2353" s="41">
        <f t="shared" si="1197"/>
        <v>0</v>
      </c>
      <c r="O2353" s="41">
        <f t="shared" si="1197"/>
        <v>0</v>
      </c>
      <c r="P2353" s="41">
        <f t="shared" si="1197"/>
        <v>0</v>
      </c>
      <c r="Q2353" s="41">
        <f t="shared" si="1197"/>
        <v>0</v>
      </c>
      <c r="R2353" s="41">
        <f t="shared" si="1197"/>
        <v>0</v>
      </c>
      <c r="S2353" s="41">
        <f t="shared" si="1197"/>
        <v>0</v>
      </c>
      <c r="T2353" s="41">
        <f t="shared" si="1197"/>
        <v>0</v>
      </c>
      <c r="U2353" s="41">
        <f t="shared" si="1197"/>
        <v>0</v>
      </c>
      <c r="V2353" s="41">
        <f t="shared" si="1197"/>
        <v>0</v>
      </c>
      <c r="W2353" s="41">
        <f t="shared" si="1197"/>
        <v>0</v>
      </c>
      <c r="X2353" s="41">
        <f t="shared" si="1197"/>
        <v>0</v>
      </c>
      <c r="Y2353" s="41">
        <f t="shared" si="1197"/>
        <v>0</v>
      </c>
      <c r="Z2353" s="41">
        <f t="shared" si="1197"/>
        <v>28410077.670000002</v>
      </c>
      <c r="AA2353" s="41">
        <f t="shared" si="1197"/>
        <v>68113212.840000004</v>
      </c>
      <c r="AB2353" s="42">
        <f>Z2353/D2353</f>
        <v>0.29433391174181595</v>
      </c>
      <c r="AC2353" s="44"/>
      <c r="AE2353" s="128"/>
      <c r="AF2353" s="128"/>
      <c r="AG2353" s="128"/>
      <c r="AH2353" s="128"/>
      <c r="AI2353" s="128"/>
      <c r="AJ2353" s="128"/>
      <c r="AK2353" s="128"/>
    </row>
    <row r="2354" spans="1:37" s="33" customFormat="1" ht="15" customHeight="1" x14ac:dyDescent="0.25">
      <c r="A2354" s="34"/>
      <c r="B2354" s="31"/>
      <c r="C2354" s="31"/>
      <c r="D2354" s="31"/>
      <c r="E2354" s="31"/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  <c r="R2354" s="31"/>
      <c r="S2354" s="31"/>
      <c r="T2354" s="31"/>
      <c r="U2354" s="31"/>
      <c r="V2354" s="31"/>
      <c r="W2354" s="31"/>
      <c r="X2354" s="31"/>
      <c r="Y2354" s="31"/>
      <c r="Z2354" s="31"/>
      <c r="AA2354" s="31"/>
      <c r="AB2354" s="31"/>
      <c r="AC2354" s="32"/>
      <c r="AE2354" s="128"/>
      <c r="AF2354" s="128"/>
      <c r="AG2354" s="128"/>
      <c r="AH2354" s="128"/>
      <c r="AI2354" s="128"/>
      <c r="AJ2354" s="128"/>
      <c r="AK2354" s="128"/>
    </row>
    <row r="2355" spans="1:37" s="33" customFormat="1" ht="15" customHeight="1" x14ac:dyDescent="0.25">
      <c r="A2355" s="48"/>
      <c r="B2355" s="31"/>
      <c r="C2355" s="31"/>
      <c r="D2355" s="31"/>
      <c r="E2355" s="31"/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  <c r="R2355" s="31"/>
      <c r="S2355" s="31"/>
      <c r="T2355" s="31"/>
      <c r="U2355" s="31"/>
      <c r="V2355" s="31"/>
      <c r="W2355" s="31"/>
      <c r="X2355" s="31"/>
      <c r="Y2355" s="31"/>
      <c r="Z2355" s="31"/>
      <c r="AA2355" s="31"/>
      <c r="AB2355" s="31"/>
      <c r="AC2355" s="32"/>
      <c r="AE2355" s="128"/>
      <c r="AF2355" s="128"/>
      <c r="AG2355" s="128"/>
      <c r="AH2355" s="128"/>
      <c r="AI2355" s="128"/>
      <c r="AJ2355" s="128"/>
      <c r="AK2355" s="128"/>
    </row>
    <row r="2356" spans="1:37" s="33" customFormat="1" ht="15" hidden="1" customHeight="1" x14ac:dyDescent="0.25">
      <c r="A2356" s="48" t="s">
        <v>140</v>
      </c>
      <c r="B2356" s="31"/>
      <c r="C2356" s="31"/>
      <c r="D2356" s="31"/>
      <c r="E2356" s="31"/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  <c r="R2356" s="31"/>
      <c r="S2356" s="31"/>
      <c r="T2356" s="31"/>
      <c r="U2356" s="31"/>
      <c r="V2356" s="31"/>
      <c r="W2356" s="31"/>
      <c r="X2356" s="31"/>
      <c r="Y2356" s="31"/>
      <c r="Z2356" s="31"/>
      <c r="AA2356" s="31"/>
      <c r="AB2356" s="31"/>
      <c r="AC2356" s="32"/>
      <c r="AE2356" s="128"/>
      <c r="AF2356" s="128"/>
      <c r="AG2356" s="128"/>
      <c r="AH2356" s="128"/>
      <c r="AI2356" s="128"/>
      <c r="AJ2356" s="128"/>
      <c r="AK2356" s="128"/>
    </row>
    <row r="2357" spans="1:37" s="33" customFormat="1" ht="18" hidden="1" customHeight="1" x14ac:dyDescent="0.2">
      <c r="A2357" s="36" t="s">
        <v>34</v>
      </c>
      <c r="B2357" s="31"/>
      <c r="C2357" s="31"/>
      <c r="D2357" s="31"/>
      <c r="E2357" s="31"/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  <c r="R2357" s="31"/>
      <c r="S2357" s="31"/>
      <c r="T2357" s="31"/>
      <c r="U2357" s="31"/>
      <c r="V2357" s="31"/>
      <c r="W2357" s="31"/>
      <c r="X2357" s="31"/>
      <c r="Y2357" s="31"/>
      <c r="Z2357" s="31">
        <f>SUM(M2357:Y2357)</f>
        <v>0</v>
      </c>
      <c r="AA2357" s="31">
        <f>D2357-Z2357</f>
        <v>0</v>
      </c>
      <c r="AB2357" s="39"/>
      <c r="AC2357" s="32"/>
      <c r="AE2357" s="128"/>
      <c r="AF2357" s="128"/>
      <c r="AG2357" s="128"/>
      <c r="AH2357" s="128"/>
      <c r="AI2357" s="128"/>
      <c r="AJ2357" s="128"/>
      <c r="AK2357" s="128"/>
    </row>
    <row r="2358" spans="1:37" s="33" customFormat="1" ht="18" hidden="1" customHeight="1" x14ac:dyDescent="0.2">
      <c r="A2358" s="36" t="s">
        <v>35</v>
      </c>
      <c r="B2358" s="31">
        <f>[1]consoCURRENT!E46512</f>
        <v>0</v>
      </c>
      <c r="C2358" s="31">
        <f>[1]consoCURRENT!F46512</f>
        <v>0</v>
      </c>
      <c r="D2358" s="31">
        <f>[1]consoCURRENT!G46512</f>
        <v>0</v>
      </c>
      <c r="E2358" s="31">
        <f>[1]consoCURRENT!H46512</f>
        <v>0</v>
      </c>
      <c r="F2358" s="31">
        <f>[1]consoCURRENT!I46512</f>
        <v>0</v>
      </c>
      <c r="G2358" s="31">
        <f>[1]consoCURRENT!J46512</f>
        <v>0</v>
      </c>
      <c r="H2358" s="31">
        <f>[1]consoCURRENT!K46512</f>
        <v>0</v>
      </c>
      <c r="I2358" s="31">
        <f>[1]consoCURRENT!L46512</f>
        <v>0</v>
      </c>
      <c r="J2358" s="31">
        <f>[1]consoCURRENT!M46512</f>
        <v>0</v>
      </c>
      <c r="K2358" s="31">
        <f>[1]consoCURRENT!N46512</f>
        <v>0</v>
      </c>
      <c r="L2358" s="31">
        <f>[1]consoCURRENT!O46512</f>
        <v>0</v>
      </c>
      <c r="M2358" s="31">
        <f>[1]consoCURRENT!P46512</f>
        <v>0</v>
      </c>
      <c r="N2358" s="31">
        <f>[1]consoCURRENT!Q46512</f>
        <v>0</v>
      </c>
      <c r="O2358" s="31">
        <f>[1]consoCURRENT!R46512</f>
        <v>0</v>
      </c>
      <c r="P2358" s="31">
        <f>[1]consoCURRENT!S46512</f>
        <v>0</v>
      </c>
      <c r="Q2358" s="31">
        <f>[1]consoCURRENT!T46512</f>
        <v>0</v>
      </c>
      <c r="R2358" s="31">
        <f>[1]consoCURRENT!U46512</f>
        <v>0</v>
      </c>
      <c r="S2358" s="31">
        <f>[1]consoCURRENT!V46512</f>
        <v>0</v>
      </c>
      <c r="T2358" s="31">
        <f>[1]consoCURRENT!W46512</f>
        <v>0</v>
      </c>
      <c r="U2358" s="31">
        <f>[1]consoCURRENT!X46512</f>
        <v>0</v>
      </c>
      <c r="V2358" s="31">
        <f>[1]consoCURRENT!Y46512</f>
        <v>0</v>
      </c>
      <c r="W2358" s="31">
        <f>[1]consoCURRENT!Z46512</f>
        <v>0</v>
      </c>
      <c r="X2358" s="31">
        <f>[1]consoCURRENT!AA46512</f>
        <v>0</v>
      </c>
      <c r="Y2358" s="31">
        <f>[1]consoCURRENT!AB46512</f>
        <v>0</v>
      </c>
      <c r="Z2358" s="31">
        <f>SUM(M2358:Y2358)</f>
        <v>0</v>
      </c>
      <c r="AA2358" s="31">
        <f>D2358-Z2358</f>
        <v>0</v>
      </c>
      <c r="AB2358" s="39" t="e">
        <f>Z2358/D2358</f>
        <v>#DIV/0!</v>
      </c>
      <c r="AC2358" s="32"/>
      <c r="AE2358" s="128"/>
      <c r="AF2358" s="128"/>
      <c r="AG2358" s="128"/>
      <c r="AH2358" s="128"/>
      <c r="AI2358" s="128"/>
      <c r="AJ2358" s="128"/>
      <c r="AK2358" s="128"/>
    </row>
    <row r="2359" spans="1:37" s="33" customFormat="1" ht="18" hidden="1" customHeight="1" x14ac:dyDescent="0.2">
      <c r="A2359" s="36" t="s">
        <v>36</v>
      </c>
      <c r="B2359" s="31"/>
      <c r="C2359" s="31"/>
      <c r="D2359" s="31"/>
      <c r="E2359" s="31"/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  <c r="R2359" s="31"/>
      <c r="S2359" s="31"/>
      <c r="T2359" s="31"/>
      <c r="U2359" s="31"/>
      <c r="V2359" s="31"/>
      <c r="W2359" s="31"/>
      <c r="X2359" s="31"/>
      <c r="Y2359" s="31"/>
      <c r="Z2359" s="31">
        <f t="shared" ref="Z2359:Z2360" si="1198">SUM(M2359:Y2359)</f>
        <v>0</v>
      </c>
      <c r="AA2359" s="31">
        <f>D2359-Z2359</f>
        <v>0</v>
      </c>
      <c r="AB2359" s="39"/>
      <c r="AC2359" s="32"/>
      <c r="AE2359" s="128"/>
      <c r="AF2359" s="128"/>
      <c r="AG2359" s="128"/>
      <c r="AH2359" s="128"/>
      <c r="AI2359" s="128"/>
      <c r="AJ2359" s="128"/>
      <c r="AK2359" s="128"/>
    </row>
    <row r="2360" spans="1:37" s="33" customFormat="1" ht="18" hidden="1" customHeight="1" x14ac:dyDescent="0.2">
      <c r="A2360" s="36" t="s">
        <v>37</v>
      </c>
      <c r="B2360" s="31">
        <f>[1]consoCURRENT!E46547</f>
        <v>0</v>
      </c>
      <c r="C2360" s="31">
        <f>[1]consoCURRENT!F46547</f>
        <v>0</v>
      </c>
      <c r="D2360" s="31">
        <f>[1]consoCURRENT!G46547</f>
        <v>0</v>
      </c>
      <c r="E2360" s="31">
        <f>[1]consoCURRENT!H46547</f>
        <v>0</v>
      </c>
      <c r="F2360" s="31">
        <f>[1]consoCURRENT!I46547</f>
        <v>0</v>
      </c>
      <c r="G2360" s="31">
        <f>[1]consoCURRENT!J46547</f>
        <v>0</v>
      </c>
      <c r="H2360" s="31">
        <f>[1]consoCURRENT!K46547</f>
        <v>0</v>
      </c>
      <c r="I2360" s="31">
        <f>[1]consoCURRENT!L46547</f>
        <v>0</v>
      </c>
      <c r="J2360" s="31">
        <f>[1]consoCURRENT!M46547</f>
        <v>0</v>
      </c>
      <c r="K2360" s="31">
        <f>[1]consoCURRENT!N46547</f>
        <v>0</v>
      </c>
      <c r="L2360" s="31">
        <f>[1]consoCURRENT!O46547</f>
        <v>0</v>
      </c>
      <c r="M2360" s="31">
        <f>[1]consoCURRENT!P46547</f>
        <v>0</v>
      </c>
      <c r="N2360" s="31">
        <f>[1]consoCURRENT!Q46547</f>
        <v>0</v>
      </c>
      <c r="O2360" s="31">
        <f>[1]consoCURRENT!R46547</f>
        <v>0</v>
      </c>
      <c r="P2360" s="31">
        <f>[1]consoCURRENT!S46547</f>
        <v>0</v>
      </c>
      <c r="Q2360" s="31">
        <f>[1]consoCURRENT!T46547</f>
        <v>0</v>
      </c>
      <c r="R2360" s="31">
        <f>[1]consoCURRENT!U46547</f>
        <v>0</v>
      </c>
      <c r="S2360" s="31">
        <f>[1]consoCURRENT!V46547</f>
        <v>0</v>
      </c>
      <c r="T2360" s="31">
        <f>[1]consoCURRENT!W46547</f>
        <v>0</v>
      </c>
      <c r="U2360" s="31">
        <f>[1]consoCURRENT!X46547</f>
        <v>0</v>
      </c>
      <c r="V2360" s="31">
        <f>[1]consoCURRENT!Y46547</f>
        <v>0</v>
      </c>
      <c r="W2360" s="31">
        <f>[1]consoCURRENT!Z46547</f>
        <v>0</v>
      </c>
      <c r="X2360" s="31">
        <f>[1]consoCURRENT!AA46547</f>
        <v>0</v>
      </c>
      <c r="Y2360" s="31">
        <f>[1]consoCURRENT!AB46547</f>
        <v>0</v>
      </c>
      <c r="Z2360" s="31">
        <f t="shared" si="1198"/>
        <v>0</v>
      </c>
      <c r="AA2360" s="31">
        <f>D2360-Z2360</f>
        <v>0</v>
      </c>
      <c r="AB2360" s="39"/>
      <c r="AC2360" s="32"/>
      <c r="AE2360" s="128"/>
      <c r="AF2360" s="128"/>
      <c r="AG2360" s="128"/>
      <c r="AH2360" s="128"/>
      <c r="AI2360" s="128"/>
      <c r="AJ2360" s="128"/>
      <c r="AK2360" s="128"/>
    </row>
    <row r="2361" spans="1:37" s="33" customFormat="1" ht="18" hidden="1" customHeight="1" x14ac:dyDescent="0.25">
      <c r="A2361" s="40" t="s">
        <v>38</v>
      </c>
      <c r="B2361" s="41">
        <f t="shared" ref="B2361:C2361" si="1199">SUM(B2357:B2360)</f>
        <v>0</v>
      </c>
      <c r="C2361" s="41">
        <f t="shared" si="1199"/>
        <v>0</v>
      </c>
      <c r="D2361" s="41">
        <f>SUM(D2357:D2360)</f>
        <v>0</v>
      </c>
      <c r="E2361" s="41">
        <f t="shared" ref="E2361:AA2361" si="1200">SUM(E2357:E2360)</f>
        <v>0</v>
      </c>
      <c r="F2361" s="41">
        <f t="shared" si="1200"/>
        <v>0</v>
      </c>
      <c r="G2361" s="41">
        <f t="shared" si="1200"/>
        <v>0</v>
      </c>
      <c r="H2361" s="41">
        <f t="shared" si="1200"/>
        <v>0</v>
      </c>
      <c r="I2361" s="41">
        <f t="shared" si="1200"/>
        <v>0</v>
      </c>
      <c r="J2361" s="41">
        <f t="shared" si="1200"/>
        <v>0</v>
      </c>
      <c r="K2361" s="41">
        <f t="shared" si="1200"/>
        <v>0</v>
      </c>
      <c r="L2361" s="41">
        <f t="shared" si="1200"/>
        <v>0</v>
      </c>
      <c r="M2361" s="41">
        <f t="shared" si="1200"/>
        <v>0</v>
      </c>
      <c r="N2361" s="41">
        <f t="shared" si="1200"/>
        <v>0</v>
      </c>
      <c r="O2361" s="41">
        <f t="shared" si="1200"/>
        <v>0</v>
      </c>
      <c r="P2361" s="41">
        <f t="shared" si="1200"/>
        <v>0</v>
      </c>
      <c r="Q2361" s="41">
        <f t="shared" si="1200"/>
        <v>0</v>
      </c>
      <c r="R2361" s="41">
        <f t="shared" si="1200"/>
        <v>0</v>
      </c>
      <c r="S2361" s="41">
        <f t="shared" si="1200"/>
        <v>0</v>
      </c>
      <c r="T2361" s="41">
        <f t="shared" si="1200"/>
        <v>0</v>
      </c>
      <c r="U2361" s="41">
        <f t="shared" si="1200"/>
        <v>0</v>
      </c>
      <c r="V2361" s="41">
        <f t="shared" si="1200"/>
        <v>0</v>
      </c>
      <c r="W2361" s="41">
        <f t="shared" si="1200"/>
        <v>0</v>
      </c>
      <c r="X2361" s="41">
        <f t="shared" si="1200"/>
        <v>0</v>
      </c>
      <c r="Y2361" s="41">
        <f t="shared" si="1200"/>
        <v>0</v>
      </c>
      <c r="Z2361" s="41">
        <f t="shared" si="1200"/>
        <v>0</v>
      </c>
      <c r="AA2361" s="41">
        <f t="shared" si="1200"/>
        <v>0</v>
      </c>
      <c r="AB2361" s="42" t="e">
        <f>Z2361/D2361</f>
        <v>#DIV/0!</v>
      </c>
      <c r="AC2361" s="32"/>
      <c r="AE2361" s="128"/>
      <c r="AF2361" s="128"/>
      <c r="AG2361" s="128"/>
      <c r="AH2361" s="128"/>
      <c r="AI2361" s="128"/>
      <c r="AJ2361" s="128"/>
      <c r="AK2361" s="128"/>
    </row>
    <row r="2362" spans="1:37" s="33" customFormat="1" ht="18" hidden="1" customHeight="1" x14ac:dyDescent="0.25">
      <c r="A2362" s="43" t="s">
        <v>39</v>
      </c>
      <c r="B2362" s="31"/>
      <c r="C2362" s="31"/>
      <c r="D2362" s="31"/>
      <c r="E2362" s="31"/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  <c r="R2362" s="31"/>
      <c r="S2362" s="31"/>
      <c r="T2362" s="31"/>
      <c r="U2362" s="31"/>
      <c r="V2362" s="31"/>
      <c r="W2362" s="31"/>
      <c r="X2362" s="31"/>
      <c r="Y2362" s="31"/>
      <c r="Z2362" s="31">
        <f t="shared" ref="Z2362" si="1201">SUM(M2362:Y2362)</f>
        <v>0</v>
      </c>
      <c r="AA2362" s="31">
        <f>D2362-Z2362</f>
        <v>0</v>
      </c>
      <c r="AB2362" s="39"/>
      <c r="AC2362" s="32"/>
      <c r="AE2362" s="128"/>
      <c r="AF2362" s="128"/>
      <c r="AG2362" s="128"/>
      <c r="AH2362" s="128"/>
      <c r="AI2362" s="128"/>
      <c r="AJ2362" s="128"/>
      <c r="AK2362" s="128"/>
    </row>
    <row r="2363" spans="1:37" s="33" customFormat="1" ht="23.45" hidden="1" customHeight="1" x14ac:dyDescent="0.25">
      <c r="A2363" s="40" t="s">
        <v>40</v>
      </c>
      <c r="B2363" s="41">
        <f t="shared" ref="B2363:C2363" si="1202">B2362+B2361</f>
        <v>0</v>
      </c>
      <c r="C2363" s="41">
        <f t="shared" si="1202"/>
        <v>0</v>
      </c>
      <c r="D2363" s="41">
        <f>D2362+D2361</f>
        <v>0</v>
      </c>
      <c r="E2363" s="41">
        <f t="shared" ref="E2363:AA2363" si="1203">E2362+E2361</f>
        <v>0</v>
      </c>
      <c r="F2363" s="41">
        <f t="shared" si="1203"/>
        <v>0</v>
      </c>
      <c r="G2363" s="41">
        <f t="shared" si="1203"/>
        <v>0</v>
      </c>
      <c r="H2363" s="41">
        <f t="shared" si="1203"/>
        <v>0</v>
      </c>
      <c r="I2363" s="41">
        <f t="shared" si="1203"/>
        <v>0</v>
      </c>
      <c r="J2363" s="41">
        <f t="shared" si="1203"/>
        <v>0</v>
      </c>
      <c r="K2363" s="41">
        <f t="shared" si="1203"/>
        <v>0</v>
      </c>
      <c r="L2363" s="41">
        <f t="shared" si="1203"/>
        <v>0</v>
      </c>
      <c r="M2363" s="41">
        <f t="shared" si="1203"/>
        <v>0</v>
      </c>
      <c r="N2363" s="41">
        <f t="shared" si="1203"/>
        <v>0</v>
      </c>
      <c r="O2363" s="41">
        <f t="shared" si="1203"/>
        <v>0</v>
      </c>
      <c r="P2363" s="41">
        <f t="shared" si="1203"/>
        <v>0</v>
      </c>
      <c r="Q2363" s="41">
        <f t="shared" si="1203"/>
        <v>0</v>
      </c>
      <c r="R2363" s="41">
        <f t="shared" si="1203"/>
        <v>0</v>
      </c>
      <c r="S2363" s="41">
        <f t="shared" si="1203"/>
        <v>0</v>
      </c>
      <c r="T2363" s="41">
        <f t="shared" si="1203"/>
        <v>0</v>
      </c>
      <c r="U2363" s="41">
        <f t="shared" si="1203"/>
        <v>0</v>
      </c>
      <c r="V2363" s="41">
        <f t="shared" si="1203"/>
        <v>0</v>
      </c>
      <c r="W2363" s="41">
        <f t="shared" si="1203"/>
        <v>0</v>
      </c>
      <c r="X2363" s="41">
        <f t="shared" si="1203"/>
        <v>0</v>
      </c>
      <c r="Y2363" s="41">
        <f t="shared" si="1203"/>
        <v>0</v>
      </c>
      <c r="Z2363" s="41">
        <f t="shared" si="1203"/>
        <v>0</v>
      </c>
      <c r="AA2363" s="41">
        <f t="shared" si="1203"/>
        <v>0</v>
      </c>
      <c r="AB2363" s="42" t="e">
        <f>Z2363/D2363</f>
        <v>#DIV/0!</v>
      </c>
      <c r="AC2363" s="44"/>
      <c r="AE2363" s="128"/>
      <c r="AF2363" s="128"/>
      <c r="AG2363" s="128"/>
      <c r="AH2363" s="128"/>
      <c r="AI2363" s="128"/>
      <c r="AJ2363" s="128"/>
      <c r="AK2363" s="128"/>
    </row>
    <row r="2364" spans="1:37" s="33" customFormat="1" ht="19.5" hidden="1" customHeight="1" x14ac:dyDescent="0.25">
      <c r="A2364" s="34"/>
      <c r="B2364" s="31"/>
      <c r="C2364" s="31"/>
      <c r="D2364" s="31"/>
      <c r="E2364" s="31"/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  <c r="R2364" s="31"/>
      <c r="S2364" s="31"/>
      <c r="T2364" s="31"/>
      <c r="U2364" s="31"/>
      <c r="V2364" s="31"/>
      <c r="W2364" s="31"/>
      <c r="X2364" s="31"/>
      <c r="Y2364" s="31"/>
      <c r="Z2364" s="31"/>
      <c r="AA2364" s="31"/>
      <c r="AB2364" s="31"/>
      <c r="AC2364" s="32"/>
      <c r="AE2364" s="128"/>
      <c r="AF2364" s="128"/>
      <c r="AG2364" s="128"/>
      <c r="AH2364" s="128"/>
      <c r="AI2364" s="128"/>
      <c r="AJ2364" s="128"/>
      <c r="AK2364" s="128"/>
    </row>
    <row r="2365" spans="1:37" s="33" customFormat="1" ht="15" hidden="1" customHeight="1" x14ac:dyDescent="0.25">
      <c r="A2365" s="48"/>
      <c r="B2365" s="31"/>
      <c r="C2365" s="31"/>
      <c r="D2365" s="31"/>
      <c r="E2365" s="31"/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  <c r="R2365" s="31"/>
      <c r="S2365" s="31"/>
      <c r="T2365" s="31"/>
      <c r="U2365" s="31"/>
      <c r="V2365" s="31"/>
      <c r="W2365" s="31"/>
      <c r="X2365" s="31"/>
      <c r="Y2365" s="31"/>
      <c r="Z2365" s="31"/>
      <c r="AA2365" s="31"/>
      <c r="AB2365" s="31"/>
      <c r="AC2365" s="32"/>
      <c r="AE2365" s="128"/>
      <c r="AF2365" s="128"/>
      <c r="AG2365" s="128"/>
      <c r="AH2365" s="128"/>
      <c r="AI2365" s="128"/>
      <c r="AJ2365" s="128"/>
      <c r="AK2365" s="128"/>
    </row>
    <row r="2366" spans="1:37" s="33" customFormat="1" ht="15" hidden="1" customHeight="1" x14ac:dyDescent="0.25">
      <c r="A2366" s="48" t="s">
        <v>140</v>
      </c>
      <c r="B2366" s="31"/>
      <c r="C2366" s="31"/>
      <c r="D2366" s="31"/>
      <c r="E2366" s="31"/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  <c r="R2366" s="31"/>
      <c r="S2366" s="31"/>
      <c r="T2366" s="31"/>
      <c r="U2366" s="31"/>
      <c r="V2366" s="31"/>
      <c r="W2366" s="31"/>
      <c r="X2366" s="31"/>
      <c r="Y2366" s="31"/>
      <c r="Z2366" s="31"/>
      <c r="AA2366" s="31"/>
      <c r="AB2366" s="31"/>
      <c r="AC2366" s="32"/>
      <c r="AE2366" s="128"/>
      <c r="AF2366" s="128"/>
      <c r="AG2366" s="128"/>
      <c r="AH2366" s="128"/>
      <c r="AI2366" s="128"/>
      <c r="AJ2366" s="128"/>
      <c r="AK2366" s="128"/>
    </row>
    <row r="2367" spans="1:37" s="33" customFormat="1" ht="18" hidden="1" customHeight="1" x14ac:dyDescent="0.2">
      <c r="A2367" s="36" t="s">
        <v>34</v>
      </c>
      <c r="B2367" s="31"/>
      <c r="C2367" s="31"/>
      <c r="D2367" s="31"/>
      <c r="E2367" s="31"/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  <c r="R2367" s="31"/>
      <c r="S2367" s="31"/>
      <c r="T2367" s="31"/>
      <c r="U2367" s="31"/>
      <c r="V2367" s="31"/>
      <c r="W2367" s="31"/>
      <c r="X2367" s="31"/>
      <c r="Y2367" s="31"/>
      <c r="Z2367" s="31">
        <f>SUM(M2367:Y2367)</f>
        <v>0</v>
      </c>
      <c r="AA2367" s="31">
        <f>D2367-Z2367</f>
        <v>0</v>
      </c>
      <c r="AB2367" s="39"/>
      <c r="AC2367" s="32"/>
      <c r="AE2367" s="128"/>
      <c r="AF2367" s="128"/>
      <c r="AG2367" s="128"/>
      <c r="AH2367" s="128"/>
      <c r="AI2367" s="128"/>
      <c r="AJ2367" s="128"/>
      <c r="AK2367" s="128"/>
    </row>
    <row r="2368" spans="1:37" s="33" customFormat="1" ht="18" hidden="1" customHeight="1" x14ac:dyDescent="0.2">
      <c r="A2368" s="36" t="s">
        <v>35</v>
      </c>
      <c r="B2368" s="31">
        <f>[1]consoCURRENT!E46725</f>
        <v>0</v>
      </c>
      <c r="C2368" s="31">
        <f>[1]consoCURRENT!F46725</f>
        <v>0</v>
      </c>
      <c r="D2368" s="31">
        <f>[1]consoCURRENT!G46725</f>
        <v>0</v>
      </c>
      <c r="E2368" s="31">
        <f>[1]consoCURRENT!H46725</f>
        <v>0</v>
      </c>
      <c r="F2368" s="31">
        <f>[1]consoCURRENT!I46725</f>
        <v>0</v>
      </c>
      <c r="G2368" s="31">
        <f>[1]consoCURRENT!J46725</f>
        <v>0</v>
      </c>
      <c r="H2368" s="31">
        <f>[1]consoCURRENT!K46725</f>
        <v>0</v>
      </c>
      <c r="I2368" s="31">
        <f>[1]consoCURRENT!L46725</f>
        <v>0</v>
      </c>
      <c r="J2368" s="31">
        <f>[1]consoCURRENT!M46725</f>
        <v>0</v>
      </c>
      <c r="K2368" s="31">
        <f>[1]consoCURRENT!N46725</f>
        <v>0</v>
      </c>
      <c r="L2368" s="31">
        <f>[1]consoCURRENT!O46725</f>
        <v>0</v>
      </c>
      <c r="M2368" s="31">
        <f>[1]consoCURRENT!P46725</f>
        <v>0</v>
      </c>
      <c r="N2368" s="31">
        <f>[1]consoCURRENT!Q46725</f>
        <v>0</v>
      </c>
      <c r="O2368" s="31">
        <f>[1]consoCURRENT!R46725</f>
        <v>0</v>
      </c>
      <c r="P2368" s="31">
        <f>[1]consoCURRENT!S46725</f>
        <v>0</v>
      </c>
      <c r="Q2368" s="31">
        <f>[1]consoCURRENT!T46725</f>
        <v>0</v>
      </c>
      <c r="R2368" s="31">
        <f>[1]consoCURRENT!U46725</f>
        <v>0</v>
      </c>
      <c r="S2368" s="31">
        <f>[1]consoCURRENT!V46725</f>
        <v>0</v>
      </c>
      <c r="T2368" s="31">
        <f>[1]consoCURRENT!W46725</f>
        <v>0</v>
      </c>
      <c r="U2368" s="31">
        <f>[1]consoCURRENT!X46725</f>
        <v>0</v>
      </c>
      <c r="V2368" s="31">
        <f>[1]consoCURRENT!Y46725</f>
        <v>0</v>
      </c>
      <c r="W2368" s="31">
        <f>[1]consoCURRENT!Z46725</f>
        <v>0</v>
      </c>
      <c r="X2368" s="31">
        <f>[1]consoCURRENT!AA46725</f>
        <v>0</v>
      </c>
      <c r="Y2368" s="31">
        <f>[1]consoCURRENT!AB46725</f>
        <v>0</v>
      </c>
      <c r="Z2368" s="31">
        <f t="shared" ref="Z2368:Z2370" si="1204">SUM(M2368:Y2368)</f>
        <v>0</v>
      </c>
      <c r="AA2368" s="31">
        <f>D2368-Z2368</f>
        <v>0</v>
      </c>
      <c r="AB2368" s="39" t="e">
        <f>Z2368/D2368</f>
        <v>#DIV/0!</v>
      </c>
      <c r="AC2368" s="32"/>
      <c r="AE2368" s="128"/>
      <c r="AF2368" s="128"/>
      <c r="AG2368" s="128"/>
      <c r="AH2368" s="128"/>
      <c r="AI2368" s="128"/>
      <c r="AJ2368" s="128"/>
      <c r="AK2368" s="128"/>
    </row>
    <row r="2369" spans="1:37" s="33" customFormat="1" ht="18" hidden="1" customHeight="1" x14ac:dyDescent="0.2">
      <c r="A2369" s="36" t="s">
        <v>36</v>
      </c>
      <c r="B2369" s="31"/>
      <c r="C2369" s="31"/>
      <c r="D2369" s="31"/>
      <c r="E2369" s="31"/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  <c r="R2369" s="31"/>
      <c r="S2369" s="31"/>
      <c r="T2369" s="31"/>
      <c r="U2369" s="31"/>
      <c r="V2369" s="31"/>
      <c r="W2369" s="31"/>
      <c r="X2369" s="31"/>
      <c r="Y2369" s="31"/>
      <c r="Z2369" s="31">
        <f t="shared" si="1204"/>
        <v>0</v>
      </c>
      <c r="AA2369" s="31">
        <f>D2369-Z2369</f>
        <v>0</v>
      </c>
      <c r="AB2369" s="39"/>
      <c r="AC2369" s="32"/>
      <c r="AE2369" s="128"/>
      <c r="AF2369" s="128"/>
      <c r="AG2369" s="128"/>
      <c r="AH2369" s="128"/>
      <c r="AI2369" s="128"/>
      <c r="AJ2369" s="128"/>
      <c r="AK2369" s="128"/>
    </row>
    <row r="2370" spans="1:37" s="33" customFormat="1" ht="18" hidden="1" customHeight="1" x14ac:dyDescent="0.2">
      <c r="A2370" s="36" t="s">
        <v>37</v>
      </c>
      <c r="B2370" s="31"/>
      <c r="C2370" s="31"/>
      <c r="D2370" s="31"/>
      <c r="E2370" s="31"/>
      <c r="F2370" s="31"/>
      <c r="G2370" s="31"/>
      <c r="H2370" s="31"/>
      <c r="I2370" s="31"/>
      <c r="J2370" s="31"/>
      <c r="K2370" s="31"/>
      <c r="L2370" s="31"/>
      <c r="M2370" s="31"/>
      <c r="N2370" s="31"/>
      <c r="O2370" s="31"/>
      <c r="P2370" s="31"/>
      <c r="Q2370" s="31"/>
      <c r="R2370" s="31"/>
      <c r="S2370" s="31"/>
      <c r="T2370" s="31"/>
      <c r="U2370" s="31"/>
      <c r="V2370" s="31"/>
      <c r="W2370" s="31"/>
      <c r="X2370" s="31"/>
      <c r="Y2370" s="31"/>
      <c r="Z2370" s="31">
        <f t="shared" si="1204"/>
        <v>0</v>
      </c>
      <c r="AA2370" s="31">
        <f>D2370-Z2370</f>
        <v>0</v>
      </c>
      <c r="AB2370" s="39"/>
      <c r="AC2370" s="32"/>
      <c r="AE2370" s="128"/>
      <c r="AF2370" s="128"/>
      <c r="AG2370" s="128"/>
      <c r="AH2370" s="128"/>
      <c r="AI2370" s="128"/>
      <c r="AJ2370" s="128"/>
      <c r="AK2370" s="128"/>
    </row>
    <row r="2371" spans="1:37" s="33" customFormat="1" ht="18" hidden="1" customHeight="1" x14ac:dyDescent="0.25">
      <c r="A2371" s="40" t="s">
        <v>38</v>
      </c>
      <c r="B2371" s="41">
        <f t="shared" ref="B2371:C2371" si="1205">SUM(B2367:B2370)</f>
        <v>0</v>
      </c>
      <c r="C2371" s="41">
        <f t="shared" si="1205"/>
        <v>0</v>
      </c>
      <c r="D2371" s="41">
        <f>SUM(D2367:D2370)</f>
        <v>0</v>
      </c>
      <c r="E2371" s="41">
        <f t="shared" ref="E2371:AA2371" si="1206">SUM(E2367:E2370)</f>
        <v>0</v>
      </c>
      <c r="F2371" s="41">
        <f t="shared" si="1206"/>
        <v>0</v>
      </c>
      <c r="G2371" s="41">
        <f t="shared" si="1206"/>
        <v>0</v>
      </c>
      <c r="H2371" s="41">
        <f t="shared" si="1206"/>
        <v>0</v>
      </c>
      <c r="I2371" s="41">
        <f t="shared" si="1206"/>
        <v>0</v>
      </c>
      <c r="J2371" s="41">
        <f t="shared" si="1206"/>
        <v>0</v>
      </c>
      <c r="K2371" s="41">
        <f t="shared" si="1206"/>
        <v>0</v>
      </c>
      <c r="L2371" s="41">
        <f t="shared" si="1206"/>
        <v>0</v>
      </c>
      <c r="M2371" s="41">
        <f t="shared" si="1206"/>
        <v>0</v>
      </c>
      <c r="N2371" s="41">
        <f t="shared" si="1206"/>
        <v>0</v>
      </c>
      <c r="O2371" s="41">
        <f t="shared" si="1206"/>
        <v>0</v>
      </c>
      <c r="P2371" s="41">
        <f t="shared" si="1206"/>
        <v>0</v>
      </c>
      <c r="Q2371" s="41">
        <f t="shared" si="1206"/>
        <v>0</v>
      </c>
      <c r="R2371" s="41">
        <f t="shared" si="1206"/>
        <v>0</v>
      </c>
      <c r="S2371" s="41">
        <f t="shared" si="1206"/>
        <v>0</v>
      </c>
      <c r="T2371" s="41">
        <f t="shared" si="1206"/>
        <v>0</v>
      </c>
      <c r="U2371" s="41">
        <f t="shared" si="1206"/>
        <v>0</v>
      </c>
      <c r="V2371" s="41">
        <f t="shared" si="1206"/>
        <v>0</v>
      </c>
      <c r="W2371" s="41">
        <f t="shared" si="1206"/>
        <v>0</v>
      </c>
      <c r="X2371" s="41">
        <f t="shared" si="1206"/>
        <v>0</v>
      </c>
      <c r="Y2371" s="41">
        <f t="shared" si="1206"/>
        <v>0</v>
      </c>
      <c r="Z2371" s="41">
        <f t="shared" si="1206"/>
        <v>0</v>
      </c>
      <c r="AA2371" s="41">
        <f t="shared" si="1206"/>
        <v>0</v>
      </c>
      <c r="AB2371" s="42" t="e">
        <f>Z2371/D2371</f>
        <v>#DIV/0!</v>
      </c>
      <c r="AC2371" s="32"/>
      <c r="AE2371" s="128"/>
      <c r="AF2371" s="128"/>
      <c r="AG2371" s="128"/>
      <c r="AH2371" s="128"/>
      <c r="AI2371" s="128"/>
      <c r="AJ2371" s="128"/>
      <c r="AK2371" s="128"/>
    </row>
    <row r="2372" spans="1:37" s="33" customFormat="1" ht="18" hidden="1" customHeight="1" x14ac:dyDescent="0.25">
      <c r="A2372" s="43" t="s">
        <v>39</v>
      </c>
      <c r="B2372" s="31"/>
      <c r="C2372" s="31"/>
      <c r="D2372" s="31"/>
      <c r="E2372" s="31"/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  <c r="R2372" s="31"/>
      <c r="S2372" s="31"/>
      <c r="T2372" s="31"/>
      <c r="U2372" s="31"/>
      <c r="V2372" s="31"/>
      <c r="W2372" s="31"/>
      <c r="X2372" s="31"/>
      <c r="Y2372" s="31"/>
      <c r="Z2372" s="31">
        <f t="shared" ref="Z2372" si="1207">SUM(M2372:Y2372)</f>
        <v>0</v>
      </c>
      <c r="AA2372" s="31">
        <f>D2372-Z2372</f>
        <v>0</v>
      </c>
      <c r="AB2372" s="39"/>
      <c r="AC2372" s="32"/>
      <c r="AE2372" s="128"/>
      <c r="AF2372" s="128"/>
      <c r="AG2372" s="128"/>
      <c r="AH2372" s="128"/>
      <c r="AI2372" s="128"/>
      <c r="AJ2372" s="128"/>
      <c r="AK2372" s="128"/>
    </row>
    <row r="2373" spans="1:37" s="33" customFormat="1" ht="18" hidden="1" customHeight="1" x14ac:dyDescent="0.25">
      <c r="A2373" s="40" t="s">
        <v>40</v>
      </c>
      <c r="B2373" s="41">
        <f t="shared" ref="B2373:C2373" si="1208">B2372+B2371</f>
        <v>0</v>
      </c>
      <c r="C2373" s="41">
        <f t="shared" si="1208"/>
        <v>0</v>
      </c>
      <c r="D2373" s="41">
        <f>D2372+D2371</f>
        <v>0</v>
      </c>
      <c r="E2373" s="41">
        <f t="shared" ref="E2373:AA2373" si="1209">E2372+E2371</f>
        <v>0</v>
      </c>
      <c r="F2373" s="41">
        <f t="shared" si="1209"/>
        <v>0</v>
      </c>
      <c r="G2373" s="41">
        <f t="shared" si="1209"/>
        <v>0</v>
      </c>
      <c r="H2373" s="41">
        <f t="shared" si="1209"/>
        <v>0</v>
      </c>
      <c r="I2373" s="41">
        <f t="shared" si="1209"/>
        <v>0</v>
      </c>
      <c r="J2373" s="41">
        <f t="shared" si="1209"/>
        <v>0</v>
      </c>
      <c r="K2373" s="41">
        <f t="shared" si="1209"/>
        <v>0</v>
      </c>
      <c r="L2373" s="41">
        <f t="shared" si="1209"/>
        <v>0</v>
      </c>
      <c r="M2373" s="41">
        <f t="shared" si="1209"/>
        <v>0</v>
      </c>
      <c r="N2373" s="41">
        <f t="shared" si="1209"/>
        <v>0</v>
      </c>
      <c r="O2373" s="41">
        <f t="shared" si="1209"/>
        <v>0</v>
      </c>
      <c r="P2373" s="41">
        <f t="shared" si="1209"/>
        <v>0</v>
      </c>
      <c r="Q2373" s="41">
        <f t="shared" si="1209"/>
        <v>0</v>
      </c>
      <c r="R2373" s="41">
        <f t="shared" si="1209"/>
        <v>0</v>
      </c>
      <c r="S2373" s="41">
        <f t="shared" si="1209"/>
        <v>0</v>
      </c>
      <c r="T2373" s="41">
        <f t="shared" si="1209"/>
        <v>0</v>
      </c>
      <c r="U2373" s="41">
        <f t="shared" si="1209"/>
        <v>0</v>
      </c>
      <c r="V2373" s="41">
        <f t="shared" si="1209"/>
        <v>0</v>
      </c>
      <c r="W2373" s="41">
        <f t="shared" si="1209"/>
        <v>0</v>
      </c>
      <c r="X2373" s="41">
        <f t="shared" si="1209"/>
        <v>0</v>
      </c>
      <c r="Y2373" s="41">
        <f t="shared" si="1209"/>
        <v>0</v>
      </c>
      <c r="Z2373" s="41">
        <f t="shared" si="1209"/>
        <v>0</v>
      </c>
      <c r="AA2373" s="41">
        <f t="shared" si="1209"/>
        <v>0</v>
      </c>
      <c r="AB2373" s="42" t="e">
        <f>Z2373/D2373</f>
        <v>#DIV/0!</v>
      </c>
      <c r="AC2373" s="44"/>
      <c r="AE2373" s="128"/>
      <c r="AF2373" s="128"/>
      <c r="AG2373" s="128"/>
      <c r="AH2373" s="128"/>
      <c r="AI2373" s="128"/>
      <c r="AJ2373" s="128"/>
      <c r="AK2373" s="128"/>
    </row>
    <row r="2374" spans="1:37" s="33" customFormat="1" ht="15" hidden="1" customHeight="1" x14ac:dyDescent="0.25">
      <c r="A2374" s="34"/>
      <c r="B2374" s="31"/>
      <c r="C2374" s="31"/>
      <c r="D2374" s="31"/>
      <c r="E2374" s="31"/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  <c r="R2374" s="31"/>
      <c r="S2374" s="31"/>
      <c r="T2374" s="31"/>
      <c r="U2374" s="31"/>
      <c r="V2374" s="31"/>
      <c r="W2374" s="31"/>
      <c r="X2374" s="31"/>
      <c r="Y2374" s="31"/>
      <c r="Z2374" s="31"/>
      <c r="AA2374" s="31"/>
      <c r="AB2374" s="31"/>
      <c r="AC2374" s="32"/>
      <c r="AE2374" s="128"/>
      <c r="AF2374" s="128"/>
      <c r="AG2374" s="128"/>
      <c r="AH2374" s="128"/>
      <c r="AI2374" s="128"/>
      <c r="AJ2374" s="128"/>
      <c r="AK2374" s="128"/>
    </row>
    <row r="2375" spans="1:37" s="33" customFormat="1" ht="15" hidden="1" customHeight="1" x14ac:dyDescent="0.25">
      <c r="A2375" s="48"/>
      <c r="B2375" s="31"/>
      <c r="C2375" s="31"/>
      <c r="D2375" s="31"/>
      <c r="E2375" s="31"/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  <c r="R2375" s="31"/>
      <c r="S2375" s="31"/>
      <c r="T2375" s="31"/>
      <c r="U2375" s="31"/>
      <c r="V2375" s="31"/>
      <c r="W2375" s="31"/>
      <c r="X2375" s="31"/>
      <c r="Y2375" s="31"/>
      <c r="Z2375" s="31"/>
      <c r="AA2375" s="31"/>
      <c r="AB2375" s="31"/>
      <c r="AC2375" s="32"/>
      <c r="AE2375" s="128"/>
      <c r="AF2375" s="128"/>
      <c r="AG2375" s="128"/>
      <c r="AH2375" s="128"/>
      <c r="AI2375" s="128"/>
      <c r="AJ2375" s="128"/>
      <c r="AK2375" s="128"/>
    </row>
    <row r="2376" spans="1:37" s="33" customFormat="1" ht="15" hidden="1" customHeight="1" x14ac:dyDescent="0.25">
      <c r="A2376" s="48" t="s">
        <v>140</v>
      </c>
      <c r="B2376" s="31"/>
      <c r="C2376" s="31"/>
      <c r="D2376" s="31"/>
      <c r="E2376" s="31"/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  <c r="R2376" s="31"/>
      <c r="S2376" s="31"/>
      <c r="T2376" s="31"/>
      <c r="U2376" s="31"/>
      <c r="V2376" s="31"/>
      <c r="W2376" s="31"/>
      <c r="X2376" s="31"/>
      <c r="Y2376" s="31"/>
      <c r="Z2376" s="31"/>
      <c r="AA2376" s="31"/>
      <c r="AB2376" s="31"/>
      <c r="AC2376" s="32"/>
      <c r="AE2376" s="128"/>
      <c r="AF2376" s="128"/>
      <c r="AG2376" s="128"/>
      <c r="AH2376" s="128"/>
      <c r="AI2376" s="128"/>
      <c r="AJ2376" s="128"/>
      <c r="AK2376" s="128"/>
    </row>
    <row r="2377" spans="1:37" s="33" customFormat="1" ht="18" hidden="1" customHeight="1" x14ac:dyDescent="0.2">
      <c r="A2377" s="36" t="s">
        <v>34</v>
      </c>
      <c r="B2377" s="31"/>
      <c r="C2377" s="31"/>
      <c r="D2377" s="31"/>
      <c r="E2377" s="31"/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  <c r="R2377" s="31"/>
      <c r="S2377" s="31"/>
      <c r="T2377" s="31"/>
      <c r="U2377" s="31"/>
      <c r="V2377" s="31"/>
      <c r="W2377" s="31"/>
      <c r="X2377" s="31"/>
      <c r="Y2377" s="31"/>
      <c r="Z2377" s="31">
        <f>SUM(M2377:Y2377)</f>
        <v>0</v>
      </c>
      <c r="AA2377" s="31">
        <f>D2377-Z2377</f>
        <v>0</v>
      </c>
      <c r="AB2377" s="39"/>
      <c r="AC2377" s="32"/>
      <c r="AE2377" s="128"/>
      <c r="AF2377" s="128"/>
      <c r="AG2377" s="128"/>
      <c r="AH2377" s="128"/>
      <c r="AI2377" s="128"/>
      <c r="AJ2377" s="128"/>
      <c r="AK2377" s="128"/>
    </row>
    <row r="2378" spans="1:37" s="33" customFormat="1" ht="18" hidden="1" customHeight="1" x14ac:dyDescent="0.2">
      <c r="A2378" s="36" t="s">
        <v>35</v>
      </c>
      <c r="B2378" s="31">
        <f>[1]consoCURRENT!E46938</f>
        <v>0</v>
      </c>
      <c r="C2378" s="31">
        <f>[1]consoCURRENT!F46938</f>
        <v>0</v>
      </c>
      <c r="D2378" s="31">
        <f>[1]consoCURRENT!G46938</f>
        <v>0</v>
      </c>
      <c r="E2378" s="31">
        <f>[1]consoCURRENT!H46938</f>
        <v>0</v>
      </c>
      <c r="F2378" s="31">
        <f>[1]consoCURRENT!I46938</f>
        <v>0</v>
      </c>
      <c r="G2378" s="31">
        <f>[1]consoCURRENT!J46938</f>
        <v>0</v>
      </c>
      <c r="H2378" s="31">
        <f>[1]consoCURRENT!K46938</f>
        <v>0</v>
      </c>
      <c r="I2378" s="31">
        <f>[1]consoCURRENT!L46938</f>
        <v>0</v>
      </c>
      <c r="J2378" s="31">
        <f>[1]consoCURRENT!M46938</f>
        <v>0</v>
      </c>
      <c r="K2378" s="31">
        <f>[1]consoCURRENT!N46938</f>
        <v>0</v>
      </c>
      <c r="L2378" s="31">
        <f>[1]consoCURRENT!O46938</f>
        <v>0</v>
      </c>
      <c r="M2378" s="31">
        <f>[1]consoCURRENT!P46938</f>
        <v>0</v>
      </c>
      <c r="N2378" s="31">
        <f>[1]consoCURRENT!Q46938</f>
        <v>0</v>
      </c>
      <c r="O2378" s="31">
        <f>[1]consoCURRENT!R46938</f>
        <v>0</v>
      </c>
      <c r="P2378" s="31">
        <f>[1]consoCURRENT!S46938</f>
        <v>0</v>
      </c>
      <c r="Q2378" s="31">
        <f>[1]consoCURRENT!T46938</f>
        <v>0</v>
      </c>
      <c r="R2378" s="31">
        <f>[1]consoCURRENT!U46938</f>
        <v>0</v>
      </c>
      <c r="S2378" s="31">
        <f>[1]consoCURRENT!V46938</f>
        <v>0</v>
      </c>
      <c r="T2378" s="31">
        <f>[1]consoCURRENT!W46938</f>
        <v>0</v>
      </c>
      <c r="U2378" s="31">
        <f>[1]consoCURRENT!X46938</f>
        <v>0</v>
      </c>
      <c r="V2378" s="31">
        <f>[1]consoCURRENT!Y46938</f>
        <v>0</v>
      </c>
      <c r="W2378" s="31">
        <f>[1]consoCURRENT!Z46938</f>
        <v>0</v>
      </c>
      <c r="X2378" s="31">
        <f>[1]consoCURRENT!AA46938</f>
        <v>0</v>
      </c>
      <c r="Y2378" s="31">
        <f>[1]consoCURRENT!AB46938</f>
        <v>0</v>
      </c>
      <c r="Z2378" s="31">
        <f>[1]consoCURRENT!AC46938</f>
        <v>0</v>
      </c>
      <c r="AA2378" s="31">
        <f>D2378-Z2378</f>
        <v>0</v>
      </c>
      <c r="AB2378" s="39" t="e">
        <f>Z2378/D2378</f>
        <v>#DIV/0!</v>
      </c>
      <c r="AC2378" s="32"/>
      <c r="AE2378" s="128"/>
      <c r="AF2378" s="128"/>
      <c r="AG2378" s="128"/>
      <c r="AH2378" s="128"/>
      <c r="AI2378" s="128"/>
      <c r="AJ2378" s="128"/>
      <c r="AK2378" s="128"/>
    </row>
    <row r="2379" spans="1:37" s="33" customFormat="1" ht="18" hidden="1" customHeight="1" x14ac:dyDescent="0.2">
      <c r="A2379" s="36" t="s">
        <v>36</v>
      </c>
      <c r="B2379" s="31"/>
      <c r="C2379" s="31"/>
      <c r="D2379" s="31"/>
      <c r="E2379" s="31"/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  <c r="R2379" s="31"/>
      <c r="S2379" s="31"/>
      <c r="T2379" s="31"/>
      <c r="U2379" s="31"/>
      <c r="V2379" s="31"/>
      <c r="W2379" s="31"/>
      <c r="X2379" s="31"/>
      <c r="Y2379" s="31"/>
      <c r="Z2379" s="31">
        <f t="shared" ref="Z2379:Z2380" si="1210">SUM(M2379:Y2379)</f>
        <v>0</v>
      </c>
      <c r="AA2379" s="31">
        <f>D2379-Z2379</f>
        <v>0</v>
      </c>
      <c r="AB2379" s="39"/>
      <c r="AC2379" s="32"/>
      <c r="AE2379" s="128"/>
      <c r="AF2379" s="128"/>
      <c r="AG2379" s="128"/>
      <c r="AH2379" s="128"/>
      <c r="AI2379" s="128"/>
      <c r="AJ2379" s="128"/>
      <c r="AK2379" s="128"/>
    </row>
    <row r="2380" spans="1:37" s="33" customFormat="1" ht="18" hidden="1" customHeight="1" x14ac:dyDescent="0.2">
      <c r="A2380" s="36" t="s">
        <v>37</v>
      </c>
      <c r="B2380" s="31"/>
      <c r="C2380" s="31"/>
      <c r="D2380" s="31"/>
      <c r="E2380" s="31"/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  <c r="R2380" s="31"/>
      <c r="S2380" s="31"/>
      <c r="T2380" s="31"/>
      <c r="U2380" s="31"/>
      <c r="V2380" s="31"/>
      <c r="W2380" s="31"/>
      <c r="X2380" s="31"/>
      <c r="Y2380" s="31"/>
      <c r="Z2380" s="31">
        <f t="shared" si="1210"/>
        <v>0</v>
      </c>
      <c r="AA2380" s="31">
        <f>D2380-Z2380</f>
        <v>0</v>
      </c>
      <c r="AB2380" s="39"/>
      <c r="AC2380" s="32"/>
      <c r="AE2380" s="128"/>
      <c r="AF2380" s="128"/>
      <c r="AG2380" s="128"/>
      <c r="AH2380" s="128"/>
      <c r="AI2380" s="128"/>
      <c r="AJ2380" s="128"/>
      <c r="AK2380" s="128"/>
    </row>
    <row r="2381" spans="1:37" s="33" customFormat="1" ht="18" hidden="1" customHeight="1" x14ac:dyDescent="0.25">
      <c r="A2381" s="40" t="s">
        <v>38</v>
      </c>
      <c r="B2381" s="41">
        <f t="shared" ref="B2381:C2381" si="1211">SUM(B2377:B2380)</f>
        <v>0</v>
      </c>
      <c r="C2381" s="41">
        <f t="shared" si="1211"/>
        <v>0</v>
      </c>
      <c r="D2381" s="41">
        <f>SUM(D2377:D2380)</f>
        <v>0</v>
      </c>
      <c r="E2381" s="41">
        <f t="shared" ref="E2381:AA2381" si="1212">SUM(E2377:E2380)</f>
        <v>0</v>
      </c>
      <c r="F2381" s="41">
        <f t="shared" si="1212"/>
        <v>0</v>
      </c>
      <c r="G2381" s="41">
        <f t="shared" si="1212"/>
        <v>0</v>
      </c>
      <c r="H2381" s="41">
        <f t="shared" si="1212"/>
        <v>0</v>
      </c>
      <c r="I2381" s="41">
        <f t="shared" si="1212"/>
        <v>0</v>
      </c>
      <c r="J2381" s="41">
        <f t="shared" si="1212"/>
        <v>0</v>
      </c>
      <c r="K2381" s="41">
        <f t="shared" si="1212"/>
        <v>0</v>
      </c>
      <c r="L2381" s="41">
        <f t="shared" si="1212"/>
        <v>0</v>
      </c>
      <c r="M2381" s="41">
        <f t="shared" si="1212"/>
        <v>0</v>
      </c>
      <c r="N2381" s="41">
        <f t="shared" si="1212"/>
        <v>0</v>
      </c>
      <c r="O2381" s="41">
        <f t="shared" si="1212"/>
        <v>0</v>
      </c>
      <c r="P2381" s="41">
        <f t="shared" si="1212"/>
        <v>0</v>
      </c>
      <c r="Q2381" s="41">
        <f t="shared" si="1212"/>
        <v>0</v>
      </c>
      <c r="R2381" s="41">
        <f t="shared" si="1212"/>
        <v>0</v>
      </c>
      <c r="S2381" s="41">
        <f t="shared" si="1212"/>
        <v>0</v>
      </c>
      <c r="T2381" s="41">
        <f t="shared" si="1212"/>
        <v>0</v>
      </c>
      <c r="U2381" s="41">
        <f t="shared" si="1212"/>
        <v>0</v>
      </c>
      <c r="V2381" s="41">
        <f t="shared" si="1212"/>
        <v>0</v>
      </c>
      <c r="W2381" s="41">
        <f t="shared" si="1212"/>
        <v>0</v>
      </c>
      <c r="X2381" s="41">
        <f t="shared" si="1212"/>
        <v>0</v>
      </c>
      <c r="Y2381" s="41">
        <f t="shared" si="1212"/>
        <v>0</v>
      </c>
      <c r="Z2381" s="41">
        <f t="shared" si="1212"/>
        <v>0</v>
      </c>
      <c r="AA2381" s="41">
        <f t="shared" si="1212"/>
        <v>0</v>
      </c>
      <c r="AB2381" s="42" t="e">
        <f>Z2381/D2381</f>
        <v>#DIV/0!</v>
      </c>
      <c r="AC2381" s="32"/>
      <c r="AE2381" s="128"/>
      <c r="AF2381" s="128"/>
      <c r="AG2381" s="128"/>
      <c r="AH2381" s="128"/>
      <c r="AI2381" s="128"/>
      <c r="AJ2381" s="128"/>
      <c r="AK2381" s="128"/>
    </row>
    <row r="2382" spans="1:37" s="33" customFormat="1" ht="18" hidden="1" customHeight="1" x14ac:dyDescent="0.25">
      <c r="A2382" s="43" t="s">
        <v>39</v>
      </c>
      <c r="B2382" s="31"/>
      <c r="C2382" s="31"/>
      <c r="D2382" s="31"/>
      <c r="E2382" s="31"/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  <c r="R2382" s="31"/>
      <c r="S2382" s="31"/>
      <c r="T2382" s="31"/>
      <c r="U2382" s="31"/>
      <c r="V2382" s="31"/>
      <c r="W2382" s="31"/>
      <c r="X2382" s="31"/>
      <c r="Y2382" s="31"/>
      <c r="Z2382" s="31">
        <f t="shared" ref="Z2382" si="1213">SUM(M2382:Y2382)</f>
        <v>0</v>
      </c>
      <c r="AA2382" s="31">
        <f>D2382-Z2382</f>
        <v>0</v>
      </c>
      <c r="AB2382" s="39" t="e">
        <f>Z2382/D2382</f>
        <v>#DIV/0!</v>
      </c>
      <c r="AC2382" s="32"/>
      <c r="AE2382" s="128"/>
      <c r="AF2382" s="128"/>
      <c r="AG2382" s="128"/>
      <c r="AH2382" s="128"/>
      <c r="AI2382" s="128"/>
      <c r="AJ2382" s="128"/>
      <c r="AK2382" s="128"/>
    </row>
    <row r="2383" spans="1:37" s="33" customFormat="1" ht="18" hidden="1" customHeight="1" x14ac:dyDescent="0.25">
      <c r="A2383" s="40" t="s">
        <v>40</v>
      </c>
      <c r="B2383" s="41">
        <f t="shared" ref="B2383:C2383" si="1214">B2382+B2381</f>
        <v>0</v>
      </c>
      <c r="C2383" s="41">
        <f t="shared" si="1214"/>
        <v>0</v>
      </c>
      <c r="D2383" s="41">
        <f>D2382+D2381</f>
        <v>0</v>
      </c>
      <c r="E2383" s="41">
        <f t="shared" ref="E2383:AA2383" si="1215">E2382+E2381</f>
        <v>0</v>
      </c>
      <c r="F2383" s="41">
        <f t="shared" si="1215"/>
        <v>0</v>
      </c>
      <c r="G2383" s="41">
        <f t="shared" si="1215"/>
        <v>0</v>
      </c>
      <c r="H2383" s="41">
        <f t="shared" si="1215"/>
        <v>0</v>
      </c>
      <c r="I2383" s="41">
        <f t="shared" si="1215"/>
        <v>0</v>
      </c>
      <c r="J2383" s="41">
        <f t="shared" si="1215"/>
        <v>0</v>
      </c>
      <c r="K2383" s="41">
        <f t="shared" si="1215"/>
        <v>0</v>
      </c>
      <c r="L2383" s="41">
        <f t="shared" si="1215"/>
        <v>0</v>
      </c>
      <c r="M2383" s="41">
        <f t="shared" si="1215"/>
        <v>0</v>
      </c>
      <c r="N2383" s="41">
        <f t="shared" si="1215"/>
        <v>0</v>
      </c>
      <c r="O2383" s="41">
        <f t="shared" si="1215"/>
        <v>0</v>
      </c>
      <c r="P2383" s="41">
        <f t="shared" si="1215"/>
        <v>0</v>
      </c>
      <c r="Q2383" s="41">
        <f t="shared" si="1215"/>
        <v>0</v>
      </c>
      <c r="R2383" s="41">
        <f t="shared" si="1215"/>
        <v>0</v>
      </c>
      <c r="S2383" s="41">
        <f t="shared" si="1215"/>
        <v>0</v>
      </c>
      <c r="T2383" s="41">
        <f t="shared" si="1215"/>
        <v>0</v>
      </c>
      <c r="U2383" s="41">
        <f t="shared" si="1215"/>
        <v>0</v>
      </c>
      <c r="V2383" s="41">
        <f t="shared" si="1215"/>
        <v>0</v>
      </c>
      <c r="W2383" s="41">
        <f t="shared" si="1215"/>
        <v>0</v>
      </c>
      <c r="X2383" s="41">
        <f t="shared" si="1215"/>
        <v>0</v>
      </c>
      <c r="Y2383" s="41">
        <f t="shared" si="1215"/>
        <v>0</v>
      </c>
      <c r="Z2383" s="41">
        <f t="shared" si="1215"/>
        <v>0</v>
      </c>
      <c r="AA2383" s="41">
        <f t="shared" si="1215"/>
        <v>0</v>
      </c>
      <c r="AB2383" s="42" t="e">
        <f>Z2383/D2383</f>
        <v>#DIV/0!</v>
      </c>
      <c r="AC2383" s="44"/>
      <c r="AE2383" s="128"/>
      <c r="AF2383" s="128"/>
      <c r="AG2383" s="128"/>
      <c r="AH2383" s="128"/>
      <c r="AI2383" s="128"/>
      <c r="AJ2383" s="128"/>
      <c r="AK2383" s="128"/>
    </row>
    <row r="2384" spans="1:37" s="33" customFormat="1" ht="15" hidden="1" customHeight="1" x14ac:dyDescent="0.25">
      <c r="A2384" s="34"/>
      <c r="B2384" s="31"/>
      <c r="C2384" s="31"/>
      <c r="D2384" s="31"/>
      <c r="E2384" s="31"/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  <c r="R2384" s="31"/>
      <c r="S2384" s="31"/>
      <c r="T2384" s="31"/>
      <c r="U2384" s="31"/>
      <c r="V2384" s="31"/>
      <c r="W2384" s="31"/>
      <c r="X2384" s="31"/>
      <c r="Y2384" s="31"/>
      <c r="Z2384" s="31"/>
      <c r="AA2384" s="31"/>
      <c r="AB2384" s="31"/>
      <c r="AC2384" s="32"/>
      <c r="AE2384" s="128"/>
      <c r="AF2384" s="128"/>
      <c r="AG2384" s="128"/>
      <c r="AH2384" s="128"/>
      <c r="AI2384" s="128"/>
      <c r="AJ2384" s="128"/>
      <c r="AK2384" s="128"/>
    </row>
    <row r="2385" spans="1:37" s="33" customFormat="1" ht="15" hidden="1" customHeight="1" x14ac:dyDescent="0.25">
      <c r="A2385" s="34"/>
      <c r="B2385" s="31"/>
      <c r="C2385" s="31"/>
      <c r="D2385" s="31"/>
      <c r="E2385" s="31"/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  <c r="R2385" s="31"/>
      <c r="S2385" s="31"/>
      <c r="T2385" s="31"/>
      <c r="U2385" s="31"/>
      <c r="V2385" s="31"/>
      <c r="W2385" s="31"/>
      <c r="X2385" s="31"/>
      <c r="Y2385" s="31"/>
      <c r="Z2385" s="31"/>
      <c r="AA2385" s="31"/>
      <c r="AB2385" s="31"/>
      <c r="AC2385" s="32"/>
      <c r="AE2385" s="128"/>
      <c r="AF2385" s="128"/>
      <c r="AG2385" s="128"/>
      <c r="AH2385" s="128"/>
      <c r="AI2385" s="128"/>
      <c r="AJ2385" s="128"/>
      <c r="AK2385" s="128"/>
    </row>
    <row r="2386" spans="1:37" s="33" customFormat="1" ht="15" hidden="1" customHeight="1" x14ac:dyDescent="0.25">
      <c r="A2386" s="48" t="s">
        <v>140</v>
      </c>
      <c r="B2386" s="31"/>
      <c r="C2386" s="31"/>
      <c r="D2386" s="31"/>
      <c r="E2386" s="31"/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  <c r="R2386" s="31"/>
      <c r="S2386" s="31"/>
      <c r="T2386" s="31"/>
      <c r="U2386" s="31"/>
      <c r="V2386" s="31"/>
      <c r="W2386" s="31"/>
      <c r="X2386" s="31"/>
      <c r="Y2386" s="31"/>
      <c r="Z2386" s="31"/>
      <c r="AA2386" s="31"/>
      <c r="AB2386" s="31"/>
      <c r="AC2386" s="32"/>
      <c r="AE2386" s="128"/>
      <c r="AF2386" s="128"/>
      <c r="AG2386" s="128"/>
      <c r="AH2386" s="128"/>
      <c r="AI2386" s="128"/>
      <c r="AJ2386" s="128"/>
      <c r="AK2386" s="128"/>
    </row>
    <row r="2387" spans="1:37" s="33" customFormat="1" ht="18" hidden="1" customHeight="1" x14ac:dyDescent="0.2">
      <c r="A2387" s="36" t="s">
        <v>34</v>
      </c>
      <c r="B2387" s="31"/>
      <c r="C2387" s="31"/>
      <c r="D2387" s="31"/>
      <c r="E2387" s="31"/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  <c r="R2387" s="31"/>
      <c r="S2387" s="31"/>
      <c r="T2387" s="31"/>
      <c r="U2387" s="31"/>
      <c r="V2387" s="31"/>
      <c r="W2387" s="31"/>
      <c r="X2387" s="31"/>
      <c r="Y2387" s="31"/>
      <c r="Z2387" s="31">
        <f>SUM(M2387:Y2387)</f>
        <v>0</v>
      </c>
      <c r="AA2387" s="31">
        <f>D2387-Z2387</f>
        <v>0</v>
      </c>
      <c r="AB2387" s="39" t="e">
        <f t="shared" ref="AB2387:AB2393" si="1216">Z2387/D2387</f>
        <v>#DIV/0!</v>
      </c>
      <c r="AC2387" s="32"/>
      <c r="AE2387" s="128"/>
      <c r="AF2387" s="128"/>
      <c r="AG2387" s="128"/>
      <c r="AH2387" s="128"/>
      <c r="AI2387" s="128"/>
      <c r="AJ2387" s="128"/>
      <c r="AK2387" s="128"/>
    </row>
    <row r="2388" spans="1:37" s="33" customFormat="1" ht="18" hidden="1" customHeight="1" x14ac:dyDescent="0.2">
      <c r="A2388" s="36" t="s">
        <v>35</v>
      </c>
      <c r="B2388" s="31">
        <f>[1]consoCURRENT!E47151</f>
        <v>0</v>
      </c>
      <c r="C2388" s="31">
        <f>[1]consoCURRENT!F47151</f>
        <v>0</v>
      </c>
      <c r="D2388" s="31">
        <f>[1]consoCURRENT!G47151</f>
        <v>0</v>
      </c>
      <c r="E2388" s="31">
        <f>[1]consoCURRENT!H47151</f>
        <v>0</v>
      </c>
      <c r="F2388" s="31">
        <f>[1]consoCURRENT!I47151</f>
        <v>0</v>
      </c>
      <c r="G2388" s="31">
        <f>[1]consoCURRENT!J47151</f>
        <v>0</v>
      </c>
      <c r="H2388" s="31">
        <f>[1]consoCURRENT!K47151</f>
        <v>0</v>
      </c>
      <c r="I2388" s="31">
        <f>[1]consoCURRENT!L47151</f>
        <v>0</v>
      </c>
      <c r="J2388" s="31">
        <f>[1]consoCURRENT!M47151</f>
        <v>0</v>
      </c>
      <c r="K2388" s="31">
        <f>[1]consoCURRENT!N47151</f>
        <v>0</v>
      </c>
      <c r="L2388" s="31">
        <f>[1]consoCURRENT!O47151</f>
        <v>0</v>
      </c>
      <c r="M2388" s="31">
        <f>[1]consoCURRENT!P47151</f>
        <v>0</v>
      </c>
      <c r="N2388" s="31">
        <f>[1]consoCURRENT!Q47151</f>
        <v>0</v>
      </c>
      <c r="O2388" s="31">
        <f>[1]consoCURRENT!R47151</f>
        <v>0</v>
      </c>
      <c r="P2388" s="31">
        <f>[1]consoCURRENT!S47151</f>
        <v>0</v>
      </c>
      <c r="Q2388" s="31">
        <f>[1]consoCURRENT!T47151</f>
        <v>0</v>
      </c>
      <c r="R2388" s="31">
        <f>[1]consoCURRENT!U47151</f>
        <v>0</v>
      </c>
      <c r="S2388" s="31">
        <f>[1]consoCURRENT!V47151</f>
        <v>0</v>
      </c>
      <c r="T2388" s="31">
        <f>[1]consoCURRENT!W47151</f>
        <v>0</v>
      </c>
      <c r="U2388" s="31">
        <f>[1]consoCURRENT!X47151</f>
        <v>0</v>
      </c>
      <c r="V2388" s="31">
        <f>[1]consoCURRENT!Y47151</f>
        <v>0</v>
      </c>
      <c r="W2388" s="31">
        <f>[1]consoCURRENT!Z47151</f>
        <v>0</v>
      </c>
      <c r="X2388" s="31">
        <f>[1]consoCURRENT!AA47151</f>
        <v>0</v>
      </c>
      <c r="Y2388" s="31">
        <f>[1]consoCURRENT!AB47151</f>
        <v>0</v>
      </c>
      <c r="Z2388" s="31">
        <f>SUM(M2388:Y2388)</f>
        <v>0</v>
      </c>
      <c r="AA2388" s="31">
        <f>D2388-Z2388</f>
        <v>0</v>
      </c>
      <c r="AB2388" s="39" t="e">
        <f t="shared" si="1216"/>
        <v>#DIV/0!</v>
      </c>
      <c r="AC2388" s="32"/>
      <c r="AE2388" s="128"/>
      <c r="AF2388" s="128"/>
      <c r="AG2388" s="128"/>
      <c r="AH2388" s="128"/>
      <c r="AI2388" s="128"/>
      <c r="AJ2388" s="128"/>
      <c r="AK2388" s="128"/>
    </row>
    <row r="2389" spans="1:37" s="33" customFormat="1" ht="18" hidden="1" customHeight="1" x14ac:dyDescent="0.2">
      <c r="A2389" s="36" t="s">
        <v>36</v>
      </c>
      <c r="B2389" s="31"/>
      <c r="C2389" s="31"/>
      <c r="D2389" s="31"/>
      <c r="E2389" s="31"/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  <c r="R2389" s="31"/>
      <c r="S2389" s="31"/>
      <c r="T2389" s="31"/>
      <c r="U2389" s="31"/>
      <c r="V2389" s="31"/>
      <c r="W2389" s="31"/>
      <c r="X2389" s="31"/>
      <c r="Y2389" s="31"/>
      <c r="Z2389" s="31">
        <f t="shared" ref="Z2389:Z2390" si="1217">SUM(M2389:Y2389)</f>
        <v>0</v>
      </c>
      <c r="AA2389" s="31">
        <f>D2389-Z2389</f>
        <v>0</v>
      </c>
      <c r="AB2389" s="39" t="e">
        <f t="shared" si="1216"/>
        <v>#DIV/0!</v>
      </c>
      <c r="AC2389" s="32"/>
      <c r="AE2389" s="128"/>
      <c r="AF2389" s="128"/>
      <c r="AG2389" s="128"/>
      <c r="AH2389" s="128"/>
      <c r="AI2389" s="128"/>
      <c r="AJ2389" s="128"/>
      <c r="AK2389" s="128"/>
    </row>
    <row r="2390" spans="1:37" s="33" customFormat="1" ht="18" hidden="1" customHeight="1" x14ac:dyDescent="0.2">
      <c r="A2390" s="36" t="s">
        <v>37</v>
      </c>
      <c r="B2390" s="31"/>
      <c r="C2390" s="31"/>
      <c r="D2390" s="31"/>
      <c r="E2390" s="31"/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  <c r="R2390" s="31"/>
      <c r="S2390" s="31"/>
      <c r="T2390" s="31"/>
      <c r="U2390" s="31"/>
      <c r="V2390" s="31"/>
      <c r="W2390" s="31"/>
      <c r="X2390" s="31"/>
      <c r="Y2390" s="31"/>
      <c r="Z2390" s="31">
        <f t="shared" si="1217"/>
        <v>0</v>
      </c>
      <c r="AA2390" s="31">
        <f>D2390-Z2390</f>
        <v>0</v>
      </c>
      <c r="AB2390" s="39" t="e">
        <f t="shared" si="1216"/>
        <v>#DIV/0!</v>
      </c>
      <c r="AC2390" s="32"/>
      <c r="AE2390" s="128"/>
      <c r="AF2390" s="128"/>
      <c r="AG2390" s="128"/>
      <c r="AH2390" s="128"/>
      <c r="AI2390" s="128"/>
      <c r="AJ2390" s="128"/>
      <c r="AK2390" s="128"/>
    </row>
    <row r="2391" spans="1:37" s="33" customFormat="1" ht="18" hidden="1" customHeight="1" x14ac:dyDescent="0.25">
      <c r="A2391" s="40" t="s">
        <v>38</v>
      </c>
      <c r="B2391" s="41">
        <f t="shared" ref="B2391:C2391" si="1218">SUM(B2387:B2390)</f>
        <v>0</v>
      </c>
      <c r="C2391" s="41">
        <f t="shared" si="1218"/>
        <v>0</v>
      </c>
      <c r="D2391" s="41">
        <f>SUM(D2387:D2390)</f>
        <v>0</v>
      </c>
      <c r="E2391" s="41">
        <f t="shared" ref="E2391:AA2391" si="1219">SUM(E2387:E2390)</f>
        <v>0</v>
      </c>
      <c r="F2391" s="41">
        <f t="shared" si="1219"/>
        <v>0</v>
      </c>
      <c r="G2391" s="41">
        <f t="shared" si="1219"/>
        <v>0</v>
      </c>
      <c r="H2391" s="41">
        <f t="shared" si="1219"/>
        <v>0</v>
      </c>
      <c r="I2391" s="41">
        <f t="shared" si="1219"/>
        <v>0</v>
      </c>
      <c r="J2391" s="41">
        <f t="shared" si="1219"/>
        <v>0</v>
      </c>
      <c r="K2391" s="41">
        <f t="shared" si="1219"/>
        <v>0</v>
      </c>
      <c r="L2391" s="41">
        <f t="shared" si="1219"/>
        <v>0</v>
      </c>
      <c r="M2391" s="41">
        <f t="shared" si="1219"/>
        <v>0</v>
      </c>
      <c r="N2391" s="41">
        <f t="shared" si="1219"/>
        <v>0</v>
      </c>
      <c r="O2391" s="41">
        <f t="shared" si="1219"/>
        <v>0</v>
      </c>
      <c r="P2391" s="41">
        <f t="shared" si="1219"/>
        <v>0</v>
      </c>
      <c r="Q2391" s="41">
        <f t="shared" si="1219"/>
        <v>0</v>
      </c>
      <c r="R2391" s="41">
        <f t="shared" si="1219"/>
        <v>0</v>
      </c>
      <c r="S2391" s="41">
        <f t="shared" si="1219"/>
        <v>0</v>
      </c>
      <c r="T2391" s="41">
        <f t="shared" si="1219"/>
        <v>0</v>
      </c>
      <c r="U2391" s="41">
        <f t="shared" si="1219"/>
        <v>0</v>
      </c>
      <c r="V2391" s="41">
        <f t="shared" si="1219"/>
        <v>0</v>
      </c>
      <c r="W2391" s="41">
        <f t="shared" si="1219"/>
        <v>0</v>
      </c>
      <c r="X2391" s="41">
        <f t="shared" si="1219"/>
        <v>0</v>
      </c>
      <c r="Y2391" s="41">
        <f t="shared" si="1219"/>
        <v>0</v>
      </c>
      <c r="Z2391" s="41">
        <f t="shared" si="1219"/>
        <v>0</v>
      </c>
      <c r="AA2391" s="41">
        <f t="shared" si="1219"/>
        <v>0</v>
      </c>
      <c r="AB2391" s="42" t="e">
        <f t="shared" si="1216"/>
        <v>#DIV/0!</v>
      </c>
      <c r="AC2391" s="32"/>
      <c r="AE2391" s="128"/>
      <c r="AF2391" s="128"/>
      <c r="AG2391" s="128"/>
      <c r="AH2391" s="128"/>
      <c r="AI2391" s="128"/>
      <c r="AJ2391" s="128"/>
      <c r="AK2391" s="128"/>
    </row>
    <row r="2392" spans="1:37" s="33" customFormat="1" ht="18" hidden="1" customHeight="1" x14ac:dyDescent="0.25">
      <c r="A2392" s="43" t="s">
        <v>39</v>
      </c>
      <c r="B2392" s="31"/>
      <c r="C2392" s="31"/>
      <c r="D2392" s="31"/>
      <c r="E2392" s="31"/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  <c r="R2392" s="31"/>
      <c r="S2392" s="31"/>
      <c r="T2392" s="31"/>
      <c r="U2392" s="31"/>
      <c r="V2392" s="31"/>
      <c r="W2392" s="31"/>
      <c r="X2392" s="31"/>
      <c r="Y2392" s="31"/>
      <c r="Z2392" s="31">
        <f t="shared" ref="Z2392" si="1220">SUM(M2392:Y2392)</f>
        <v>0</v>
      </c>
      <c r="AA2392" s="31">
        <f>D2392-Z2392</f>
        <v>0</v>
      </c>
      <c r="AB2392" s="39" t="e">
        <f t="shared" si="1216"/>
        <v>#DIV/0!</v>
      </c>
      <c r="AC2392" s="32"/>
      <c r="AE2392" s="128"/>
      <c r="AF2392" s="128"/>
      <c r="AG2392" s="128"/>
      <c r="AH2392" s="128"/>
      <c r="AI2392" s="128"/>
      <c r="AJ2392" s="128"/>
      <c r="AK2392" s="128"/>
    </row>
    <row r="2393" spans="1:37" s="33" customFormat="1" ht="18" hidden="1" customHeight="1" x14ac:dyDescent="0.25">
      <c r="A2393" s="40" t="s">
        <v>40</v>
      </c>
      <c r="B2393" s="41">
        <f t="shared" ref="B2393:C2393" si="1221">B2392+B2391</f>
        <v>0</v>
      </c>
      <c r="C2393" s="41">
        <f t="shared" si="1221"/>
        <v>0</v>
      </c>
      <c r="D2393" s="41">
        <f>D2392+D2391</f>
        <v>0</v>
      </c>
      <c r="E2393" s="41">
        <f t="shared" ref="E2393:AA2393" si="1222">E2392+E2391</f>
        <v>0</v>
      </c>
      <c r="F2393" s="41">
        <f t="shared" si="1222"/>
        <v>0</v>
      </c>
      <c r="G2393" s="41">
        <f t="shared" si="1222"/>
        <v>0</v>
      </c>
      <c r="H2393" s="41">
        <f t="shared" si="1222"/>
        <v>0</v>
      </c>
      <c r="I2393" s="41">
        <f t="shared" si="1222"/>
        <v>0</v>
      </c>
      <c r="J2393" s="41">
        <f t="shared" si="1222"/>
        <v>0</v>
      </c>
      <c r="K2393" s="41">
        <f t="shared" si="1222"/>
        <v>0</v>
      </c>
      <c r="L2393" s="41">
        <f t="shared" si="1222"/>
        <v>0</v>
      </c>
      <c r="M2393" s="41">
        <f t="shared" si="1222"/>
        <v>0</v>
      </c>
      <c r="N2393" s="41">
        <f t="shared" si="1222"/>
        <v>0</v>
      </c>
      <c r="O2393" s="41">
        <f t="shared" si="1222"/>
        <v>0</v>
      </c>
      <c r="P2393" s="41">
        <f t="shared" si="1222"/>
        <v>0</v>
      </c>
      <c r="Q2393" s="41">
        <f t="shared" si="1222"/>
        <v>0</v>
      </c>
      <c r="R2393" s="41">
        <f t="shared" si="1222"/>
        <v>0</v>
      </c>
      <c r="S2393" s="41">
        <f t="shared" si="1222"/>
        <v>0</v>
      </c>
      <c r="T2393" s="41">
        <f t="shared" si="1222"/>
        <v>0</v>
      </c>
      <c r="U2393" s="41">
        <f t="shared" si="1222"/>
        <v>0</v>
      </c>
      <c r="V2393" s="41">
        <f t="shared" si="1222"/>
        <v>0</v>
      </c>
      <c r="W2393" s="41">
        <f t="shared" si="1222"/>
        <v>0</v>
      </c>
      <c r="X2393" s="41">
        <f t="shared" si="1222"/>
        <v>0</v>
      </c>
      <c r="Y2393" s="41">
        <f t="shared" si="1222"/>
        <v>0</v>
      </c>
      <c r="Z2393" s="41">
        <f t="shared" si="1222"/>
        <v>0</v>
      </c>
      <c r="AA2393" s="41">
        <f t="shared" si="1222"/>
        <v>0</v>
      </c>
      <c r="AB2393" s="42" t="e">
        <f t="shared" si="1216"/>
        <v>#DIV/0!</v>
      </c>
      <c r="AC2393" s="44"/>
      <c r="AE2393" s="128"/>
      <c r="AF2393" s="128"/>
      <c r="AG2393" s="128"/>
      <c r="AH2393" s="128"/>
      <c r="AI2393" s="128"/>
      <c r="AJ2393" s="128"/>
      <c r="AK2393" s="128"/>
    </row>
    <row r="2394" spans="1:37" s="33" customFormat="1" ht="15" hidden="1" customHeight="1" x14ac:dyDescent="0.25">
      <c r="A2394" s="34"/>
      <c r="B2394" s="31"/>
      <c r="C2394" s="31"/>
      <c r="D2394" s="31"/>
      <c r="E2394" s="31"/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  <c r="R2394" s="31"/>
      <c r="S2394" s="31"/>
      <c r="T2394" s="31"/>
      <c r="U2394" s="31"/>
      <c r="V2394" s="31"/>
      <c r="W2394" s="31"/>
      <c r="X2394" s="31"/>
      <c r="Y2394" s="31"/>
      <c r="Z2394" s="31"/>
      <c r="AA2394" s="31"/>
      <c r="AB2394" s="31"/>
      <c r="AC2394" s="32"/>
      <c r="AE2394" s="128"/>
      <c r="AF2394" s="128"/>
      <c r="AG2394" s="128"/>
      <c r="AH2394" s="128"/>
      <c r="AI2394" s="128"/>
      <c r="AJ2394" s="128"/>
      <c r="AK2394" s="128"/>
    </row>
    <row r="2395" spans="1:37" s="33" customFormat="1" ht="15" hidden="1" customHeight="1" x14ac:dyDescent="0.25">
      <c r="A2395" s="34"/>
      <c r="B2395" s="31"/>
      <c r="C2395" s="31"/>
      <c r="D2395" s="31"/>
      <c r="E2395" s="31"/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  <c r="R2395" s="31"/>
      <c r="S2395" s="31"/>
      <c r="T2395" s="31"/>
      <c r="U2395" s="31"/>
      <c r="V2395" s="31"/>
      <c r="W2395" s="31"/>
      <c r="X2395" s="31"/>
      <c r="Y2395" s="31"/>
      <c r="Z2395" s="31"/>
      <c r="AA2395" s="31"/>
      <c r="AB2395" s="31"/>
      <c r="AC2395" s="32"/>
      <c r="AE2395" s="128"/>
      <c r="AF2395" s="128"/>
      <c r="AG2395" s="128"/>
      <c r="AH2395" s="128"/>
      <c r="AI2395" s="128"/>
      <c r="AJ2395" s="128"/>
      <c r="AK2395" s="128"/>
    </row>
    <row r="2396" spans="1:37" s="33" customFormat="1" ht="15" hidden="1" customHeight="1" x14ac:dyDescent="0.25">
      <c r="A2396" s="48" t="s">
        <v>140</v>
      </c>
      <c r="B2396" s="31"/>
      <c r="C2396" s="31"/>
      <c r="D2396" s="31"/>
      <c r="E2396" s="31"/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  <c r="R2396" s="31"/>
      <c r="S2396" s="31"/>
      <c r="T2396" s="31"/>
      <c r="U2396" s="31"/>
      <c r="V2396" s="31"/>
      <c r="W2396" s="31"/>
      <c r="X2396" s="31"/>
      <c r="Y2396" s="31"/>
      <c r="Z2396" s="31"/>
      <c r="AA2396" s="31"/>
      <c r="AB2396" s="31"/>
      <c r="AC2396" s="32"/>
      <c r="AE2396" s="128"/>
      <c r="AF2396" s="128"/>
      <c r="AG2396" s="128"/>
      <c r="AH2396" s="128"/>
      <c r="AI2396" s="128"/>
      <c r="AJ2396" s="128"/>
      <c r="AK2396" s="128"/>
    </row>
    <row r="2397" spans="1:37" s="33" customFormat="1" ht="18" hidden="1" customHeight="1" x14ac:dyDescent="0.2">
      <c r="A2397" s="36" t="s">
        <v>34</v>
      </c>
      <c r="B2397" s="31"/>
      <c r="C2397" s="31"/>
      <c r="D2397" s="31"/>
      <c r="E2397" s="31"/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  <c r="R2397" s="31"/>
      <c r="S2397" s="31"/>
      <c r="T2397" s="31"/>
      <c r="U2397" s="31"/>
      <c r="V2397" s="31"/>
      <c r="W2397" s="31"/>
      <c r="X2397" s="31"/>
      <c r="Y2397" s="31"/>
      <c r="Z2397" s="31">
        <f>SUM(M2397:Y2397)</f>
        <v>0</v>
      </c>
      <c r="AA2397" s="31">
        <f>D2397-Z2397</f>
        <v>0</v>
      </c>
      <c r="AB2397" s="39" t="e">
        <f t="shared" ref="AB2397:AB2403" si="1223">Z2397/D2397</f>
        <v>#DIV/0!</v>
      </c>
      <c r="AC2397" s="32"/>
      <c r="AE2397" s="128"/>
      <c r="AF2397" s="128"/>
      <c r="AG2397" s="128"/>
      <c r="AH2397" s="128"/>
      <c r="AI2397" s="128"/>
      <c r="AJ2397" s="128"/>
      <c r="AK2397" s="128"/>
    </row>
    <row r="2398" spans="1:37" s="33" customFormat="1" ht="18" hidden="1" customHeight="1" x14ac:dyDescent="0.2">
      <c r="A2398" s="36" t="s">
        <v>35</v>
      </c>
      <c r="B2398" s="31"/>
      <c r="C2398" s="31"/>
      <c r="D2398" s="31"/>
      <c r="E2398" s="31"/>
      <c r="F2398" s="31"/>
      <c r="G2398" s="31"/>
      <c r="H2398" s="31"/>
      <c r="I2398" s="31"/>
      <c r="J2398" s="31"/>
      <c r="K2398" s="31"/>
      <c r="L2398" s="31"/>
      <c r="M2398" s="31"/>
      <c r="N2398" s="31"/>
      <c r="O2398" s="31"/>
      <c r="P2398" s="31"/>
      <c r="Q2398" s="31"/>
      <c r="R2398" s="31"/>
      <c r="S2398" s="31"/>
      <c r="T2398" s="31"/>
      <c r="U2398" s="31"/>
      <c r="V2398" s="31"/>
      <c r="W2398" s="31"/>
      <c r="X2398" s="31"/>
      <c r="Y2398" s="31"/>
      <c r="Z2398" s="31">
        <f t="shared" ref="Z2398:Z2400" si="1224">SUM(M2398:Y2398)</f>
        <v>0</v>
      </c>
      <c r="AA2398" s="31">
        <f>D2398-Z2398</f>
        <v>0</v>
      </c>
      <c r="AB2398" s="39" t="e">
        <f t="shared" si="1223"/>
        <v>#DIV/0!</v>
      </c>
      <c r="AC2398" s="32"/>
      <c r="AE2398" s="128"/>
      <c r="AF2398" s="128"/>
      <c r="AG2398" s="128"/>
      <c r="AH2398" s="128"/>
      <c r="AI2398" s="128"/>
      <c r="AJ2398" s="128"/>
      <c r="AK2398" s="128"/>
    </row>
    <row r="2399" spans="1:37" s="33" customFormat="1" ht="18" hidden="1" customHeight="1" x14ac:dyDescent="0.2">
      <c r="A2399" s="36" t="s">
        <v>36</v>
      </c>
      <c r="B2399" s="31"/>
      <c r="C2399" s="31"/>
      <c r="D2399" s="31"/>
      <c r="E2399" s="31"/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  <c r="R2399" s="31"/>
      <c r="S2399" s="31"/>
      <c r="T2399" s="31"/>
      <c r="U2399" s="31"/>
      <c r="V2399" s="31"/>
      <c r="W2399" s="31"/>
      <c r="X2399" s="31"/>
      <c r="Y2399" s="31"/>
      <c r="Z2399" s="31">
        <f t="shared" si="1224"/>
        <v>0</v>
      </c>
      <c r="AA2399" s="31">
        <f>D2399-Z2399</f>
        <v>0</v>
      </c>
      <c r="AB2399" s="39" t="e">
        <f t="shared" si="1223"/>
        <v>#DIV/0!</v>
      </c>
      <c r="AC2399" s="32"/>
      <c r="AE2399" s="128"/>
      <c r="AF2399" s="128"/>
      <c r="AG2399" s="128"/>
      <c r="AH2399" s="128"/>
      <c r="AI2399" s="128"/>
      <c r="AJ2399" s="128"/>
      <c r="AK2399" s="128"/>
    </row>
    <row r="2400" spans="1:37" s="33" customFormat="1" ht="18" hidden="1" customHeight="1" x14ac:dyDescent="0.2">
      <c r="A2400" s="36" t="s">
        <v>37</v>
      </c>
      <c r="B2400" s="31"/>
      <c r="C2400" s="31"/>
      <c r="D2400" s="31"/>
      <c r="E2400" s="31"/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  <c r="R2400" s="31"/>
      <c r="S2400" s="31"/>
      <c r="T2400" s="31"/>
      <c r="U2400" s="31"/>
      <c r="V2400" s="31"/>
      <c r="W2400" s="31"/>
      <c r="X2400" s="31"/>
      <c r="Y2400" s="31"/>
      <c r="Z2400" s="31">
        <f t="shared" si="1224"/>
        <v>0</v>
      </c>
      <c r="AA2400" s="31">
        <f>D2400-Z2400</f>
        <v>0</v>
      </c>
      <c r="AB2400" s="39" t="e">
        <f t="shared" si="1223"/>
        <v>#DIV/0!</v>
      </c>
      <c r="AC2400" s="32"/>
      <c r="AE2400" s="128"/>
      <c r="AF2400" s="128"/>
      <c r="AG2400" s="128"/>
      <c r="AH2400" s="128"/>
      <c r="AI2400" s="128"/>
      <c r="AJ2400" s="128"/>
      <c r="AK2400" s="128"/>
    </row>
    <row r="2401" spans="1:37" s="33" customFormat="1" ht="18" hidden="1" customHeight="1" x14ac:dyDescent="0.25">
      <c r="A2401" s="40" t="s">
        <v>38</v>
      </c>
      <c r="B2401" s="41">
        <f t="shared" ref="B2401:C2401" si="1225">SUM(B2397:B2400)</f>
        <v>0</v>
      </c>
      <c r="C2401" s="41">
        <f t="shared" si="1225"/>
        <v>0</v>
      </c>
      <c r="D2401" s="41">
        <f>SUM(D2397:D2400)</f>
        <v>0</v>
      </c>
      <c r="E2401" s="41">
        <f t="shared" ref="E2401:AA2401" si="1226">SUM(E2397:E2400)</f>
        <v>0</v>
      </c>
      <c r="F2401" s="41">
        <f t="shared" si="1226"/>
        <v>0</v>
      </c>
      <c r="G2401" s="41">
        <f t="shared" si="1226"/>
        <v>0</v>
      </c>
      <c r="H2401" s="41">
        <f t="shared" si="1226"/>
        <v>0</v>
      </c>
      <c r="I2401" s="41">
        <f t="shared" si="1226"/>
        <v>0</v>
      </c>
      <c r="J2401" s="41">
        <f t="shared" si="1226"/>
        <v>0</v>
      </c>
      <c r="K2401" s="41">
        <f t="shared" si="1226"/>
        <v>0</v>
      </c>
      <c r="L2401" s="41">
        <f t="shared" si="1226"/>
        <v>0</v>
      </c>
      <c r="M2401" s="41">
        <f t="shared" si="1226"/>
        <v>0</v>
      </c>
      <c r="N2401" s="41">
        <f t="shared" si="1226"/>
        <v>0</v>
      </c>
      <c r="O2401" s="41">
        <f t="shared" si="1226"/>
        <v>0</v>
      </c>
      <c r="P2401" s="41">
        <f t="shared" si="1226"/>
        <v>0</v>
      </c>
      <c r="Q2401" s="41">
        <f t="shared" si="1226"/>
        <v>0</v>
      </c>
      <c r="R2401" s="41">
        <f t="shared" si="1226"/>
        <v>0</v>
      </c>
      <c r="S2401" s="41">
        <f t="shared" si="1226"/>
        <v>0</v>
      </c>
      <c r="T2401" s="41">
        <f t="shared" si="1226"/>
        <v>0</v>
      </c>
      <c r="U2401" s="41">
        <f t="shared" si="1226"/>
        <v>0</v>
      </c>
      <c r="V2401" s="41">
        <f t="shared" si="1226"/>
        <v>0</v>
      </c>
      <c r="W2401" s="41">
        <f t="shared" si="1226"/>
        <v>0</v>
      </c>
      <c r="X2401" s="41">
        <f t="shared" si="1226"/>
        <v>0</v>
      </c>
      <c r="Y2401" s="41">
        <f t="shared" si="1226"/>
        <v>0</v>
      </c>
      <c r="Z2401" s="41">
        <f t="shared" si="1226"/>
        <v>0</v>
      </c>
      <c r="AA2401" s="41">
        <f t="shared" si="1226"/>
        <v>0</v>
      </c>
      <c r="AB2401" s="42" t="e">
        <f t="shared" si="1223"/>
        <v>#DIV/0!</v>
      </c>
      <c r="AC2401" s="32"/>
      <c r="AE2401" s="128"/>
      <c r="AF2401" s="128"/>
      <c r="AG2401" s="128"/>
      <c r="AH2401" s="128"/>
      <c r="AI2401" s="128"/>
      <c r="AJ2401" s="128"/>
      <c r="AK2401" s="128"/>
    </row>
    <row r="2402" spans="1:37" s="33" customFormat="1" ht="18" hidden="1" customHeight="1" x14ac:dyDescent="0.25">
      <c r="A2402" s="43" t="s">
        <v>39</v>
      </c>
      <c r="B2402" s="31"/>
      <c r="C2402" s="31"/>
      <c r="D2402" s="31"/>
      <c r="E2402" s="31"/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  <c r="R2402" s="31"/>
      <c r="S2402" s="31"/>
      <c r="T2402" s="31"/>
      <c r="U2402" s="31"/>
      <c r="V2402" s="31"/>
      <c r="W2402" s="31"/>
      <c r="X2402" s="31"/>
      <c r="Y2402" s="31"/>
      <c r="Z2402" s="31">
        <f t="shared" ref="Z2402" si="1227">SUM(M2402:Y2402)</f>
        <v>0</v>
      </c>
      <c r="AA2402" s="31">
        <f>D2402-Z2402</f>
        <v>0</v>
      </c>
      <c r="AB2402" s="39" t="e">
        <f t="shared" si="1223"/>
        <v>#DIV/0!</v>
      </c>
      <c r="AC2402" s="32"/>
      <c r="AE2402" s="128"/>
      <c r="AF2402" s="128"/>
      <c r="AG2402" s="128"/>
      <c r="AH2402" s="128"/>
      <c r="AI2402" s="128"/>
      <c r="AJ2402" s="128"/>
      <c r="AK2402" s="128"/>
    </row>
    <row r="2403" spans="1:37" s="33" customFormat="1" ht="18" hidden="1" customHeight="1" x14ac:dyDescent="0.25">
      <c r="A2403" s="40" t="s">
        <v>40</v>
      </c>
      <c r="B2403" s="41">
        <f t="shared" ref="B2403:C2403" si="1228">B2402+B2401</f>
        <v>0</v>
      </c>
      <c r="C2403" s="41">
        <f t="shared" si="1228"/>
        <v>0</v>
      </c>
      <c r="D2403" s="41">
        <f>D2402+D2401</f>
        <v>0</v>
      </c>
      <c r="E2403" s="41">
        <f t="shared" ref="E2403:AA2403" si="1229">E2402+E2401</f>
        <v>0</v>
      </c>
      <c r="F2403" s="41">
        <f t="shared" si="1229"/>
        <v>0</v>
      </c>
      <c r="G2403" s="41">
        <f t="shared" si="1229"/>
        <v>0</v>
      </c>
      <c r="H2403" s="41">
        <f t="shared" si="1229"/>
        <v>0</v>
      </c>
      <c r="I2403" s="41">
        <f t="shared" si="1229"/>
        <v>0</v>
      </c>
      <c r="J2403" s="41">
        <f t="shared" si="1229"/>
        <v>0</v>
      </c>
      <c r="K2403" s="41">
        <f t="shared" si="1229"/>
        <v>0</v>
      </c>
      <c r="L2403" s="41">
        <f t="shared" si="1229"/>
        <v>0</v>
      </c>
      <c r="M2403" s="41">
        <f t="shared" si="1229"/>
        <v>0</v>
      </c>
      <c r="N2403" s="41">
        <f t="shared" si="1229"/>
        <v>0</v>
      </c>
      <c r="O2403" s="41">
        <f t="shared" si="1229"/>
        <v>0</v>
      </c>
      <c r="P2403" s="41">
        <f t="shared" si="1229"/>
        <v>0</v>
      </c>
      <c r="Q2403" s="41">
        <f t="shared" si="1229"/>
        <v>0</v>
      </c>
      <c r="R2403" s="41">
        <f t="shared" si="1229"/>
        <v>0</v>
      </c>
      <c r="S2403" s="41">
        <f t="shared" si="1229"/>
        <v>0</v>
      </c>
      <c r="T2403" s="41">
        <f t="shared" si="1229"/>
        <v>0</v>
      </c>
      <c r="U2403" s="41">
        <f t="shared" si="1229"/>
        <v>0</v>
      </c>
      <c r="V2403" s="41">
        <f t="shared" si="1229"/>
        <v>0</v>
      </c>
      <c r="W2403" s="41">
        <f t="shared" si="1229"/>
        <v>0</v>
      </c>
      <c r="X2403" s="41">
        <f t="shared" si="1229"/>
        <v>0</v>
      </c>
      <c r="Y2403" s="41">
        <f t="shared" si="1229"/>
        <v>0</v>
      </c>
      <c r="Z2403" s="41">
        <f t="shared" si="1229"/>
        <v>0</v>
      </c>
      <c r="AA2403" s="41">
        <f t="shared" si="1229"/>
        <v>0</v>
      </c>
      <c r="AB2403" s="42" t="e">
        <f t="shared" si="1223"/>
        <v>#DIV/0!</v>
      </c>
      <c r="AC2403" s="44"/>
      <c r="AE2403" s="128"/>
      <c r="AF2403" s="128"/>
      <c r="AG2403" s="128"/>
      <c r="AH2403" s="128"/>
      <c r="AI2403" s="128"/>
      <c r="AJ2403" s="128"/>
      <c r="AK2403" s="128"/>
    </row>
    <row r="2404" spans="1:37" s="33" customFormat="1" ht="15" hidden="1" customHeight="1" x14ac:dyDescent="0.25">
      <c r="A2404" s="34"/>
      <c r="B2404" s="31"/>
      <c r="C2404" s="31"/>
      <c r="D2404" s="31"/>
      <c r="E2404" s="31"/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  <c r="AA2404" s="31"/>
      <c r="AB2404" s="31"/>
      <c r="AC2404" s="32"/>
      <c r="AE2404" s="128"/>
      <c r="AF2404" s="128"/>
      <c r="AG2404" s="128"/>
      <c r="AH2404" s="128"/>
      <c r="AI2404" s="128"/>
      <c r="AJ2404" s="128"/>
      <c r="AK2404" s="128"/>
    </row>
    <row r="2405" spans="1:37" s="33" customFormat="1" ht="15" hidden="1" customHeight="1" x14ac:dyDescent="0.25">
      <c r="A2405" s="34"/>
      <c r="B2405" s="31"/>
      <c r="C2405" s="31"/>
      <c r="D2405" s="31"/>
      <c r="E2405" s="31"/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  <c r="R2405" s="31"/>
      <c r="S2405" s="31"/>
      <c r="T2405" s="31"/>
      <c r="U2405" s="31"/>
      <c r="V2405" s="31"/>
      <c r="W2405" s="31"/>
      <c r="X2405" s="31"/>
      <c r="Y2405" s="31"/>
      <c r="Z2405" s="31"/>
      <c r="AA2405" s="31"/>
      <c r="AB2405" s="31"/>
      <c r="AC2405" s="32"/>
      <c r="AE2405" s="128"/>
      <c r="AF2405" s="128"/>
      <c r="AG2405" s="128"/>
      <c r="AH2405" s="128"/>
      <c r="AI2405" s="128"/>
      <c r="AJ2405" s="128"/>
      <c r="AK2405" s="128"/>
    </row>
    <row r="2406" spans="1:37" s="33" customFormat="1" ht="15" hidden="1" customHeight="1" x14ac:dyDescent="0.25">
      <c r="A2406" s="48" t="s">
        <v>140</v>
      </c>
      <c r="B2406" s="31"/>
      <c r="C2406" s="31"/>
      <c r="D2406" s="31"/>
      <c r="E2406" s="31"/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  <c r="R2406" s="31"/>
      <c r="S2406" s="31"/>
      <c r="T2406" s="31"/>
      <c r="U2406" s="31"/>
      <c r="V2406" s="31"/>
      <c r="W2406" s="31"/>
      <c r="X2406" s="31"/>
      <c r="Y2406" s="31"/>
      <c r="Z2406" s="31"/>
      <c r="AA2406" s="31"/>
      <c r="AB2406" s="31"/>
      <c r="AC2406" s="32"/>
      <c r="AE2406" s="128"/>
      <c r="AF2406" s="128"/>
      <c r="AG2406" s="128"/>
      <c r="AH2406" s="128"/>
      <c r="AI2406" s="128"/>
      <c r="AJ2406" s="128"/>
      <c r="AK2406" s="128"/>
    </row>
    <row r="2407" spans="1:37" s="33" customFormat="1" ht="18" hidden="1" customHeight="1" x14ac:dyDescent="0.2">
      <c r="A2407" s="36" t="s">
        <v>34</v>
      </c>
      <c r="B2407" s="31"/>
      <c r="C2407" s="31"/>
      <c r="D2407" s="31"/>
      <c r="E2407" s="31"/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  <c r="R2407" s="31"/>
      <c r="S2407" s="31"/>
      <c r="T2407" s="31"/>
      <c r="U2407" s="31"/>
      <c r="V2407" s="31"/>
      <c r="W2407" s="31"/>
      <c r="X2407" s="31"/>
      <c r="Y2407" s="31"/>
      <c r="Z2407" s="31">
        <f>SUM(M2407:Y2407)</f>
        <v>0</v>
      </c>
      <c r="AA2407" s="31">
        <f>D2407-Z2407</f>
        <v>0</v>
      </c>
      <c r="AB2407" s="39" t="e">
        <f t="shared" ref="AB2407:AB2413" si="1230">Z2407/D2407</f>
        <v>#DIV/0!</v>
      </c>
      <c r="AC2407" s="32"/>
      <c r="AE2407" s="128"/>
      <c r="AF2407" s="128"/>
      <c r="AG2407" s="128"/>
      <c r="AH2407" s="128"/>
      <c r="AI2407" s="128"/>
      <c r="AJ2407" s="128"/>
      <c r="AK2407" s="128"/>
    </row>
    <row r="2408" spans="1:37" s="33" customFormat="1" ht="18" hidden="1" customHeight="1" x14ac:dyDescent="0.2">
      <c r="A2408" s="36" t="s">
        <v>35</v>
      </c>
      <c r="B2408" s="31"/>
      <c r="C2408" s="31"/>
      <c r="D2408" s="31"/>
      <c r="E2408" s="31"/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  <c r="R2408" s="31"/>
      <c r="S2408" s="31"/>
      <c r="T2408" s="31"/>
      <c r="U2408" s="31"/>
      <c r="V2408" s="31"/>
      <c r="W2408" s="31"/>
      <c r="X2408" s="31"/>
      <c r="Y2408" s="31"/>
      <c r="Z2408" s="31">
        <f t="shared" ref="Z2408:Z2410" si="1231">SUM(M2408:Y2408)</f>
        <v>0</v>
      </c>
      <c r="AA2408" s="31">
        <f>D2408-Z2408</f>
        <v>0</v>
      </c>
      <c r="AB2408" s="39" t="e">
        <f t="shared" si="1230"/>
        <v>#DIV/0!</v>
      </c>
      <c r="AC2408" s="32"/>
      <c r="AE2408" s="128"/>
      <c r="AF2408" s="128"/>
      <c r="AG2408" s="128"/>
      <c r="AH2408" s="128"/>
      <c r="AI2408" s="128"/>
      <c r="AJ2408" s="128"/>
      <c r="AK2408" s="128"/>
    </row>
    <row r="2409" spans="1:37" s="33" customFormat="1" ht="18" hidden="1" customHeight="1" x14ac:dyDescent="0.2">
      <c r="A2409" s="36" t="s">
        <v>36</v>
      </c>
      <c r="B2409" s="31"/>
      <c r="C2409" s="31"/>
      <c r="D2409" s="31"/>
      <c r="E2409" s="31"/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  <c r="R2409" s="31"/>
      <c r="S2409" s="31"/>
      <c r="T2409" s="31"/>
      <c r="U2409" s="31"/>
      <c r="V2409" s="31"/>
      <c r="W2409" s="31"/>
      <c r="X2409" s="31"/>
      <c r="Y2409" s="31"/>
      <c r="Z2409" s="31">
        <f t="shared" si="1231"/>
        <v>0</v>
      </c>
      <c r="AA2409" s="31">
        <f>D2409-Z2409</f>
        <v>0</v>
      </c>
      <c r="AB2409" s="39" t="e">
        <f t="shared" si="1230"/>
        <v>#DIV/0!</v>
      </c>
      <c r="AC2409" s="32"/>
      <c r="AE2409" s="128"/>
      <c r="AF2409" s="128"/>
      <c r="AG2409" s="128"/>
      <c r="AH2409" s="128"/>
      <c r="AI2409" s="128"/>
      <c r="AJ2409" s="128"/>
      <c r="AK2409" s="128"/>
    </row>
    <row r="2410" spans="1:37" s="33" customFormat="1" ht="18" hidden="1" customHeight="1" x14ac:dyDescent="0.2">
      <c r="A2410" s="36" t="s">
        <v>37</v>
      </c>
      <c r="B2410" s="31"/>
      <c r="C2410" s="31"/>
      <c r="D2410" s="31"/>
      <c r="E2410" s="31"/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  <c r="R2410" s="31"/>
      <c r="S2410" s="31"/>
      <c r="T2410" s="31"/>
      <c r="U2410" s="31"/>
      <c r="V2410" s="31"/>
      <c r="W2410" s="31"/>
      <c r="X2410" s="31"/>
      <c r="Y2410" s="31"/>
      <c r="Z2410" s="31">
        <f t="shared" si="1231"/>
        <v>0</v>
      </c>
      <c r="AA2410" s="31">
        <f>D2410-Z2410</f>
        <v>0</v>
      </c>
      <c r="AB2410" s="39" t="e">
        <f t="shared" si="1230"/>
        <v>#DIV/0!</v>
      </c>
      <c r="AC2410" s="32"/>
      <c r="AE2410" s="128"/>
      <c r="AF2410" s="128"/>
      <c r="AG2410" s="128"/>
      <c r="AH2410" s="128"/>
      <c r="AI2410" s="128"/>
      <c r="AJ2410" s="128"/>
      <c r="AK2410" s="128"/>
    </row>
    <row r="2411" spans="1:37" s="33" customFormat="1" ht="18" hidden="1" customHeight="1" x14ac:dyDescent="0.25">
      <c r="A2411" s="40" t="s">
        <v>38</v>
      </c>
      <c r="B2411" s="41">
        <f t="shared" ref="B2411:C2411" si="1232">SUM(B2407:B2410)</f>
        <v>0</v>
      </c>
      <c r="C2411" s="41">
        <f t="shared" si="1232"/>
        <v>0</v>
      </c>
      <c r="D2411" s="41">
        <f>SUM(D2407:D2410)</f>
        <v>0</v>
      </c>
      <c r="E2411" s="41">
        <f t="shared" ref="E2411:AA2411" si="1233">SUM(E2407:E2410)</f>
        <v>0</v>
      </c>
      <c r="F2411" s="41">
        <f t="shared" si="1233"/>
        <v>0</v>
      </c>
      <c r="G2411" s="41">
        <f t="shared" si="1233"/>
        <v>0</v>
      </c>
      <c r="H2411" s="41">
        <f t="shared" si="1233"/>
        <v>0</v>
      </c>
      <c r="I2411" s="41">
        <f t="shared" si="1233"/>
        <v>0</v>
      </c>
      <c r="J2411" s="41">
        <f t="shared" si="1233"/>
        <v>0</v>
      </c>
      <c r="K2411" s="41">
        <f t="shared" si="1233"/>
        <v>0</v>
      </c>
      <c r="L2411" s="41">
        <f t="shared" si="1233"/>
        <v>0</v>
      </c>
      <c r="M2411" s="41">
        <f t="shared" si="1233"/>
        <v>0</v>
      </c>
      <c r="N2411" s="41">
        <f t="shared" si="1233"/>
        <v>0</v>
      </c>
      <c r="O2411" s="41">
        <f t="shared" si="1233"/>
        <v>0</v>
      </c>
      <c r="P2411" s="41">
        <f t="shared" si="1233"/>
        <v>0</v>
      </c>
      <c r="Q2411" s="41">
        <f t="shared" si="1233"/>
        <v>0</v>
      </c>
      <c r="R2411" s="41">
        <f t="shared" si="1233"/>
        <v>0</v>
      </c>
      <c r="S2411" s="41">
        <f t="shared" si="1233"/>
        <v>0</v>
      </c>
      <c r="T2411" s="41">
        <f t="shared" si="1233"/>
        <v>0</v>
      </c>
      <c r="U2411" s="41">
        <f t="shared" si="1233"/>
        <v>0</v>
      </c>
      <c r="V2411" s="41">
        <f t="shared" si="1233"/>
        <v>0</v>
      </c>
      <c r="W2411" s="41">
        <f t="shared" si="1233"/>
        <v>0</v>
      </c>
      <c r="X2411" s="41">
        <f t="shared" si="1233"/>
        <v>0</v>
      </c>
      <c r="Y2411" s="41">
        <f t="shared" si="1233"/>
        <v>0</v>
      </c>
      <c r="Z2411" s="41">
        <f t="shared" si="1233"/>
        <v>0</v>
      </c>
      <c r="AA2411" s="41">
        <f t="shared" si="1233"/>
        <v>0</v>
      </c>
      <c r="AB2411" s="42" t="e">
        <f t="shared" si="1230"/>
        <v>#DIV/0!</v>
      </c>
      <c r="AC2411" s="32"/>
      <c r="AE2411" s="128"/>
      <c r="AF2411" s="128"/>
      <c r="AG2411" s="128"/>
      <c r="AH2411" s="128"/>
      <c r="AI2411" s="128"/>
      <c r="AJ2411" s="128"/>
      <c r="AK2411" s="128"/>
    </row>
    <row r="2412" spans="1:37" s="33" customFormat="1" ht="18" hidden="1" customHeight="1" x14ac:dyDescent="0.25">
      <c r="A2412" s="43" t="s">
        <v>39</v>
      </c>
      <c r="B2412" s="31"/>
      <c r="C2412" s="31"/>
      <c r="D2412" s="31"/>
      <c r="E2412" s="31"/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  <c r="R2412" s="31"/>
      <c r="S2412" s="31"/>
      <c r="T2412" s="31"/>
      <c r="U2412" s="31"/>
      <c r="V2412" s="31"/>
      <c r="W2412" s="31"/>
      <c r="X2412" s="31"/>
      <c r="Y2412" s="31"/>
      <c r="Z2412" s="31">
        <f t="shared" ref="Z2412" si="1234">SUM(M2412:Y2412)</f>
        <v>0</v>
      </c>
      <c r="AA2412" s="31">
        <f>D2412-Z2412</f>
        <v>0</v>
      </c>
      <c r="AB2412" s="39" t="e">
        <f t="shared" si="1230"/>
        <v>#DIV/0!</v>
      </c>
      <c r="AC2412" s="32"/>
      <c r="AE2412" s="128"/>
      <c r="AF2412" s="128"/>
      <c r="AG2412" s="128"/>
      <c r="AH2412" s="128"/>
      <c r="AI2412" s="128"/>
      <c r="AJ2412" s="128"/>
      <c r="AK2412" s="128"/>
    </row>
    <row r="2413" spans="1:37" s="33" customFormat="1" ht="18" hidden="1" customHeight="1" x14ac:dyDescent="0.25">
      <c r="A2413" s="40" t="s">
        <v>40</v>
      </c>
      <c r="B2413" s="41">
        <f t="shared" ref="B2413:C2413" si="1235">B2412+B2411</f>
        <v>0</v>
      </c>
      <c r="C2413" s="41">
        <f t="shared" si="1235"/>
        <v>0</v>
      </c>
      <c r="D2413" s="41">
        <f>D2412+D2411</f>
        <v>0</v>
      </c>
      <c r="E2413" s="41">
        <f t="shared" ref="E2413:AA2413" si="1236">E2412+E2411</f>
        <v>0</v>
      </c>
      <c r="F2413" s="41">
        <f t="shared" si="1236"/>
        <v>0</v>
      </c>
      <c r="G2413" s="41">
        <f t="shared" si="1236"/>
        <v>0</v>
      </c>
      <c r="H2413" s="41">
        <f t="shared" si="1236"/>
        <v>0</v>
      </c>
      <c r="I2413" s="41">
        <f t="shared" si="1236"/>
        <v>0</v>
      </c>
      <c r="J2413" s="41">
        <f t="shared" si="1236"/>
        <v>0</v>
      </c>
      <c r="K2413" s="41">
        <f t="shared" si="1236"/>
        <v>0</v>
      </c>
      <c r="L2413" s="41">
        <f t="shared" si="1236"/>
        <v>0</v>
      </c>
      <c r="M2413" s="41">
        <f t="shared" si="1236"/>
        <v>0</v>
      </c>
      <c r="N2413" s="41">
        <f t="shared" si="1236"/>
        <v>0</v>
      </c>
      <c r="O2413" s="41">
        <f t="shared" si="1236"/>
        <v>0</v>
      </c>
      <c r="P2413" s="41">
        <f t="shared" si="1236"/>
        <v>0</v>
      </c>
      <c r="Q2413" s="41">
        <f t="shared" si="1236"/>
        <v>0</v>
      </c>
      <c r="R2413" s="41">
        <f t="shared" si="1236"/>
        <v>0</v>
      </c>
      <c r="S2413" s="41">
        <f t="shared" si="1236"/>
        <v>0</v>
      </c>
      <c r="T2413" s="41">
        <f t="shared" si="1236"/>
        <v>0</v>
      </c>
      <c r="U2413" s="41">
        <f t="shared" si="1236"/>
        <v>0</v>
      </c>
      <c r="V2413" s="41">
        <f t="shared" si="1236"/>
        <v>0</v>
      </c>
      <c r="W2413" s="41">
        <f t="shared" si="1236"/>
        <v>0</v>
      </c>
      <c r="X2413" s="41">
        <f t="shared" si="1236"/>
        <v>0</v>
      </c>
      <c r="Y2413" s="41">
        <f t="shared" si="1236"/>
        <v>0</v>
      </c>
      <c r="Z2413" s="41">
        <f t="shared" si="1236"/>
        <v>0</v>
      </c>
      <c r="AA2413" s="41">
        <f t="shared" si="1236"/>
        <v>0</v>
      </c>
      <c r="AB2413" s="42" t="e">
        <f t="shared" si="1230"/>
        <v>#DIV/0!</v>
      </c>
      <c r="AC2413" s="44"/>
      <c r="AE2413" s="128"/>
      <c r="AF2413" s="128"/>
      <c r="AG2413" s="128"/>
      <c r="AH2413" s="128"/>
      <c r="AI2413" s="128"/>
      <c r="AJ2413" s="128"/>
      <c r="AK2413" s="128"/>
    </row>
    <row r="2414" spans="1:37" s="33" customFormat="1" ht="15" hidden="1" customHeight="1" x14ac:dyDescent="0.25">
      <c r="A2414" s="34"/>
      <c r="B2414" s="31"/>
      <c r="C2414" s="31"/>
      <c r="D2414" s="31"/>
      <c r="E2414" s="31"/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  <c r="R2414" s="31"/>
      <c r="S2414" s="31"/>
      <c r="T2414" s="31"/>
      <c r="U2414" s="31"/>
      <c r="V2414" s="31"/>
      <c r="W2414" s="31"/>
      <c r="X2414" s="31"/>
      <c r="Y2414" s="31"/>
      <c r="Z2414" s="31"/>
      <c r="AA2414" s="31"/>
      <c r="AB2414" s="31"/>
      <c r="AC2414" s="32"/>
      <c r="AE2414" s="128"/>
      <c r="AF2414" s="128"/>
      <c r="AG2414" s="128"/>
      <c r="AH2414" s="128"/>
      <c r="AI2414" s="128"/>
      <c r="AJ2414" s="128"/>
      <c r="AK2414" s="128"/>
    </row>
    <row r="2415" spans="1:37" s="33" customFormat="1" ht="15" hidden="1" customHeight="1" x14ac:dyDescent="0.25">
      <c r="A2415" s="34"/>
      <c r="B2415" s="31"/>
      <c r="C2415" s="31"/>
      <c r="D2415" s="31"/>
      <c r="E2415" s="31"/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  <c r="R2415" s="31"/>
      <c r="S2415" s="31"/>
      <c r="T2415" s="31"/>
      <c r="U2415" s="31"/>
      <c r="V2415" s="31"/>
      <c r="W2415" s="31"/>
      <c r="X2415" s="31"/>
      <c r="Y2415" s="31"/>
      <c r="Z2415" s="31"/>
      <c r="AA2415" s="31"/>
      <c r="AB2415" s="31"/>
      <c r="AC2415" s="32"/>
      <c r="AE2415" s="128"/>
      <c r="AF2415" s="128"/>
      <c r="AG2415" s="128"/>
      <c r="AH2415" s="128"/>
      <c r="AI2415" s="128"/>
      <c r="AJ2415" s="128"/>
      <c r="AK2415" s="128"/>
    </row>
    <row r="2416" spans="1:37" s="33" customFormat="1" ht="15" hidden="1" customHeight="1" x14ac:dyDescent="0.25">
      <c r="A2416" s="48" t="s">
        <v>140</v>
      </c>
      <c r="B2416" s="31"/>
      <c r="C2416" s="31"/>
      <c r="D2416" s="31"/>
      <c r="E2416" s="31"/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  <c r="R2416" s="31"/>
      <c r="S2416" s="31"/>
      <c r="T2416" s="31"/>
      <c r="U2416" s="31"/>
      <c r="V2416" s="31"/>
      <c r="W2416" s="31"/>
      <c r="X2416" s="31"/>
      <c r="Y2416" s="31"/>
      <c r="Z2416" s="31"/>
      <c r="AA2416" s="31"/>
      <c r="AB2416" s="31"/>
      <c r="AC2416" s="32"/>
      <c r="AE2416" s="128"/>
      <c r="AF2416" s="128"/>
      <c r="AG2416" s="128"/>
      <c r="AH2416" s="128"/>
      <c r="AI2416" s="128"/>
      <c r="AJ2416" s="128"/>
      <c r="AK2416" s="128"/>
    </row>
    <row r="2417" spans="1:37" s="33" customFormat="1" ht="18" hidden="1" customHeight="1" x14ac:dyDescent="0.2">
      <c r="A2417" s="36" t="s">
        <v>34</v>
      </c>
      <c r="B2417" s="31"/>
      <c r="C2417" s="31"/>
      <c r="D2417" s="31"/>
      <c r="E2417" s="31"/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  <c r="R2417" s="31"/>
      <c r="S2417" s="31"/>
      <c r="T2417" s="31"/>
      <c r="U2417" s="31"/>
      <c r="V2417" s="31"/>
      <c r="W2417" s="31"/>
      <c r="X2417" s="31"/>
      <c r="Y2417" s="31"/>
      <c r="Z2417" s="31">
        <f>SUM(M2417:Y2417)</f>
        <v>0</v>
      </c>
      <c r="AA2417" s="31">
        <f>D2417-Z2417</f>
        <v>0</v>
      </c>
      <c r="AB2417" s="39" t="e">
        <f t="shared" ref="AB2417:AB2423" si="1237">Z2417/D2417</f>
        <v>#DIV/0!</v>
      </c>
      <c r="AC2417" s="32"/>
      <c r="AE2417" s="128"/>
      <c r="AF2417" s="128"/>
      <c r="AG2417" s="128"/>
      <c r="AH2417" s="128"/>
      <c r="AI2417" s="128"/>
      <c r="AJ2417" s="128"/>
      <c r="AK2417" s="128"/>
    </row>
    <row r="2418" spans="1:37" s="33" customFormat="1" ht="18" hidden="1" customHeight="1" x14ac:dyDescent="0.2">
      <c r="A2418" s="36" t="s">
        <v>35</v>
      </c>
      <c r="B2418" s="31"/>
      <c r="C2418" s="31"/>
      <c r="D2418" s="31"/>
      <c r="E2418" s="31"/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  <c r="R2418" s="31"/>
      <c r="S2418" s="31"/>
      <c r="T2418" s="31"/>
      <c r="U2418" s="31"/>
      <c r="V2418" s="31"/>
      <c r="W2418" s="31"/>
      <c r="X2418" s="31"/>
      <c r="Y2418" s="31"/>
      <c r="Z2418" s="31">
        <f t="shared" ref="Z2418:Z2420" si="1238">SUM(M2418:Y2418)</f>
        <v>0</v>
      </c>
      <c r="AA2418" s="31">
        <f>D2418-Z2418</f>
        <v>0</v>
      </c>
      <c r="AB2418" s="39" t="e">
        <f t="shared" si="1237"/>
        <v>#DIV/0!</v>
      </c>
      <c r="AC2418" s="32"/>
      <c r="AE2418" s="128"/>
      <c r="AF2418" s="128"/>
      <c r="AG2418" s="128"/>
      <c r="AH2418" s="128"/>
      <c r="AI2418" s="128"/>
      <c r="AJ2418" s="128"/>
      <c r="AK2418" s="128"/>
    </row>
    <row r="2419" spans="1:37" s="33" customFormat="1" ht="18" hidden="1" customHeight="1" x14ac:dyDescent="0.2">
      <c r="A2419" s="36" t="s">
        <v>36</v>
      </c>
      <c r="B2419" s="31"/>
      <c r="C2419" s="31"/>
      <c r="D2419" s="31"/>
      <c r="E2419" s="31"/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  <c r="R2419" s="31"/>
      <c r="S2419" s="31"/>
      <c r="T2419" s="31"/>
      <c r="U2419" s="31"/>
      <c r="V2419" s="31"/>
      <c r="W2419" s="31"/>
      <c r="X2419" s="31"/>
      <c r="Y2419" s="31"/>
      <c r="Z2419" s="31">
        <f t="shared" si="1238"/>
        <v>0</v>
      </c>
      <c r="AA2419" s="31">
        <f>D2419-Z2419</f>
        <v>0</v>
      </c>
      <c r="AB2419" s="39" t="e">
        <f t="shared" si="1237"/>
        <v>#DIV/0!</v>
      </c>
      <c r="AC2419" s="32"/>
      <c r="AE2419" s="128"/>
      <c r="AF2419" s="128"/>
      <c r="AG2419" s="128"/>
      <c r="AH2419" s="128"/>
      <c r="AI2419" s="128"/>
      <c r="AJ2419" s="128"/>
      <c r="AK2419" s="128"/>
    </row>
    <row r="2420" spans="1:37" s="33" customFormat="1" ht="18" hidden="1" customHeight="1" x14ac:dyDescent="0.2">
      <c r="A2420" s="36" t="s">
        <v>37</v>
      </c>
      <c r="B2420" s="31"/>
      <c r="C2420" s="31"/>
      <c r="D2420" s="31"/>
      <c r="E2420" s="31"/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  <c r="R2420" s="31"/>
      <c r="S2420" s="31"/>
      <c r="T2420" s="31"/>
      <c r="U2420" s="31"/>
      <c r="V2420" s="31"/>
      <c r="W2420" s="31"/>
      <c r="X2420" s="31"/>
      <c r="Y2420" s="31"/>
      <c r="Z2420" s="31">
        <f t="shared" si="1238"/>
        <v>0</v>
      </c>
      <c r="AA2420" s="31">
        <f>D2420-Z2420</f>
        <v>0</v>
      </c>
      <c r="AB2420" s="39" t="e">
        <f t="shared" si="1237"/>
        <v>#DIV/0!</v>
      </c>
      <c r="AC2420" s="32"/>
      <c r="AE2420" s="128"/>
      <c r="AF2420" s="128"/>
      <c r="AG2420" s="128"/>
      <c r="AH2420" s="128"/>
      <c r="AI2420" s="128"/>
      <c r="AJ2420" s="128"/>
      <c r="AK2420" s="128"/>
    </row>
    <row r="2421" spans="1:37" s="33" customFormat="1" ht="18" hidden="1" customHeight="1" x14ac:dyDescent="0.25">
      <c r="A2421" s="40" t="s">
        <v>38</v>
      </c>
      <c r="B2421" s="41">
        <f t="shared" ref="B2421:C2421" si="1239">SUM(B2417:B2420)</f>
        <v>0</v>
      </c>
      <c r="C2421" s="41">
        <f t="shared" si="1239"/>
        <v>0</v>
      </c>
      <c r="D2421" s="41">
        <f>SUM(D2417:D2420)</f>
        <v>0</v>
      </c>
      <c r="E2421" s="41">
        <f t="shared" ref="E2421:AA2421" si="1240">SUM(E2417:E2420)</f>
        <v>0</v>
      </c>
      <c r="F2421" s="41">
        <f t="shared" si="1240"/>
        <v>0</v>
      </c>
      <c r="G2421" s="41">
        <f t="shared" si="1240"/>
        <v>0</v>
      </c>
      <c r="H2421" s="41">
        <f t="shared" si="1240"/>
        <v>0</v>
      </c>
      <c r="I2421" s="41">
        <f t="shared" si="1240"/>
        <v>0</v>
      </c>
      <c r="J2421" s="41">
        <f t="shared" si="1240"/>
        <v>0</v>
      </c>
      <c r="K2421" s="41">
        <f t="shared" si="1240"/>
        <v>0</v>
      </c>
      <c r="L2421" s="41">
        <f t="shared" si="1240"/>
        <v>0</v>
      </c>
      <c r="M2421" s="41">
        <f t="shared" si="1240"/>
        <v>0</v>
      </c>
      <c r="N2421" s="41">
        <f t="shared" si="1240"/>
        <v>0</v>
      </c>
      <c r="O2421" s="41">
        <f t="shared" si="1240"/>
        <v>0</v>
      </c>
      <c r="P2421" s="41">
        <f t="shared" si="1240"/>
        <v>0</v>
      </c>
      <c r="Q2421" s="41">
        <f t="shared" si="1240"/>
        <v>0</v>
      </c>
      <c r="R2421" s="41">
        <f t="shared" si="1240"/>
        <v>0</v>
      </c>
      <c r="S2421" s="41">
        <f t="shared" si="1240"/>
        <v>0</v>
      </c>
      <c r="T2421" s="41">
        <f t="shared" si="1240"/>
        <v>0</v>
      </c>
      <c r="U2421" s="41">
        <f t="shared" si="1240"/>
        <v>0</v>
      </c>
      <c r="V2421" s="41">
        <f t="shared" si="1240"/>
        <v>0</v>
      </c>
      <c r="W2421" s="41">
        <f t="shared" si="1240"/>
        <v>0</v>
      </c>
      <c r="X2421" s="41">
        <f t="shared" si="1240"/>
        <v>0</v>
      </c>
      <c r="Y2421" s="41">
        <f t="shared" si="1240"/>
        <v>0</v>
      </c>
      <c r="Z2421" s="41">
        <f t="shared" si="1240"/>
        <v>0</v>
      </c>
      <c r="AA2421" s="41">
        <f t="shared" si="1240"/>
        <v>0</v>
      </c>
      <c r="AB2421" s="42" t="e">
        <f t="shared" si="1237"/>
        <v>#DIV/0!</v>
      </c>
      <c r="AC2421" s="32"/>
      <c r="AE2421" s="128"/>
      <c r="AF2421" s="128"/>
      <c r="AG2421" s="128"/>
      <c r="AH2421" s="128"/>
      <c r="AI2421" s="128"/>
      <c r="AJ2421" s="128"/>
      <c r="AK2421" s="128"/>
    </row>
    <row r="2422" spans="1:37" s="33" customFormat="1" ht="18" hidden="1" customHeight="1" x14ac:dyDescent="0.25">
      <c r="A2422" s="43" t="s">
        <v>39</v>
      </c>
      <c r="B2422" s="31"/>
      <c r="C2422" s="31"/>
      <c r="D2422" s="31"/>
      <c r="E2422" s="31"/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  <c r="R2422" s="31"/>
      <c r="S2422" s="31"/>
      <c r="T2422" s="31"/>
      <c r="U2422" s="31"/>
      <c r="V2422" s="31"/>
      <c r="W2422" s="31"/>
      <c r="X2422" s="31"/>
      <c r="Y2422" s="31"/>
      <c r="Z2422" s="31">
        <f t="shared" ref="Z2422" si="1241">SUM(M2422:Y2422)</f>
        <v>0</v>
      </c>
      <c r="AA2422" s="31">
        <f>D2422-Z2422</f>
        <v>0</v>
      </c>
      <c r="AB2422" s="39" t="e">
        <f t="shared" si="1237"/>
        <v>#DIV/0!</v>
      </c>
      <c r="AC2422" s="32"/>
      <c r="AE2422" s="128"/>
      <c r="AF2422" s="128"/>
      <c r="AG2422" s="128"/>
      <c r="AH2422" s="128"/>
      <c r="AI2422" s="128"/>
      <c r="AJ2422" s="128"/>
      <c r="AK2422" s="128"/>
    </row>
    <row r="2423" spans="1:37" s="33" customFormat="1" ht="18" hidden="1" customHeight="1" x14ac:dyDescent="0.25">
      <c r="A2423" s="40" t="s">
        <v>40</v>
      </c>
      <c r="B2423" s="41">
        <f t="shared" ref="B2423:C2423" si="1242">B2422+B2421</f>
        <v>0</v>
      </c>
      <c r="C2423" s="41">
        <f t="shared" si="1242"/>
        <v>0</v>
      </c>
      <c r="D2423" s="41">
        <f>D2422+D2421</f>
        <v>0</v>
      </c>
      <c r="E2423" s="41">
        <f t="shared" ref="E2423:AA2423" si="1243">E2422+E2421</f>
        <v>0</v>
      </c>
      <c r="F2423" s="41">
        <f t="shared" si="1243"/>
        <v>0</v>
      </c>
      <c r="G2423" s="41">
        <f t="shared" si="1243"/>
        <v>0</v>
      </c>
      <c r="H2423" s="41">
        <f t="shared" si="1243"/>
        <v>0</v>
      </c>
      <c r="I2423" s="41">
        <f t="shared" si="1243"/>
        <v>0</v>
      </c>
      <c r="J2423" s="41">
        <f t="shared" si="1243"/>
        <v>0</v>
      </c>
      <c r="K2423" s="41">
        <f t="shared" si="1243"/>
        <v>0</v>
      </c>
      <c r="L2423" s="41">
        <f t="shared" si="1243"/>
        <v>0</v>
      </c>
      <c r="M2423" s="41">
        <f t="shared" si="1243"/>
        <v>0</v>
      </c>
      <c r="N2423" s="41">
        <f t="shared" si="1243"/>
        <v>0</v>
      </c>
      <c r="O2423" s="41">
        <f t="shared" si="1243"/>
        <v>0</v>
      </c>
      <c r="P2423" s="41">
        <f t="shared" si="1243"/>
        <v>0</v>
      </c>
      <c r="Q2423" s="41">
        <f t="shared" si="1243"/>
        <v>0</v>
      </c>
      <c r="R2423" s="41">
        <f t="shared" si="1243"/>
        <v>0</v>
      </c>
      <c r="S2423" s="41">
        <f t="shared" si="1243"/>
        <v>0</v>
      </c>
      <c r="T2423" s="41">
        <f t="shared" si="1243"/>
        <v>0</v>
      </c>
      <c r="U2423" s="41">
        <f t="shared" si="1243"/>
        <v>0</v>
      </c>
      <c r="V2423" s="41">
        <f t="shared" si="1243"/>
        <v>0</v>
      </c>
      <c r="W2423" s="41">
        <f t="shared" si="1243"/>
        <v>0</v>
      </c>
      <c r="X2423" s="41">
        <f t="shared" si="1243"/>
        <v>0</v>
      </c>
      <c r="Y2423" s="41">
        <f t="shared" si="1243"/>
        <v>0</v>
      </c>
      <c r="Z2423" s="41">
        <f t="shared" si="1243"/>
        <v>0</v>
      </c>
      <c r="AA2423" s="41">
        <f t="shared" si="1243"/>
        <v>0</v>
      </c>
      <c r="AB2423" s="42" t="e">
        <f t="shared" si="1237"/>
        <v>#DIV/0!</v>
      </c>
      <c r="AC2423" s="44"/>
      <c r="AE2423" s="128"/>
      <c r="AF2423" s="128"/>
      <c r="AG2423" s="128"/>
      <c r="AH2423" s="128"/>
      <c r="AI2423" s="128"/>
      <c r="AJ2423" s="128"/>
      <c r="AK2423" s="128"/>
    </row>
    <row r="2424" spans="1:37" s="33" customFormat="1" ht="15" hidden="1" customHeight="1" x14ac:dyDescent="0.25">
      <c r="A2424" s="34"/>
      <c r="B2424" s="31"/>
      <c r="C2424" s="31"/>
      <c r="D2424" s="31"/>
      <c r="E2424" s="31"/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  <c r="R2424" s="31"/>
      <c r="S2424" s="31"/>
      <c r="T2424" s="31"/>
      <c r="U2424" s="31"/>
      <c r="V2424" s="31"/>
      <c r="W2424" s="31"/>
      <c r="X2424" s="31"/>
      <c r="Y2424" s="31"/>
      <c r="Z2424" s="31"/>
      <c r="AA2424" s="31"/>
      <c r="AB2424" s="31"/>
      <c r="AC2424" s="32"/>
      <c r="AE2424" s="128"/>
      <c r="AF2424" s="128"/>
      <c r="AG2424" s="128"/>
      <c r="AH2424" s="128"/>
      <c r="AI2424" s="128"/>
      <c r="AJ2424" s="128"/>
      <c r="AK2424" s="128"/>
    </row>
    <row r="2425" spans="1:37" s="33" customFormat="1" ht="15" hidden="1" customHeight="1" x14ac:dyDescent="0.25">
      <c r="A2425" s="34"/>
      <c r="B2425" s="31"/>
      <c r="C2425" s="31"/>
      <c r="D2425" s="31"/>
      <c r="E2425" s="31"/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  <c r="R2425" s="31"/>
      <c r="S2425" s="31"/>
      <c r="T2425" s="31"/>
      <c r="U2425" s="31"/>
      <c r="V2425" s="31"/>
      <c r="W2425" s="31"/>
      <c r="X2425" s="31"/>
      <c r="Y2425" s="31"/>
      <c r="Z2425" s="31"/>
      <c r="AA2425" s="31"/>
      <c r="AB2425" s="31"/>
      <c r="AC2425" s="32"/>
      <c r="AE2425" s="128"/>
      <c r="AF2425" s="128"/>
      <c r="AG2425" s="128"/>
      <c r="AH2425" s="128"/>
      <c r="AI2425" s="128"/>
      <c r="AJ2425" s="128"/>
      <c r="AK2425" s="128"/>
    </row>
    <row r="2426" spans="1:37" s="33" customFormat="1" ht="15" hidden="1" customHeight="1" x14ac:dyDescent="0.25">
      <c r="A2426" s="48" t="s">
        <v>140</v>
      </c>
      <c r="B2426" s="31"/>
      <c r="C2426" s="31"/>
      <c r="D2426" s="31"/>
      <c r="E2426" s="31"/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  <c r="R2426" s="31"/>
      <c r="S2426" s="31"/>
      <c r="T2426" s="31"/>
      <c r="U2426" s="31"/>
      <c r="V2426" s="31"/>
      <c r="W2426" s="31"/>
      <c r="X2426" s="31"/>
      <c r="Y2426" s="31"/>
      <c r="Z2426" s="31"/>
      <c r="AA2426" s="31"/>
      <c r="AB2426" s="31"/>
      <c r="AC2426" s="32"/>
      <c r="AE2426" s="128"/>
      <c r="AF2426" s="128"/>
      <c r="AG2426" s="128"/>
      <c r="AH2426" s="128"/>
      <c r="AI2426" s="128"/>
      <c r="AJ2426" s="128"/>
      <c r="AK2426" s="128"/>
    </row>
    <row r="2427" spans="1:37" s="33" customFormat="1" ht="18" hidden="1" customHeight="1" x14ac:dyDescent="0.2">
      <c r="A2427" s="36" t="s">
        <v>34</v>
      </c>
      <c r="B2427" s="31"/>
      <c r="C2427" s="31"/>
      <c r="D2427" s="31"/>
      <c r="E2427" s="31"/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  <c r="R2427" s="31"/>
      <c r="S2427" s="31"/>
      <c r="T2427" s="31"/>
      <c r="U2427" s="31"/>
      <c r="V2427" s="31"/>
      <c r="W2427" s="31"/>
      <c r="X2427" s="31"/>
      <c r="Y2427" s="31"/>
      <c r="Z2427" s="31">
        <f>SUM(M2427:Y2427)</f>
        <v>0</v>
      </c>
      <c r="AA2427" s="31">
        <f>D2427-Z2427</f>
        <v>0</v>
      </c>
      <c r="AB2427" s="39" t="e">
        <f t="shared" ref="AB2427:AB2433" si="1244">Z2427/D2427</f>
        <v>#DIV/0!</v>
      </c>
      <c r="AC2427" s="32"/>
      <c r="AE2427" s="128"/>
      <c r="AF2427" s="128"/>
      <c r="AG2427" s="128"/>
      <c r="AH2427" s="128"/>
      <c r="AI2427" s="128"/>
      <c r="AJ2427" s="128"/>
      <c r="AK2427" s="128"/>
    </row>
    <row r="2428" spans="1:37" s="33" customFormat="1" ht="18" hidden="1" customHeight="1" x14ac:dyDescent="0.2">
      <c r="A2428" s="36" t="s">
        <v>35</v>
      </c>
      <c r="B2428" s="31"/>
      <c r="C2428" s="31"/>
      <c r="D2428" s="31"/>
      <c r="E2428" s="31"/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  <c r="R2428" s="31"/>
      <c r="S2428" s="31"/>
      <c r="T2428" s="31"/>
      <c r="U2428" s="31"/>
      <c r="V2428" s="31"/>
      <c r="W2428" s="31"/>
      <c r="X2428" s="31"/>
      <c r="Y2428" s="31"/>
      <c r="Z2428" s="31">
        <f t="shared" ref="Z2428:Z2430" si="1245">SUM(M2428:Y2428)</f>
        <v>0</v>
      </c>
      <c r="AA2428" s="31">
        <f>D2428-Z2428</f>
        <v>0</v>
      </c>
      <c r="AB2428" s="39" t="e">
        <f t="shared" si="1244"/>
        <v>#DIV/0!</v>
      </c>
      <c r="AC2428" s="32"/>
      <c r="AE2428" s="128"/>
      <c r="AF2428" s="128"/>
      <c r="AG2428" s="128"/>
      <c r="AH2428" s="128"/>
      <c r="AI2428" s="128"/>
      <c r="AJ2428" s="128"/>
      <c r="AK2428" s="128"/>
    </row>
    <row r="2429" spans="1:37" s="33" customFormat="1" ht="18" hidden="1" customHeight="1" x14ac:dyDescent="0.2">
      <c r="A2429" s="36" t="s">
        <v>36</v>
      </c>
      <c r="B2429" s="31"/>
      <c r="C2429" s="31"/>
      <c r="D2429" s="31"/>
      <c r="E2429" s="31"/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  <c r="R2429" s="31"/>
      <c r="S2429" s="31"/>
      <c r="T2429" s="31"/>
      <c r="U2429" s="31"/>
      <c r="V2429" s="31"/>
      <c r="W2429" s="31"/>
      <c r="X2429" s="31"/>
      <c r="Y2429" s="31"/>
      <c r="Z2429" s="31">
        <f t="shared" si="1245"/>
        <v>0</v>
      </c>
      <c r="AA2429" s="31">
        <f>D2429-Z2429</f>
        <v>0</v>
      </c>
      <c r="AB2429" s="39" t="e">
        <f t="shared" si="1244"/>
        <v>#DIV/0!</v>
      </c>
      <c r="AC2429" s="32"/>
      <c r="AE2429" s="128"/>
      <c r="AF2429" s="128"/>
      <c r="AG2429" s="128"/>
      <c r="AH2429" s="128"/>
      <c r="AI2429" s="128"/>
      <c r="AJ2429" s="128"/>
      <c r="AK2429" s="128"/>
    </row>
    <row r="2430" spans="1:37" s="33" customFormat="1" ht="18" hidden="1" customHeight="1" x14ac:dyDescent="0.2">
      <c r="A2430" s="36" t="s">
        <v>37</v>
      </c>
      <c r="B2430" s="31"/>
      <c r="C2430" s="31"/>
      <c r="D2430" s="31"/>
      <c r="E2430" s="31"/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  <c r="R2430" s="31"/>
      <c r="S2430" s="31"/>
      <c r="T2430" s="31"/>
      <c r="U2430" s="31"/>
      <c r="V2430" s="31"/>
      <c r="W2430" s="31"/>
      <c r="X2430" s="31"/>
      <c r="Y2430" s="31"/>
      <c r="Z2430" s="31">
        <f t="shared" si="1245"/>
        <v>0</v>
      </c>
      <c r="AA2430" s="31">
        <f>D2430-Z2430</f>
        <v>0</v>
      </c>
      <c r="AB2430" s="39" t="e">
        <f t="shared" si="1244"/>
        <v>#DIV/0!</v>
      </c>
      <c r="AC2430" s="32"/>
      <c r="AE2430" s="128"/>
      <c r="AF2430" s="128"/>
      <c r="AG2430" s="128"/>
      <c r="AH2430" s="128"/>
      <c r="AI2430" s="128"/>
      <c r="AJ2430" s="128"/>
      <c r="AK2430" s="128"/>
    </row>
    <row r="2431" spans="1:37" s="33" customFormat="1" ht="18" hidden="1" customHeight="1" x14ac:dyDescent="0.25">
      <c r="A2431" s="40" t="s">
        <v>38</v>
      </c>
      <c r="B2431" s="41">
        <f t="shared" ref="B2431:C2431" si="1246">SUM(B2427:B2430)</f>
        <v>0</v>
      </c>
      <c r="C2431" s="41">
        <f t="shared" si="1246"/>
        <v>0</v>
      </c>
      <c r="D2431" s="41">
        <f>SUM(D2427:D2430)</f>
        <v>0</v>
      </c>
      <c r="E2431" s="41">
        <f t="shared" ref="E2431:AA2431" si="1247">SUM(E2427:E2430)</f>
        <v>0</v>
      </c>
      <c r="F2431" s="41">
        <f t="shared" si="1247"/>
        <v>0</v>
      </c>
      <c r="G2431" s="41">
        <f t="shared" si="1247"/>
        <v>0</v>
      </c>
      <c r="H2431" s="41">
        <f t="shared" si="1247"/>
        <v>0</v>
      </c>
      <c r="I2431" s="41">
        <f t="shared" si="1247"/>
        <v>0</v>
      </c>
      <c r="J2431" s="41">
        <f t="shared" si="1247"/>
        <v>0</v>
      </c>
      <c r="K2431" s="41">
        <f t="shared" si="1247"/>
        <v>0</v>
      </c>
      <c r="L2431" s="41">
        <f t="shared" si="1247"/>
        <v>0</v>
      </c>
      <c r="M2431" s="41">
        <f t="shared" si="1247"/>
        <v>0</v>
      </c>
      <c r="N2431" s="41">
        <f t="shared" si="1247"/>
        <v>0</v>
      </c>
      <c r="O2431" s="41">
        <f t="shared" si="1247"/>
        <v>0</v>
      </c>
      <c r="P2431" s="41">
        <f t="shared" si="1247"/>
        <v>0</v>
      </c>
      <c r="Q2431" s="41">
        <f t="shared" si="1247"/>
        <v>0</v>
      </c>
      <c r="R2431" s="41">
        <f t="shared" si="1247"/>
        <v>0</v>
      </c>
      <c r="S2431" s="41">
        <f t="shared" si="1247"/>
        <v>0</v>
      </c>
      <c r="T2431" s="41">
        <f t="shared" si="1247"/>
        <v>0</v>
      </c>
      <c r="U2431" s="41">
        <f t="shared" si="1247"/>
        <v>0</v>
      </c>
      <c r="V2431" s="41">
        <f t="shared" si="1247"/>
        <v>0</v>
      </c>
      <c r="W2431" s="41">
        <f t="shared" si="1247"/>
        <v>0</v>
      </c>
      <c r="X2431" s="41">
        <f t="shared" si="1247"/>
        <v>0</v>
      </c>
      <c r="Y2431" s="41">
        <f t="shared" si="1247"/>
        <v>0</v>
      </c>
      <c r="Z2431" s="41">
        <f t="shared" si="1247"/>
        <v>0</v>
      </c>
      <c r="AA2431" s="41">
        <f t="shared" si="1247"/>
        <v>0</v>
      </c>
      <c r="AB2431" s="42" t="e">
        <f t="shared" si="1244"/>
        <v>#DIV/0!</v>
      </c>
      <c r="AC2431" s="32"/>
      <c r="AE2431" s="128"/>
      <c r="AF2431" s="128"/>
      <c r="AG2431" s="128"/>
      <c r="AH2431" s="128"/>
      <c r="AI2431" s="128"/>
      <c r="AJ2431" s="128"/>
      <c r="AK2431" s="128"/>
    </row>
    <row r="2432" spans="1:37" s="33" customFormat="1" ht="18" hidden="1" customHeight="1" x14ac:dyDescent="0.25">
      <c r="A2432" s="43" t="s">
        <v>39</v>
      </c>
      <c r="B2432" s="31"/>
      <c r="C2432" s="31"/>
      <c r="D2432" s="31"/>
      <c r="E2432" s="31"/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  <c r="R2432" s="31"/>
      <c r="S2432" s="31"/>
      <c r="T2432" s="31"/>
      <c r="U2432" s="31"/>
      <c r="V2432" s="31"/>
      <c r="W2432" s="31"/>
      <c r="X2432" s="31"/>
      <c r="Y2432" s="31"/>
      <c r="Z2432" s="31">
        <f t="shared" ref="Z2432" si="1248">SUM(M2432:Y2432)</f>
        <v>0</v>
      </c>
      <c r="AA2432" s="31">
        <f>D2432-Z2432</f>
        <v>0</v>
      </c>
      <c r="AB2432" s="39" t="e">
        <f t="shared" si="1244"/>
        <v>#DIV/0!</v>
      </c>
      <c r="AC2432" s="32"/>
      <c r="AE2432" s="128"/>
      <c r="AF2432" s="128"/>
      <c r="AG2432" s="128"/>
      <c r="AH2432" s="128"/>
      <c r="AI2432" s="128"/>
      <c r="AJ2432" s="128"/>
      <c r="AK2432" s="128"/>
    </row>
    <row r="2433" spans="1:37" s="33" customFormat="1" ht="18" hidden="1" customHeight="1" x14ac:dyDescent="0.25">
      <c r="A2433" s="40" t="s">
        <v>40</v>
      </c>
      <c r="B2433" s="41">
        <f t="shared" ref="B2433:C2433" si="1249">B2432+B2431</f>
        <v>0</v>
      </c>
      <c r="C2433" s="41">
        <f t="shared" si="1249"/>
        <v>0</v>
      </c>
      <c r="D2433" s="41">
        <f>D2432+D2431</f>
        <v>0</v>
      </c>
      <c r="E2433" s="41">
        <f t="shared" ref="E2433:AA2433" si="1250">E2432+E2431</f>
        <v>0</v>
      </c>
      <c r="F2433" s="41">
        <f t="shared" si="1250"/>
        <v>0</v>
      </c>
      <c r="G2433" s="41">
        <f t="shared" si="1250"/>
        <v>0</v>
      </c>
      <c r="H2433" s="41">
        <f t="shared" si="1250"/>
        <v>0</v>
      </c>
      <c r="I2433" s="41">
        <f t="shared" si="1250"/>
        <v>0</v>
      </c>
      <c r="J2433" s="41">
        <f t="shared" si="1250"/>
        <v>0</v>
      </c>
      <c r="K2433" s="41">
        <f t="shared" si="1250"/>
        <v>0</v>
      </c>
      <c r="L2433" s="41">
        <f t="shared" si="1250"/>
        <v>0</v>
      </c>
      <c r="M2433" s="41">
        <f t="shared" si="1250"/>
        <v>0</v>
      </c>
      <c r="N2433" s="41">
        <f t="shared" si="1250"/>
        <v>0</v>
      </c>
      <c r="O2433" s="41">
        <f t="shared" si="1250"/>
        <v>0</v>
      </c>
      <c r="P2433" s="41">
        <f t="shared" si="1250"/>
        <v>0</v>
      </c>
      <c r="Q2433" s="41">
        <f t="shared" si="1250"/>
        <v>0</v>
      </c>
      <c r="R2433" s="41">
        <f t="shared" si="1250"/>
        <v>0</v>
      </c>
      <c r="S2433" s="41">
        <f t="shared" si="1250"/>
        <v>0</v>
      </c>
      <c r="T2433" s="41">
        <f t="shared" si="1250"/>
        <v>0</v>
      </c>
      <c r="U2433" s="41">
        <f t="shared" si="1250"/>
        <v>0</v>
      </c>
      <c r="V2433" s="41">
        <f t="shared" si="1250"/>
        <v>0</v>
      </c>
      <c r="W2433" s="41">
        <f t="shared" si="1250"/>
        <v>0</v>
      </c>
      <c r="X2433" s="41">
        <f t="shared" si="1250"/>
        <v>0</v>
      </c>
      <c r="Y2433" s="41">
        <f t="shared" si="1250"/>
        <v>0</v>
      </c>
      <c r="Z2433" s="41">
        <f t="shared" si="1250"/>
        <v>0</v>
      </c>
      <c r="AA2433" s="41">
        <f t="shared" si="1250"/>
        <v>0</v>
      </c>
      <c r="AB2433" s="42" t="e">
        <f t="shared" si="1244"/>
        <v>#DIV/0!</v>
      </c>
      <c r="AC2433" s="44"/>
      <c r="AE2433" s="128"/>
      <c r="AF2433" s="128"/>
      <c r="AG2433" s="128"/>
      <c r="AH2433" s="128"/>
      <c r="AI2433" s="128"/>
      <c r="AJ2433" s="128"/>
      <c r="AK2433" s="128"/>
    </row>
    <row r="2434" spans="1:37" s="33" customFormat="1" ht="15" hidden="1" customHeight="1" x14ac:dyDescent="0.25">
      <c r="A2434" s="34"/>
      <c r="B2434" s="31"/>
      <c r="C2434" s="31"/>
      <c r="D2434" s="31"/>
      <c r="E2434" s="31"/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  <c r="R2434" s="31"/>
      <c r="S2434" s="31"/>
      <c r="T2434" s="31"/>
      <c r="U2434" s="31"/>
      <c r="V2434" s="31"/>
      <c r="W2434" s="31"/>
      <c r="X2434" s="31"/>
      <c r="Y2434" s="31"/>
      <c r="Z2434" s="31"/>
      <c r="AA2434" s="31"/>
      <c r="AB2434" s="31"/>
      <c r="AC2434" s="32"/>
      <c r="AE2434" s="128"/>
      <c r="AF2434" s="128"/>
      <c r="AG2434" s="128"/>
      <c r="AH2434" s="128"/>
      <c r="AI2434" s="128"/>
      <c r="AJ2434" s="128"/>
      <c r="AK2434" s="128"/>
    </row>
    <row r="2435" spans="1:37" s="33" customFormat="1" ht="15" hidden="1" customHeight="1" x14ac:dyDescent="0.25">
      <c r="A2435" s="34"/>
      <c r="B2435" s="31"/>
      <c r="C2435" s="31"/>
      <c r="D2435" s="31"/>
      <c r="E2435" s="31"/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  <c r="R2435" s="31"/>
      <c r="S2435" s="31"/>
      <c r="T2435" s="31"/>
      <c r="U2435" s="31"/>
      <c r="V2435" s="31"/>
      <c r="W2435" s="31"/>
      <c r="X2435" s="31"/>
      <c r="Y2435" s="31"/>
      <c r="Z2435" s="31"/>
      <c r="AA2435" s="31"/>
      <c r="AB2435" s="31"/>
      <c r="AC2435" s="32"/>
      <c r="AE2435" s="128"/>
      <c r="AF2435" s="128"/>
      <c r="AG2435" s="128"/>
      <c r="AH2435" s="128"/>
      <c r="AI2435" s="128"/>
      <c r="AJ2435" s="128"/>
      <c r="AK2435" s="128"/>
    </row>
    <row r="2436" spans="1:37" s="33" customFormat="1" ht="15" hidden="1" customHeight="1" x14ac:dyDescent="0.25">
      <c r="A2436" s="48" t="s">
        <v>140</v>
      </c>
      <c r="B2436" s="31"/>
      <c r="C2436" s="31"/>
      <c r="D2436" s="31"/>
      <c r="E2436" s="31"/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  <c r="R2436" s="31"/>
      <c r="S2436" s="31"/>
      <c r="T2436" s="31"/>
      <c r="U2436" s="31"/>
      <c r="V2436" s="31"/>
      <c r="W2436" s="31"/>
      <c r="X2436" s="31"/>
      <c r="Y2436" s="31"/>
      <c r="Z2436" s="31"/>
      <c r="AA2436" s="31"/>
      <c r="AB2436" s="31"/>
      <c r="AC2436" s="32"/>
      <c r="AE2436" s="128"/>
      <c r="AF2436" s="128"/>
      <c r="AG2436" s="128"/>
      <c r="AH2436" s="128"/>
      <c r="AI2436" s="128"/>
      <c r="AJ2436" s="128"/>
      <c r="AK2436" s="128"/>
    </row>
    <row r="2437" spans="1:37" s="33" customFormat="1" ht="18" hidden="1" customHeight="1" x14ac:dyDescent="0.2">
      <c r="A2437" s="36" t="s">
        <v>34</v>
      </c>
      <c r="B2437" s="31"/>
      <c r="C2437" s="31"/>
      <c r="D2437" s="31"/>
      <c r="E2437" s="31"/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  <c r="R2437" s="31"/>
      <c r="S2437" s="31"/>
      <c r="T2437" s="31"/>
      <c r="U2437" s="31"/>
      <c r="V2437" s="31"/>
      <c r="W2437" s="31"/>
      <c r="X2437" s="31"/>
      <c r="Y2437" s="31"/>
      <c r="Z2437" s="31">
        <f>SUM(M2437:Y2437)</f>
        <v>0</v>
      </c>
      <c r="AA2437" s="31">
        <f>D2437-Z2437</f>
        <v>0</v>
      </c>
      <c r="AB2437" s="39" t="e">
        <f t="shared" ref="AB2437:AB2443" si="1251">Z2437/D2437</f>
        <v>#DIV/0!</v>
      </c>
      <c r="AC2437" s="32"/>
      <c r="AE2437" s="128"/>
      <c r="AF2437" s="128"/>
      <c r="AG2437" s="128"/>
      <c r="AH2437" s="128"/>
      <c r="AI2437" s="128"/>
      <c r="AJ2437" s="128"/>
      <c r="AK2437" s="128"/>
    </row>
    <row r="2438" spans="1:37" s="33" customFormat="1" ht="18" hidden="1" customHeight="1" x14ac:dyDescent="0.2">
      <c r="A2438" s="36" t="s">
        <v>35</v>
      </c>
      <c r="B2438" s="31"/>
      <c r="C2438" s="31"/>
      <c r="D2438" s="31"/>
      <c r="E2438" s="31"/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  <c r="R2438" s="31"/>
      <c r="S2438" s="31"/>
      <c r="T2438" s="31"/>
      <c r="U2438" s="31"/>
      <c r="V2438" s="31"/>
      <c r="W2438" s="31"/>
      <c r="X2438" s="31"/>
      <c r="Y2438" s="31"/>
      <c r="Z2438" s="31">
        <f t="shared" ref="Z2438:Z2440" si="1252">SUM(M2438:Y2438)</f>
        <v>0</v>
      </c>
      <c r="AA2438" s="31">
        <f>D2438-Z2438</f>
        <v>0</v>
      </c>
      <c r="AB2438" s="39" t="e">
        <f t="shared" si="1251"/>
        <v>#DIV/0!</v>
      </c>
      <c r="AC2438" s="32"/>
      <c r="AE2438" s="128"/>
      <c r="AF2438" s="128"/>
      <c r="AG2438" s="128"/>
      <c r="AH2438" s="128"/>
      <c r="AI2438" s="128"/>
      <c r="AJ2438" s="128"/>
      <c r="AK2438" s="128"/>
    </row>
    <row r="2439" spans="1:37" s="33" customFormat="1" ht="18" hidden="1" customHeight="1" x14ac:dyDescent="0.2">
      <c r="A2439" s="36" t="s">
        <v>36</v>
      </c>
      <c r="B2439" s="31"/>
      <c r="C2439" s="31"/>
      <c r="D2439" s="31"/>
      <c r="E2439" s="31"/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  <c r="R2439" s="31"/>
      <c r="S2439" s="31"/>
      <c r="T2439" s="31"/>
      <c r="U2439" s="31"/>
      <c r="V2439" s="31"/>
      <c r="W2439" s="31"/>
      <c r="X2439" s="31"/>
      <c r="Y2439" s="31"/>
      <c r="Z2439" s="31">
        <f t="shared" si="1252"/>
        <v>0</v>
      </c>
      <c r="AA2439" s="31">
        <f>D2439-Z2439</f>
        <v>0</v>
      </c>
      <c r="AB2439" s="39" t="e">
        <f t="shared" si="1251"/>
        <v>#DIV/0!</v>
      </c>
      <c r="AC2439" s="32"/>
      <c r="AE2439" s="128"/>
      <c r="AF2439" s="128"/>
      <c r="AG2439" s="128"/>
      <c r="AH2439" s="128"/>
      <c r="AI2439" s="128"/>
      <c r="AJ2439" s="128"/>
      <c r="AK2439" s="128"/>
    </row>
    <row r="2440" spans="1:37" s="33" customFormat="1" ht="18" hidden="1" customHeight="1" x14ac:dyDescent="0.2">
      <c r="A2440" s="36" t="s">
        <v>37</v>
      </c>
      <c r="B2440" s="31"/>
      <c r="C2440" s="31"/>
      <c r="D2440" s="31"/>
      <c r="E2440" s="31"/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  <c r="R2440" s="31"/>
      <c r="S2440" s="31"/>
      <c r="T2440" s="31"/>
      <c r="U2440" s="31"/>
      <c r="V2440" s="31"/>
      <c r="W2440" s="31"/>
      <c r="X2440" s="31"/>
      <c r="Y2440" s="31"/>
      <c r="Z2440" s="31">
        <f t="shared" si="1252"/>
        <v>0</v>
      </c>
      <c r="AA2440" s="31">
        <f>D2440-Z2440</f>
        <v>0</v>
      </c>
      <c r="AB2440" s="39" t="e">
        <f t="shared" si="1251"/>
        <v>#DIV/0!</v>
      </c>
      <c r="AC2440" s="32"/>
      <c r="AE2440" s="128"/>
      <c r="AF2440" s="128"/>
      <c r="AG2440" s="128"/>
      <c r="AH2440" s="128"/>
      <c r="AI2440" s="128"/>
      <c r="AJ2440" s="128"/>
      <c r="AK2440" s="128"/>
    </row>
    <row r="2441" spans="1:37" s="33" customFormat="1" ht="18" hidden="1" customHeight="1" x14ac:dyDescent="0.25">
      <c r="A2441" s="40" t="s">
        <v>38</v>
      </c>
      <c r="B2441" s="41">
        <f t="shared" ref="B2441:C2441" si="1253">SUM(B2437:B2440)</f>
        <v>0</v>
      </c>
      <c r="C2441" s="41">
        <f t="shared" si="1253"/>
        <v>0</v>
      </c>
      <c r="D2441" s="41">
        <f>SUM(D2437:D2440)</f>
        <v>0</v>
      </c>
      <c r="E2441" s="41">
        <f t="shared" ref="E2441:AA2441" si="1254">SUM(E2437:E2440)</f>
        <v>0</v>
      </c>
      <c r="F2441" s="41">
        <f t="shared" si="1254"/>
        <v>0</v>
      </c>
      <c r="G2441" s="41">
        <f t="shared" si="1254"/>
        <v>0</v>
      </c>
      <c r="H2441" s="41">
        <f t="shared" si="1254"/>
        <v>0</v>
      </c>
      <c r="I2441" s="41">
        <f t="shared" si="1254"/>
        <v>0</v>
      </c>
      <c r="J2441" s="41">
        <f t="shared" si="1254"/>
        <v>0</v>
      </c>
      <c r="K2441" s="41">
        <f t="shared" si="1254"/>
        <v>0</v>
      </c>
      <c r="L2441" s="41">
        <f t="shared" si="1254"/>
        <v>0</v>
      </c>
      <c r="M2441" s="41">
        <f t="shared" si="1254"/>
        <v>0</v>
      </c>
      <c r="N2441" s="41">
        <f t="shared" si="1254"/>
        <v>0</v>
      </c>
      <c r="O2441" s="41">
        <f t="shared" si="1254"/>
        <v>0</v>
      </c>
      <c r="P2441" s="41">
        <f t="shared" si="1254"/>
        <v>0</v>
      </c>
      <c r="Q2441" s="41">
        <f t="shared" si="1254"/>
        <v>0</v>
      </c>
      <c r="R2441" s="41">
        <f t="shared" si="1254"/>
        <v>0</v>
      </c>
      <c r="S2441" s="41">
        <f t="shared" si="1254"/>
        <v>0</v>
      </c>
      <c r="T2441" s="41">
        <f t="shared" si="1254"/>
        <v>0</v>
      </c>
      <c r="U2441" s="41">
        <f t="shared" si="1254"/>
        <v>0</v>
      </c>
      <c r="V2441" s="41">
        <f t="shared" si="1254"/>
        <v>0</v>
      </c>
      <c r="W2441" s="41">
        <f t="shared" si="1254"/>
        <v>0</v>
      </c>
      <c r="X2441" s="41">
        <f t="shared" si="1254"/>
        <v>0</v>
      </c>
      <c r="Y2441" s="41">
        <f t="shared" si="1254"/>
        <v>0</v>
      </c>
      <c r="Z2441" s="41">
        <f t="shared" si="1254"/>
        <v>0</v>
      </c>
      <c r="AA2441" s="41">
        <f t="shared" si="1254"/>
        <v>0</v>
      </c>
      <c r="AB2441" s="42" t="e">
        <f t="shared" si="1251"/>
        <v>#DIV/0!</v>
      </c>
      <c r="AC2441" s="32"/>
      <c r="AE2441" s="128"/>
      <c r="AF2441" s="128"/>
      <c r="AG2441" s="128"/>
      <c r="AH2441" s="128"/>
      <c r="AI2441" s="128"/>
      <c r="AJ2441" s="128"/>
      <c r="AK2441" s="128"/>
    </row>
    <row r="2442" spans="1:37" s="33" customFormat="1" ht="18" hidden="1" customHeight="1" x14ac:dyDescent="0.25">
      <c r="A2442" s="43" t="s">
        <v>39</v>
      </c>
      <c r="B2442" s="31"/>
      <c r="C2442" s="31"/>
      <c r="D2442" s="31"/>
      <c r="E2442" s="31"/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  <c r="R2442" s="31"/>
      <c r="S2442" s="31"/>
      <c r="T2442" s="31"/>
      <c r="U2442" s="31"/>
      <c r="V2442" s="31"/>
      <c r="W2442" s="31"/>
      <c r="X2442" s="31"/>
      <c r="Y2442" s="31"/>
      <c r="Z2442" s="31">
        <f t="shared" ref="Z2442" si="1255">SUM(M2442:Y2442)</f>
        <v>0</v>
      </c>
      <c r="AA2442" s="31">
        <f>D2442-Z2442</f>
        <v>0</v>
      </c>
      <c r="AB2442" s="39" t="e">
        <f t="shared" si="1251"/>
        <v>#DIV/0!</v>
      </c>
      <c r="AC2442" s="32"/>
      <c r="AE2442" s="128"/>
      <c r="AF2442" s="128"/>
      <c r="AG2442" s="128"/>
      <c r="AH2442" s="128"/>
      <c r="AI2442" s="128"/>
      <c r="AJ2442" s="128"/>
      <c r="AK2442" s="128"/>
    </row>
    <row r="2443" spans="1:37" s="33" customFormat="1" ht="18" hidden="1" customHeight="1" x14ac:dyDescent="0.25">
      <c r="A2443" s="40" t="s">
        <v>40</v>
      </c>
      <c r="B2443" s="41">
        <f t="shared" ref="B2443:C2443" si="1256">B2442+B2441</f>
        <v>0</v>
      </c>
      <c r="C2443" s="41">
        <f t="shared" si="1256"/>
        <v>0</v>
      </c>
      <c r="D2443" s="41">
        <f>D2442+D2441</f>
        <v>0</v>
      </c>
      <c r="E2443" s="41">
        <f t="shared" ref="E2443:AA2443" si="1257">E2442+E2441</f>
        <v>0</v>
      </c>
      <c r="F2443" s="41">
        <f t="shared" si="1257"/>
        <v>0</v>
      </c>
      <c r="G2443" s="41">
        <f t="shared" si="1257"/>
        <v>0</v>
      </c>
      <c r="H2443" s="41">
        <f t="shared" si="1257"/>
        <v>0</v>
      </c>
      <c r="I2443" s="41">
        <f t="shared" si="1257"/>
        <v>0</v>
      </c>
      <c r="J2443" s="41">
        <f t="shared" si="1257"/>
        <v>0</v>
      </c>
      <c r="K2443" s="41">
        <f t="shared" si="1257"/>
        <v>0</v>
      </c>
      <c r="L2443" s="41">
        <f t="shared" si="1257"/>
        <v>0</v>
      </c>
      <c r="M2443" s="41">
        <f t="shared" si="1257"/>
        <v>0</v>
      </c>
      <c r="N2443" s="41">
        <f t="shared" si="1257"/>
        <v>0</v>
      </c>
      <c r="O2443" s="41">
        <f t="shared" si="1257"/>
        <v>0</v>
      </c>
      <c r="P2443" s="41">
        <f t="shared" si="1257"/>
        <v>0</v>
      </c>
      <c r="Q2443" s="41">
        <f t="shared" si="1257"/>
        <v>0</v>
      </c>
      <c r="R2443" s="41">
        <f t="shared" si="1257"/>
        <v>0</v>
      </c>
      <c r="S2443" s="41">
        <f t="shared" si="1257"/>
        <v>0</v>
      </c>
      <c r="T2443" s="41">
        <f t="shared" si="1257"/>
        <v>0</v>
      </c>
      <c r="U2443" s="41">
        <f t="shared" si="1257"/>
        <v>0</v>
      </c>
      <c r="V2443" s="41">
        <f t="shared" si="1257"/>
        <v>0</v>
      </c>
      <c r="W2443" s="41">
        <f t="shared" si="1257"/>
        <v>0</v>
      </c>
      <c r="X2443" s="41">
        <f t="shared" si="1257"/>
        <v>0</v>
      </c>
      <c r="Y2443" s="41">
        <f t="shared" si="1257"/>
        <v>0</v>
      </c>
      <c r="Z2443" s="41">
        <f t="shared" si="1257"/>
        <v>0</v>
      </c>
      <c r="AA2443" s="41">
        <f t="shared" si="1257"/>
        <v>0</v>
      </c>
      <c r="AB2443" s="42" t="e">
        <f t="shared" si="1251"/>
        <v>#DIV/0!</v>
      </c>
      <c r="AC2443" s="44"/>
      <c r="AE2443" s="128"/>
      <c r="AF2443" s="128"/>
      <c r="AG2443" s="128"/>
      <c r="AH2443" s="128"/>
      <c r="AI2443" s="128"/>
      <c r="AJ2443" s="128"/>
      <c r="AK2443" s="128"/>
    </row>
    <row r="2444" spans="1:37" s="33" customFormat="1" ht="15" hidden="1" customHeight="1" x14ac:dyDescent="0.25">
      <c r="A2444" s="34"/>
      <c r="B2444" s="31"/>
      <c r="C2444" s="31"/>
      <c r="D2444" s="31"/>
      <c r="E2444" s="31"/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  <c r="R2444" s="31"/>
      <c r="S2444" s="31"/>
      <c r="T2444" s="31"/>
      <c r="U2444" s="31"/>
      <c r="V2444" s="31"/>
      <c r="W2444" s="31"/>
      <c r="X2444" s="31"/>
      <c r="Y2444" s="31"/>
      <c r="Z2444" s="31"/>
      <c r="AA2444" s="31"/>
      <c r="AB2444" s="31"/>
      <c r="AC2444" s="32"/>
      <c r="AE2444" s="128"/>
      <c r="AF2444" s="128"/>
      <c r="AG2444" s="128"/>
      <c r="AH2444" s="128"/>
      <c r="AI2444" s="128"/>
      <c r="AJ2444" s="128"/>
      <c r="AK2444" s="128"/>
    </row>
    <row r="2445" spans="1:37" s="33" customFormat="1" ht="15" hidden="1" customHeight="1" x14ac:dyDescent="0.25">
      <c r="A2445" s="34"/>
      <c r="B2445" s="31"/>
      <c r="C2445" s="31"/>
      <c r="D2445" s="31"/>
      <c r="E2445" s="31"/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  <c r="R2445" s="31"/>
      <c r="S2445" s="31"/>
      <c r="T2445" s="31"/>
      <c r="U2445" s="31"/>
      <c r="V2445" s="31"/>
      <c r="W2445" s="31"/>
      <c r="X2445" s="31"/>
      <c r="Y2445" s="31"/>
      <c r="Z2445" s="31"/>
      <c r="AA2445" s="31"/>
      <c r="AB2445" s="31"/>
      <c r="AC2445" s="32"/>
      <c r="AE2445" s="128"/>
      <c r="AF2445" s="128"/>
      <c r="AG2445" s="128"/>
      <c r="AH2445" s="128"/>
      <c r="AI2445" s="128"/>
      <c r="AJ2445" s="128"/>
      <c r="AK2445" s="128"/>
    </row>
    <row r="2446" spans="1:37" s="33" customFormat="1" ht="15" hidden="1" customHeight="1" x14ac:dyDescent="0.25">
      <c r="A2446" s="48" t="s">
        <v>140</v>
      </c>
      <c r="B2446" s="31"/>
      <c r="C2446" s="31"/>
      <c r="D2446" s="31"/>
      <c r="E2446" s="31"/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  <c r="R2446" s="31"/>
      <c r="S2446" s="31"/>
      <c r="T2446" s="31"/>
      <c r="U2446" s="31"/>
      <c r="V2446" s="31"/>
      <c r="W2446" s="31"/>
      <c r="X2446" s="31"/>
      <c r="Y2446" s="31"/>
      <c r="Z2446" s="31"/>
      <c r="AA2446" s="31"/>
      <c r="AB2446" s="31"/>
      <c r="AC2446" s="32"/>
      <c r="AE2446" s="128"/>
      <c r="AF2446" s="128"/>
      <c r="AG2446" s="128"/>
      <c r="AH2446" s="128"/>
      <c r="AI2446" s="128"/>
      <c r="AJ2446" s="128"/>
      <c r="AK2446" s="128"/>
    </row>
    <row r="2447" spans="1:37" s="33" customFormat="1" ht="18" hidden="1" customHeight="1" x14ac:dyDescent="0.2">
      <c r="A2447" s="36" t="s">
        <v>34</v>
      </c>
      <c r="B2447" s="31"/>
      <c r="C2447" s="31"/>
      <c r="D2447" s="31"/>
      <c r="E2447" s="31"/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  <c r="R2447" s="31"/>
      <c r="S2447" s="31"/>
      <c r="T2447" s="31"/>
      <c r="U2447" s="31"/>
      <c r="V2447" s="31"/>
      <c r="W2447" s="31"/>
      <c r="X2447" s="31"/>
      <c r="Y2447" s="31"/>
      <c r="Z2447" s="31">
        <f>SUM(M2447:Y2447)</f>
        <v>0</v>
      </c>
      <c r="AA2447" s="31">
        <f>D2447-Z2447</f>
        <v>0</v>
      </c>
      <c r="AB2447" s="39" t="e">
        <f t="shared" ref="AB2447:AB2453" si="1258">Z2447/D2447</f>
        <v>#DIV/0!</v>
      </c>
      <c r="AC2447" s="32"/>
      <c r="AE2447" s="128"/>
      <c r="AF2447" s="128"/>
      <c r="AG2447" s="128"/>
      <c r="AH2447" s="128"/>
      <c r="AI2447" s="128"/>
      <c r="AJ2447" s="128"/>
      <c r="AK2447" s="128"/>
    </row>
    <row r="2448" spans="1:37" s="33" customFormat="1" ht="18" hidden="1" customHeight="1" x14ac:dyDescent="0.2">
      <c r="A2448" s="36" t="s">
        <v>35</v>
      </c>
      <c r="B2448" s="31"/>
      <c r="C2448" s="31"/>
      <c r="D2448" s="31"/>
      <c r="E2448" s="31"/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  <c r="R2448" s="31"/>
      <c r="S2448" s="31"/>
      <c r="T2448" s="31"/>
      <c r="U2448" s="31"/>
      <c r="V2448" s="31"/>
      <c r="W2448" s="31"/>
      <c r="X2448" s="31"/>
      <c r="Y2448" s="31"/>
      <c r="Z2448" s="31">
        <f t="shared" ref="Z2448:Z2450" si="1259">SUM(M2448:Y2448)</f>
        <v>0</v>
      </c>
      <c r="AA2448" s="31">
        <f>D2448-Z2448</f>
        <v>0</v>
      </c>
      <c r="AB2448" s="39" t="e">
        <f t="shared" si="1258"/>
        <v>#DIV/0!</v>
      </c>
      <c r="AC2448" s="32"/>
      <c r="AE2448" s="128"/>
      <c r="AF2448" s="128"/>
      <c r="AG2448" s="128"/>
      <c r="AH2448" s="128"/>
      <c r="AI2448" s="128"/>
      <c r="AJ2448" s="128"/>
      <c r="AK2448" s="128"/>
    </row>
    <row r="2449" spans="1:37" s="33" customFormat="1" ht="18" hidden="1" customHeight="1" x14ac:dyDescent="0.2">
      <c r="A2449" s="36" t="s">
        <v>36</v>
      </c>
      <c r="B2449" s="31"/>
      <c r="C2449" s="31"/>
      <c r="D2449" s="31"/>
      <c r="E2449" s="31"/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  <c r="R2449" s="31"/>
      <c r="S2449" s="31"/>
      <c r="T2449" s="31"/>
      <c r="U2449" s="31"/>
      <c r="V2449" s="31"/>
      <c r="W2449" s="31"/>
      <c r="X2449" s="31"/>
      <c r="Y2449" s="31"/>
      <c r="Z2449" s="31">
        <f t="shared" si="1259"/>
        <v>0</v>
      </c>
      <c r="AA2449" s="31">
        <f>D2449-Z2449</f>
        <v>0</v>
      </c>
      <c r="AB2449" s="39" t="e">
        <f t="shared" si="1258"/>
        <v>#DIV/0!</v>
      </c>
      <c r="AC2449" s="32"/>
      <c r="AE2449" s="128"/>
      <c r="AF2449" s="128"/>
      <c r="AG2449" s="128"/>
      <c r="AH2449" s="128"/>
      <c r="AI2449" s="128"/>
      <c r="AJ2449" s="128"/>
      <c r="AK2449" s="128"/>
    </row>
    <row r="2450" spans="1:37" s="33" customFormat="1" ht="18" hidden="1" customHeight="1" x14ac:dyDescent="0.2">
      <c r="A2450" s="36" t="s">
        <v>37</v>
      </c>
      <c r="B2450" s="31"/>
      <c r="C2450" s="31"/>
      <c r="D2450" s="31"/>
      <c r="E2450" s="31"/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  <c r="R2450" s="31"/>
      <c r="S2450" s="31"/>
      <c r="T2450" s="31"/>
      <c r="U2450" s="31"/>
      <c r="V2450" s="31"/>
      <c r="W2450" s="31"/>
      <c r="X2450" s="31"/>
      <c r="Y2450" s="31"/>
      <c r="Z2450" s="31">
        <f t="shared" si="1259"/>
        <v>0</v>
      </c>
      <c r="AA2450" s="31">
        <f>D2450-Z2450</f>
        <v>0</v>
      </c>
      <c r="AB2450" s="39" t="e">
        <f t="shared" si="1258"/>
        <v>#DIV/0!</v>
      </c>
      <c r="AC2450" s="32"/>
      <c r="AE2450" s="128"/>
      <c r="AF2450" s="128"/>
      <c r="AG2450" s="128"/>
      <c r="AH2450" s="128"/>
      <c r="AI2450" s="128"/>
      <c r="AJ2450" s="128"/>
      <c r="AK2450" s="128"/>
    </row>
    <row r="2451" spans="1:37" s="33" customFormat="1" ht="18" hidden="1" customHeight="1" x14ac:dyDescent="0.25">
      <c r="A2451" s="40" t="s">
        <v>38</v>
      </c>
      <c r="B2451" s="41">
        <f t="shared" ref="B2451:C2451" si="1260">SUM(B2447:B2450)</f>
        <v>0</v>
      </c>
      <c r="C2451" s="41">
        <f t="shared" si="1260"/>
        <v>0</v>
      </c>
      <c r="D2451" s="41">
        <f>SUM(D2447:D2450)</f>
        <v>0</v>
      </c>
      <c r="E2451" s="41">
        <f t="shared" ref="E2451:AA2451" si="1261">SUM(E2447:E2450)</f>
        <v>0</v>
      </c>
      <c r="F2451" s="41">
        <f t="shared" si="1261"/>
        <v>0</v>
      </c>
      <c r="G2451" s="41">
        <f t="shared" si="1261"/>
        <v>0</v>
      </c>
      <c r="H2451" s="41">
        <f t="shared" si="1261"/>
        <v>0</v>
      </c>
      <c r="I2451" s="41">
        <f t="shared" si="1261"/>
        <v>0</v>
      </c>
      <c r="J2451" s="41">
        <f t="shared" si="1261"/>
        <v>0</v>
      </c>
      <c r="K2451" s="41">
        <f t="shared" si="1261"/>
        <v>0</v>
      </c>
      <c r="L2451" s="41">
        <f t="shared" si="1261"/>
        <v>0</v>
      </c>
      <c r="M2451" s="41">
        <f t="shared" si="1261"/>
        <v>0</v>
      </c>
      <c r="N2451" s="41">
        <f t="shared" si="1261"/>
        <v>0</v>
      </c>
      <c r="O2451" s="41">
        <f t="shared" si="1261"/>
        <v>0</v>
      </c>
      <c r="P2451" s="41">
        <f t="shared" si="1261"/>
        <v>0</v>
      </c>
      <c r="Q2451" s="41">
        <f t="shared" si="1261"/>
        <v>0</v>
      </c>
      <c r="R2451" s="41">
        <f t="shared" si="1261"/>
        <v>0</v>
      </c>
      <c r="S2451" s="41">
        <f t="shared" si="1261"/>
        <v>0</v>
      </c>
      <c r="T2451" s="41">
        <f t="shared" si="1261"/>
        <v>0</v>
      </c>
      <c r="U2451" s="41">
        <f t="shared" si="1261"/>
        <v>0</v>
      </c>
      <c r="V2451" s="41">
        <f t="shared" si="1261"/>
        <v>0</v>
      </c>
      <c r="W2451" s="41">
        <f t="shared" si="1261"/>
        <v>0</v>
      </c>
      <c r="X2451" s="41">
        <f t="shared" si="1261"/>
        <v>0</v>
      </c>
      <c r="Y2451" s="41">
        <f t="shared" si="1261"/>
        <v>0</v>
      </c>
      <c r="Z2451" s="41">
        <f t="shared" si="1261"/>
        <v>0</v>
      </c>
      <c r="AA2451" s="41">
        <f t="shared" si="1261"/>
        <v>0</v>
      </c>
      <c r="AB2451" s="42" t="e">
        <f t="shared" si="1258"/>
        <v>#DIV/0!</v>
      </c>
      <c r="AC2451" s="32"/>
      <c r="AE2451" s="128"/>
      <c r="AF2451" s="128"/>
      <c r="AG2451" s="128"/>
      <c r="AH2451" s="128"/>
      <c r="AI2451" s="128"/>
      <c r="AJ2451" s="128"/>
      <c r="AK2451" s="128"/>
    </row>
    <row r="2452" spans="1:37" s="33" customFormat="1" ht="18" hidden="1" customHeight="1" x14ac:dyDescent="0.25">
      <c r="A2452" s="43" t="s">
        <v>39</v>
      </c>
      <c r="B2452" s="31"/>
      <c r="C2452" s="31"/>
      <c r="D2452" s="31"/>
      <c r="E2452" s="31"/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  <c r="R2452" s="31"/>
      <c r="S2452" s="31"/>
      <c r="T2452" s="31"/>
      <c r="U2452" s="31"/>
      <c r="V2452" s="31"/>
      <c r="W2452" s="31"/>
      <c r="X2452" s="31"/>
      <c r="Y2452" s="31"/>
      <c r="Z2452" s="31">
        <f t="shared" ref="Z2452" si="1262">SUM(M2452:Y2452)</f>
        <v>0</v>
      </c>
      <c r="AA2452" s="31">
        <f>D2452-Z2452</f>
        <v>0</v>
      </c>
      <c r="AB2452" s="39" t="e">
        <f t="shared" si="1258"/>
        <v>#DIV/0!</v>
      </c>
      <c r="AC2452" s="32"/>
      <c r="AE2452" s="128"/>
      <c r="AF2452" s="128"/>
      <c r="AG2452" s="128"/>
      <c r="AH2452" s="128"/>
      <c r="AI2452" s="128"/>
      <c r="AJ2452" s="128"/>
      <c r="AK2452" s="128"/>
    </row>
    <row r="2453" spans="1:37" s="33" customFormat="1" ht="18" hidden="1" customHeight="1" x14ac:dyDescent="0.25">
      <c r="A2453" s="40" t="s">
        <v>40</v>
      </c>
      <c r="B2453" s="41">
        <f t="shared" ref="B2453:C2453" si="1263">B2452+B2451</f>
        <v>0</v>
      </c>
      <c r="C2453" s="41">
        <f t="shared" si="1263"/>
        <v>0</v>
      </c>
      <c r="D2453" s="41">
        <f>D2452+D2451</f>
        <v>0</v>
      </c>
      <c r="E2453" s="41">
        <f t="shared" ref="E2453:AA2453" si="1264">E2452+E2451</f>
        <v>0</v>
      </c>
      <c r="F2453" s="41">
        <f t="shared" si="1264"/>
        <v>0</v>
      </c>
      <c r="G2453" s="41">
        <f t="shared" si="1264"/>
        <v>0</v>
      </c>
      <c r="H2453" s="41">
        <f t="shared" si="1264"/>
        <v>0</v>
      </c>
      <c r="I2453" s="41">
        <f t="shared" si="1264"/>
        <v>0</v>
      </c>
      <c r="J2453" s="41">
        <f t="shared" si="1264"/>
        <v>0</v>
      </c>
      <c r="K2453" s="41">
        <f t="shared" si="1264"/>
        <v>0</v>
      </c>
      <c r="L2453" s="41">
        <f t="shared" si="1264"/>
        <v>0</v>
      </c>
      <c r="M2453" s="41">
        <f t="shared" si="1264"/>
        <v>0</v>
      </c>
      <c r="N2453" s="41">
        <f t="shared" si="1264"/>
        <v>0</v>
      </c>
      <c r="O2453" s="41">
        <f t="shared" si="1264"/>
        <v>0</v>
      </c>
      <c r="P2453" s="41">
        <f t="shared" si="1264"/>
        <v>0</v>
      </c>
      <c r="Q2453" s="41">
        <f t="shared" si="1264"/>
        <v>0</v>
      </c>
      <c r="R2453" s="41">
        <f t="shared" si="1264"/>
        <v>0</v>
      </c>
      <c r="S2453" s="41">
        <f t="shared" si="1264"/>
        <v>0</v>
      </c>
      <c r="T2453" s="41">
        <f t="shared" si="1264"/>
        <v>0</v>
      </c>
      <c r="U2453" s="41">
        <f t="shared" si="1264"/>
        <v>0</v>
      </c>
      <c r="V2453" s="41">
        <f t="shared" si="1264"/>
        <v>0</v>
      </c>
      <c r="W2453" s="41">
        <f t="shared" si="1264"/>
        <v>0</v>
      </c>
      <c r="X2453" s="41">
        <f t="shared" si="1264"/>
        <v>0</v>
      </c>
      <c r="Y2453" s="41">
        <f t="shared" si="1264"/>
        <v>0</v>
      </c>
      <c r="Z2453" s="41">
        <f t="shared" si="1264"/>
        <v>0</v>
      </c>
      <c r="AA2453" s="41">
        <f t="shared" si="1264"/>
        <v>0</v>
      </c>
      <c r="AB2453" s="42" t="e">
        <f t="shared" si="1258"/>
        <v>#DIV/0!</v>
      </c>
      <c r="AC2453" s="44"/>
      <c r="AE2453" s="128"/>
      <c r="AF2453" s="128"/>
      <c r="AG2453" s="128"/>
      <c r="AH2453" s="128"/>
      <c r="AI2453" s="128"/>
      <c r="AJ2453" s="128"/>
      <c r="AK2453" s="128"/>
    </row>
    <row r="2454" spans="1:37" s="33" customFormat="1" ht="15" hidden="1" customHeight="1" x14ac:dyDescent="0.25">
      <c r="A2454" s="34"/>
      <c r="B2454" s="31"/>
      <c r="C2454" s="31"/>
      <c r="D2454" s="31"/>
      <c r="E2454" s="31"/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  <c r="R2454" s="31"/>
      <c r="S2454" s="31"/>
      <c r="T2454" s="31"/>
      <c r="U2454" s="31"/>
      <c r="V2454" s="31"/>
      <c r="W2454" s="31"/>
      <c r="X2454" s="31"/>
      <c r="Y2454" s="31"/>
      <c r="Z2454" s="31"/>
      <c r="AA2454" s="31"/>
      <c r="AB2454" s="31"/>
      <c r="AC2454" s="32"/>
      <c r="AE2454" s="128"/>
      <c r="AF2454" s="128"/>
      <c r="AG2454" s="128"/>
      <c r="AH2454" s="128"/>
      <c r="AI2454" s="128"/>
      <c r="AJ2454" s="128"/>
      <c r="AK2454" s="128"/>
    </row>
    <row r="2455" spans="1:37" s="33" customFormat="1" ht="15" hidden="1" customHeight="1" x14ac:dyDescent="0.25">
      <c r="A2455" s="34"/>
      <c r="B2455" s="31"/>
      <c r="C2455" s="31"/>
      <c r="D2455" s="31"/>
      <c r="E2455" s="31"/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  <c r="R2455" s="31"/>
      <c r="S2455" s="31"/>
      <c r="T2455" s="31"/>
      <c r="U2455" s="31"/>
      <c r="V2455" s="31"/>
      <c r="W2455" s="31"/>
      <c r="X2455" s="31"/>
      <c r="Y2455" s="31"/>
      <c r="Z2455" s="31"/>
      <c r="AA2455" s="31"/>
      <c r="AB2455" s="31"/>
      <c r="AC2455" s="32"/>
      <c r="AE2455" s="128"/>
      <c r="AF2455" s="128"/>
      <c r="AG2455" s="128"/>
      <c r="AH2455" s="128"/>
      <c r="AI2455" s="128"/>
      <c r="AJ2455" s="128"/>
      <c r="AK2455" s="128"/>
    </row>
    <row r="2456" spans="1:37" s="33" customFormat="1" ht="15" hidden="1" customHeight="1" x14ac:dyDescent="0.25">
      <c r="A2456" s="48" t="s">
        <v>140</v>
      </c>
      <c r="B2456" s="31"/>
      <c r="C2456" s="31"/>
      <c r="D2456" s="31"/>
      <c r="E2456" s="31"/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  <c r="R2456" s="31"/>
      <c r="S2456" s="31"/>
      <c r="T2456" s="31"/>
      <c r="U2456" s="31"/>
      <c r="V2456" s="31"/>
      <c r="W2456" s="31"/>
      <c r="X2456" s="31"/>
      <c r="Y2456" s="31"/>
      <c r="Z2456" s="31"/>
      <c r="AA2456" s="31"/>
      <c r="AB2456" s="31"/>
      <c r="AC2456" s="32"/>
      <c r="AE2456" s="128"/>
      <c r="AF2456" s="128"/>
      <c r="AG2456" s="128"/>
      <c r="AH2456" s="128"/>
      <c r="AI2456" s="128"/>
      <c r="AJ2456" s="128"/>
      <c r="AK2456" s="128"/>
    </row>
    <row r="2457" spans="1:37" s="33" customFormat="1" ht="18" hidden="1" customHeight="1" x14ac:dyDescent="0.2">
      <c r="A2457" s="36" t="s">
        <v>34</v>
      </c>
      <c r="B2457" s="31"/>
      <c r="C2457" s="31"/>
      <c r="D2457" s="31"/>
      <c r="E2457" s="31"/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  <c r="R2457" s="31"/>
      <c r="S2457" s="31"/>
      <c r="T2457" s="31"/>
      <c r="U2457" s="31"/>
      <c r="V2457" s="31"/>
      <c r="W2457" s="31"/>
      <c r="X2457" s="31"/>
      <c r="Y2457" s="31"/>
      <c r="Z2457" s="31">
        <f>SUM(M2457:Y2457)</f>
        <v>0</v>
      </c>
      <c r="AA2457" s="31">
        <f>D2457-Z2457</f>
        <v>0</v>
      </c>
      <c r="AB2457" s="39" t="e">
        <f t="shared" ref="AB2457:AB2463" si="1265">Z2457/D2457</f>
        <v>#DIV/0!</v>
      </c>
      <c r="AC2457" s="32"/>
      <c r="AE2457" s="128"/>
      <c r="AF2457" s="128"/>
      <c r="AG2457" s="128"/>
      <c r="AH2457" s="128"/>
      <c r="AI2457" s="128"/>
      <c r="AJ2457" s="128"/>
      <c r="AK2457" s="128"/>
    </row>
    <row r="2458" spans="1:37" s="33" customFormat="1" ht="18" hidden="1" customHeight="1" x14ac:dyDescent="0.2">
      <c r="A2458" s="36" t="s">
        <v>35</v>
      </c>
      <c r="B2458" s="31"/>
      <c r="C2458" s="31"/>
      <c r="D2458" s="31"/>
      <c r="E2458" s="31"/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  <c r="R2458" s="31"/>
      <c r="S2458" s="31"/>
      <c r="T2458" s="31"/>
      <c r="U2458" s="31"/>
      <c r="V2458" s="31"/>
      <c r="W2458" s="31"/>
      <c r="X2458" s="31"/>
      <c r="Y2458" s="31"/>
      <c r="Z2458" s="31">
        <f t="shared" ref="Z2458:Z2460" si="1266">SUM(M2458:Y2458)</f>
        <v>0</v>
      </c>
      <c r="AA2458" s="31">
        <f>D2458-Z2458</f>
        <v>0</v>
      </c>
      <c r="AB2458" s="39" t="e">
        <f t="shared" si="1265"/>
        <v>#DIV/0!</v>
      </c>
      <c r="AC2458" s="32"/>
      <c r="AE2458" s="128"/>
      <c r="AF2458" s="128"/>
      <c r="AG2458" s="128"/>
      <c r="AH2458" s="128"/>
      <c r="AI2458" s="128"/>
      <c r="AJ2458" s="128"/>
      <c r="AK2458" s="128"/>
    </row>
    <row r="2459" spans="1:37" s="33" customFormat="1" ht="18" hidden="1" customHeight="1" x14ac:dyDescent="0.2">
      <c r="A2459" s="36" t="s">
        <v>36</v>
      </c>
      <c r="B2459" s="31"/>
      <c r="C2459" s="31"/>
      <c r="D2459" s="31"/>
      <c r="E2459" s="31"/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  <c r="R2459" s="31"/>
      <c r="S2459" s="31"/>
      <c r="T2459" s="31"/>
      <c r="U2459" s="31"/>
      <c r="V2459" s="31"/>
      <c r="W2459" s="31"/>
      <c r="X2459" s="31"/>
      <c r="Y2459" s="31"/>
      <c r="Z2459" s="31">
        <f t="shared" si="1266"/>
        <v>0</v>
      </c>
      <c r="AA2459" s="31">
        <f>D2459-Z2459</f>
        <v>0</v>
      </c>
      <c r="AB2459" s="39" t="e">
        <f t="shared" si="1265"/>
        <v>#DIV/0!</v>
      </c>
      <c r="AC2459" s="32"/>
      <c r="AE2459" s="128"/>
      <c r="AF2459" s="128"/>
      <c r="AG2459" s="128"/>
      <c r="AH2459" s="128"/>
      <c r="AI2459" s="128"/>
      <c r="AJ2459" s="128"/>
      <c r="AK2459" s="128"/>
    </row>
    <row r="2460" spans="1:37" s="33" customFormat="1" ht="18" hidden="1" customHeight="1" x14ac:dyDescent="0.2">
      <c r="A2460" s="36" t="s">
        <v>37</v>
      </c>
      <c r="B2460" s="31"/>
      <c r="C2460" s="31"/>
      <c r="D2460" s="31"/>
      <c r="E2460" s="31"/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  <c r="R2460" s="31"/>
      <c r="S2460" s="31"/>
      <c r="T2460" s="31"/>
      <c r="U2460" s="31"/>
      <c r="V2460" s="31"/>
      <c r="W2460" s="31"/>
      <c r="X2460" s="31"/>
      <c r="Y2460" s="31"/>
      <c r="Z2460" s="31">
        <f t="shared" si="1266"/>
        <v>0</v>
      </c>
      <c r="AA2460" s="31">
        <f>D2460-Z2460</f>
        <v>0</v>
      </c>
      <c r="AB2460" s="39" t="e">
        <f t="shared" si="1265"/>
        <v>#DIV/0!</v>
      </c>
      <c r="AC2460" s="32"/>
      <c r="AE2460" s="128"/>
      <c r="AF2460" s="128"/>
      <c r="AG2460" s="128"/>
      <c r="AH2460" s="128"/>
      <c r="AI2460" s="128"/>
      <c r="AJ2460" s="128"/>
      <c r="AK2460" s="128"/>
    </row>
    <row r="2461" spans="1:37" s="33" customFormat="1" ht="18" hidden="1" customHeight="1" x14ac:dyDescent="0.25">
      <c r="A2461" s="40" t="s">
        <v>38</v>
      </c>
      <c r="B2461" s="41">
        <f t="shared" ref="B2461:C2461" si="1267">SUM(B2457:B2460)</f>
        <v>0</v>
      </c>
      <c r="C2461" s="41">
        <f t="shared" si="1267"/>
        <v>0</v>
      </c>
      <c r="D2461" s="41">
        <f>SUM(D2457:D2460)</f>
        <v>0</v>
      </c>
      <c r="E2461" s="41">
        <f t="shared" ref="E2461:AA2461" si="1268">SUM(E2457:E2460)</f>
        <v>0</v>
      </c>
      <c r="F2461" s="41">
        <f t="shared" si="1268"/>
        <v>0</v>
      </c>
      <c r="G2461" s="41">
        <f t="shared" si="1268"/>
        <v>0</v>
      </c>
      <c r="H2461" s="41">
        <f t="shared" si="1268"/>
        <v>0</v>
      </c>
      <c r="I2461" s="41">
        <f t="shared" si="1268"/>
        <v>0</v>
      </c>
      <c r="J2461" s="41">
        <f t="shared" si="1268"/>
        <v>0</v>
      </c>
      <c r="K2461" s="41">
        <f t="shared" si="1268"/>
        <v>0</v>
      </c>
      <c r="L2461" s="41">
        <f t="shared" si="1268"/>
        <v>0</v>
      </c>
      <c r="M2461" s="41">
        <f t="shared" si="1268"/>
        <v>0</v>
      </c>
      <c r="N2461" s="41">
        <f t="shared" si="1268"/>
        <v>0</v>
      </c>
      <c r="O2461" s="41">
        <f t="shared" si="1268"/>
        <v>0</v>
      </c>
      <c r="P2461" s="41">
        <f t="shared" si="1268"/>
        <v>0</v>
      </c>
      <c r="Q2461" s="41">
        <f t="shared" si="1268"/>
        <v>0</v>
      </c>
      <c r="R2461" s="41">
        <f t="shared" si="1268"/>
        <v>0</v>
      </c>
      <c r="S2461" s="41">
        <f t="shared" si="1268"/>
        <v>0</v>
      </c>
      <c r="T2461" s="41">
        <f t="shared" si="1268"/>
        <v>0</v>
      </c>
      <c r="U2461" s="41">
        <f t="shared" si="1268"/>
        <v>0</v>
      </c>
      <c r="V2461" s="41">
        <f t="shared" si="1268"/>
        <v>0</v>
      </c>
      <c r="W2461" s="41">
        <f t="shared" si="1268"/>
        <v>0</v>
      </c>
      <c r="X2461" s="41">
        <f t="shared" si="1268"/>
        <v>0</v>
      </c>
      <c r="Y2461" s="41">
        <f t="shared" si="1268"/>
        <v>0</v>
      </c>
      <c r="Z2461" s="41">
        <f t="shared" si="1268"/>
        <v>0</v>
      </c>
      <c r="AA2461" s="41">
        <f t="shared" si="1268"/>
        <v>0</v>
      </c>
      <c r="AB2461" s="42" t="e">
        <f t="shared" si="1265"/>
        <v>#DIV/0!</v>
      </c>
      <c r="AC2461" s="32"/>
      <c r="AE2461" s="128"/>
      <c r="AF2461" s="128"/>
      <c r="AG2461" s="128"/>
      <c r="AH2461" s="128"/>
      <c r="AI2461" s="128"/>
      <c r="AJ2461" s="128"/>
      <c r="AK2461" s="128"/>
    </row>
    <row r="2462" spans="1:37" s="33" customFormat="1" ht="18" hidden="1" customHeight="1" x14ac:dyDescent="0.25">
      <c r="A2462" s="43" t="s">
        <v>39</v>
      </c>
      <c r="B2462" s="31"/>
      <c r="C2462" s="31"/>
      <c r="D2462" s="31"/>
      <c r="E2462" s="31"/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  <c r="R2462" s="31"/>
      <c r="S2462" s="31"/>
      <c r="T2462" s="31"/>
      <c r="U2462" s="31"/>
      <c r="V2462" s="31"/>
      <c r="W2462" s="31"/>
      <c r="X2462" s="31"/>
      <c r="Y2462" s="31"/>
      <c r="Z2462" s="31">
        <f t="shared" ref="Z2462" si="1269">SUM(M2462:Y2462)</f>
        <v>0</v>
      </c>
      <c r="AA2462" s="31">
        <f>D2462-Z2462</f>
        <v>0</v>
      </c>
      <c r="AB2462" s="39" t="e">
        <f t="shared" si="1265"/>
        <v>#DIV/0!</v>
      </c>
      <c r="AC2462" s="32"/>
      <c r="AE2462" s="128"/>
      <c r="AF2462" s="128"/>
      <c r="AG2462" s="128"/>
      <c r="AH2462" s="128"/>
      <c r="AI2462" s="128"/>
      <c r="AJ2462" s="128"/>
      <c r="AK2462" s="128"/>
    </row>
    <row r="2463" spans="1:37" s="33" customFormat="1" ht="18" hidden="1" customHeight="1" x14ac:dyDescent="0.25">
      <c r="A2463" s="40" t="s">
        <v>40</v>
      </c>
      <c r="B2463" s="41">
        <f t="shared" ref="B2463:C2463" si="1270">B2462+B2461</f>
        <v>0</v>
      </c>
      <c r="C2463" s="41">
        <f t="shared" si="1270"/>
        <v>0</v>
      </c>
      <c r="D2463" s="41">
        <f>D2462+D2461</f>
        <v>0</v>
      </c>
      <c r="E2463" s="41">
        <f t="shared" ref="E2463:AA2463" si="1271">E2462+E2461</f>
        <v>0</v>
      </c>
      <c r="F2463" s="41">
        <f t="shared" si="1271"/>
        <v>0</v>
      </c>
      <c r="G2463" s="41">
        <f t="shared" si="1271"/>
        <v>0</v>
      </c>
      <c r="H2463" s="41">
        <f t="shared" si="1271"/>
        <v>0</v>
      </c>
      <c r="I2463" s="41">
        <f t="shared" si="1271"/>
        <v>0</v>
      </c>
      <c r="J2463" s="41">
        <f t="shared" si="1271"/>
        <v>0</v>
      </c>
      <c r="K2463" s="41">
        <f t="shared" si="1271"/>
        <v>0</v>
      </c>
      <c r="L2463" s="41">
        <f t="shared" si="1271"/>
        <v>0</v>
      </c>
      <c r="M2463" s="41">
        <f t="shared" si="1271"/>
        <v>0</v>
      </c>
      <c r="N2463" s="41">
        <f t="shared" si="1271"/>
        <v>0</v>
      </c>
      <c r="O2463" s="41">
        <f t="shared" si="1271"/>
        <v>0</v>
      </c>
      <c r="P2463" s="41">
        <f t="shared" si="1271"/>
        <v>0</v>
      </c>
      <c r="Q2463" s="41">
        <f t="shared" si="1271"/>
        <v>0</v>
      </c>
      <c r="R2463" s="41">
        <f t="shared" si="1271"/>
        <v>0</v>
      </c>
      <c r="S2463" s="41">
        <f t="shared" si="1271"/>
        <v>0</v>
      </c>
      <c r="T2463" s="41">
        <f t="shared" si="1271"/>
        <v>0</v>
      </c>
      <c r="U2463" s="41">
        <f t="shared" si="1271"/>
        <v>0</v>
      </c>
      <c r="V2463" s="41">
        <f t="shared" si="1271"/>
        <v>0</v>
      </c>
      <c r="W2463" s="41">
        <f t="shared" si="1271"/>
        <v>0</v>
      </c>
      <c r="X2463" s="41">
        <f t="shared" si="1271"/>
        <v>0</v>
      </c>
      <c r="Y2463" s="41">
        <f t="shared" si="1271"/>
        <v>0</v>
      </c>
      <c r="Z2463" s="41">
        <f t="shared" si="1271"/>
        <v>0</v>
      </c>
      <c r="AA2463" s="41">
        <f t="shared" si="1271"/>
        <v>0</v>
      </c>
      <c r="AB2463" s="42" t="e">
        <f t="shared" si="1265"/>
        <v>#DIV/0!</v>
      </c>
      <c r="AC2463" s="44"/>
      <c r="AE2463" s="128"/>
      <c r="AF2463" s="128"/>
      <c r="AG2463" s="128"/>
      <c r="AH2463" s="128"/>
      <c r="AI2463" s="128"/>
      <c r="AJ2463" s="128"/>
      <c r="AK2463" s="128"/>
    </row>
    <row r="2464" spans="1:37" s="33" customFormat="1" ht="15" hidden="1" customHeight="1" x14ac:dyDescent="0.25">
      <c r="A2464" s="34"/>
      <c r="B2464" s="31"/>
      <c r="C2464" s="31"/>
      <c r="D2464" s="31"/>
      <c r="E2464" s="31"/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  <c r="R2464" s="31"/>
      <c r="S2464" s="31"/>
      <c r="T2464" s="31"/>
      <c r="U2464" s="31"/>
      <c r="V2464" s="31"/>
      <c r="W2464" s="31"/>
      <c r="X2464" s="31"/>
      <c r="Y2464" s="31"/>
      <c r="Z2464" s="31"/>
      <c r="AA2464" s="31"/>
      <c r="AB2464" s="31"/>
      <c r="AC2464" s="32"/>
      <c r="AE2464" s="128"/>
      <c r="AF2464" s="128"/>
      <c r="AG2464" s="128"/>
      <c r="AH2464" s="128"/>
      <c r="AI2464" s="128"/>
      <c r="AJ2464" s="128"/>
      <c r="AK2464" s="128"/>
    </row>
    <row r="2465" spans="1:37" s="33" customFormat="1" ht="15" hidden="1" customHeight="1" x14ac:dyDescent="0.25">
      <c r="A2465" s="34"/>
      <c r="B2465" s="31"/>
      <c r="C2465" s="31"/>
      <c r="D2465" s="31"/>
      <c r="E2465" s="31"/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  <c r="R2465" s="31"/>
      <c r="S2465" s="31"/>
      <c r="T2465" s="31"/>
      <c r="U2465" s="31"/>
      <c r="V2465" s="31"/>
      <c r="W2465" s="31"/>
      <c r="X2465" s="31"/>
      <c r="Y2465" s="31"/>
      <c r="Z2465" s="31"/>
      <c r="AA2465" s="31"/>
      <c r="AB2465" s="31"/>
      <c r="AC2465" s="32"/>
      <c r="AE2465" s="128"/>
      <c r="AF2465" s="128"/>
      <c r="AG2465" s="128"/>
      <c r="AH2465" s="128"/>
      <c r="AI2465" s="128"/>
      <c r="AJ2465" s="128"/>
      <c r="AK2465" s="128"/>
    </row>
    <row r="2466" spans="1:37" s="33" customFormat="1" ht="15" hidden="1" customHeight="1" x14ac:dyDescent="0.25">
      <c r="A2466" s="48" t="s">
        <v>140</v>
      </c>
      <c r="B2466" s="31"/>
      <c r="C2466" s="31"/>
      <c r="D2466" s="31"/>
      <c r="E2466" s="31"/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  <c r="R2466" s="31"/>
      <c r="S2466" s="31"/>
      <c r="T2466" s="31"/>
      <c r="U2466" s="31"/>
      <c r="V2466" s="31"/>
      <c r="W2466" s="31"/>
      <c r="X2466" s="31"/>
      <c r="Y2466" s="31"/>
      <c r="Z2466" s="31"/>
      <c r="AA2466" s="31"/>
      <c r="AB2466" s="31"/>
      <c r="AC2466" s="32"/>
      <c r="AE2466" s="128"/>
      <c r="AF2466" s="128"/>
      <c r="AG2466" s="128"/>
      <c r="AH2466" s="128"/>
      <c r="AI2466" s="128"/>
      <c r="AJ2466" s="128"/>
      <c r="AK2466" s="128"/>
    </row>
    <row r="2467" spans="1:37" s="33" customFormat="1" ht="18" hidden="1" customHeight="1" x14ac:dyDescent="0.2">
      <c r="A2467" s="36" t="s">
        <v>34</v>
      </c>
      <c r="B2467" s="31"/>
      <c r="C2467" s="31"/>
      <c r="D2467" s="31"/>
      <c r="E2467" s="31"/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  <c r="R2467" s="31"/>
      <c r="S2467" s="31"/>
      <c r="T2467" s="31"/>
      <c r="U2467" s="31"/>
      <c r="V2467" s="31"/>
      <c r="W2467" s="31"/>
      <c r="X2467" s="31"/>
      <c r="Y2467" s="31"/>
      <c r="Z2467" s="31">
        <f>SUM(M2467:Y2467)</f>
        <v>0</v>
      </c>
      <c r="AA2467" s="31">
        <f>D2467-Z2467</f>
        <v>0</v>
      </c>
      <c r="AB2467" s="39" t="e">
        <f t="shared" ref="AB2467:AB2473" si="1272">Z2467/D2467</f>
        <v>#DIV/0!</v>
      </c>
      <c r="AC2467" s="32"/>
      <c r="AE2467" s="128"/>
      <c r="AF2467" s="128"/>
      <c r="AG2467" s="128"/>
      <c r="AH2467" s="128"/>
      <c r="AI2467" s="128"/>
      <c r="AJ2467" s="128"/>
      <c r="AK2467" s="128"/>
    </row>
    <row r="2468" spans="1:37" s="33" customFormat="1" ht="18" hidden="1" customHeight="1" x14ac:dyDescent="0.2">
      <c r="A2468" s="36" t="s">
        <v>35</v>
      </c>
      <c r="B2468" s="31"/>
      <c r="C2468" s="31"/>
      <c r="D2468" s="31"/>
      <c r="E2468" s="31"/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  <c r="R2468" s="31"/>
      <c r="S2468" s="31"/>
      <c r="T2468" s="31"/>
      <c r="U2468" s="31"/>
      <c r="V2468" s="31"/>
      <c r="W2468" s="31"/>
      <c r="X2468" s="31"/>
      <c r="Y2468" s="31"/>
      <c r="Z2468" s="31">
        <f t="shared" ref="Z2468:Z2470" si="1273">SUM(M2468:Y2468)</f>
        <v>0</v>
      </c>
      <c r="AA2468" s="31">
        <f>D2468-Z2468</f>
        <v>0</v>
      </c>
      <c r="AB2468" s="39" t="e">
        <f t="shared" si="1272"/>
        <v>#DIV/0!</v>
      </c>
      <c r="AC2468" s="32"/>
      <c r="AE2468" s="128"/>
      <c r="AF2468" s="128"/>
      <c r="AG2468" s="128"/>
      <c r="AH2468" s="128"/>
      <c r="AI2468" s="128"/>
      <c r="AJ2468" s="128"/>
      <c r="AK2468" s="128"/>
    </row>
    <row r="2469" spans="1:37" s="33" customFormat="1" ht="18" hidden="1" customHeight="1" x14ac:dyDescent="0.2">
      <c r="A2469" s="36" t="s">
        <v>36</v>
      </c>
      <c r="B2469" s="31"/>
      <c r="C2469" s="31"/>
      <c r="D2469" s="31"/>
      <c r="E2469" s="31"/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  <c r="R2469" s="31"/>
      <c r="S2469" s="31"/>
      <c r="T2469" s="31"/>
      <c r="U2469" s="31"/>
      <c r="V2469" s="31"/>
      <c r="W2469" s="31"/>
      <c r="X2469" s="31"/>
      <c r="Y2469" s="31"/>
      <c r="Z2469" s="31">
        <f t="shared" si="1273"/>
        <v>0</v>
      </c>
      <c r="AA2469" s="31">
        <f>D2469-Z2469</f>
        <v>0</v>
      </c>
      <c r="AB2469" s="39" t="e">
        <f t="shared" si="1272"/>
        <v>#DIV/0!</v>
      </c>
      <c r="AC2469" s="32"/>
      <c r="AE2469" s="128"/>
      <c r="AF2469" s="128"/>
      <c r="AG2469" s="128"/>
      <c r="AH2469" s="128"/>
      <c r="AI2469" s="128"/>
      <c r="AJ2469" s="128"/>
      <c r="AK2469" s="128"/>
    </row>
    <row r="2470" spans="1:37" s="33" customFormat="1" ht="18" hidden="1" customHeight="1" x14ac:dyDescent="0.2">
      <c r="A2470" s="36" t="s">
        <v>37</v>
      </c>
      <c r="B2470" s="31"/>
      <c r="C2470" s="31"/>
      <c r="D2470" s="31"/>
      <c r="E2470" s="31"/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  <c r="R2470" s="31"/>
      <c r="S2470" s="31"/>
      <c r="T2470" s="31"/>
      <c r="U2470" s="31"/>
      <c r="V2470" s="31"/>
      <c r="W2470" s="31"/>
      <c r="X2470" s="31"/>
      <c r="Y2470" s="31"/>
      <c r="Z2470" s="31">
        <f t="shared" si="1273"/>
        <v>0</v>
      </c>
      <c r="AA2470" s="31">
        <f>D2470-Z2470</f>
        <v>0</v>
      </c>
      <c r="AB2470" s="39" t="e">
        <f t="shared" si="1272"/>
        <v>#DIV/0!</v>
      </c>
      <c r="AC2470" s="32"/>
      <c r="AE2470" s="128"/>
      <c r="AF2470" s="128"/>
      <c r="AG2470" s="128"/>
      <c r="AH2470" s="128"/>
      <c r="AI2470" s="128"/>
      <c r="AJ2470" s="128"/>
      <c r="AK2470" s="128"/>
    </row>
    <row r="2471" spans="1:37" s="33" customFormat="1" ht="18" hidden="1" customHeight="1" x14ac:dyDescent="0.25">
      <c r="A2471" s="40" t="s">
        <v>38</v>
      </c>
      <c r="B2471" s="41">
        <f t="shared" ref="B2471:C2471" si="1274">SUM(B2467:B2470)</f>
        <v>0</v>
      </c>
      <c r="C2471" s="41">
        <f t="shared" si="1274"/>
        <v>0</v>
      </c>
      <c r="D2471" s="41">
        <f>SUM(D2467:D2470)</f>
        <v>0</v>
      </c>
      <c r="E2471" s="41">
        <f t="shared" ref="E2471:AA2471" si="1275">SUM(E2467:E2470)</f>
        <v>0</v>
      </c>
      <c r="F2471" s="41">
        <f t="shared" si="1275"/>
        <v>0</v>
      </c>
      <c r="G2471" s="41">
        <f t="shared" si="1275"/>
        <v>0</v>
      </c>
      <c r="H2471" s="41">
        <f t="shared" si="1275"/>
        <v>0</v>
      </c>
      <c r="I2471" s="41">
        <f t="shared" si="1275"/>
        <v>0</v>
      </c>
      <c r="J2471" s="41">
        <f t="shared" si="1275"/>
        <v>0</v>
      </c>
      <c r="K2471" s="41">
        <f t="shared" si="1275"/>
        <v>0</v>
      </c>
      <c r="L2471" s="41">
        <f t="shared" si="1275"/>
        <v>0</v>
      </c>
      <c r="M2471" s="41">
        <f t="shared" si="1275"/>
        <v>0</v>
      </c>
      <c r="N2471" s="41">
        <f t="shared" si="1275"/>
        <v>0</v>
      </c>
      <c r="O2471" s="41">
        <f t="shared" si="1275"/>
        <v>0</v>
      </c>
      <c r="P2471" s="41">
        <f t="shared" si="1275"/>
        <v>0</v>
      </c>
      <c r="Q2471" s="41">
        <f t="shared" si="1275"/>
        <v>0</v>
      </c>
      <c r="R2471" s="41">
        <f t="shared" si="1275"/>
        <v>0</v>
      </c>
      <c r="S2471" s="41">
        <f t="shared" si="1275"/>
        <v>0</v>
      </c>
      <c r="T2471" s="41">
        <f t="shared" si="1275"/>
        <v>0</v>
      </c>
      <c r="U2471" s="41">
        <f t="shared" si="1275"/>
        <v>0</v>
      </c>
      <c r="V2471" s="41">
        <f t="shared" si="1275"/>
        <v>0</v>
      </c>
      <c r="W2471" s="41">
        <f t="shared" si="1275"/>
        <v>0</v>
      </c>
      <c r="X2471" s="41">
        <f t="shared" si="1275"/>
        <v>0</v>
      </c>
      <c r="Y2471" s="41">
        <f t="shared" si="1275"/>
        <v>0</v>
      </c>
      <c r="Z2471" s="41">
        <f t="shared" si="1275"/>
        <v>0</v>
      </c>
      <c r="AA2471" s="41">
        <f t="shared" si="1275"/>
        <v>0</v>
      </c>
      <c r="AB2471" s="42" t="e">
        <f t="shared" si="1272"/>
        <v>#DIV/0!</v>
      </c>
      <c r="AC2471" s="32"/>
      <c r="AE2471" s="128"/>
      <c r="AF2471" s="128"/>
      <c r="AG2471" s="128"/>
      <c r="AH2471" s="128"/>
      <c r="AI2471" s="128"/>
      <c r="AJ2471" s="128"/>
      <c r="AK2471" s="128"/>
    </row>
    <row r="2472" spans="1:37" s="33" customFormat="1" ht="18" hidden="1" customHeight="1" x14ac:dyDescent="0.25">
      <c r="A2472" s="43" t="s">
        <v>39</v>
      </c>
      <c r="B2472" s="31"/>
      <c r="C2472" s="31"/>
      <c r="D2472" s="31"/>
      <c r="E2472" s="31"/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  <c r="R2472" s="31"/>
      <c r="S2472" s="31"/>
      <c r="T2472" s="31"/>
      <c r="U2472" s="31"/>
      <c r="V2472" s="31"/>
      <c r="W2472" s="31"/>
      <c r="X2472" s="31"/>
      <c r="Y2472" s="31"/>
      <c r="Z2472" s="31">
        <f t="shared" ref="Z2472" si="1276">SUM(M2472:Y2472)</f>
        <v>0</v>
      </c>
      <c r="AA2472" s="31">
        <f>D2472-Z2472</f>
        <v>0</v>
      </c>
      <c r="AB2472" s="39" t="e">
        <f t="shared" si="1272"/>
        <v>#DIV/0!</v>
      </c>
      <c r="AC2472" s="32"/>
      <c r="AE2472" s="128"/>
      <c r="AF2472" s="128"/>
      <c r="AG2472" s="128"/>
      <c r="AH2472" s="128"/>
      <c r="AI2472" s="128"/>
      <c r="AJ2472" s="128"/>
      <c r="AK2472" s="128"/>
    </row>
    <row r="2473" spans="1:37" s="33" customFormat="1" ht="18" hidden="1" customHeight="1" x14ac:dyDescent="0.25">
      <c r="A2473" s="40" t="s">
        <v>40</v>
      </c>
      <c r="B2473" s="41">
        <f t="shared" ref="B2473:C2473" si="1277">B2472+B2471</f>
        <v>0</v>
      </c>
      <c r="C2473" s="41">
        <f t="shared" si="1277"/>
        <v>0</v>
      </c>
      <c r="D2473" s="41">
        <f>D2472+D2471</f>
        <v>0</v>
      </c>
      <c r="E2473" s="41">
        <f t="shared" ref="E2473:AA2473" si="1278">E2472+E2471</f>
        <v>0</v>
      </c>
      <c r="F2473" s="41">
        <f t="shared" si="1278"/>
        <v>0</v>
      </c>
      <c r="G2473" s="41">
        <f t="shared" si="1278"/>
        <v>0</v>
      </c>
      <c r="H2473" s="41">
        <f t="shared" si="1278"/>
        <v>0</v>
      </c>
      <c r="I2473" s="41">
        <f t="shared" si="1278"/>
        <v>0</v>
      </c>
      <c r="J2473" s="41">
        <f t="shared" si="1278"/>
        <v>0</v>
      </c>
      <c r="K2473" s="41">
        <f t="shared" si="1278"/>
        <v>0</v>
      </c>
      <c r="L2473" s="41">
        <f t="shared" si="1278"/>
        <v>0</v>
      </c>
      <c r="M2473" s="41">
        <f t="shared" si="1278"/>
        <v>0</v>
      </c>
      <c r="N2473" s="41">
        <f t="shared" si="1278"/>
        <v>0</v>
      </c>
      <c r="O2473" s="41">
        <f t="shared" si="1278"/>
        <v>0</v>
      </c>
      <c r="P2473" s="41">
        <f t="shared" si="1278"/>
        <v>0</v>
      </c>
      <c r="Q2473" s="41">
        <f t="shared" si="1278"/>
        <v>0</v>
      </c>
      <c r="R2473" s="41">
        <f t="shared" si="1278"/>
        <v>0</v>
      </c>
      <c r="S2473" s="41">
        <f t="shared" si="1278"/>
        <v>0</v>
      </c>
      <c r="T2473" s="41">
        <f t="shared" si="1278"/>
        <v>0</v>
      </c>
      <c r="U2473" s="41">
        <f t="shared" si="1278"/>
        <v>0</v>
      </c>
      <c r="V2473" s="41">
        <f t="shared" si="1278"/>
        <v>0</v>
      </c>
      <c r="W2473" s="41">
        <f t="shared" si="1278"/>
        <v>0</v>
      </c>
      <c r="X2473" s="41">
        <f t="shared" si="1278"/>
        <v>0</v>
      </c>
      <c r="Y2473" s="41">
        <f t="shared" si="1278"/>
        <v>0</v>
      </c>
      <c r="Z2473" s="41">
        <f t="shared" si="1278"/>
        <v>0</v>
      </c>
      <c r="AA2473" s="41">
        <f t="shared" si="1278"/>
        <v>0</v>
      </c>
      <c r="AB2473" s="42" t="e">
        <f t="shared" si="1272"/>
        <v>#DIV/0!</v>
      </c>
      <c r="AC2473" s="44"/>
      <c r="AE2473" s="128"/>
      <c r="AF2473" s="128"/>
      <c r="AG2473" s="128"/>
      <c r="AH2473" s="128"/>
      <c r="AI2473" s="128"/>
      <c r="AJ2473" s="128"/>
      <c r="AK2473" s="128"/>
    </row>
    <row r="2474" spans="1:37" s="33" customFormat="1" ht="15" hidden="1" customHeight="1" x14ac:dyDescent="0.25">
      <c r="A2474" s="34"/>
      <c r="B2474" s="31"/>
      <c r="C2474" s="31"/>
      <c r="D2474" s="31"/>
      <c r="E2474" s="31"/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  <c r="R2474" s="31"/>
      <c r="S2474" s="31"/>
      <c r="T2474" s="31"/>
      <c r="U2474" s="31"/>
      <c r="V2474" s="31"/>
      <c r="W2474" s="31"/>
      <c r="X2474" s="31"/>
      <c r="Y2474" s="31"/>
      <c r="Z2474" s="31"/>
      <c r="AA2474" s="31"/>
      <c r="AB2474" s="31"/>
      <c r="AC2474" s="32"/>
      <c r="AE2474" s="128"/>
      <c r="AF2474" s="128"/>
      <c r="AG2474" s="128"/>
      <c r="AH2474" s="128"/>
      <c r="AI2474" s="128"/>
      <c r="AJ2474" s="128"/>
      <c r="AK2474" s="128"/>
    </row>
    <row r="2475" spans="1:37" s="33" customFormat="1" ht="15" hidden="1" customHeight="1" x14ac:dyDescent="0.25">
      <c r="A2475" s="34"/>
      <c r="B2475" s="31"/>
      <c r="C2475" s="31"/>
      <c r="D2475" s="31"/>
      <c r="E2475" s="31"/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  <c r="R2475" s="31"/>
      <c r="S2475" s="31"/>
      <c r="T2475" s="31"/>
      <c r="U2475" s="31"/>
      <c r="V2475" s="31"/>
      <c r="W2475" s="31"/>
      <c r="X2475" s="31"/>
      <c r="Y2475" s="31"/>
      <c r="Z2475" s="31"/>
      <c r="AA2475" s="31"/>
      <c r="AB2475" s="31"/>
      <c r="AC2475" s="32"/>
      <c r="AE2475" s="128"/>
      <c r="AF2475" s="128"/>
      <c r="AG2475" s="128"/>
      <c r="AH2475" s="128"/>
      <c r="AI2475" s="128"/>
      <c r="AJ2475" s="128"/>
      <c r="AK2475" s="128"/>
    </row>
    <row r="2476" spans="1:37" s="33" customFormat="1" ht="20.100000000000001" customHeight="1" x14ac:dyDescent="0.25">
      <c r="A2476" s="48" t="s">
        <v>141</v>
      </c>
      <c r="B2476" s="31"/>
      <c r="C2476" s="31"/>
      <c r="D2476" s="31"/>
      <c r="E2476" s="31"/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  <c r="R2476" s="31"/>
      <c r="S2476" s="31"/>
      <c r="T2476" s="31"/>
      <c r="U2476" s="31"/>
      <c r="V2476" s="31"/>
      <c r="W2476" s="31"/>
      <c r="X2476" s="31"/>
      <c r="Y2476" s="31"/>
      <c r="Z2476" s="31"/>
      <c r="AA2476" s="31"/>
      <c r="AB2476" s="31"/>
      <c r="AC2476" s="32"/>
      <c r="AE2476" s="128"/>
      <c r="AF2476" s="128"/>
      <c r="AG2476" s="128"/>
      <c r="AH2476" s="128"/>
      <c r="AI2476" s="128"/>
      <c r="AJ2476" s="128"/>
      <c r="AK2476" s="128"/>
    </row>
    <row r="2477" spans="1:37" s="33" customFormat="1" ht="21" customHeight="1" x14ac:dyDescent="0.2">
      <c r="A2477" s="36" t="s">
        <v>34</v>
      </c>
      <c r="B2477" s="31">
        <f t="shared" ref="B2477:Y2480" si="1279">B2487+B2497+B2507+B2517+B2527+B2537+B2547+B2557+B2567+B2577+B2587+B2597+B2607+B2617+B2627</f>
        <v>0</v>
      </c>
      <c r="C2477" s="31">
        <f t="shared" si="1279"/>
        <v>0</v>
      </c>
      <c r="D2477" s="31">
        <f t="shared" si="1279"/>
        <v>0</v>
      </c>
      <c r="E2477" s="31">
        <f t="shared" si="1279"/>
        <v>0</v>
      </c>
      <c r="F2477" s="31">
        <f t="shared" si="1279"/>
        <v>0</v>
      </c>
      <c r="G2477" s="31">
        <f t="shared" si="1279"/>
        <v>0</v>
      </c>
      <c r="H2477" s="31">
        <f t="shared" si="1279"/>
        <v>0</v>
      </c>
      <c r="I2477" s="31">
        <f t="shared" si="1279"/>
        <v>0</v>
      </c>
      <c r="J2477" s="31">
        <f t="shared" si="1279"/>
        <v>0</v>
      </c>
      <c r="K2477" s="31">
        <f t="shared" si="1279"/>
        <v>0</v>
      </c>
      <c r="L2477" s="31">
        <f t="shared" si="1279"/>
        <v>0</v>
      </c>
      <c r="M2477" s="31">
        <f t="shared" si="1279"/>
        <v>0</v>
      </c>
      <c r="N2477" s="31">
        <f t="shared" si="1279"/>
        <v>0</v>
      </c>
      <c r="O2477" s="31">
        <f t="shared" si="1279"/>
        <v>0</v>
      </c>
      <c r="P2477" s="31">
        <f t="shared" si="1279"/>
        <v>0</v>
      </c>
      <c r="Q2477" s="31">
        <f t="shared" si="1279"/>
        <v>0</v>
      </c>
      <c r="R2477" s="31">
        <f t="shared" si="1279"/>
        <v>0</v>
      </c>
      <c r="S2477" s="31">
        <f t="shared" si="1279"/>
        <v>0</v>
      </c>
      <c r="T2477" s="31">
        <f t="shared" si="1279"/>
        <v>0</v>
      </c>
      <c r="U2477" s="31">
        <f t="shared" si="1279"/>
        <v>0</v>
      </c>
      <c r="V2477" s="31">
        <f t="shared" si="1279"/>
        <v>0</v>
      </c>
      <c r="W2477" s="31">
        <f t="shared" si="1279"/>
        <v>0</v>
      </c>
      <c r="X2477" s="31">
        <f t="shared" si="1279"/>
        <v>0</v>
      </c>
      <c r="Y2477" s="31">
        <f t="shared" si="1279"/>
        <v>0</v>
      </c>
      <c r="Z2477" s="31">
        <f>SUM(M2477:Y2477)</f>
        <v>0</v>
      </c>
      <c r="AA2477" s="31">
        <f>D2477-Z2477</f>
        <v>0</v>
      </c>
      <c r="AB2477" s="39"/>
      <c r="AC2477" s="32"/>
      <c r="AE2477" s="128"/>
      <c r="AF2477" s="128"/>
      <c r="AG2477" s="128"/>
      <c r="AH2477" s="128"/>
      <c r="AI2477" s="128"/>
      <c r="AJ2477" s="128"/>
      <c r="AK2477" s="128"/>
    </row>
    <row r="2478" spans="1:37" s="33" customFormat="1" ht="22.35" customHeight="1" x14ac:dyDescent="0.2">
      <c r="A2478" s="36" t="s">
        <v>35</v>
      </c>
      <c r="B2478" s="31">
        <f t="shared" si="1279"/>
        <v>119060435</v>
      </c>
      <c r="C2478" s="31">
        <f t="shared" si="1279"/>
        <v>0</v>
      </c>
      <c r="D2478" s="31">
        <f t="shared" si="1279"/>
        <v>119060435</v>
      </c>
      <c r="E2478" s="31">
        <f t="shared" si="1279"/>
        <v>0</v>
      </c>
      <c r="F2478" s="31">
        <f t="shared" si="1279"/>
        <v>0</v>
      </c>
      <c r="G2478" s="31">
        <f t="shared" si="1279"/>
        <v>0</v>
      </c>
      <c r="H2478" s="31">
        <f t="shared" si="1279"/>
        <v>0</v>
      </c>
      <c r="I2478" s="31">
        <f t="shared" si="1279"/>
        <v>0</v>
      </c>
      <c r="J2478" s="31">
        <f t="shared" si="1279"/>
        <v>0</v>
      </c>
      <c r="K2478" s="31">
        <f t="shared" si="1279"/>
        <v>0</v>
      </c>
      <c r="L2478" s="31">
        <f t="shared" si="1279"/>
        <v>0</v>
      </c>
      <c r="M2478" s="31">
        <f t="shared" si="1279"/>
        <v>42185788.25</v>
      </c>
      <c r="N2478" s="31">
        <f t="shared" si="1279"/>
        <v>0</v>
      </c>
      <c r="O2478" s="31">
        <f t="shared" si="1279"/>
        <v>0</v>
      </c>
      <c r="P2478" s="31">
        <f t="shared" si="1279"/>
        <v>0</v>
      </c>
      <c r="Q2478" s="31">
        <f t="shared" si="1279"/>
        <v>0</v>
      </c>
      <c r="R2478" s="31">
        <f t="shared" si="1279"/>
        <v>0</v>
      </c>
      <c r="S2478" s="31">
        <f t="shared" si="1279"/>
        <v>0</v>
      </c>
      <c r="T2478" s="31">
        <f t="shared" si="1279"/>
        <v>0</v>
      </c>
      <c r="U2478" s="31">
        <f t="shared" si="1279"/>
        <v>0</v>
      </c>
      <c r="V2478" s="31">
        <f t="shared" si="1279"/>
        <v>0</v>
      </c>
      <c r="W2478" s="31">
        <f t="shared" si="1279"/>
        <v>0</v>
      </c>
      <c r="X2478" s="31">
        <f t="shared" si="1279"/>
        <v>0</v>
      </c>
      <c r="Y2478" s="31">
        <f t="shared" si="1279"/>
        <v>0</v>
      </c>
      <c r="Z2478" s="31">
        <f t="shared" ref="Z2478:Z2480" si="1280">SUM(M2478:Y2478)</f>
        <v>42185788.25</v>
      </c>
      <c r="AA2478" s="31">
        <f>D2478-Z2478</f>
        <v>76874646.75</v>
      </c>
      <c r="AB2478" s="39">
        <f>Z2478/D2478</f>
        <v>0.3543224770680537</v>
      </c>
      <c r="AC2478" s="32"/>
      <c r="AE2478" s="128"/>
      <c r="AF2478" s="128"/>
      <c r="AG2478" s="128"/>
      <c r="AH2478" s="128"/>
      <c r="AI2478" s="128"/>
      <c r="AJ2478" s="128"/>
      <c r="AK2478" s="128"/>
    </row>
    <row r="2479" spans="1:37" s="33" customFormat="1" ht="23.1" customHeight="1" x14ac:dyDescent="0.2">
      <c r="A2479" s="36" t="s">
        <v>36</v>
      </c>
      <c r="B2479" s="31">
        <f t="shared" si="1279"/>
        <v>0</v>
      </c>
      <c r="C2479" s="31">
        <f t="shared" si="1279"/>
        <v>0</v>
      </c>
      <c r="D2479" s="31">
        <f t="shared" si="1279"/>
        <v>0</v>
      </c>
      <c r="E2479" s="31">
        <f t="shared" si="1279"/>
        <v>0</v>
      </c>
      <c r="F2479" s="31">
        <f t="shared" si="1279"/>
        <v>0</v>
      </c>
      <c r="G2479" s="31">
        <f t="shared" si="1279"/>
        <v>0</v>
      </c>
      <c r="H2479" s="31">
        <f t="shared" si="1279"/>
        <v>0</v>
      </c>
      <c r="I2479" s="31">
        <f t="shared" si="1279"/>
        <v>0</v>
      </c>
      <c r="J2479" s="31">
        <f t="shared" si="1279"/>
        <v>0</v>
      </c>
      <c r="K2479" s="31">
        <f t="shared" si="1279"/>
        <v>0</v>
      </c>
      <c r="L2479" s="31">
        <f t="shared" si="1279"/>
        <v>0</v>
      </c>
      <c r="M2479" s="31">
        <f t="shared" si="1279"/>
        <v>0</v>
      </c>
      <c r="N2479" s="31">
        <f t="shared" si="1279"/>
        <v>0</v>
      </c>
      <c r="O2479" s="31">
        <f t="shared" si="1279"/>
        <v>0</v>
      </c>
      <c r="P2479" s="31">
        <f t="shared" si="1279"/>
        <v>0</v>
      </c>
      <c r="Q2479" s="31">
        <f t="shared" si="1279"/>
        <v>0</v>
      </c>
      <c r="R2479" s="31">
        <f t="shared" si="1279"/>
        <v>0</v>
      </c>
      <c r="S2479" s="31">
        <f t="shared" si="1279"/>
        <v>0</v>
      </c>
      <c r="T2479" s="31">
        <f t="shared" si="1279"/>
        <v>0</v>
      </c>
      <c r="U2479" s="31">
        <f t="shared" si="1279"/>
        <v>0</v>
      </c>
      <c r="V2479" s="31">
        <f t="shared" si="1279"/>
        <v>0</v>
      </c>
      <c r="W2479" s="31">
        <f t="shared" si="1279"/>
        <v>0</v>
      </c>
      <c r="X2479" s="31">
        <f t="shared" si="1279"/>
        <v>0</v>
      </c>
      <c r="Y2479" s="31">
        <f t="shared" si="1279"/>
        <v>0</v>
      </c>
      <c r="Z2479" s="31">
        <f t="shared" si="1280"/>
        <v>0</v>
      </c>
      <c r="AA2479" s="31">
        <f>D2479-Z2479</f>
        <v>0</v>
      </c>
      <c r="AB2479" s="39"/>
      <c r="AC2479" s="32"/>
      <c r="AE2479" s="128"/>
      <c r="AF2479" s="128"/>
      <c r="AG2479" s="128"/>
      <c r="AH2479" s="128"/>
      <c r="AI2479" s="128"/>
      <c r="AJ2479" s="128"/>
      <c r="AK2479" s="128"/>
    </row>
    <row r="2480" spans="1:37" s="33" customFormat="1" ht="24.6" customHeight="1" x14ac:dyDescent="0.25">
      <c r="A2480" s="36" t="s">
        <v>37</v>
      </c>
      <c r="B2480" s="31">
        <f t="shared" si="1279"/>
        <v>0</v>
      </c>
      <c r="C2480" s="31">
        <f t="shared" si="1279"/>
        <v>0</v>
      </c>
      <c r="D2480" s="31">
        <f t="shared" si="1279"/>
        <v>0</v>
      </c>
      <c r="E2480" s="31">
        <f t="shared" si="1279"/>
        <v>0</v>
      </c>
      <c r="F2480" s="31">
        <f t="shared" si="1279"/>
        <v>0</v>
      </c>
      <c r="G2480" s="31">
        <f t="shared" si="1279"/>
        <v>0</v>
      </c>
      <c r="H2480" s="31">
        <f t="shared" si="1279"/>
        <v>0</v>
      </c>
      <c r="I2480" s="31">
        <f t="shared" si="1279"/>
        <v>0</v>
      </c>
      <c r="J2480" s="31">
        <f t="shared" si="1279"/>
        <v>0</v>
      </c>
      <c r="K2480" s="31">
        <f t="shared" si="1279"/>
        <v>0</v>
      </c>
      <c r="L2480" s="31">
        <f t="shared" si="1279"/>
        <v>0</v>
      </c>
      <c r="M2480" s="31">
        <f t="shared" si="1279"/>
        <v>0</v>
      </c>
      <c r="N2480" s="31">
        <f t="shared" si="1279"/>
        <v>0</v>
      </c>
      <c r="O2480" s="31">
        <f t="shared" si="1279"/>
        <v>0</v>
      </c>
      <c r="P2480" s="31">
        <f t="shared" si="1279"/>
        <v>0</v>
      </c>
      <c r="Q2480" s="31">
        <f t="shared" si="1279"/>
        <v>0</v>
      </c>
      <c r="R2480" s="31">
        <f t="shared" si="1279"/>
        <v>0</v>
      </c>
      <c r="S2480" s="31">
        <f t="shared" si="1279"/>
        <v>0</v>
      </c>
      <c r="T2480" s="31">
        <f t="shared" si="1279"/>
        <v>0</v>
      </c>
      <c r="U2480" s="31">
        <f t="shared" si="1279"/>
        <v>0</v>
      </c>
      <c r="V2480" s="31">
        <f t="shared" si="1279"/>
        <v>0</v>
      </c>
      <c r="W2480" s="31">
        <f t="shared" si="1279"/>
        <v>0</v>
      </c>
      <c r="X2480" s="31">
        <f t="shared" si="1279"/>
        <v>0</v>
      </c>
      <c r="Y2480" s="31">
        <f t="shared" si="1279"/>
        <v>0</v>
      </c>
      <c r="Z2480" s="31">
        <f t="shared" si="1280"/>
        <v>0</v>
      </c>
      <c r="AA2480" s="31">
        <f>D2480-Z2480</f>
        <v>0</v>
      </c>
      <c r="AB2480" s="39"/>
      <c r="AC2480" s="32"/>
      <c r="AE2480" s="128"/>
      <c r="AF2480" s="128"/>
      <c r="AG2480" s="129" t="s">
        <v>142</v>
      </c>
      <c r="AH2480" s="129"/>
      <c r="AI2480" s="129"/>
      <c r="AJ2480" s="128"/>
      <c r="AK2480" s="128"/>
    </row>
    <row r="2481" spans="1:38" s="33" customFormat="1" ht="18" hidden="1" customHeight="1" x14ac:dyDescent="0.25">
      <c r="A2481" s="40" t="s">
        <v>38</v>
      </c>
      <c r="B2481" s="41">
        <f t="shared" ref="B2481:C2481" si="1281">SUM(B2477:B2480)</f>
        <v>119060435</v>
      </c>
      <c r="C2481" s="41">
        <f t="shared" si="1281"/>
        <v>0</v>
      </c>
      <c r="D2481" s="41">
        <f>SUM(D2477:D2480)</f>
        <v>119060435</v>
      </c>
      <c r="E2481" s="41">
        <f t="shared" ref="E2481:AA2481" si="1282">SUM(E2477:E2480)</f>
        <v>0</v>
      </c>
      <c r="F2481" s="41">
        <f t="shared" si="1282"/>
        <v>0</v>
      </c>
      <c r="G2481" s="41">
        <f t="shared" si="1282"/>
        <v>0</v>
      </c>
      <c r="H2481" s="41">
        <f t="shared" si="1282"/>
        <v>0</v>
      </c>
      <c r="I2481" s="41">
        <f t="shared" si="1282"/>
        <v>0</v>
      </c>
      <c r="J2481" s="41">
        <f t="shared" si="1282"/>
        <v>0</v>
      </c>
      <c r="K2481" s="41">
        <f t="shared" si="1282"/>
        <v>0</v>
      </c>
      <c r="L2481" s="41">
        <f t="shared" si="1282"/>
        <v>0</v>
      </c>
      <c r="M2481" s="41">
        <f t="shared" si="1282"/>
        <v>42185788.25</v>
      </c>
      <c r="N2481" s="41">
        <f t="shared" si="1282"/>
        <v>0</v>
      </c>
      <c r="O2481" s="41">
        <f t="shared" si="1282"/>
        <v>0</v>
      </c>
      <c r="P2481" s="41">
        <f t="shared" si="1282"/>
        <v>0</v>
      </c>
      <c r="Q2481" s="41">
        <f t="shared" si="1282"/>
        <v>0</v>
      </c>
      <c r="R2481" s="41">
        <f t="shared" si="1282"/>
        <v>0</v>
      </c>
      <c r="S2481" s="41">
        <f t="shared" si="1282"/>
        <v>0</v>
      </c>
      <c r="T2481" s="41">
        <f t="shared" si="1282"/>
        <v>0</v>
      </c>
      <c r="U2481" s="41">
        <f t="shared" si="1282"/>
        <v>0</v>
      </c>
      <c r="V2481" s="41">
        <f t="shared" si="1282"/>
        <v>0</v>
      </c>
      <c r="W2481" s="41">
        <f t="shared" si="1282"/>
        <v>0</v>
      </c>
      <c r="X2481" s="41">
        <f t="shared" si="1282"/>
        <v>0</v>
      </c>
      <c r="Y2481" s="41">
        <f t="shared" si="1282"/>
        <v>0</v>
      </c>
      <c r="Z2481" s="41">
        <f t="shared" si="1282"/>
        <v>42185788.25</v>
      </c>
      <c r="AA2481" s="41">
        <f t="shared" si="1282"/>
        <v>76874646.75</v>
      </c>
      <c r="AB2481" s="42">
        <f>Z2481/D2481</f>
        <v>0.3543224770680537</v>
      </c>
      <c r="AC2481" s="32"/>
      <c r="AE2481" s="128"/>
      <c r="AF2481" s="128"/>
      <c r="AG2481" s="128"/>
      <c r="AH2481" s="128"/>
      <c r="AI2481" s="128"/>
      <c r="AJ2481" s="128"/>
      <c r="AK2481" s="128"/>
    </row>
    <row r="2482" spans="1:38" s="33" customFormat="1" ht="18" hidden="1" customHeight="1" x14ac:dyDescent="0.25">
      <c r="A2482" s="43" t="s">
        <v>39</v>
      </c>
      <c r="B2482" s="31">
        <f t="shared" ref="B2482:Y2482" si="1283">B2492+B2502+B2512+B2522+B2532+B2542+B2552+B2562+B2572+B2582+B2592+B2602+B2612+B2622+B2632</f>
        <v>0</v>
      </c>
      <c r="C2482" s="31">
        <f t="shared" si="1283"/>
        <v>0</v>
      </c>
      <c r="D2482" s="31">
        <f t="shared" si="1283"/>
        <v>0</v>
      </c>
      <c r="E2482" s="31">
        <f t="shared" si="1283"/>
        <v>0</v>
      </c>
      <c r="F2482" s="31">
        <f t="shared" si="1283"/>
        <v>0</v>
      </c>
      <c r="G2482" s="31">
        <f t="shared" si="1283"/>
        <v>0</v>
      </c>
      <c r="H2482" s="31">
        <f t="shared" si="1283"/>
        <v>0</v>
      </c>
      <c r="I2482" s="31">
        <f t="shared" si="1283"/>
        <v>0</v>
      </c>
      <c r="J2482" s="31">
        <f t="shared" si="1283"/>
        <v>0</v>
      </c>
      <c r="K2482" s="31">
        <f t="shared" si="1283"/>
        <v>0</v>
      </c>
      <c r="L2482" s="31">
        <f t="shared" si="1283"/>
        <v>0</v>
      </c>
      <c r="M2482" s="31">
        <f t="shared" si="1283"/>
        <v>0</v>
      </c>
      <c r="N2482" s="31">
        <f t="shared" si="1283"/>
        <v>0</v>
      </c>
      <c r="O2482" s="31">
        <f t="shared" si="1283"/>
        <v>0</v>
      </c>
      <c r="P2482" s="31">
        <f t="shared" si="1283"/>
        <v>0</v>
      </c>
      <c r="Q2482" s="31">
        <f t="shared" si="1283"/>
        <v>0</v>
      </c>
      <c r="R2482" s="31">
        <f t="shared" si="1283"/>
        <v>0</v>
      </c>
      <c r="S2482" s="31">
        <f t="shared" si="1283"/>
        <v>0</v>
      </c>
      <c r="T2482" s="31">
        <f t="shared" si="1283"/>
        <v>0</v>
      </c>
      <c r="U2482" s="31">
        <f t="shared" si="1283"/>
        <v>0</v>
      </c>
      <c r="V2482" s="31">
        <f t="shared" si="1283"/>
        <v>0</v>
      </c>
      <c r="W2482" s="31">
        <f t="shared" si="1283"/>
        <v>0</v>
      </c>
      <c r="X2482" s="31">
        <f t="shared" si="1283"/>
        <v>0</v>
      </c>
      <c r="Y2482" s="31">
        <f t="shared" si="1283"/>
        <v>0</v>
      </c>
      <c r="Z2482" s="31">
        <f t="shared" ref="Z2482" si="1284">SUM(M2482:Y2482)</f>
        <v>0</v>
      </c>
      <c r="AA2482" s="31">
        <f>D2482-Z2482</f>
        <v>0</v>
      </c>
      <c r="AB2482" s="39"/>
      <c r="AC2482" s="32"/>
      <c r="AE2482" s="128"/>
      <c r="AF2482" s="128"/>
      <c r="AG2482" s="128"/>
      <c r="AH2482" s="128"/>
      <c r="AI2482" s="128"/>
      <c r="AJ2482" s="128"/>
      <c r="AK2482" s="128"/>
    </row>
    <row r="2483" spans="1:38" s="33" customFormat="1" ht="23.45" customHeight="1" x14ac:dyDescent="0.25">
      <c r="A2483" s="40" t="s">
        <v>40</v>
      </c>
      <c r="B2483" s="41">
        <f t="shared" ref="B2483:C2483" si="1285">B2482+B2481</f>
        <v>119060435</v>
      </c>
      <c r="C2483" s="41">
        <f t="shared" si="1285"/>
        <v>0</v>
      </c>
      <c r="D2483" s="41">
        <f>D2482+D2481</f>
        <v>119060435</v>
      </c>
      <c r="E2483" s="41">
        <f t="shared" ref="E2483:AA2483" si="1286">E2482+E2481</f>
        <v>0</v>
      </c>
      <c r="F2483" s="41">
        <f t="shared" si="1286"/>
        <v>0</v>
      </c>
      <c r="G2483" s="41">
        <f t="shared" si="1286"/>
        <v>0</v>
      </c>
      <c r="H2483" s="41">
        <f t="shared" si="1286"/>
        <v>0</v>
      </c>
      <c r="I2483" s="41">
        <f t="shared" si="1286"/>
        <v>0</v>
      </c>
      <c r="J2483" s="41">
        <f t="shared" si="1286"/>
        <v>0</v>
      </c>
      <c r="K2483" s="41">
        <f t="shared" si="1286"/>
        <v>0</v>
      </c>
      <c r="L2483" s="41">
        <f t="shared" si="1286"/>
        <v>0</v>
      </c>
      <c r="M2483" s="41">
        <f t="shared" si="1286"/>
        <v>42185788.25</v>
      </c>
      <c r="N2483" s="41">
        <f t="shared" si="1286"/>
        <v>0</v>
      </c>
      <c r="O2483" s="41">
        <f t="shared" si="1286"/>
        <v>0</v>
      </c>
      <c r="P2483" s="41">
        <f t="shared" si="1286"/>
        <v>0</v>
      </c>
      <c r="Q2483" s="41">
        <f t="shared" si="1286"/>
        <v>0</v>
      </c>
      <c r="R2483" s="41">
        <f t="shared" si="1286"/>
        <v>0</v>
      </c>
      <c r="S2483" s="41">
        <f t="shared" si="1286"/>
        <v>0</v>
      </c>
      <c r="T2483" s="41">
        <f t="shared" si="1286"/>
        <v>0</v>
      </c>
      <c r="U2483" s="41">
        <f t="shared" si="1286"/>
        <v>0</v>
      </c>
      <c r="V2483" s="41">
        <f t="shared" si="1286"/>
        <v>0</v>
      </c>
      <c r="W2483" s="41">
        <f t="shared" si="1286"/>
        <v>0</v>
      </c>
      <c r="X2483" s="41">
        <f t="shared" si="1286"/>
        <v>0</v>
      </c>
      <c r="Y2483" s="41">
        <f t="shared" si="1286"/>
        <v>0</v>
      </c>
      <c r="Z2483" s="41">
        <f t="shared" si="1286"/>
        <v>42185788.25</v>
      </c>
      <c r="AA2483" s="41">
        <f t="shared" si="1286"/>
        <v>76874646.75</v>
      </c>
      <c r="AB2483" s="42">
        <f>Z2483/D2483</f>
        <v>0.3543224770680537</v>
      </c>
      <c r="AC2483" s="44"/>
      <c r="AE2483" s="128"/>
      <c r="AF2483" s="128"/>
      <c r="AG2483" s="133" t="s">
        <v>143</v>
      </c>
      <c r="AH2483" s="120"/>
      <c r="AI2483" s="128"/>
      <c r="AJ2483" s="128"/>
      <c r="AK2483" s="128"/>
    </row>
    <row r="2484" spans="1:38" s="33" customFormat="1" ht="23.45" customHeight="1" x14ac:dyDescent="0.25">
      <c r="A2484" s="34"/>
      <c r="B2484" s="31"/>
      <c r="C2484" s="31"/>
      <c r="D2484" s="31"/>
      <c r="E2484" s="31"/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  <c r="R2484" s="31"/>
      <c r="S2484" s="31"/>
      <c r="T2484" s="31"/>
      <c r="U2484" s="31"/>
      <c r="V2484" s="31"/>
      <c r="W2484" s="31"/>
      <c r="X2484" s="31"/>
      <c r="Y2484" s="31"/>
      <c r="Z2484" s="31"/>
      <c r="AA2484" s="31"/>
      <c r="AB2484" s="31"/>
      <c r="AC2484" s="32"/>
      <c r="AE2484" s="128"/>
      <c r="AF2484" s="128"/>
      <c r="AG2484" s="120" t="s">
        <v>144</v>
      </c>
      <c r="AH2484" s="122"/>
      <c r="AI2484" s="122">
        <v>14039490.749999998</v>
      </c>
      <c r="AJ2484" s="128"/>
      <c r="AK2484" s="128"/>
    </row>
    <row r="2485" spans="1:38" s="33" customFormat="1" ht="15" customHeight="1" x14ac:dyDescent="0.25">
      <c r="A2485" s="48" t="s">
        <v>145</v>
      </c>
      <c r="B2485" s="31"/>
      <c r="C2485" s="31"/>
      <c r="D2485" s="31"/>
      <c r="E2485" s="31"/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  <c r="R2485" s="31"/>
      <c r="S2485" s="31"/>
      <c r="T2485" s="31"/>
      <c r="U2485" s="31"/>
      <c r="V2485" s="31"/>
      <c r="W2485" s="31"/>
      <c r="X2485" s="31"/>
      <c r="Y2485" s="31"/>
      <c r="Z2485" s="31"/>
      <c r="AA2485" s="31"/>
      <c r="AB2485" s="31"/>
      <c r="AC2485" s="32"/>
      <c r="AE2485" s="128"/>
      <c r="AF2485" s="128"/>
      <c r="AG2485" s="120" t="s">
        <v>146</v>
      </c>
      <c r="AH2485" s="122"/>
      <c r="AI2485" s="122">
        <v>1013194.8100000002</v>
      </c>
      <c r="AJ2485" s="128"/>
      <c r="AK2485" s="128"/>
    </row>
    <row r="2486" spans="1:38" s="33" customFormat="1" ht="15" customHeight="1" x14ac:dyDescent="0.25">
      <c r="A2486" s="48" t="s">
        <v>147</v>
      </c>
      <c r="B2486" s="31"/>
      <c r="C2486" s="31"/>
      <c r="D2486" s="31"/>
      <c r="E2486" s="31"/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  <c r="R2486" s="31"/>
      <c r="S2486" s="31"/>
      <c r="T2486" s="31"/>
      <c r="U2486" s="31"/>
      <c r="V2486" s="31"/>
      <c r="W2486" s="31"/>
      <c r="X2486" s="31"/>
      <c r="Y2486" s="31"/>
      <c r="Z2486" s="31"/>
      <c r="AA2486" s="31"/>
      <c r="AB2486" s="31"/>
      <c r="AC2486" s="32"/>
      <c r="AE2486" s="128"/>
      <c r="AF2486" s="128"/>
      <c r="AG2486" s="120" t="s">
        <v>148</v>
      </c>
      <c r="AH2486" s="122"/>
      <c r="AI2486" s="122">
        <v>74652474.400000125</v>
      </c>
      <c r="AJ2486" s="128"/>
      <c r="AK2486" s="128"/>
      <c r="AL2486" s="47"/>
    </row>
    <row r="2487" spans="1:38" s="33" customFormat="1" ht="18" customHeight="1" x14ac:dyDescent="0.2">
      <c r="A2487" s="36" t="s">
        <v>34</v>
      </c>
      <c r="B2487" s="31"/>
      <c r="C2487" s="31"/>
      <c r="D2487" s="31"/>
      <c r="E2487" s="31"/>
      <c r="F2487" s="31"/>
      <c r="G2487" s="31"/>
      <c r="H2487" s="31"/>
      <c r="I2487" s="31"/>
      <c r="J2487" s="31"/>
      <c r="K2487" s="31"/>
      <c r="L2487" s="31"/>
      <c r="M2487" s="31"/>
      <c r="N2487" s="31"/>
      <c r="O2487" s="31"/>
      <c r="P2487" s="31"/>
      <c r="Q2487" s="31"/>
      <c r="R2487" s="31"/>
      <c r="S2487" s="31"/>
      <c r="T2487" s="31"/>
      <c r="U2487" s="31"/>
      <c r="V2487" s="31"/>
      <c r="W2487" s="31"/>
      <c r="X2487" s="31"/>
      <c r="Y2487" s="31"/>
      <c r="Z2487" s="31">
        <f>SUM(M2487:Y2487)</f>
        <v>0</v>
      </c>
      <c r="AA2487" s="31">
        <f>D2487-Z2487</f>
        <v>0</v>
      </c>
      <c r="AB2487" s="39"/>
      <c r="AC2487" s="32"/>
      <c r="AE2487" s="128"/>
      <c r="AF2487" s="128"/>
      <c r="AG2487" s="120" t="s">
        <v>149</v>
      </c>
      <c r="AH2487" s="122"/>
      <c r="AI2487" s="122">
        <v>227685291.70000002</v>
      </c>
      <c r="AJ2487" s="128"/>
      <c r="AK2487" s="128"/>
    </row>
    <row r="2488" spans="1:38" s="33" customFormat="1" ht="18" customHeight="1" x14ac:dyDescent="0.2">
      <c r="A2488" s="36" t="s">
        <v>35</v>
      </c>
      <c r="B2488" s="31">
        <f>[1]consoCURRENT!E49707</f>
        <v>119060435</v>
      </c>
      <c r="C2488" s="31">
        <f>[1]consoCURRENT!F49707</f>
        <v>0</v>
      </c>
      <c r="D2488" s="31">
        <f>[1]consoCURRENT!G49707</f>
        <v>119060435</v>
      </c>
      <c r="E2488" s="31">
        <f>[1]consoCURRENT!H49707</f>
        <v>0</v>
      </c>
      <c r="F2488" s="31">
        <f>[1]consoCURRENT!I49707</f>
        <v>0</v>
      </c>
      <c r="G2488" s="31">
        <f>[1]consoCURRENT!J49707</f>
        <v>0</v>
      </c>
      <c r="H2488" s="31">
        <f>[1]consoCURRENT!K49707</f>
        <v>0</v>
      </c>
      <c r="I2488" s="31">
        <f>[1]consoCURRENT!L49707</f>
        <v>0</v>
      </c>
      <c r="J2488" s="31">
        <f>[1]consoCURRENT!M49707</f>
        <v>0</v>
      </c>
      <c r="K2488" s="31">
        <f>[1]consoCURRENT!N49707</f>
        <v>0</v>
      </c>
      <c r="L2488" s="31">
        <f>[1]consoCURRENT!O49707</f>
        <v>0</v>
      </c>
      <c r="M2488" s="31">
        <f>[1]consoCURRENT!P49707</f>
        <v>42185788.25</v>
      </c>
      <c r="N2488" s="31">
        <f>[1]consoCURRENT!Q49707</f>
        <v>0</v>
      </c>
      <c r="O2488" s="31">
        <f>[1]consoCURRENT!R49707</f>
        <v>0</v>
      </c>
      <c r="P2488" s="31">
        <f>[1]consoCURRENT!S49707</f>
        <v>0</v>
      </c>
      <c r="Q2488" s="31">
        <f>[1]consoCURRENT!T49707</f>
        <v>0</v>
      </c>
      <c r="R2488" s="31">
        <f>[1]consoCURRENT!U49707</f>
        <v>0</v>
      </c>
      <c r="S2488" s="31">
        <f>[1]consoCURRENT!V49707</f>
        <v>0</v>
      </c>
      <c r="T2488" s="31">
        <f>[1]consoCURRENT!W49707</f>
        <v>0</v>
      </c>
      <c r="U2488" s="31">
        <f>[1]consoCURRENT!X49707</f>
        <v>0</v>
      </c>
      <c r="V2488" s="31">
        <f>[1]consoCURRENT!Y49707</f>
        <v>0</v>
      </c>
      <c r="W2488" s="31">
        <f>[1]consoCURRENT!Z49707</f>
        <v>0</v>
      </c>
      <c r="X2488" s="31">
        <f>[1]consoCURRENT!AA49707</f>
        <v>0</v>
      </c>
      <c r="Y2488" s="31">
        <f>[1]consoCURRENT!AB49707</f>
        <v>0</v>
      </c>
      <c r="Z2488" s="31">
        <f t="shared" ref="Z2488:Z2490" si="1287">SUM(M2488:Y2488)</f>
        <v>42185788.25</v>
      </c>
      <c r="AA2488" s="31">
        <f>D2488-Z2488</f>
        <v>76874646.75</v>
      </c>
      <c r="AB2488" s="39">
        <f>Z2488/D2488</f>
        <v>0.3543224770680537</v>
      </c>
      <c r="AC2488" s="32"/>
      <c r="AE2488" s="128"/>
      <c r="AF2488" s="128"/>
      <c r="AG2488" s="120" t="s">
        <v>150</v>
      </c>
      <c r="AH2488" s="122"/>
      <c r="AI2488" s="122">
        <v>20602891.649999946</v>
      </c>
      <c r="AJ2488" s="128"/>
      <c r="AK2488" s="128"/>
    </row>
    <row r="2489" spans="1:38" s="33" customFormat="1" ht="18" customHeight="1" x14ac:dyDescent="0.2">
      <c r="A2489" s="36" t="s">
        <v>36</v>
      </c>
      <c r="B2489" s="31"/>
      <c r="C2489" s="31"/>
      <c r="D2489" s="31"/>
      <c r="E2489" s="31"/>
      <c r="F2489" s="31"/>
      <c r="G2489" s="31"/>
      <c r="H2489" s="31"/>
      <c r="I2489" s="31"/>
      <c r="J2489" s="31"/>
      <c r="K2489" s="31"/>
      <c r="L2489" s="31"/>
      <c r="M2489" s="31"/>
      <c r="N2489" s="31"/>
      <c r="O2489" s="31"/>
      <c r="P2489" s="31"/>
      <c r="Q2489" s="31"/>
      <c r="R2489" s="31"/>
      <c r="S2489" s="31"/>
      <c r="T2489" s="31"/>
      <c r="U2489" s="31"/>
      <c r="V2489" s="31"/>
      <c r="W2489" s="31"/>
      <c r="X2489" s="31"/>
      <c r="Y2489" s="31"/>
      <c r="Z2489" s="31">
        <f t="shared" si="1287"/>
        <v>0</v>
      </c>
      <c r="AA2489" s="31">
        <f>D2489-Z2489</f>
        <v>0</v>
      </c>
      <c r="AB2489" s="39"/>
      <c r="AC2489" s="32"/>
      <c r="AE2489" s="128"/>
      <c r="AF2489" s="128"/>
      <c r="AG2489" s="120" t="s">
        <v>151</v>
      </c>
      <c r="AH2489" s="122"/>
      <c r="AI2489" s="122">
        <v>28229167.729999363</v>
      </c>
      <c r="AJ2489" s="128"/>
      <c r="AK2489" s="128"/>
    </row>
    <row r="2490" spans="1:38" s="33" customFormat="1" ht="18" customHeight="1" x14ac:dyDescent="0.2">
      <c r="A2490" s="36" t="s">
        <v>37</v>
      </c>
      <c r="B2490" s="31">
        <f>[1]consoCURRENT!E49742</f>
        <v>0</v>
      </c>
      <c r="C2490" s="31">
        <f>[1]consoCURRENT!F49742</f>
        <v>0</v>
      </c>
      <c r="D2490" s="31">
        <f>[1]consoCURRENT!G49742</f>
        <v>0</v>
      </c>
      <c r="E2490" s="31">
        <f>[1]consoCURRENT!H49742</f>
        <v>0</v>
      </c>
      <c r="F2490" s="31">
        <f>[1]consoCURRENT!I49742</f>
        <v>0</v>
      </c>
      <c r="G2490" s="31">
        <f>[1]consoCURRENT!J49742</f>
        <v>0</v>
      </c>
      <c r="H2490" s="31">
        <f>[1]consoCURRENT!K49742</f>
        <v>0</v>
      </c>
      <c r="I2490" s="31">
        <f>[1]consoCURRENT!L49742</f>
        <v>0</v>
      </c>
      <c r="J2490" s="31">
        <f>[1]consoCURRENT!M49742</f>
        <v>0</v>
      </c>
      <c r="K2490" s="31">
        <f>[1]consoCURRENT!N49742</f>
        <v>0</v>
      </c>
      <c r="L2490" s="31">
        <f>[1]consoCURRENT!O49742</f>
        <v>0</v>
      </c>
      <c r="M2490" s="31">
        <f>[1]consoCURRENT!P49742</f>
        <v>0</v>
      </c>
      <c r="N2490" s="31">
        <f>[1]consoCURRENT!Q49742</f>
        <v>0</v>
      </c>
      <c r="O2490" s="31">
        <f>[1]consoCURRENT!R49742</f>
        <v>0</v>
      </c>
      <c r="P2490" s="31">
        <f>[1]consoCURRENT!S49742</f>
        <v>0</v>
      </c>
      <c r="Q2490" s="31">
        <f>[1]consoCURRENT!T49742</f>
        <v>0</v>
      </c>
      <c r="R2490" s="31">
        <f>[1]consoCURRENT!U49742</f>
        <v>0</v>
      </c>
      <c r="S2490" s="31">
        <f>[1]consoCURRENT!V49742</f>
        <v>0</v>
      </c>
      <c r="T2490" s="31">
        <f>[1]consoCURRENT!W49742</f>
        <v>0</v>
      </c>
      <c r="U2490" s="31">
        <f>[1]consoCURRENT!X49742</f>
        <v>0</v>
      </c>
      <c r="V2490" s="31">
        <f>[1]consoCURRENT!Y49742</f>
        <v>0</v>
      </c>
      <c r="W2490" s="31">
        <f>[1]consoCURRENT!Z49742</f>
        <v>0</v>
      </c>
      <c r="X2490" s="31">
        <f>[1]consoCURRENT!AA49742</f>
        <v>0</v>
      </c>
      <c r="Y2490" s="31">
        <f>[1]consoCURRENT!AB49742</f>
        <v>0</v>
      </c>
      <c r="Z2490" s="31">
        <f t="shared" si="1287"/>
        <v>0</v>
      </c>
      <c r="AA2490" s="31">
        <f>D2490-Z2490</f>
        <v>0</v>
      </c>
      <c r="AB2490" s="39"/>
      <c r="AC2490" s="32"/>
      <c r="AE2490" s="128"/>
      <c r="AF2490" s="128"/>
      <c r="AG2490" s="120" t="s">
        <v>152</v>
      </c>
      <c r="AH2490" s="122"/>
      <c r="AI2490" s="122">
        <v>705034.99000000046</v>
      </c>
      <c r="AJ2490" s="128"/>
      <c r="AK2490" s="128"/>
    </row>
    <row r="2491" spans="1:38" s="33" customFormat="1" ht="18" hidden="1" customHeight="1" x14ac:dyDescent="0.25">
      <c r="A2491" s="40" t="s">
        <v>38</v>
      </c>
      <c r="B2491" s="41">
        <f t="shared" ref="B2491:C2491" si="1288">SUM(B2487:B2490)</f>
        <v>119060435</v>
      </c>
      <c r="C2491" s="41">
        <f t="shared" si="1288"/>
        <v>0</v>
      </c>
      <c r="D2491" s="41">
        <f>SUM(D2487:D2490)</f>
        <v>119060435</v>
      </c>
      <c r="E2491" s="41">
        <f t="shared" ref="E2491:AA2491" si="1289">SUM(E2487:E2490)</f>
        <v>0</v>
      </c>
      <c r="F2491" s="41">
        <f t="shared" si="1289"/>
        <v>0</v>
      </c>
      <c r="G2491" s="41">
        <f t="shared" si="1289"/>
        <v>0</v>
      </c>
      <c r="H2491" s="41">
        <f t="shared" si="1289"/>
        <v>0</v>
      </c>
      <c r="I2491" s="41">
        <f t="shared" si="1289"/>
        <v>0</v>
      </c>
      <c r="J2491" s="41">
        <f t="shared" si="1289"/>
        <v>0</v>
      </c>
      <c r="K2491" s="41">
        <f t="shared" si="1289"/>
        <v>0</v>
      </c>
      <c r="L2491" s="41">
        <f t="shared" si="1289"/>
        <v>0</v>
      </c>
      <c r="M2491" s="41">
        <f t="shared" si="1289"/>
        <v>42185788.25</v>
      </c>
      <c r="N2491" s="41">
        <f t="shared" si="1289"/>
        <v>0</v>
      </c>
      <c r="O2491" s="41">
        <f t="shared" si="1289"/>
        <v>0</v>
      </c>
      <c r="P2491" s="41">
        <f t="shared" si="1289"/>
        <v>0</v>
      </c>
      <c r="Q2491" s="41">
        <f t="shared" si="1289"/>
        <v>0</v>
      </c>
      <c r="R2491" s="41">
        <f t="shared" si="1289"/>
        <v>0</v>
      </c>
      <c r="S2491" s="41">
        <f t="shared" si="1289"/>
        <v>0</v>
      </c>
      <c r="T2491" s="41">
        <f t="shared" si="1289"/>
        <v>0</v>
      </c>
      <c r="U2491" s="41">
        <f t="shared" si="1289"/>
        <v>0</v>
      </c>
      <c r="V2491" s="41">
        <f t="shared" si="1289"/>
        <v>0</v>
      </c>
      <c r="W2491" s="41">
        <f t="shared" si="1289"/>
        <v>0</v>
      </c>
      <c r="X2491" s="41">
        <f t="shared" si="1289"/>
        <v>0</v>
      </c>
      <c r="Y2491" s="41">
        <f t="shared" si="1289"/>
        <v>0</v>
      </c>
      <c r="Z2491" s="41">
        <f t="shared" si="1289"/>
        <v>42185788.25</v>
      </c>
      <c r="AA2491" s="41">
        <f t="shared" si="1289"/>
        <v>76874646.75</v>
      </c>
      <c r="AB2491" s="42">
        <f>Z2491/D2491</f>
        <v>0.3543224770680537</v>
      </c>
      <c r="AC2491" s="32"/>
      <c r="AE2491" s="128"/>
      <c r="AF2491" s="128"/>
      <c r="AG2491" s="128"/>
      <c r="AH2491" s="128"/>
      <c r="AI2491" s="128"/>
      <c r="AJ2491" s="128"/>
      <c r="AK2491" s="128"/>
    </row>
    <row r="2492" spans="1:38" s="33" customFormat="1" ht="18" hidden="1" customHeight="1" x14ac:dyDescent="0.25">
      <c r="A2492" s="43" t="s">
        <v>39</v>
      </c>
      <c r="B2492" s="31"/>
      <c r="C2492" s="31"/>
      <c r="D2492" s="31"/>
      <c r="E2492" s="31"/>
      <c r="F2492" s="31"/>
      <c r="G2492" s="31"/>
      <c r="H2492" s="31"/>
      <c r="I2492" s="31"/>
      <c r="J2492" s="31"/>
      <c r="K2492" s="31"/>
      <c r="L2492" s="31"/>
      <c r="M2492" s="31"/>
      <c r="N2492" s="31"/>
      <c r="O2492" s="31"/>
      <c r="P2492" s="31"/>
      <c r="Q2492" s="31"/>
      <c r="R2492" s="31"/>
      <c r="S2492" s="31"/>
      <c r="T2492" s="31"/>
      <c r="U2492" s="31"/>
      <c r="V2492" s="31"/>
      <c r="W2492" s="31"/>
      <c r="X2492" s="31"/>
      <c r="Y2492" s="31"/>
      <c r="Z2492" s="31">
        <f t="shared" ref="Z2492" si="1290">SUM(M2492:Y2492)</f>
        <v>0</v>
      </c>
      <c r="AA2492" s="31">
        <f>D2492-Z2492</f>
        <v>0</v>
      </c>
      <c r="AB2492" s="39"/>
      <c r="AC2492" s="32"/>
      <c r="AE2492" s="128"/>
      <c r="AF2492" s="128"/>
      <c r="AG2492" s="128"/>
      <c r="AH2492" s="128"/>
      <c r="AI2492" s="128"/>
      <c r="AJ2492" s="128"/>
      <c r="AK2492" s="128"/>
    </row>
    <row r="2493" spans="1:38" s="33" customFormat="1" ht="24.6" customHeight="1" x14ac:dyDescent="0.25">
      <c r="A2493" s="40" t="s">
        <v>40</v>
      </c>
      <c r="B2493" s="41">
        <f t="shared" ref="B2493:C2493" si="1291">B2492+B2491</f>
        <v>119060435</v>
      </c>
      <c r="C2493" s="41">
        <f t="shared" si="1291"/>
        <v>0</v>
      </c>
      <c r="D2493" s="41">
        <f>D2492+D2491</f>
        <v>119060435</v>
      </c>
      <c r="E2493" s="41">
        <f t="shared" ref="E2493:AA2493" si="1292">E2492+E2491</f>
        <v>0</v>
      </c>
      <c r="F2493" s="41">
        <f t="shared" si="1292"/>
        <v>0</v>
      </c>
      <c r="G2493" s="41">
        <f t="shared" si="1292"/>
        <v>0</v>
      </c>
      <c r="H2493" s="41">
        <f t="shared" si="1292"/>
        <v>0</v>
      </c>
      <c r="I2493" s="41">
        <f t="shared" si="1292"/>
        <v>0</v>
      </c>
      <c r="J2493" s="41">
        <f t="shared" si="1292"/>
        <v>0</v>
      </c>
      <c r="K2493" s="41">
        <f t="shared" si="1292"/>
        <v>0</v>
      </c>
      <c r="L2493" s="41">
        <f t="shared" si="1292"/>
        <v>0</v>
      </c>
      <c r="M2493" s="41">
        <f t="shared" si="1292"/>
        <v>42185788.25</v>
      </c>
      <c r="N2493" s="41">
        <f t="shared" si="1292"/>
        <v>0</v>
      </c>
      <c r="O2493" s="41">
        <f t="shared" si="1292"/>
        <v>0</v>
      </c>
      <c r="P2493" s="41">
        <f t="shared" si="1292"/>
        <v>0</v>
      </c>
      <c r="Q2493" s="41">
        <f t="shared" si="1292"/>
        <v>0</v>
      </c>
      <c r="R2493" s="41">
        <f t="shared" si="1292"/>
        <v>0</v>
      </c>
      <c r="S2493" s="41">
        <f t="shared" si="1292"/>
        <v>0</v>
      </c>
      <c r="T2493" s="41">
        <f t="shared" si="1292"/>
        <v>0</v>
      </c>
      <c r="U2493" s="41">
        <f t="shared" si="1292"/>
        <v>0</v>
      </c>
      <c r="V2493" s="41">
        <f t="shared" si="1292"/>
        <v>0</v>
      </c>
      <c r="W2493" s="41">
        <f t="shared" si="1292"/>
        <v>0</v>
      </c>
      <c r="X2493" s="41">
        <f t="shared" si="1292"/>
        <v>0</v>
      </c>
      <c r="Y2493" s="41">
        <f t="shared" si="1292"/>
        <v>0</v>
      </c>
      <c r="Z2493" s="41">
        <f t="shared" si="1292"/>
        <v>42185788.25</v>
      </c>
      <c r="AA2493" s="41">
        <f t="shared" si="1292"/>
        <v>76874646.75</v>
      </c>
      <c r="AB2493" s="42">
        <f>Z2493/D2493</f>
        <v>0.3543224770680537</v>
      </c>
      <c r="AC2493" s="44"/>
      <c r="AE2493" s="128"/>
      <c r="AF2493" s="128"/>
      <c r="AG2493" s="120" t="s">
        <v>153</v>
      </c>
      <c r="AH2493" s="122"/>
      <c r="AI2493" s="122">
        <v>12369933.030000001</v>
      </c>
      <c r="AJ2493" s="128"/>
      <c r="AK2493" s="128"/>
    </row>
    <row r="2494" spans="1:38" s="33" customFormat="1" ht="28.35" customHeight="1" x14ac:dyDescent="0.25">
      <c r="A2494" s="34"/>
      <c r="B2494" s="31"/>
      <c r="C2494" s="31"/>
      <c r="D2494" s="31"/>
      <c r="E2494" s="31"/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  <c r="R2494" s="31"/>
      <c r="S2494" s="31"/>
      <c r="T2494" s="31"/>
      <c r="U2494" s="31"/>
      <c r="V2494" s="31"/>
      <c r="W2494" s="31"/>
      <c r="X2494" s="31"/>
      <c r="Y2494" s="31"/>
      <c r="Z2494" s="31"/>
      <c r="AA2494" s="31"/>
      <c r="AB2494" s="31"/>
      <c r="AC2494" s="32"/>
      <c r="AE2494" s="128"/>
      <c r="AF2494" s="128"/>
      <c r="AG2494" s="134" t="s">
        <v>154</v>
      </c>
      <c r="AH2494" s="134"/>
      <c r="AI2494" s="135">
        <f>SUM(AI2484:AI2493)</f>
        <v>379297479.05999947</v>
      </c>
      <c r="AJ2494" s="128"/>
      <c r="AK2494" s="128"/>
    </row>
    <row r="2495" spans="1:38" s="33" customFormat="1" ht="15" hidden="1" customHeight="1" x14ac:dyDescent="0.25">
      <c r="A2495" s="48" t="s">
        <v>140</v>
      </c>
      <c r="B2495" s="31"/>
      <c r="C2495" s="31"/>
      <c r="D2495" s="31"/>
      <c r="E2495" s="31"/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  <c r="R2495" s="31"/>
      <c r="S2495" s="31"/>
      <c r="T2495" s="31"/>
      <c r="U2495" s="31"/>
      <c r="V2495" s="31"/>
      <c r="W2495" s="31"/>
      <c r="X2495" s="31"/>
      <c r="Y2495" s="31"/>
      <c r="Z2495" s="31"/>
      <c r="AA2495" s="31"/>
      <c r="AB2495" s="31"/>
      <c r="AC2495" s="32"/>
      <c r="AE2495" s="128"/>
      <c r="AF2495" s="128"/>
      <c r="AG2495" s="128"/>
      <c r="AH2495" s="128"/>
      <c r="AI2495" s="128"/>
      <c r="AJ2495" s="128"/>
      <c r="AK2495" s="128"/>
    </row>
    <row r="2496" spans="1:38" s="33" customFormat="1" ht="15" hidden="1" customHeight="1" x14ac:dyDescent="0.2">
      <c r="A2496" s="45"/>
      <c r="B2496" s="31"/>
      <c r="C2496" s="31"/>
      <c r="D2496" s="31"/>
      <c r="E2496" s="31"/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  <c r="R2496" s="31"/>
      <c r="S2496" s="31"/>
      <c r="T2496" s="31"/>
      <c r="U2496" s="31"/>
      <c r="V2496" s="31"/>
      <c r="W2496" s="31"/>
      <c r="X2496" s="31"/>
      <c r="Y2496" s="31"/>
      <c r="Z2496" s="31"/>
      <c r="AA2496" s="31"/>
      <c r="AB2496" s="31"/>
      <c r="AC2496" s="32"/>
      <c r="AE2496" s="128"/>
      <c r="AF2496" s="128"/>
      <c r="AG2496" s="128"/>
      <c r="AH2496" s="128"/>
      <c r="AI2496" s="128"/>
      <c r="AJ2496" s="128"/>
      <c r="AK2496" s="128"/>
    </row>
    <row r="2497" spans="1:37" s="33" customFormat="1" ht="18" hidden="1" customHeight="1" x14ac:dyDescent="0.2">
      <c r="A2497" s="36" t="s">
        <v>34</v>
      </c>
      <c r="B2497" s="31"/>
      <c r="C2497" s="31"/>
      <c r="D2497" s="31"/>
      <c r="E2497" s="31"/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  <c r="R2497" s="31"/>
      <c r="S2497" s="31"/>
      <c r="T2497" s="31"/>
      <c r="U2497" s="31"/>
      <c r="V2497" s="31"/>
      <c r="W2497" s="31"/>
      <c r="X2497" s="31"/>
      <c r="Y2497" s="31"/>
      <c r="Z2497" s="31">
        <f>SUM(M2497:Y2497)</f>
        <v>0</v>
      </c>
      <c r="AA2497" s="31">
        <f>D2497-Z2497</f>
        <v>0</v>
      </c>
      <c r="AB2497" s="39"/>
      <c r="AC2497" s="32"/>
      <c r="AE2497" s="128"/>
      <c r="AF2497" s="128"/>
      <c r="AG2497" s="128"/>
      <c r="AH2497" s="128"/>
      <c r="AI2497" s="128"/>
      <c r="AJ2497" s="128"/>
      <c r="AK2497" s="128"/>
    </row>
    <row r="2498" spans="1:37" s="33" customFormat="1" ht="18" hidden="1" customHeight="1" x14ac:dyDescent="0.2">
      <c r="A2498" s="36" t="s">
        <v>35</v>
      </c>
      <c r="B2498" s="31">
        <f>[1]consoCURRENT!E49920</f>
        <v>0</v>
      </c>
      <c r="C2498" s="31">
        <f>[1]consoCURRENT!F49920</f>
        <v>0</v>
      </c>
      <c r="D2498" s="31">
        <f>[1]consoCURRENT!G49920</f>
        <v>0</v>
      </c>
      <c r="E2498" s="31">
        <f>[1]consoCURRENT!H49920</f>
        <v>0</v>
      </c>
      <c r="F2498" s="31">
        <f>[1]consoCURRENT!I49920</f>
        <v>0</v>
      </c>
      <c r="G2498" s="31">
        <f>[1]consoCURRENT!J49920</f>
        <v>0</v>
      </c>
      <c r="H2498" s="31">
        <f>[1]consoCURRENT!K49920</f>
        <v>0</v>
      </c>
      <c r="I2498" s="31">
        <f>[1]consoCURRENT!L49920</f>
        <v>0</v>
      </c>
      <c r="J2498" s="31">
        <f>[1]consoCURRENT!M49920</f>
        <v>0</v>
      </c>
      <c r="K2498" s="31">
        <f>[1]consoCURRENT!N49920</f>
        <v>0</v>
      </c>
      <c r="L2498" s="31">
        <f>[1]consoCURRENT!O49920</f>
        <v>0</v>
      </c>
      <c r="M2498" s="31">
        <f>[1]consoCURRENT!P49920</f>
        <v>0</v>
      </c>
      <c r="N2498" s="31">
        <f>[1]consoCURRENT!Q49920</f>
        <v>0</v>
      </c>
      <c r="O2498" s="31">
        <f>[1]consoCURRENT!R49920</f>
        <v>0</v>
      </c>
      <c r="P2498" s="31">
        <f>[1]consoCURRENT!S49920</f>
        <v>0</v>
      </c>
      <c r="Q2498" s="31">
        <f>[1]consoCURRENT!T49920</f>
        <v>0</v>
      </c>
      <c r="R2498" s="31">
        <f>[1]consoCURRENT!U49920</f>
        <v>0</v>
      </c>
      <c r="S2498" s="31">
        <f>[1]consoCURRENT!V49920</f>
        <v>0</v>
      </c>
      <c r="T2498" s="31">
        <f>[1]consoCURRENT!W49920</f>
        <v>0</v>
      </c>
      <c r="U2498" s="31">
        <f>[1]consoCURRENT!X49920</f>
        <v>0</v>
      </c>
      <c r="V2498" s="31">
        <f>[1]consoCURRENT!Y49920</f>
        <v>0</v>
      </c>
      <c r="W2498" s="31">
        <f>[1]consoCURRENT!Z49920</f>
        <v>0</v>
      </c>
      <c r="X2498" s="31">
        <f>[1]consoCURRENT!AA49920</f>
        <v>0</v>
      </c>
      <c r="Y2498" s="31">
        <f>[1]consoCURRENT!AB49920</f>
        <v>0</v>
      </c>
      <c r="Z2498" s="31">
        <f>SUM(M2498:Y2498)</f>
        <v>0</v>
      </c>
      <c r="AA2498" s="31">
        <f>D2498-Z2498</f>
        <v>0</v>
      </c>
      <c r="AB2498" s="39" t="e">
        <f>Z2498/D2498</f>
        <v>#DIV/0!</v>
      </c>
      <c r="AC2498" s="32"/>
      <c r="AE2498" s="128"/>
      <c r="AF2498" s="128"/>
      <c r="AG2498" s="128"/>
      <c r="AH2498" s="128"/>
      <c r="AI2498" s="128"/>
      <c r="AJ2498" s="128"/>
      <c r="AK2498" s="128"/>
    </row>
    <row r="2499" spans="1:37" s="33" customFormat="1" ht="18" hidden="1" customHeight="1" x14ac:dyDescent="0.2">
      <c r="A2499" s="36" t="s">
        <v>36</v>
      </c>
      <c r="B2499" s="31"/>
      <c r="C2499" s="31"/>
      <c r="D2499" s="31"/>
      <c r="E2499" s="31"/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  <c r="R2499" s="31"/>
      <c r="S2499" s="31"/>
      <c r="T2499" s="31"/>
      <c r="U2499" s="31"/>
      <c r="V2499" s="31"/>
      <c r="W2499" s="31"/>
      <c r="X2499" s="31"/>
      <c r="Y2499" s="31"/>
      <c r="Z2499" s="31">
        <f t="shared" ref="Z2499:Z2500" si="1293">SUM(M2499:Y2499)</f>
        <v>0</v>
      </c>
      <c r="AA2499" s="31">
        <f>D2499-Z2499</f>
        <v>0</v>
      </c>
      <c r="AB2499" s="39"/>
      <c r="AC2499" s="32"/>
      <c r="AE2499" s="128"/>
      <c r="AF2499" s="128"/>
      <c r="AG2499" s="128"/>
      <c r="AH2499" s="128"/>
      <c r="AI2499" s="128"/>
      <c r="AJ2499" s="128"/>
      <c r="AK2499" s="128"/>
    </row>
    <row r="2500" spans="1:37" s="33" customFormat="1" ht="18" hidden="1" customHeight="1" x14ac:dyDescent="0.2">
      <c r="A2500" s="36" t="s">
        <v>37</v>
      </c>
      <c r="B2500" s="31"/>
      <c r="C2500" s="31"/>
      <c r="D2500" s="31"/>
      <c r="E2500" s="31"/>
      <c r="F2500" s="31"/>
      <c r="G2500" s="31"/>
      <c r="H2500" s="31"/>
      <c r="I2500" s="31"/>
      <c r="J2500" s="31"/>
      <c r="K2500" s="31"/>
      <c r="L2500" s="31"/>
      <c r="M2500" s="31"/>
      <c r="N2500" s="31"/>
      <c r="O2500" s="31"/>
      <c r="P2500" s="31"/>
      <c r="Q2500" s="31"/>
      <c r="R2500" s="31"/>
      <c r="S2500" s="31"/>
      <c r="T2500" s="31"/>
      <c r="U2500" s="31"/>
      <c r="V2500" s="31"/>
      <c r="W2500" s="31"/>
      <c r="X2500" s="31"/>
      <c r="Y2500" s="31"/>
      <c r="Z2500" s="31">
        <f t="shared" si="1293"/>
        <v>0</v>
      </c>
      <c r="AA2500" s="31">
        <f>D2500-Z2500</f>
        <v>0</v>
      </c>
      <c r="AB2500" s="39"/>
      <c r="AC2500" s="32"/>
      <c r="AE2500" s="128"/>
      <c r="AF2500" s="128"/>
      <c r="AG2500" s="128"/>
      <c r="AH2500" s="128"/>
      <c r="AI2500" s="128"/>
      <c r="AJ2500" s="128"/>
      <c r="AK2500" s="128"/>
    </row>
    <row r="2501" spans="1:37" s="33" customFormat="1" ht="18" hidden="1" customHeight="1" x14ac:dyDescent="0.25">
      <c r="A2501" s="40" t="s">
        <v>38</v>
      </c>
      <c r="B2501" s="41">
        <f t="shared" ref="B2501:C2501" si="1294">SUM(B2497:B2500)</f>
        <v>0</v>
      </c>
      <c r="C2501" s="41">
        <f t="shared" si="1294"/>
        <v>0</v>
      </c>
      <c r="D2501" s="41">
        <f>SUM(D2497:D2500)</f>
        <v>0</v>
      </c>
      <c r="E2501" s="41">
        <f t="shared" ref="E2501:AA2501" si="1295">SUM(E2497:E2500)</f>
        <v>0</v>
      </c>
      <c r="F2501" s="41">
        <f t="shared" si="1295"/>
        <v>0</v>
      </c>
      <c r="G2501" s="41">
        <f t="shared" si="1295"/>
        <v>0</v>
      </c>
      <c r="H2501" s="41">
        <f t="shared" si="1295"/>
        <v>0</v>
      </c>
      <c r="I2501" s="41">
        <f t="shared" si="1295"/>
        <v>0</v>
      </c>
      <c r="J2501" s="41">
        <f t="shared" si="1295"/>
        <v>0</v>
      </c>
      <c r="K2501" s="41">
        <f t="shared" si="1295"/>
        <v>0</v>
      </c>
      <c r="L2501" s="41">
        <f t="shared" si="1295"/>
        <v>0</v>
      </c>
      <c r="M2501" s="41">
        <f t="shared" si="1295"/>
        <v>0</v>
      </c>
      <c r="N2501" s="41">
        <f t="shared" si="1295"/>
        <v>0</v>
      </c>
      <c r="O2501" s="41">
        <f t="shared" si="1295"/>
        <v>0</v>
      </c>
      <c r="P2501" s="41">
        <f t="shared" si="1295"/>
        <v>0</v>
      </c>
      <c r="Q2501" s="41">
        <f t="shared" si="1295"/>
        <v>0</v>
      </c>
      <c r="R2501" s="41">
        <f t="shared" si="1295"/>
        <v>0</v>
      </c>
      <c r="S2501" s="41">
        <f t="shared" si="1295"/>
        <v>0</v>
      </c>
      <c r="T2501" s="41">
        <f t="shared" si="1295"/>
        <v>0</v>
      </c>
      <c r="U2501" s="41">
        <f t="shared" si="1295"/>
        <v>0</v>
      </c>
      <c r="V2501" s="41">
        <f t="shared" si="1295"/>
        <v>0</v>
      </c>
      <c r="W2501" s="41">
        <f t="shared" si="1295"/>
        <v>0</v>
      </c>
      <c r="X2501" s="41">
        <f t="shared" si="1295"/>
        <v>0</v>
      </c>
      <c r="Y2501" s="41">
        <f t="shared" si="1295"/>
        <v>0</v>
      </c>
      <c r="Z2501" s="41">
        <f t="shared" si="1295"/>
        <v>0</v>
      </c>
      <c r="AA2501" s="41">
        <f t="shared" si="1295"/>
        <v>0</v>
      </c>
      <c r="AB2501" s="42" t="e">
        <f>Z2501/D2501</f>
        <v>#DIV/0!</v>
      </c>
      <c r="AC2501" s="32"/>
      <c r="AE2501" s="128"/>
      <c r="AF2501" s="128"/>
      <c r="AG2501" s="128"/>
      <c r="AH2501" s="128"/>
      <c r="AI2501" s="128"/>
      <c r="AJ2501" s="128"/>
      <c r="AK2501" s="128"/>
    </row>
    <row r="2502" spans="1:37" s="33" customFormat="1" ht="18" hidden="1" customHeight="1" x14ac:dyDescent="0.25">
      <c r="A2502" s="43" t="s">
        <v>39</v>
      </c>
      <c r="B2502" s="31"/>
      <c r="C2502" s="31"/>
      <c r="D2502" s="31"/>
      <c r="E2502" s="31"/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  <c r="R2502" s="31"/>
      <c r="S2502" s="31"/>
      <c r="T2502" s="31"/>
      <c r="U2502" s="31"/>
      <c r="V2502" s="31"/>
      <c r="W2502" s="31"/>
      <c r="X2502" s="31"/>
      <c r="Y2502" s="31"/>
      <c r="Z2502" s="31">
        <f t="shared" ref="Z2502" si="1296">SUM(M2502:Y2502)</f>
        <v>0</v>
      </c>
      <c r="AA2502" s="31">
        <f>D2502-Z2502</f>
        <v>0</v>
      </c>
      <c r="AB2502" s="39"/>
      <c r="AC2502" s="32"/>
      <c r="AE2502" s="128"/>
      <c r="AF2502" s="128"/>
      <c r="AG2502" s="128"/>
      <c r="AH2502" s="128"/>
      <c r="AI2502" s="128"/>
      <c r="AJ2502" s="128"/>
      <c r="AK2502" s="128"/>
    </row>
    <row r="2503" spans="1:37" s="33" customFormat="1" ht="26.1" hidden="1" customHeight="1" x14ac:dyDescent="0.25">
      <c r="A2503" s="40" t="s">
        <v>40</v>
      </c>
      <c r="B2503" s="41">
        <f t="shared" ref="B2503:C2503" si="1297">B2502+B2501</f>
        <v>0</v>
      </c>
      <c r="C2503" s="41">
        <f t="shared" si="1297"/>
        <v>0</v>
      </c>
      <c r="D2503" s="41">
        <f>D2502+D2501</f>
        <v>0</v>
      </c>
      <c r="E2503" s="41">
        <f t="shared" ref="E2503:AA2503" si="1298">E2502+E2501</f>
        <v>0</v>
      </c>
      <c r="F2503" s="41">
        <f t="shared" si="1298"/>
        <v>0</v>
      </c>
      <c r="G2503" s="41">
        <f t="shared" si="1298"/>
        <v>0</v>
      </c>
      <c r="H2503" s="41">
        <f t="shared" si="1298"/>
        <v>0</v>
      </c>
      <c r="I2503" s="41">
        <f t="shared" si="1298"/>
        <v>0</v>
      </c>
      <c r="J2503" s="41">
        <f t="shared" si="1298"/>
        <v>0</v>
      </c>
      <c r="K2503" s="41">
        <f t="shared" si="1298"/>
        <v>0</v>
      </c>
      <c r="L2503" s="41">
        <f t="shared" si="1298"/>
        <v>0</v>
      </c>
      <c r="M2503" s="41">
        <f t="shared" si="1298"/>
        <v>0</v>
      </c>
      <c r="N2503" s="41">
        <f t="shared" si="1298"/>
        <v>0</v>
      </c>
      <c r="O2503" s="41">
        <f t="shared" si="1298"/>
        <v>0</v>
      </c>
      <c r="P2503" s="41">
        <f t="shared" si="1298"/>
        <v>0</v>
      </c>
      <c r="Q2503" s="41">
        <f t="shared" si="1298"/>
        <v>0</v>
      </c>
      <c r="R2503" s="41">
        <f t="shared" si="1298"/>
        <v>0</v>
      </c>
      <c r="S2503" s="41">
        <f t="shared" si="1298"/>
        <v>0</v>
      </c>
      <c r="T2503" s="41">
        <f t="shared" si="1298"/>
        <v>0</v>
      </c>
      <c r="U2503" s="41">
        <f t="shared" si="1298"/>
        <v>0</v>
      </c>
      <c r="V2503" s="41">
        <f t="shared" si="1298"/>
        <v>0</v>
      </c>
      <c r="W2503" s="41">
        <f t="shared" si="1298"/>
        <v>0</v>
      </c>
      <c r="X2503" s="41">
        <f t="shared" si="1298"/>
        <v>0</v>
      </c>
      <c r="Y2503" s="41">
        <f t="shared" si="1298"/>
        <v>0</v>
      </c>
      <c r="Z2503" s="41">
        <f t="shared" si="1298"/>
        <v>0</v>
      </c>
      <c r="AA2503" s="41">
        <f t="shared" si="1298"/>
        <v>0</v>
      </c>
      <c r="AB2503" s="42" t="e">
        <f>Z2503/D2503</f>
        <v>#DIV/0!</v>
      </c>
      <c r="AC2503" s="44"/>
      <c r="AE2503" s="128"/>
      <c r="AF2503" s="128"/>
      <c r="AG2503" s="128"/>
      <c r="AH2503" s="128"/>
      <c r="AI2503" s="128"/>
      <c r="AJ2503" s="128"/>
      <c r="AK2503" s="128"/>
    </row>
    <row r="2504" spans="1:37" s="33" customFormat="1" ht="18.600000000000001" hidden="1" customHeight="1" x14ac:dyDescent="0.25">
      <c r="A2504" s="34"/>
      <c r="B2504" s="31"/>
      <c r="C2504" s="31"/>
      <c r="D2504" s="31"/>
      <c r="E2504" s="31"/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  <c r="R2504" s="31"/>
      <c r="S2504" s="31"/>
      <c r="T2504" s="31"/>
      <c r="U2504" s="31"/>
      <c r="V2504" s="31"/>
      <c r="W2504" s="31"/>
      <c r="X2504" s="31"/>
      <c r="Y2504" s="31"/>
      <c r="Z2504" s="31"/>
      <c r="AA2504" s="31"/>
      <c r="AB2504" s="31"/>
      <c r="AC2504" s="32"/>
      <c r="AE2504" s="128"/>
      <c r="AF2504" s="128"/>
      <c r="AG2504" s="128"/>
      <c r="AH2504" s="128"/>
      <c r="AI2504" s="128"/>
      <c r="AJ2504" s="128"/>
      <c r="AK2504" s="128"/>
    </row>
    <row r="2505" spans="1:37" s="33" customFormat="1" ht="28.35" hidden="1" customHeight="1" x14ac:dyDescent="0.25">
      <c r="A2505" s="30" t="s">
        <v>155</v>
      </c>
      <c r="B2505" s="31"/>
      <c r="C2505" s="31"/>
      <c r="D2505" s="31"/>
      <c r="E2505" s="31"/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  <c r="R2505" s="31"/>
      <c r="S2505" s="31"/>
      <c r="T2505" s="31"/>
      <c r="U2505" s="31"/>
      <c r="V2505" s="31"/>
      <c r="W2505" s="31"/>
      <c r="X2505" s="31"/>
      <c r="Y2505" s="31"/>
      <c r="Z2505" s="31"/>
      <c r="AA2505" s="31"/>
      <c r="AB2505" s="31"/>
      <c r="AC2505" s="32"/>
      <c r="AE2505" s="128"/>
      <c r="AF2505" s="128"/>
      <c r="AG2505" s="128"/>
      <c r="AH2505" s="128"/>
      <c r="AI2505" s="128"/>
      <c r="AJ2505" s="128"/>
      <c r="AK2505" s="128"/>
    </row>
    <row r="2506" spans="1:37" s="33" customFormat="1" ht="26.45" hidden="1" customHeight="1" x14ac:dyDescent="0.2">
      <c r="A2506" s="45"/>
      <c r="B2506" s="31"/>
      <c r="C2506" s="31"/>
      <c r="D2506" s="31"/>
      <c r="E2506" s="31"/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  <c r="R2506" s="31"/>
      <c r="S2506" s="31"/>
      <c r="T2506" s="31"/>
      <c r="U2506" s="31"/>
      <c r="V2506" s="31"/>
      <c r="W2506" s="31"/>
      <c r="X2506" s="31"/>
      <c r="Y2506" s="31"/>
      <c r="Z2506" s="31"/>
      <c r="AA2506" s="31"/>
      <c r="AB2506" s="31"/>
      <c r="AC2506" s="32"/>
      <c r="AE2506" s="128"/>
      <c r="AF2506" s="128"/>
      <c r="AG2506" s="128"/>
      <c r="AH2506" s="128"/>
      <c r="AI2506" s="128"/>
      <c r="AJ2506" s="128"/>
      <c r="AK2506" s="128"/>
    </row>
    <row r="2507" spans="1:37" s="33" customFormat="1" ht="20.45" hidden="1" customHeight="1" x14ac:dyDescent="0.2">
      <c r="A2507" s="36" t="s">
        <v>34</v>
      </c>
      <c r="B2507" s="31"/>
      <c r="C2507" s="31"/>
      <c r="D2507" s="31"/>
      <c r="E2507" s="31"/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  <c r="R2507" s="31"/>
      <c r="S2507" s="31"/>
      <c r="T2507" s="31"/>
      <c r="U2507" s="31"/>
      <c r="V2507" s="31"/>
      <c r="W2507" s="31"/>
      <c r="X2507" s="31"/>
      <c r="Y2507" s="31"/>
      <c r="Z2507" s="31">
        <f>SUM(M2507:Y2507)</f>
        <v>0</v>
      </c>
      <c r="AA2507" s="31">
        <f>D2507-Z2507</f>
        <v>0</v>
      </c>
      <c r="AB2507" s="39"/>
      <c r="AC2507" s="32"/>
      <c r="AE2507" s="128"/>
      <c r="AF2507" s="128"/>
      <c r="AG2507" s="128"/>
      <c r="AH2507" s="128"/>
      <c r="AI2507" s="128"/>
      <c r="AJ2507" s="128"/>
      <c r="AK2507" s="128"/>
    </row>
    <row r="2508" spans="1:37" s="33" customFormat="1" ht="23.1" hidden="1" customHeight="1" x14ac:dyDescent="0.2">
      <c r="A2508" s="36" t="s">
        <v>35</v>
      </c>
      <c r="B2508" s="31">
        <f>[1]consoCURRENT!E50133</f>
        <v>0</v>
      </c>
      <c r="C2508" s="31">
        <f>[1]consoCURRENT!F50133</f>
        <v>0</v>
      </c>
      <c r="D2508" s="31">
        <f>[1]consoCURRENT!G50133</f>
        <v>0</v>
      </c>
      <c r="E2508" s="31">
        <f>[1]consoCURRENT!H50133</f>
        <v>0</v>
      </c>
      <c r="F2508" s="31">
        <f>[1]consoCURRENT!I50133</f>
        <v>0</v>
      </c>
      <c r="G2508" s="31">
        <f>[1]consoCURRENT!J50133</f>
        <v>0</v>
      </c>
      <c r="H2508" s="31">
        <f>[1]consoCURRENT!K50133</f>
        <v>0</v>
      </c>
      <c r="I2508" s="31">
        <f>[1]consoCURRENT!L50133</f>
        <v>0</v>
      </c>
      <c r="J2508" s="31">
        <f>[1]consoCURRENT!M50133</f>
        <v>0</v>
      </c>
      <c r="K2508" s="31">
        <f>[1]consoCURRENT!N50133</f>
        <v>0</v>
      </c>
      <c r="L2508" s="31">
        <f>[1]consoCURRENT!O50133</f>
        <v>0</v>
      </c>
      <c r="M2508" s="31">
        <f>[1]consoCURRENT!P50133</f>
        <v>0</v>
      </c>
      <c r="N2508" s="31">
        <f>[1]consoCURRENT!Q50133</f>
        <v>0</v>
      </c>
      <c r="O2508" s="31">
        <f>[1]consoCURRENT!R50133</f>
        <v>0</v>
      </c>
      <c r="P2508" s="31">
        <f>[1]consoCURRENT!S50133</f>
        <v>0</v>
      </c>
      <c r="Q2508" s="31">
        <f>[1]consoCURRENT!T50133</f>
        <v>0</v>
      </c>
      <c r="R2508" s="31">
        <f>[1]consoCURRENT!U50133</f>
        <v>0</v>
      </c>
      <c r="S2508" s="31">
        <f>[1]consoCURRENT!V50133</f>
        <v>0</v>
      </c>
      <c r="T2508" s="31">
        <f>[1]consoCURRENT!W50133</f>
        <v>0</v>
      </c>
      <c r="U2508" s="31">
        <f>[1]consoCURRENT!X50133</f>
        <v>0</v>
      </c>
      <c r="V2508" s="31">
        <f>[1]consoCURRENT!Y50133</f>
        <v>0</v>
      </c>
      <c r="W2508" s="31">
        <f>[1]consoCURRENT!Z50133</f>
        <v>0</v>
      </c>
      <c r="X2508" s="31">
        <f>[1]consoCURRENT!AA50133</f>
        <v>0</v>
      </c>
      <c r="Y2508" s="31">
        <f>[1]consoCURRENT!AB50133</f>
        <v>0</v>
      </c>
      <c r="Z2508" s="31">
        <f t="shared" ref="Z2508:Z2510" si="1299">SUM(M2508:Y2508)</f>
        <v>0</v>
      </c>
      <c r="AA2508" s="31">
        <f>D2508-Z2508</f>
        <v>0</v>
      </c>
      <c r="AB2508" s="39" t="e">
        <f>Z2508/D2508</f>
        <v>#DIV/0!</v>
      </c>
      <c r="AC2508" s="32"/>
      <c r="AE2508" s="128"/>
      <c r="AF2508" s="128"/>
      <c r="AG2508" s="128"/>
      <c r="AH2508" s="128"/>
      <c r="AI2508" s="128"/>
      <c r="AJ2508" s="128"/>
      <c r="AK2508" s="128"/>
    </row>
    <row r="2509" spans="1:37" s="33" customFormat="1" ht="21.6" hidden="1" customHeight="1" x14ac:dyDescent="0.2">
      <c r="A2509" s="36" t="s">
        <v>36</v>
      </c>
      <c r="B2509" s="31"/>
      <c r="C2509" s="31"/>
      <c r="D2509" s="31"/>
      <c r="E2509" s="31"/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  <c r="R2509" s="31"/>
      <c r="S2509" s="31"/>
      <c r="T2509" s="31"/>
      <c r="U2509" s="31"/>
      <c r="V2509" s="31"/>
      <c r="W2509" s="31"/>
      <c r="X2509" s="31"/>
      <c r="Y2509" s="31"/>
      <c r="Z2509" s="31">
        <f t="shared" si="1299"/>
        <v>0</v>
      </c>
      <c r="AA2509" s="31">
        <f>D2509-Z2509</f>
        <v>0</v>
      </c>
      <c r="AB2509" s="39"/>
      <c r="AC2509" s="32"/>
      <c r="AE2509" s="128"/>
      <c r="AF2509" s="128"/>
      <c r="AG2509" s="128"/>
      <c r="AH2509" s="128"/>
      <c r="AI2509" s="128"/>
      <c r="AJ2509" s="128"/>
      <c r="AK2509" s="128"/>
    </row>
    <row r="2510" spans="1:37" s="33" customFormat="1" ht="25.35" hidden="1" customHeight="1" x14ac:dyDescent="0.2">
      <c r="A2510" s="36" t="s">
        <v>37</v>
      </c>
      <c r="B2510" s="31"/>
      <c r="C2510" s="31"/>
      <c r="D2510" s="31"/>
      <c r="E2510" s="31"/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  <c r="R2510" s="31"/>
      <c r="S2510" s="31"/>
      <c r="T2510" s="31"/>
      <c r="U2510" s="31"/>
      <c r="V2510" s="31"/>
      <c r="W2510" s="31"/>
      <c r="X2510" s="31"/>
      <c r="Y2510" s="31"/>
      <c r="Z2510" s="31">
        <f t="shared" si="1299"/>
        <v>0</v>
      </c>
      <c r="AA2510" s="31">
        <f>D2510-Z2510</f>
        <v>0</v>
      </c>
      <c r="AB2510" s="39"/>
      <c r="AC2510" s="32"/>
      <c r="AE2510" s="128"/>
      <c r="AF2510" s="128"/>
      <c r="AG2510" s="128"/>
      <c r="AH2510" s="128"/>
      <c r="AI2510" s="128"/>
      <c r="AJ2510" s="128"/>
      <c r="AK2510" s="128"/>
    </row>
    <row r="2511" spans="1:37" s="33" customFormat="1" ht="18" hidden="1" customHeight="1" x14ac:dyDescent="0.25">
      <c r="A2511" s="40" t="s">
        <v>38</v>
      </c>
      <c r="B2511" s="41">
        <f t="shared" ref="B2511:C2511" si="1300">SUM(B2507:B2510)</f>
        <v>0</v>
      </c>
      <c r="C2511" s="41">
        <f t="shared" si="1300"/>
        <v>0</v>
      </c>
      <c r="D2511" s="41">
        <f>SUM(D2507:D2510)</f>
        <v>0</v>
      </c>
      <c r="E2511" s="41">
        <f t="shared" ref="E2511:AA2511" si="1301">SUM(E2507:E2510)</f>
        <v>0</v>
      </c>
      <c r="F2511" s="41">
        <f t="shared" si="1301"/>
        <v>0</v>
      </c>
      <c r="G2511" s="41">
        <f t="shared" si="1301"/>
        <v>0</v>
      </c>
      <c r="H2511" s="41">
        <f t="shared" si="1301"/>
        <v>0</v>
      </c>
      <c r="I2511" s="41">
        <f t="shared" si="1301"/>
        <v>0</v>
      </c>
      <c r="J2511" s="41">
        <f t="shared" si="1301"/>
        <v>0</v>
      </c>
      <c r="K2511" s="41">
        <f t="shared" si="1301"/>
        <v>0</v>
      </c>
      <c r="L2511" s="41">
        <f t="shared" si="1301"/>
        <v>0</v>
      </c>
      <c r="M2511" s="41">
        <f t="shared" si="1301"/>
        <v>0</v>
      </c>
      <c r="N2511" s="41">
        <f t="shared" si="1301"/>
        <v>0</v>
      </c>
      <c r="O2511" s="41">
        <f t="shared" si="1301"/>
        <v>0</v>
      </c>
      <c r="P2511" s="41">
        <f t="shared" si="1301"/>
        <v>0</v>
      </c>
      <c r="Q2511" s="41">
        <f t="shared" si="1301"/>
        <v>0</v>
      </c>
      <c r="R2511" s="41">
        <f t="shared" si="1301"/>
        <v>0</v>
      </c>
      <c r="S2511" s="41">
        <f t="shared" si="1301"/>
        <v>0</v>
      </c>
      <c r="T2511" s="41">
        <f t="shared" si="1301"/>
        <v>0</v>
      </c>
      <c r="U2511" s="41">
        <f t="shared" si="1301"/>
        <v>0</v>
      </c>
      <c r="V2511" s="41">
        <f t="shared" si="1301"/>
        <v>0</v>
      </c>
      <c r="W2511" s="41">
        <f t="shared" si="1301"/>
        <v>0</v>
      </c>
      <c r="X2511" s="41">
        <f t="shared" si="1301"/>
        <v>0</v>
      </c>
      <c r="Y2511" s="41">
        <f t="shared" si="1301"/>
        <v>0</v>
      </c>
      <c r="Z2511" s="41">
        <f t="shared" si="1301"/>
        <v>0</v>
      </c>
      <c r="AA2511" s="41">
        <f t="shared" si="1301"/>
        <v>0</v>
      </c>
      <c r="AB2511" s="42" t="e">
        <f>Z2511/D2511</f>
        <v>#DIV/0!</v>
      </c>
      <c r="AC2511" s="32"/>
      <c r="AE2511" s="128"/>
      <c r="AF2511" s="128"/>
      <c r="AG2511" s="128"/>
      <c r="AH2511" s="128"/>
      <c r="AI2511" s="128"/>
      <c r="AJ2511" s="128"/>
      <c r="AK2511" s="128"/>
    </row>
    <row r="2512" spans="1:37" s="33" customFormat="1" ht="18" hidden="1" customHeight="1" x14ac:dyDescent="0.25">
      <c r="A2512" s="43" t="s">
        <v>39</v>
      </c>
      <c r="B2512" s="31"/>
      <c r="C2512" s="31"/>
      <c r="D2512" s="31"/>
      <c r="E2512" s="31"/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  <c r="R2512" s="31"/>
      <c r="S2512" s="31"/>
      <c r="T2512" s="31"/>
      <c r="U2512" s="31"/>
      <c r="V2512" s="31"/>
      <c r="W2512" s="31"/>
      <c r="X2512" s="31"/>
      <c r="Y2512" s="31"/>
      <c r="Z2512" s="31">
        <f t="shared" ref="Z2512" si="1302">SUM(M2512:Y2512)</f>
        <v>0</v>
      </c>
      <c r="AA2512" s="31">
        <f>D2512-Z2512</f>
        <v>0</v>
      </c>
      <c r="AB2512" s="39"/>
      <c r="AC2512" s="32"/>
      <c r="AE2512" s="128"/>
      <c r="AF2512" s="128"/>
      <c r="AG2512" s="128"/>
      <c r="AH2512" s="128"/>
      <c r="AI2512" s="128"/>
      <c r="AJ2512" s="128"/>
      <c r="AK2512" s="128"/>
    </row>
    <row r="2513" spans="1:37" s="33" customFormat="1" ht="27.6" hidden="1" customHeight="1" x14ac:dyDescent="0.25">
      <c r="A2513" s="40" t="s">
        <v>40</v>
      </c>
      <c r="B2513" s="41">
        <f t="shared" ref="B2513:C2513" si="1303">B2512+B2511</f>
        <v>0</v>
      </c>
      <c r="C2513" s="41">
        <f t="shared" si="1303"/>
        <v>0</v>
      </c>
      <c r="D2513" s="41">
        <f>D2512+D2511</f>
        <v>0</v>
      </c>
      <c r="E2513" s="41">
        <f t="shared" ref="E2513:AA2513" si="1304">E2512+E2511</f>
        <v>0</v>
      </c>
      <c r="F2513" s="41">
        <f t="shared" si="1304"/>
        <v>0</v>
      </c>
      <c r="G2513" s="41">
        <f t="shared" si="1304"/>
        <v>0</v>
      </c>
      <c r="H2513" s="41">
        <f t="shared" si="1304"/>
        <v>0</v>
      </c>
      <c r="I2513" s="41">
        <f t="shared" si="1304"/>
        <v>0</v>
      </c>
      <c r="J2513" s="41">
        <f t="shared" si="1304"/>
        <v>0</v>
      </c>
      <c r="K2513" s="41">
        <f t="shared" si="1304"/>
        <v>0</v>
      </c>
      <c r="L2513" s="41">
        <f t="shared" si="1304"/>
        <v>0</v>
      </c>
      <c r="M2513" s="41">
        <f t="shared" si="1304"/>
        <v>0</v>
      </c>
      <c r="N2513" s="41">
        <f t="shared" si="1304"/>
        <v>0</v>
      </c>
      <c r="O2513" s="41">
        <f t="shared" si="1304"/>
        <v>0</v>
      </c>
      <c r="P2513" s="41">
        <f t="shared" si="1304"/>
        <v>0</v>
      </c>
      <c r="Q2513" s="41">
        <f t="shared" si="1304"/>
        <v>0</v>
      </c>
      <c r="R2513" s="41">
        <f t="shared" si="1304"/>
        <v>0</v>
      </c>
      <c r="S2513" s="41">
        <f t="shared" si="1304"/>
        <v>0</v>
      </c>
      <c r="T2513" s="41">
        <f t="shared" si="1304"/>
        <v>0</v>
      </c>
      <c r="U2513" s="41">
        <f t="shared" si="1304"/>
        <v>0</v>
      </c>
      <c r="V2513" s="41">
        <f t="shared" si="1304"/>
        <v>0</v>
      </c>
      <c r="W2513" s="41">
        <f t="shared" si="1304"/>
        <v>0</v>
      </c>
      <c r="X2513" s="41">
        <f t="shared" si="1304"/>
        <v>0</v>
      </c>
      <c r="Y2513" s="41">
        <f t="shared" si="1304"/>
        <v>0</v>
      </c>
      <c r="Z2513" s="41">
        <f t="shared" si="1304"/>
        <v>0</v>
      </c>
      <c r="AA2513" s="41">
        <f t="shared" si="1304"/>
        <v>0</v>
      </c>
      <c r="AB2513" s="42" t="e">
        <f>Z2513/D2513</f>
        <v>#DIV/0!</v>
      </c>
      <c r="AC2513" s="44"/>
      <c r="AE2513" s="128"/>
      <c r="AF2513" s="128"/>
      <c r="AG2513" s="128"/>
      <c r="AH2513" s="128"/>
      <c r="AI2513" s="128"/>
      <c r="AJ2513" s="128"/>
      <c r="AK2513" s="128"/>
    </row>
    <row r="2514" spans="1:37" s="33" customFormat="1" ht="15" hidden="1" customHeight="1" x14ac:dyDescent="0.25">
      <c r="A2514" s="34"/>
      <c r="B2514" s="31"/>
      <c r="C2514" s="31"/>
      <c r="D2514" s="31"/>
      <c r="E2514" s="31"/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  <c r="R2514" s="31"/>
      <c r="S2514" s="31"/>
      <c r="T2514" s="31"/>
      <c r="U2514" s="31"/>
      <c r="V2514" s="31"/>
      <c r="W2514" s="31"/>
      <c r="X2514" s="31"/>
      <c r="Y2514" s="31"/>
      <c r="Z2514" s="31"/>
      <c r="AA2514" s="31"/>
      <c r="AB2514" s="31"/>
      <c r="AC2514" s="32"/>
      <c r="AE2514" s="128"/>
      <c r="AF2514" s="128"/>
      <c r="AG2514" s="128"/>
      <c r="AH2514" s="128"/>
      <c r="AI2514" s="128"/>
      <c r="AJ2514" s="128"/>
      <c r="AK2514" s="128"/>
    </row>
    <row r="2515" spans="1:37" s="47" customFormat="1" ht="15" hidden="1" customHeight="1" x14ac:dyDescent="0.25">
      <c r="A2515" s="34"/>
      <c r="B2515" s="31"/>
      <c r="C2515" s="31"/>
      <c r="D2515" s="31"/>
      <c r="E2515" s="31"/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  <c r="R2515" s="31"/>
      <c r="S2515" s="31"/>
      <c r="T2515" s="31"/>
      <c r="U2515" s="31"/>
      <c r="V2515" s="31"/>
      <c r="W2515" s="31"/>
      <c r="X2515" s="31"/>
      <c r="Y2515" s="31"/>
      <c r="Z2515" s="31"/>
      <c r="AA2515" s="31"/>
      <c r="AB2515" s="31"/>
      <c r="AC2515" s="32"/>
      <c r="AE2515" s="128"/>
      <c r="AF2515" s="128"/>
      <c r="AG2515" s="128"/>
      <c r="AH2515" s="128"/>
      <c r="AI2515" s="128"/>
      <c r="AJ2515" s="128"/>
      <c r="AK2515" s="128"/>
    </row>
    <row r="2516" spans="1:37" s="33" customFormat="1" ht="15" hidden="1" customHeight="1" x14ac:dyDescent="0.25">
      <c r="A2516" s="48" t="s">
        <v>127</v>
      </c>
      <c r="B2516" s="31"/>
      <c r="C2516" s="31"/>
      <c r="D2516" s="31"/>
      <c r="E2516" s="31"/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  <c r="R2516" s="31"/>
      <c r="S2516" s="31"/>
      <c r="T2516" s="31"/>
      <c r="U2516" s="31"/>
      <c r="V2516" s="31"/>
      <c r="W2516" s="31"/>
      <c r="X2516" s="31"/>
      <c r="Y2516" s="31"/>
      <c r="Z2516" s="31"/>
      <c r="AA2516" s="31"/>
      <c r="AB2516" s="31"/>
      <c r="AC2516" s="32"/>
      <c r="AE2516" s="128"/>
      <c r="AF2516" s="128"/>
      <c r="AG2516" s="128"/>
      <c r="AH2516" s="128"/>
      <c r="AI2516" s="128"/>
      <c r="AJ2516" s="128"/>
      <c r="AK2516" s="128"/>
    </row>
    <row r="2517" spans="1:37" s="33" customFormat="1" ht="18" hidden="1" customHeight="1" x14ac:dyDescent="0.2">
      <c r="A2517" s="36" t="s">
        <v>34</v>
      </c>
      <c r="B2517" s="31"/>
      <c r="C2517" s="31"/>
      <c r="D2517" s="31"/>
      <c r="E2517" s="31"/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  <c r="R2517" s="31"/>
      <c r="S2517" s="31"/>
      <c r="T2517" s="31"/>
      <c r="U2517" s="31"/>
      <c r="V2517" s="31"/>
      <c r="W2517" s="31"/>
      <c r="X2517" s="31"/>
      <c r="Y2517" s="31"/>
      <c r="Z2517" s="31">
        <f>SUM(M2517:Y2517)</f>
        <v>0</v>
      </c>
      <c r="AA2517" s="31">
        <f>D2517-Z2517</f>
        <v>0</v>
      </c>
      <c r="AB2517" s="39" t="e">
        <f t="shared" ref="AB2517:AB2523" si="1305">Z2517/D2517</f>
        <v>#DIV/0!</v>
      </c>
      <c r="AC2517" s="32"/>
      <c r="AE2517" s="128"/>
      <c r="AF2517" s="128"/>
      <c r="AG2517" s="128"/>
      <c r="AH2517" s="128"/>
      <c r="AI2517" s="128"/>
      <c r="AJ2517" s="128"/>
      <c r="AK2517" s="128"/>
    </row>
    <row r="2518" spans="1:37" s="33" customFormat="1" ht="18" hidden="1" customHeight="1" x14ac:dyDescent="0.2">
      <c r="A2518" s="36" t="s">
        <v>35</v>
      </c>
      <c r="B2518" s="31"/>
      <c r="C2518" s="31"/>
      <c r="D2518" s="31"/>
      <c r="E2518" s="31"/>
      <c r="F2518" s="31"/>
      <c r="G2518" s="31"/>
      <c r="H2518" s="31"/>
      <c r="I2518" s="31"/>
      <c r="J2518" s="31"/>
      <c r="K2518" s="31"/>
      <c r="L2518" s="31"/>
      <c r="M2518" s="31"/>
      <c r="N2518" s="31"/>
      <c r="O2518" s="31"/>
      <c r="P2518" s="31"/>
      <c r="Q2518" s="31"/>
      <c r="R2518" s="31"/>
      <c r="S2518" s="31"/>
      <c r="T2518" s="31"/>
      <c r="U2518" s="31"/>
      <c r="V2518" s="31"/>
      <c r="W2518" s="31"/>
      <c r="X2518" s="31"/>
      <c r="Y2518" s="31"/>
      <c r="Z2518" s="31">
        <f t="shared" ref="Z2518:Z2520" si="1306">SUM(M2518:Y2518)</f>
        <v>0</v>
      </c>
      <c r="AA2518" s="31">
        <f>D2518-Z2518</f>
        <v>0</v>
      </c>
      <c r="AB2518" s="39" t="e">
        <f t="shared" si="1305"/>
        <v>#DIV/0!</v>
      </c>
      <c r="AC2518" s="32"/>
      <c r="AE2518" s="128"/>
      <c r="AF2518" s="128"/>
      <c r="AG2518" s="128"/>
      <c r="AH2518" s="128"/>
      <c r="AI2518" s="128"/>
      <c r="AJ2518" s="128"/>
      <c r="AK2518" s="128"/>
    </row>
    <row r="2519" spans="1:37" s="33" customFormat="1" ht="18" hidden="1" customHeight="1" x14ac:dyDescent="0.2">
      <c r="A2519" s="36" t="s">
        <v>36</v>
      </c>
      <c r="B2519" s="31"/>
      <c r="C2519" s="31"/>
      <c r="D2519" s="31"/>
      <c r="E2519" s="31"/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  <c r="R2519" s="31"/>
      <c r="S2519" s="31"/>
      <c r="T2519" s="31"/>
      <c r="U2519" s="31"/>
      <c r="V2519" s="31"/>
      <c r="W2519" s="31"/>
      <c r="X2519" s="31"/>
      <c r="Y2519" s="31"/>
      <c r="Z2519" s="31">
        <f t="shared" si="1306"/>
        <v>0</v>
      </c>
      <c r="AA2519" s="31">
        <f>D2519-Z2519</f>
        <v>0</v>
      </c>
      <c r="AB2519" s="39" t="e">
        <f t="shared" si="1305"/>
        <v>#DIV/0!</v>
      </c>
      <c r="AC2519" s="32"/>
      <c r="AE2519" s="128"/>
      <c r="AF2519" s="128"/>
      <c r="AG2519" s="128"/>
      <c r="AH2519" s="128"/>
      <c r="AI2519" s="128"/>
      <c r="AJ2519" s="128"/>
      <c r="AK2519" s="128"/>
    </row>
    <row r="2520" spans="1:37" s="33" customFormat="1" ht="18" hidden="1" customHeight="1" x14ac:dyDescent="0.2">
      <c r="A2520" s="36" t="s">
        <v>37</v>
      </c>
      <c r="B2520" s="31"/>
      <c r="C2520" s="31"/>
      <c r="D2520" s="31"/>
      <c r="E2520" s="31"/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  <c r="R2520" s="31"/>
      <c r="S2520" s="31"/>
      <c r="T2520" s="31"/>
      <c r="U2520" s="31"/>
      <c r="V2520" s="31"/>
      <c r="W2520" s="31"/>
      <c r="X2520" s="31"/>
      <c r="Y2520" s="31"/>
      <c r="Z2520" s="31">
        <f t="shared" si="1306"/>
        <v>0</v>
      </c>
      <c r="AA2520" s="31">
        <f>D2520-Z2520</f>
        <v>0</v>
      </c>
      <c r="AB2520" s="39" t="e">
        <f t="shared" si="1305"/>
        <v>#DIV/0!</v>
      </c>
      <c r="AC2520" s="32"/>
      <c r="AE2520" s="128"/>
      <c r="AF2520" s="128"/>
      <c r="AG2520" s="128"/>
      <c r="AH2520" s="128"/>
      <c r="AI2520" s="128"/>
      <c r="AJ2520" s="128"/>
      <c r="AK2520" s="128"/>
    </row>
    <row r="2521" spans="1:37" s="33" customFormat="1" ht="18" hidden="1" customHeight="1" x14ac:dyDescent="0.25">
      <c r="A2521" s="40" t="s">
        <v>38</v>
      </c>
      <c r="B2521" s="41">
        <f t="shared" ref="B2521:C2521" si="1307">SUM(B2517:B2520)</f>
        <v>0</v>
      </c>
      <c r="C2521" s="41">
        <f t="shared" si="1307"/>
        <v>0</v>
      </c>
      <c r="D2521" s="41">
        <f>SUM(D2517:D2520)</f>
        <v>0</v>
      </c>
      <c r="E2521" s="41">
        <f t="shared" ref="E2521:AA2521" si="1308">SUM(E2517:E2520)</f>
        <v>0</v>
      </c>
      <c r="F2521" s="41">
        <f t="shared" si="1308"/>
        <v>0</v>
      </c>
      <c r="G2521" s="41">
        <f t="shared" si="1308"/>
        <v>0</v>
      </c>
      <c r="H2521" s="41">
        <f t="shared" si="1308"/>
        <v>0</v>
      </c>
      <c r="I2521" s="41">
        <f t="shared" si="1308"/>
        <v>0</v>
      </c>
      <c r="J2521" s="41">
        <f t="shared" si="1308"/>
        <v>0</v>
      </c>
      <c r="K2521" s="41">
        <f t="shared" si="1308"/>
        <v>0</v>
      </c>
      <c r="L2521" s="41">
        <f t="shared" si="1308"/>
        <v>0</v>
      </c>
      <c r="M2521" s="41">
        <f t="shared" si="1308"/>
        <v>0</v>
      </c>
      <c r="N2521" s="41">
        <f t="shared" si="1308"/>
        <v>0</v>
      </c>
      <c r="O2521" s="41">
        <f t="shared" si="1308"/>
        <v>0</v>
      </c>
      <c r="P2521" s="41">
        <f t="shared" si="1308"/>
        <v>0</v>
      </c>
      <c r="Q2521" s="41">
        <f t="shared" si="1308"/>
        <v>0</v>
      </c>
      <c r="R2521" s="41">
        <f t="shared" si="1308"/>
        <v>0</v>
      </c>
      <c r="S2521" s="41">
        <f t="shared" si="1308"/>
        <v>0</v>
      </c>
      <c r="T2521" s="41">
        <f t="shared" si="1308"/>
        <v>0</v>
      </c>
      <c r="U2521" s="41">
        <f t="shared" si="1308"/>
        <v>0</v>
      </c>
      <c r="V2521" s="41">
        <f t="shared" si="1308"/>
        <v>0</v>
      </c>
      <c r="W2521" s="41">
        <f t="shared" si="1308"/>
        <v>0</v>
      </c>
      <c r="X2521" s="41">
        <f t="shared" si="1308"/>
        <v>0</v>
      </c>
      <c r="Y2521" s="41">
        <f t="shared" si="1308"/>
        <v>0</v>
      </c>
      <c r="Z2521" s="41">
        <f t="shared" si="1308"/>
        <v>0</v>
      </c>
      <c r="AA2521" s="41">
        <f t="shared" si="1308"/>
        <v>0</v>
      </c>
      <c r="AB2521" s="42" t="e">
        <f t="shared" si="1305"/>
        <v>#DIV/0!</v>
      </c>
      <c r="AC2521" s="32"/>
      <c r="AE2521" s="128"/>
      <c r="AF2521" s="128"/>
      <c r="AG2521" s="128"/>
      <c r="AH2521" s="128"/>
      <c r="AI2521" s="128"/>
      <c r="AJ2521" s="128"/>
      <c r="AK2521" s="128"/>
    </row>
    <row r="2522" spans="1:37" s="33" customFormat="1" ht="18" hidden="1" customHeight="1" x14ac:dyDescent="0.25">
      <c r="A2522" s="43" t="s">
        <v>39</v>
      </c>
      <c r="B2522" s="31"/>
      <c r="C2522" s="31"/>
      <c r="D2522" s="31"/>
      <c r="E2522" s="31"/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  <c r="R2522" s="31"/>
      <c r="S2522" s="31"/>
      <c r="T2522" s="31"/>
      <c r="U2522" s="31"/>
      <c r="V2522" s="31"/>
      <c r="W2522" s="31"/>
      <c r="X2522" s="31"/>
      <c r="Y2522" s="31"/>
      <c r="Z2522" s="31">
        <f t="shared" ref="Z2522" si="1309">SUM(M2522:Y2522)</f>
        <v>0</v>
      </c>
      <c r="AA2522" s="31">
        <f>D2522-Z2522</f>
        <v>0</v>
      </c>
      <c r="AB2522" s="39" t="e">
        <f t="shared" si="1305"/>
        <v>#DIV/0!</v>
      </c>
      <c r="AC2522" s="32"/>
      <c r="AE2522" s="128"/>
      <c r="AF2522" s="128"/>
      <c r="AG2522" s="128"/>
      <c r="AH2522" s="128"/>
      <c r="AI2522" s="128"/>
      <c r="AJ2522" s="128"/>
      <c r="AK2522" s="128"/>
    </row>
    <row r="2523" spans="1:37" s="33" customFormat="1" ht="18" hidden="1" customHeight="1" x14ac:dyDescent="0.25">
      <c r="A2523" s="40" t="s">
        <v>40</v>
      </c>
      <c r="B2523" s="41">
        <f t="shared" ref="B2523:C2523" si="1310">B2522+B2521</f>
        <v>0</v>
      </c>
      <c r="C2523" s="41">
        <f t="shared" si="1310"/>
        <v>0</v>
      </c>
      <c r="D2523" s="41">
        <f>D2522+D2521</f>
        <v>0</v>
      </c>
      <c r="E2523" s="41">
        <f t="shared" ref="E2523:AA2523" si="1311">E2522+E2521</f>
        <v>0</v>
      </c>
      <c r="F2523" s="41">
        <f t="shared" si="1311"/>
        <v>0</v>
      </c>
      <c r="G2523" s="41">
        <f t="shared" si="1311"/>
        <v>0</v>
      </c>
      <c r="H2523" s="41">
        <f t="shared" si="1311"/>
        <v>0</v>
      </c>
      <c r="I2523" s="41">
        <f t="shared" si="1311"/>
        <v>0</v>
      </c>
      <c r="J2523" s="41">
        <f t="shared" si="1311"/>
        <v>0</v>
      </c>
      <c r="K2523" s="41">
        <f t="shared" si="1311"/>
        <v>0</v>
      </c>
      <c r="L2523" s="41">
        <f t="shared" si="1311"/>
        <v>0</v>
      </c>
      <c r="M2523" s="41">
        <f t="shared" si="1311"/>
        <v>0</v>
      </c>
      <c r="N2523" s="41">
        <f t="shared" si="1311"/>
        <v>0</v>
      </c>
      <c r="O2523" s="41">
        <f t="shared" si="1311"/>
        <v>0</v>
      </c>
      <c r="P2523" s="41">
        <f t="shared" si="1311"/>
        <v>0</v>
      </c>
      <c r="Q2523" s="41">
        <f t="shared" si="1311"/>
        <v>0</v>
      </c>
      <c r="R2523" s="41">
        <f t="shared" si="1311"/>
        <v>0</v>
      </c>
      <c r="S2523" s="41">
        <f t="shared" si="1311"/>
        <v>0</v>
      </c>
      <c r="T2523" s="41">
        <f t="shared" si="1311"/>
        <v>0</v>
      </c>
      <c r="U2523" s="41">
        <f t="shared" si="1311"/>
        <v>0</v>
      </c>
      <c r="V2523" s="41">
        <f t="shared" si="1311"/>
        <v>0</v>
      </c>
      <c r="W2523" s="41">
        <f t="shared" si="1311"/>
        <v>0</v>
      </c>
      <c r="X2523" s="41">
        <f t="shared" si="1311"/>
        <v>0</v>
      </c>
      <c r="Y2523" s="41">
        <f t="shared" si="1311"/>
        <v>0</v>
      </c>
      <c r="Z2523" s="41">
        <f t="shared" si="1311"/>
        <v>0</v>
      </c>
      <c r="AA2523" s="41">
        <f t="shared" si="1311"/>
        <v>0</v>
      </c>
      <c r="AB2523" s="42" t="e">
        <f t="shared" si="1305"/>
        <v>#DIV/0!</v>
      </c>
      <c r="AC2523" s="44"/>
      <c r="AE2523" s="128"/>
      <c r="AF2523" s="128"/>
      <c r="AG2523" s="128"/>
      <c r="AH2523" s="128"/>
      <c r="AI2523" s="128"/>
      <c r="AJ2523" s="128"/>
      <c r="AK2523" s="128"/>
    </row>
    <row r="2524" spans="1:37" s="33" customFormat="1" ht="15" hidden="1" customHeight="1" x14ac:dyDescent="0.25">
      <c r="A2524" s="34"/>
      <c r="B2524" s="31"/>
      <c r="C2524" s="31"/>
      <c r="D2524" s="31"/>
      <c r="E2524" s="31"/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  <c r="R2524" s="31"/>
      <c r="S2524" s="31"/>
      <c r="T2524" s="31"/>
      <c r="U2524" s="31"/>
      <c r="V2524" s="31"/>
      <c r="W2524" s="31"/>
      <c r="X2524" s="31"/>
      <c r="Y2524" s="31"/>
      <c r="Z2524" s="31"/>
      <c r="AA2524" s="31"/>
      <c r="AB2524" s="31"/>
      <c r="AC2524" s="32"/>
      <c r="AE2524" s="128"/>
      <c r="AF2524" s="128"/>
      <c r="AG2524" s="128"/>
      <c r="AH2524" s="128"/>
      <c r="AI2524" s="128"/>
      <c r="AJ2524" s="128"/>
      <c r="AK2524" s="128"/>
    </row>
    <row r="2525" spans="1:37" s="33" customFormat="1" ht="15" hidden="1" customHeight="1" x14ac:dyDescent="0.25">
      <c r="A2525" s="34"/>
      <c r="B2525" s="31"/>
      <c r="C2525" s="31"/>
      <c r="D2525" s="31"/>
      <c r="E2525" s="31"/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  <c r="R2525" s="31"/>
      <c r="S2525" s="31"/>
      <c r="T2525" s="31"/>
      <c r="U2525" s="31"/>
      <c r="V2525" s="31"/>
      <c r="W2525" s="31"/>
      <c r="X2525" s="31"/>
      <c r="Y2525" s="31"/>
      <c r="Z2525" s="31"/>
      <c r="AA2525" s="31"/>
      <c r="AB2525" s="31"/>
      <c r="AC2525" s="32"/>
      <c r="AE2525" s="128"/>
      <c r="AF2525" s="128"/>
      <c r="AG2525" s="128"/>
      <c r="AH2525" s="128"/>
      <c r="AI2525" s="128"/>
      <c r="AJ2525" s="128"/>
      <c r="AK2525" s="128"/>
    </row>
    <row r="2526" spans="1:37" s="33" customFormat="1" ht="15" hidden="1" customHeight="1" x14ac:dyDescent="0.25">
      <c r="A2526" s="48" t="s">
        <v>127</v>
      </c>
      <c r="B2526" s="31"/>
      <c r="C2526" s="31"/>
      <c r="D2526" s="31"/>
      <c r="E2526" s="31"/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  <c r="AA2526" s="31"/>
      <c r="AB2526" s="31"/>
      <c r="AC2526" s="32"/>
      <c r="AE2526" s="128"/>
      <c r="AF2526" s="128"/>
      <c r="AG2526" s="128"/>
      <c r="AH2526" s="128"/>
      <c r="AI2526" s="128"/>
      <c r="AJ2526" s="128"/>
      <c r="AK2526" s="128"/>
    </row>
    <row r="2527" spans="1:37" s="33" customFormat="1" ht="18" hidden="1" customHeight="1" x14ac:dyDescent="0.2">
      <c r="A2527" s="36" t="s">
        <v>34</v>
      </c>
      <c r="B2527" s="31"/>
      <c r="C2527" s="31"/>
      <c r="D2527" s="31"/>
      <c r="E2527" s="31"/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  <c r="R2527" s="31"/>
      <c r="S2527" s="31"/>
      <c r="T2527" s="31"/>
      <c r="U2527" s="31"/>
      <c r="V2527" s="31"/>
      <c r="W2527" s="31"/>
      <c r="X2527" s="31"/>
      <c r="Y2527" s="31"/>
      <c r="Z2527" s="31">
        <f>SUM(M2527:Y2527)</f>
        <v>0</v>
      </c>
      <c r="AA2527" s="31">
        <f>D2527-Z2527</f>
        <v>0</v>
      </c>
      <c r="AB2527" s="39" t="e">
        <f t="shared" ref="AB2527:AB2533" si="1312">Z2527/D2527</f>
        <v>#DIV/0!</v>
      </c>
      <c r="AC2527" s="32"/>
      <c r="AE2527" s="128"/>
      <c r="AF2527" s="128"/>
      <c r="AG2527" s="128"/>
      <c r="AH2527" s="128"/>
      <c r="AI2527" s="128"/>
      <c r="AJ2527" s="128"/>
      <c r="AK2527" s="128"/>
    </row>
    <row r="2528" spans="1:37" s="33" customFormat="1" ht="18" hidden="1" customHeight="1" x14ac:dyDescent="0.2">
      <c r="A2528" s="36" t="s">
        <v>35</v>
      </c>
      <c r="B2528" s="31"/>
      <c r="C2528" s="31"/>
      <c r="D2528" s="31"/>
      <c r="E2528" s="31"/>
      <c r="F2528" s="31"/>
      <c r="G2528" s="31"/>
      <c r="H2528" s="31"/>
      <c r="I2528" s="31"/>
      <c r="J2528" s="31"/>
      <c r="K2528" s="31"/>
      <c r="L2528" s="31"/>
      <c r="M2528" s="31"/>
      <c r="N2528" s="31"/>
      <c r="O2528" s="31"/>
      <c r="P2528" s="31"/>
      <c r="Q2528" s="31"/>
      <c r="R2528" s="31"/>
      <c r="S2528" s="31"/>
      <c r="T2528" s="31"/>
      <c r="U2528" s="31"/>
      <c r="V2528" s="31"/>
      <c r="W2528" s="31"/>
      <c r="X2528" s="31"/>
      <c r="Y2528" s="31"/>
      <c r="Z2528" s="31">
        <f t="shared" ref="Z2528:Z2530" si="1313">SUM(M2528:Y2528)</f>
        <v>0</v>
      </c>
      <c r="AA2528" s="31">
        <f>D2528-Z2528</f>
        <v>0</v>
      </c>
      <c r="AB2528" s="39" t="e">
        <f t="shared" si="1312"/>
        <v>#DIV/0!</v>
      </c>
      <c r="AC2528" s="32"/>
      <c r="AE2528" s="128"/>
      <c r="AF2528" s="128"/>
      <c r="AG2528" s="128"/>
      <c r="AH2528" s="128"/>
      <c r="AI2528" s="128"/>
      <c r="AJ2528" s="128"/>
      <c r="AK2528" s="128"/>
    </row>
    <row r="2529" spans="1:37" s="33" customFormat="1" ht="18" hidden="1" customHeight="1" x14ac:dyDescent="0.2">
      <c r="A2529" s="36" t="s">
        <v>36</v>
      </c>
      <c r="B2529" s="31"/>
      <c r="C2529" s="31"/>
      <c r="D2529" s="31"/>
      <c r="E2529" s="31"/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  <c r="R2529" s="31"/>
      <c r="S2529" s="31"/>
      <c r="T2529" s="31"/>
      <c r="U2529" s="31"/>
      <c r="V2529" s="31"/>
      <c r="W2529" s="31"/>
      <c r="X2529" s="31"/>
      <c r="Y2529" s="31"/>
      <c r="Z2529" s="31">
        <f t="shared" si="1313"/>
        <v>0</v>
      </c>
      <c r="AA2529" s="31">
        <f>D2529-Z2529</f>
        <v>0</v>
      </c>
      <c r="AB2529" s="39" t="e">
        <f t="shared" si="1312"/>
        <v>#DIV/0!</v>
      </c>
      <c r="AC2529" s="32"/>
      <c r="AE2529" s="128"/>
      <c r="AF2529" s="128"/>
      <c r="AG2529" s="128"/>
      <c r="AH2529" s="128"/>
      <c r="AI2529" s="128"/>
      <c r="AJ2529" s="128"/>
      <c r="AK2529" s="128"/>
    </row>
    <row r="2530" spans="1:37" s="33" customFormat="1" ht="18" hidden="1" customHeight="1" x14ac:dyDescent="0.2">
      <c r="A2530" s="36" t="s">
        <v>37</v>
      </c>
      <c r="B2530" s="31"/>
      <c r="C2530" s="31"/>
      <c r="D2530" s="31"/>
      <c r="E2530" s="31"/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  <c r="R2530" s="31"/>
      <c r="S2530" s="31"/>
      <c r="T2530" s="31"/>
      <c r="U2530" s="31"/>
      <c r="V2530" s="31"/>
      <c r="W2530" s="31"/>
      <c r="X2530" s="31"/>
      <c r="Y2530" s="31"/>
      <c r="Z2530" s="31">
        <f t="shared" si="1313"/>
        <v>0</v>
      </c>
      <c r="AA2530" s="31">
        <f>D2530-Z2530</f>
        <v>0</v>
      </c>
      <c r="AB2530" s="39" t="e">
        <f t="shared" si="1312"/>
        <v>#DIV/0!</v>
      </c>
      <c r="AC2530" s="32"/>
      <c r="AE2530" s="128"/>
      <c r="AF2530" s="128"/>
      <c r="AG2530" s="128"/>
      <c r="AH2530" s="128"/>
      <c r="AI2530" s="128"/>
      <c r="AJ2530" s="128"/>
      <c r="AK2530" s="128"/>
    </row>
    <row r="2531" spans="1:37" s="33" customFormat="1" ht="18" hidden="1" customHeight="1" x14ac:dyDescent="0.25">
      <c r="A2531" s="40" t="s">
        <v>38</v>
      </c>
      <c r="B2531" s="41">
        <f t="shared" ref="B2531:C2531" si="1314">SUM(B2527:B2530)</f>
        <v>0</v>
      </c>
      <c r="C2531" s="41">
        <f t="shared" si="1314"/>
        <v>0</v>
      </c>
      <c r="D2531" s="41">
        <f>SUM(D2527:D2530)</f>
        <v>0</v>
      </c>
      <c r="E2531" s="41">
        <f t="shared" ref="E2531:AA2531" si="1315">SUM(E2527:E2530)</f>
        <v>0</v>
      </c>
      <c r="F2531" s="41">
        <f t="shared" si="1315"/>
        <v>0</v>
      </c>
      <c r="G2531" s="41">
        <f t="shared" si="1315"/>
        <v>0</v>
      </c>
      <c r="H2531" s="41">
        <f t="shared" si="1315"/>
        <v>0</v>
      </c>
      <c r="I2531" s="41">
        <f t="shared" si="1315"/>
        <v>0</v>
      </c>
      <c r="J2531" s="41">
        <f t="shared" si="1315"/>
        <v>0</v>
      </c>
      <c r="K2531" s="41">
        <f t="shared" si="1315"/>
        <v>0</v>
      </c>
      <c r="L2531" s="41">
        <f t="shared" si="1315"/>
        <v>0</v>
      </c>
      <c r="M2531" s="41">
        <f t="shared" si="1315"/>
        <v>0</v>
      </c>
      <c r="N2531" s="41">
        <f t="shared" si="1315"/>
        <v>0</v>
      </c>
      <c r="O2531" s="41">
        <f t="shared" si="1315"/>
        <v>0</v>
      </c>
      <c r="P2531" s="41">
        <f t="shared" si="1315"/>
        <v>0</v>
      </c>
      <c r="Q2531" s="41">
        <f t="shared" si="1315"/>
        <v>0</v>
      </c>
      <c r="R2531" s="41">
        <f t="shared" si="1315"/>
        <v>0</v>
      </c>
      <c r="S2531" s="41">
        <f t="shared" si="1315"/>
        <v>0</v>
      </c>
      <c r="T2531" s="41">
        <f t="shared" si="1315"/>
        <v>0</v>
      </c>
      <c r="U2531" s="41">
        <f t="shared" si="1315"/>
        <v>0</v>
      </c>
      <c r="V2531" s="41">
        <f t="shared" si="1315"/>
        <v>0</v>
      </c>
      <c r="W2531" s="41">
        <f t="shared" si="1315"/>
        <v>0</v>
      </c>
      <c r="X2531" s="41">
        <f t="shared" si="1315"/>
        <v>0</v>
      </c>
      <c r="Y2531" s="41">
        <f t="shared" si="1315"/>
        <v>0</v>
      </c>
      <c r="Z2531" s="41">
        <f t="shared" si="1315"/>
        <v>0</v>
      </c>
      <c r="AA2531" s="41">
        <f t="shared" si="1315"/>
        <v>0</v>
      </c>
      <c r="AB2531" s="42" t="e">
        <f t="shared" si="1312"/>
        <v>#DIV/0!</v>
      </c>
      <c r="AC2531" s="32"/>
      <c r="AE2531" s="128"/>
      <c r="AF2531" s="128"/>
      <c r="AG2531" s="128"/>
      <c r="AH2531" s="128"/>
      <c r="AI2531" s="128"/>
      <c r="AJ2531" s="128"/>
      <c r="AK2531" s="128"/>
    </row>
    <row r="2532" spans="1:37" s="33" customFormat="1" ht="18" hidden="1" customHeight="1" x14ac:dyDescent="0.25">
      <c r="A2532" s="43" t="s">
        <v>39</v>
      </c>
      <c r="B2532" s="31"/>
      <c r="C2532" s="31"/>
      <c r="D2532" s="31"/>
      <c r="E2532" s="31"/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  <c r="R2532" s="31"/>
      <c r="S2532" s="31"/>
      <c r="T2532" s="31"/>
      <c r="U2532" s="31"/>
      <c r="V2532" s="31"/>
      <c r="W2532" s="31"/>
      <c r="X2532" s="31"/>
      <c r="Y2532" s="31"/>
      <c r="Z2532" s="31">
        <f t="shared" ref="Z2532" si="1316">SUM(M2532:Y2532)</f>
        <v>0</v>
      </c>
      <c r="AA2532" s="31">
        <f>D2532-Z2532</f>
        <v>0</v>
      </c>
      <c r="AB2532" s="39" t="e">
        <f t="shared" si="1312"/>
        <v>#DIV/0!</v>
      </c>
      <c r="AC2532" s="32"/>
      <c r="AE2532" s="128"/>
      <c r="AF2532" s="128"/>
      <c r="AG2532" s="128"/>
      <c r="AH2532" s="128"/>
      <c r="AI2532" s="128"/>
      <c r="AJ2532" s="128"/>
      <c r="AK2532" s="128"/>
    </row>
    <row r="2533" spans="1:37" s="33" customFormat="1" ht="18" hidden="1" customHeight="1" x14ac:dyDescent="0.25">
      <c r="A2533" s="40" t="s">
        <v>40</v>
      </c>
      <c r="B2533" s="41">
        <f t="shared" ref="B2533:C2533" si="1317">B2532+B2531</f>
        <v>0</v>
      </c>
      <c r="C2533" s="41">
        <f t="shared" si="1317"/>
        <v>0</v>
      </c>
      <c r="D2533" s="41">
        <f>D2532+D2531</f>
        <v>0</v>
      </c>
      <c r="E2533" s="41">
        <f t="shared" ref="E2533:AA2533" si="1318">E2532+E2531</f>
        <v>0</v>
      </c>
      <c r="F2533" s="41">
        <f t="shared" si="1318"/>
        <v>0</v>
      </c>
      <c r="G2533" s="41">
        <f t="shared" si="1318"/>
        <v>0</v>
      </c>
      <c r="H2533" s="41">
        <f t="shared" si="1318"/>
        <v>0</v>
      </c>
      <c r="I2533" s="41">
        <f t="shared" si="1318"/>
        <v>0</v>
      </c>
      <c r="J2533" s="41">
        <f t="shared" si="1318"/>
        <v>0</v>
      </c>
      <c r="K2533" s="41">
        <f t="shared" si="1318"/>
        <v>0</v>
      </c>
      <c r="L2533" s="41">
        <f t="shared" si="1318"/>
        <v>0</v>
      </c>
      <c r="M2533" s="41">
        <f t="shared" si="1318"/>
        <v>0</v>
      </c>
      <c r="N2533" s="41">
        <f t="shared" si="1318"/>
        <v>0</v>
      </c>
      <c r="O2533" s="41">
        <f t="shared" si="1318"/>
        <v>0</v>
      </c>
      <c r="P2533" s="41">
        <f t="shared" si="1318"/>
        <v>0</v>
      </c>
      <c r="Q2533" s="41">
        <f t="shared" si="1318"/>
        <v>0</v>
      </c>
      <c r="R2533" s="41">
        <f t="shared" si="1318"/>
        <v>0</v>
      </c>
      <c r="S2533" s="41">
        <f t="shared" si="1318"/>
        <v>0</v>
      </c>
      <c r="T2533" s="41">
        <f t="shared" si="1318"/>
        <v>0</v>
      </c>
      <c r="U2533" s="41">
        <f t="shared" si="1318"/>
        <v>0</v>
      </c>
      <c r="V2533" s="41">
        <f t="shared" si="1318"/>
        <v>0</v>
      </c>
      <c r="W2533" s="41">
        <f t="shared" si="1318"/>
        <v>0</v>
      </c>
      <c r="X2533" s="41">
        <f t="shared" si="1318"/>
        <v>0</v>
      </c>
      <c r="Y2533" s="41">
        <f t="shared" si="1318"/>
        <v>0</v>
      </c>
      <c r="Z2533" s="41">
        <f t="shared" si="1318"/>
        <v>0</v>
      </c>
      <c r="AA2533" s="41">
        <f t="shared" si="1318"/>
        <v>0</v>
      </c>
      <c r="AB2533" s="42" t="e">
        <f t="shared" si="1312"/>
        <v>#DIV/0!</v>
      </c>
      <c r="AC2533" s="44"/>
      <c r="AE2533" s="128"/>
      <c r="AF2533" s="128"/>
      <c r="AG2533" s="128"/>
      <c r="AH2533" s="128"/>
      <c r="AI2533" s="128"/>
      <c r="AJ2533" s="128"/>
      <c r="AK2533" s="128"/>
    </row>
    <row r="2534" spans="1:37" s="33" customFormat="1" ht="15" hidden="1" customHeight="1" x14ac:dyDescent="0.25">
      <c r="A2534" s="34"/>
      <c r="B2534" s="31"/>
      <c r="C2534" s="31"/>
      <c r="D2534" s="31"/>
      <c r="E2534" s="31"/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  <c r="R2534" s="31"/>
      <c r="S2534" s="31"/>
      <c r="T2534" s="31"/>
      <c r="U2534" s="31"/>
      <c r="V2534" s="31"/>
      <c r="W2534" s="31"/>
      <c r="X2534" s="31"/>
      <c r="Y2534" s="31"/>
      <c r="Z2534" s="31"/>
      <c r="AA2534" s="31"/>
      <c r="AB2534" s="31"/>
      <c r="AC2534" s="32"/>
      <c r="AE2534" s="128"/>
      <c r="AF2534" s="128"/>
      <c r="AG2534" s="128"/>
      <c r="AH2534" s="128"/>
      <c r="AI2534" s="128"/>
      <c r="AJ2534" s="128"/>
      <c r="AK2534" s="128"/>
    </row>
    <row r="2535" spans="1:37" s="33" customFormat="1" ht="15" hidden="1" customHeight="1" x14ac:dyDescent="0.25">
      <c r="A2535" s="34"/>
      <c r="B2535" s="31"/>
      <c r="C2535" s="31"/>
      <c r="D2535" s="31"/>
      <c r="E2535" s="31"/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  <c r="R2535" s="31"/>
      <c r="S2535" s="31"/>
      <c r="T2535" s="31"/>
      <c r="U2535" s="31"/>
      <c r="V2535" s="31"/>
      <c r="W2535" s="31"/>
      <c r="X2535" s="31"/>
      <c r="Y2535" s="31"/>
      <c r="Z2535" s="31"/>
      <c r="AA2535" s="31"/>
      <c r="AB2535" s="31"/>
      <c r="AC2535" s="32"/>
      <c r="AE2535" s="128"/>
      <c r="AF2535" s="128"/>
      <c r="AG2535" s="128"/>
      <c r="AH2535" s="128"/>
      <c r="AI2535" s="128"/>
      <c r="AJ2535" s="128"/>
      <c r="AK2535" s="128"/>
    </row>
    <row r="2536" spans="1:37" s="33" customFormat="1" ht="15" hidden="1" customHeight="1" x14ac:dyDescent="0.25">
      <c r="A2536" s="48" t="s">
        <v>127</v>
      </c>
      <c r="B2536" s="31"/>
      <c r="C2536" s="31"/>
      <c r="D2536" s="31"/>
      <c r="E2536" s="31"/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  <c r="R2536" s="31"/>
      <c r="S2536" s="31"/>
      <c r="T2536" s="31"/>
      <c r="U2536" s="31"/>
      <c r="V2536" s="31"/>
      <c r="W2536" s="31"/>
      <c r="X2536" s="31"/>
      <c r="Y2536" s="31"/>
      <c r="Z2536" s="31"/>
      <c r="AA2536" s="31"/>
      <c r="AB2536" s="31"/>
      <c r="AC2536" s="32"/>
      <c r="AE2536" s="128"/>
      <c r="AF2536" s="128"/>
      <c r="AG2536" s="128"/>
      <c r="AH2536" s="128"/>
      <c r="AI2536" s="128"/>
      <c r="AJ2536" s="128"/>
      <c r="AK2536" s="128"/>
    </row>
    <row r="2537" spans="1:37" s="33" customFormat="1" ht="18" hidden="1" customHeight="1" x14ac:dyDescent="0.2">
      <c r="A2537" s="36" t="s">
        <v>34</v>
      </c>
      <c r="B2537" s="31"/>
      <c r="C2537" s="31"/>
      <c r="D2537" s="31"/>
      <c r="E2537" s="31"/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  <c r="R2537" s="31"/>
      <c r="S2537" s="31"/>
      <c r="T2537" s="31"/>
      <c r="U2537" s="31"/>
      <c r="V2537" s="31"/>
      <c r="W2537" s="31"/>
      <c r="X2537" s="31"/>
      <c r="Y2537" s="31"/>
      <c r="Z2537" s="31">
        <f>SUM(M2537:Y2537)</f>
        <v>0</v>
      </c>
      <c r="AA2537" s="31">
        <f>D2537-Z2537</f>
        <v>0</v>
      </c>
      <c r="AB2537" s="39" t="e">
        <f t="shared" ref="AB2537:AB2543" si="1319">Z2537/D2537</f>
        <v>#DIV/0!</v>
      </c>
      <c r="AC2537" s="32"/>
      <c r="AE2537" s="128"/>
      <c r="AF2537" s="128"/>
      <c r="AG2537" s="128"/>
      <c r="AH2537" s="128"/>
      <c r="AI2537" s="128"/>
      <c r="AJ2537" s="128"/>
      <c r="AK2537" s="128"/>
    </row>
    <row r="2538" spans="1:37" s="33" customFormat="1" ht="18" hidden="1" customHeight="1" x14ac:dyDescent="0.2">
      <c r="A2538" s="36" t="s">
        <v>35</v>
      </c>
      <c r="B2538" s="31"/>
      <c r="C2538" s="31"/>
      <c r="D2538" s="31"/>
      <c r="E2538" s="31"/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  <c r="R2538" s="31"/>
      <c r="S2538" s="31"/>
      <c r="T2538" s="31"/>
      <c r="U2538" s="31"/>
      <c r="V2538" s="31"/>
      <c r="W2538" s="31"/>
      <c r="X2538" s="31"/>
      <c r="Y2538" s="31"/>
      <c r="Z2538" s="31">
        <f t="shared" ref="Z2538:Z2540" si="1320">SUM(M2538:Y2538)</f>
        <v>0</v>
      </c>
      <c r="AA2538" s="31">
        <f>D2538-Z2538</f>
        <v>0</v>
      </c>
      <c r="AB2538" s="39" t="e">
        <f t="shared" si="1319"/>
        <v>#DIV/0!</v>
      </c>
      <c r="AC2538" s="32"/>
      <c r="AE2538" s="128"/>
      <c r="AF2538" s="128"/>
      <c r="AG2538" s="128"/>
      <c r="AH2538" s="128"/>
      <c r="AI2538" s="128"/>
      <c r="AJ2538" s="128"/>
      <c r="AK2538" s="128"/>
    </row>
    <row r="2539" spans="1:37" s="33" customFormat="1" ht="18" hidden="1" customHeight="1" x14ac:dyDescent="0.2">
      <c r="A2539" s="36" t="s">
        <v>36</v>
      </c>
      <c r="B2539" s="31"/>
      <c r="C2539" s="31"/>
      <c r="D2539" s="31"/>
      <c r="E2539" s="31"/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  <c r="R2539" s="31"/>
      <c r="S2539" s="31"/>
      <c r="T2539" s="31"/>
      <c r="U2539" s="31"/>
      <c r="V2539" s="31"/>
      <c r="W2539" s="31"/>
      <c r="X2539" s="31"/>
      <c r="Y2539" s="31"/>
      <c r="Z2539" s="31">
        <f t="shared" si="1320"/>
        <v>0</v>
      </c>
      <c r="AA2539" s="31">
        <f>D2539-Z2539</f>
        <v>0</v>
      </c>
      <c r="AB2539" s="39" t="e">
        <f t="shared" si="1319"/>
        <v>#DIV/0!</v>
      </c>
      <c r="AC2539" s="32"/>
      <c r="AE2539" s="128"/>
      <c r="AF2539" s="128"/>
      <c r="AG2539" s="128"/>
      <c r="AH2539" s="128"/>
      <c r="AI2539" s="128"/>
      <c r="AJ2539" s="128"/>
      <c r="AK2539" s="128"/>
    </row>
    <row r="2540" spans="1:37" s="33" customFormat="1" ht="18" hidden="1" customHeight="1" x14ac:dyDescent="0.2">
      <c r="A2540" s="36" t="s">
        <v>37</v>
      </c>
      <c r="B2540" s="31"/>
      <c r="C2540" s="31"/>
      <c r="D2540" s="31"/>
      <c r="E2540" s="31"/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  <c r="R2540" s="31"/>
      <c r="S2540" s="31"/>
      <c r="T2540" s="31"/>
      <c r="U2540" s="31"/>
      <c r="V2540" s="31"/>
      <c r="W2540" s="31"/>
      <c r="X2540" s="31"/>
      <c r="Y2540" s="31"/>
      <c r="Z2540" s="31">
        <f t="shared" si="1320"/>
        <v>0</v>
      </c>
      <c r="AA2540" s="31">
        <f>D2540-Z2540</f>
        <v>0</v>
      </c>
      <c r="AB2540" s="39" t="e">
        <f t="shared" si="1319"/>
        <v>#DIV/0!</v>
      </c>
      <c r="AC2540" s="32"/>
      <c r="AE2540" s="128"/>
      <c r="AF2540" s="128"/>
      <c r="AG2540" s="128"/>
      <c r="AH2540" s="128"/>
      <c r="AI2540" s="128"/>
      <c r="AJ2540" s="128"/>
      <c r="AK2540" s="128"/>
    </row>
    <row r="2541" spans="1:37" s="33" customFormat="1" ht="18" hidden="1" customHeight="1" x14ac:dyDescent="0.25">
      <c r="A2541" s="40" t="s">
        <v>38</v>
      </c>
      <c r="B2541" s="41">
        <f t="shared" ref="B2541:C2541" si="1321">SUM(B2537:B2540)</f>
        <v>0</v>
      </c>
      <c r="C2541" s="41">
        <f t="shared" si="1321"/>
        <v>0</v>
      </c>
      <c r="D2541" s="41">
        <f>SUM(D2537:D2540)</f>
        <v>0</v>
      </c>
      <c r="E2541" s="41">
        <f t="shared" ref="E2541:AA2541" si="1322">SUM(E2537:E2540)</f>
        <v>0</v>
      </c>
      <c r="F2541" s="41">
        <f t="shared" si="1322"/>
        <v>0</v>
      </c>
      <c r="G2541" s="41">
        <f t="shared" si="1322"/>
        <v>0</v>
      </c>
      <c r="H2541" s="41">
        <f t="shared" si="1322"/>
        <v>0</v>
      </c>
      <c r="I2541" s="41">
        <f t="shared" si="1322"/>
        <v>0</v>
      </c>
      <c r="J2541" s="41">
        <f t="shared" si="1322"/>
        <v>0</v>
      </c>
      <c r="K2541" s="41">
        <f t="shared" si="1322"/>
        <v>0</v>
      </c>
      <c r="L2541" s="41">
        <f t="shared" si="1322"/>
        <v>0</v>
      </c>
      <c r="M2541" s="41">
        <f t="shared" si="1322"/>
        <v>0</v>
      </c>
      <c r="N2541" s="41">
        <f t="shared" si="1322"/>
        <v>0</v>
      </c>
      <c r="O2541" s="41">
        <f t="shared" si="1322"/>
        <v>0</v>
      </c>
      <c r="P2541" s="41">
        <f t="shared" si="1322"/>
        <v>0</v>
      </c>
      <c r="Q2541" s="41">
        <f t="shared" si="1322"/>
        <v>0</v>
      </c>
      <c r="R2541" s="41">
        <f t="shared" si="1322"/>
        <v>0</v>
      </c>
      <c r="S2541" s="41">
        <f t="shared" si="1322"/>
        <v>0</v>
      </c>
      <c r="T2541" s="41">
        <f t="shared" si="1322"/>
        <v>0</v>
      </c>
      <c r="U2541" s="41">
        <f t="shared" si="1322"/>
        <v>0</v>
      </c>
      <c r="V2541" s="41">
        <f t="shared" si="1322"/>
        <v>0</v>
      </c>
      <c r="W2541" s="41">
        <f t="shared" si="1322"/>
        <v>0</v>
      </c>
      <c r="X2541" s="41">
        <f t="shared" si="1322"/>
        <v>0</v>
      </c>
      <c r="Y2541" s="41">
        <f t="shared" si="1322"/>
        <v>0</v>
      </c>
      <c r="Z2541" s="41">
        <f t="shared" si="1322"/>
        <v>0</v>
      </c>
      <c r="AA2541" s="41">
        <f t="shared" si="1322"/>
        <v>0</v>
      </c>
      <c r="AB2541" s="42" t="e">
        <f t="shared" si="1319"/>
        <v>#DIV/0!</v>
      </c>
      <c r="AC2541" s="32"/>
      <c r="AE2541" s="128"/>
      <c r="AF2541" s="128"/>
      <c r="AG2541" s="128"/>
      <c r="AH2541" s="128"/>
      <c r="AI2541" s="128"/>
      <c r="AJ2541" s="128"/>
      <c r="AK2541" s="128"/>
    </row>
    <row r="2542" spans="1:37" s="33" customFormat="1" ht="18" hidden="1" customHeight="1" x14ac:dyDescent="0.25">
      <c r="A2542" s="43" t="s">
        <v>39</v>
      </c>
      <c r="B2542" s="31"/>
      <c r="C2542" s="31"/>
      <c r="D2542" s="31"/>
      <c r="E2542" s="31"/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  <c r="R2542" s="31"/>
      <c r="S2542" s="31"/>
      <c r="T2542" s="31"/>
      <c r="U2542" s="31"/>
      <c r="V2542" s="31"/>
      <c r="W2542" s="31"/>
      <c r="X2542" s="31"/>
      <c r="Y2542" s="31"/>
      <c r="Z2542" s="31">
        <f t="shared" ref="Z2542" si="1323">SUM(M2542:Y2542)</f>
        <v>0</v>
      </c>
      <c r="AA2542" s="31">
        <f>D2542-Z2542</f>
        <v>0</v>
      </c>
      <c r="AB2542" s="39" t="e">
        <f t="shared" si="1319"/>
        <v>#DIV/0!</v>
      </c>
      <c r="AC2542" s="32"/>
      <c r="AE2542" s="128"/>
      <c r="AF2542" s="128"/>
      <c r="AG2542" s="128"/>
      <c r="AH2542" s="128"/>
      <c r="AI2542" s="128"/>
      <c r="AJ2542" s="128"/>
      <c r="AK2542" s="128"/>
    </row>
    <row r="2543" spans="1:37" s="33" customFormat="1" ht="18" hidden="1" customHeight="1" x14ac:dyDescent="0.25">
      <c r="A2543" s="40" t="s">
        <v>40</v>
      </c>
      <c r="B2543" s="41">
        <f t="shared" ref="B2543:C2543" si="1324">B2542+B2541</f>
        <v>0</v>
      </c>
      <c r="C2543" s="41">
        <f t="shared" si="1324"/>
        <v>0</v>
      </c>
      <c r="D2543" s="41">
        <f>D2542+D2541</f>
        <v>0</v>
      </c>
      <c r="E2543" s="41">
        <f t="shared" ref="E2543:AA2543" si="1325">E2542+E2541</f>
        <v>0</v>
      </c>
      <c r="F2543" s="41">
        <f t="shared" si="1325"/>
        <v>0</v>
      </c>
      <c r="G2543" s="41">
        <f t="shared" si="1325"/>
        <v>0</v>
      </c>
      <c r="H2543" s="41">
        <f t="shared" si="1325"/>
        <v>0</v>
      </c>
      <c r="I2543" s="41">
        <f t="shared" si="1325"/>
        <v>0</v>
      </c>
      <c r="J2543" s="41">
        <f t="shared" si="1325"/>
        <v>0</v>
      </c>
      <c r="K2543" s="41">
        <f t="shared" si="1325"/>
        <v>0</v>
      </c>
      <c r="L2543" s="41">
        <f t="shared" si="1325"/>
        <v>0</v>
      </c>
      <c r="M2543" s="41">
        <f t="shared" si="1325"/>
        <v>0</v>
      </c>
      <c r="N2543" s="41">
        <f t="shared" si="1325"/>
        <v>0</v>
      </c>
      <c r="O2543" s="41">
        <f t="shared" si="1325"/>
        <v>0</v>
      </c>
      <c r="P2543" s="41">
        <f t="shared" si="1325"/>
        <v>0</v>
      </c>
      <c r="Q2543" s="41">
        <f t="shared" si="1325"/>
        <v>0</v>
      </c>
      <c r="R2543" s="41">
        <f t="shared" si="1325"/>
        <v>0</v>
      </c>
      <c r="S2543" s="41">
        <f t="shared" si="1325"/>
        <v>0</v>
      </c>
      <c r="T2543" s="41">
        <f t="shared" si="1325"/>
        <v>0</v>
      </c>
      <c r="U2543" s="41">
        <f t="shared" si="1325"/>
        <v>0</v>
      </c>
      <c r="V2543" s="41">
        <f t="shared" si="1325"/>
        <v>0</v>
      </c>
      <c r="W2543" s="41">
        <f t="shared" si="1325"/>
        <v>0</v>
      </c>
      <c r="X2543" s="41">
        <f t="shared" si="1325"/>
        <v>0</v>
      </c>
      <c r="Y2543" s="41">
        <f t="shared" si="1325"/>
        <v>0</v>
      </c>
      <c r="Z2543" s="41">
        <f t="shared" si="1325"/>
        <v>0</v>
      </c>
      <c r="AA2543" s="41">
        <f t="shared" si="1325"/>
        <v>0</v>
      </c>
      <c r="AB2543" s="42" t="e">
        <f t="shared" si="1319"/>
        <v>#DIV/0!</v>
      </c>
      <c r="AC2543" s="44"/>
      <c r="AE2543" s="128"/>
      <c r="AF2543" s="128"/>
      <c r="AG2543" s="128"/>
      <c r="AH2543" s="128"/>
      <c r="AI2543" s="128"/>
      <c r="AJ2543" s="128"/>
      <c r="AK2543" s="128"/>
    </row>
    <row r="2544" spans="1:37" s="33" customFormat="1" ht="15" hidden="1" customHeight="1" x14ac:dyDescent="0.25">
      <c r="A2544" s="34"/>
      <c r="B2544" s="31"/>
      <c r="C2544" s="31"/>
      <c r="D2544" s="31"/>
      <c r="E2544" s="31"/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  <c r="R2544" s="31"/>
      <c r="S2544" s="31"/>
      <c r="T2544" s="31"/>
      <c r="U2544" s="31"/>
      <c r="V2544" s="31"/>
      <c r="W2544" s="31"/>
      <c r="X2544" s="31"/>
      <c r="Y2544" s="31"/>
      <c r="Z2544" s="31"/>
      <c r="AA2544" s="31"/>
      <c r="AB2544" s="31"/>
      <c r="AC2544" s="32"/>
      <c r="AE2544" s="128"/>
      <c r="AF2544" s="128"/>
      <c r="AG2544" s="128"/>
      <c r="AH2544" s="128"/>
      <c r="AI2544" s="128"/>
      <c r="AJ2544" s="128"/>
      <c r="AK2544" s="128"/>
    </row>
    <row r="2545" spans="1:37" s="33" customFormat="1" ht="15" hidden="1" customHeight="1" x14ac:dyDescent="0.25">
      <c r="A2545" s="34"/>
      <c r="B2545" s="31"/>
      <c r="C2545" s="31"/>
      <c r="D2545" s="31"/>
      <c r="E2545" s="31"/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  <c r="R2545" s="31"/>
      <c r="S2545" s="31"/>
      <c r="T2545" s="31"/>
      <c r="U2545" s="31"/>
      <c r="V2545" s="31"/>
      <c r="W2545" s="31"/>
      <c r="X2545" s="31"/>
      <c r="Y2545" s="31"/>
      <c r="Z2545" s="31"/>
      <c r="AA2545" s="31"/>
      <c r="AB2545" s="31"/>
      <c r="AC2545" s="32"/>
      <c r="AE2545" s="128"/>
      <c r="AF2545" s="128"/>
      <c r="AG2545" s="128"/>
      <c r="AH2545" s="128"/>
      <c r="AI2545" s="128"/>
      <c r="AJ2545" s="128"/>
      <c r="AK2545" s="128"/>
    </row>
    <row r="2546" spans="1:37" s="33" customFormat="1" ht="15" hidden="1" customHeight="1" x14ac:dyDescent="0.25">
      <c r="A2546" s="48" t="s">
        <v>127</v>
      </c>
      <c r="B2546" s="31"/>
      <c r="C2546" s="31"/>
      <c r="D2546" s="31"/>
      <c r="E2546" s="31"/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  <c r="R2546" s="31"/>
      <c r="S2546" s="31"/>
      <c r="T2546" s="31"/>
      <c r="U2546" s="31"/>
      <c r="V2546" s="31"/>
      <c r="W2546" s="31"/>
      <c r="X2546" s="31"/>
      <c r="Y2546" s="31"/>
      <c r="Z2546" s="31"/>
      <c r="AA2546" s="31"/>
      <c r="AB2546" s="31"/>
      <c r="AC2546" s="32"/>
      <c r="AE2546" s="128"/>
      <c r="AF2546" s="128"/>
      <c r="AG2546" s="128"/>
      <c r="AH2546" s="128"/>
      <c r="AI2546" s="128"/>
      <c r="AJ2546" s="128"/>
      <c r="AK2546" s="128"/>
    </row>
    <row r="2547" spans="1:37" s="33" customFormat="1" ht="18" hidden="1" customHeight="1" x14ac:dyDescent="0.2">
      <c r="A2547" s="36" t="s">
        <v>34</v>
      </c>
      <c r="B2547" s="31"/>
      <c r="C2547" s="31"/>
      <c r="D2547" s="31"/>
      <c r="E2547" s="31"/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  <c r="R2547" s="31"/>
      <c r="S2547" s="31"/>
      <c r="T2547" s="31"/>
      <c r="U2547" s="31"/>
      <c r="V2547" s="31"/>
      <c r="W2547" s="31"/>
      <c r="X2547" s="31"/>
      <c r="Y2547" s="31"/>
      <c r="Z2547" s="31">
        <f>SUM(M2547:Y2547)</f>
        <v>0</v>
      </c>
      <c r="AA2547" s="31">
        <f>D2547-Z2547</f>
        <v>0</v>
      </c>
      <c r="AB2547" s="39" t="e">
        <f t="shared" ref="AB2547:AB2553" si="1326">Z2547/D2547</f>
        <v>#DIV/0!</v>
      </c>
      <c r="AC2547" s="32"/>
      <c r="AE2547" s="128"/>
      <c r="AF2547" s="128"/>
      <c r="AG2547" s="128"/>
      <c r="AH2547" s="128"/>
      <c r="AI2547" s="128"/>
      <c r="AJ2547" s="128"/>
      <c r="AK2547" s="128"/>
    </row>
    <row r="2548" spans="1:37" s="33" customFormat="1" ht="18" hidden="1" customHeight="1" x14ac:dyDescent="0.2">
      <c r="A2548" s="36" t="s">
        <v>35</v>
      </c>
      <c r="B2548" s="31"/>
      <c r="C2548" s="31"/>
      <c r="D2548" s="31"/>
      <c r="E2548" s="31"/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  <c r="R2548" s="31"/>
      <c r="S2548" s="31"/>
      <c r="T2548" s="31"/>
      <c r="U2548" s="31"/>
      <c r="V2548" s="31"/>
      <c r="W2548" s="31"/>
      <c r="X2548" s="31"/>
      <c r="Y2548" s="31"/>
      <c r="Z2548" s="31">
        <f t="shared" ref="Z2548:Z2550" si="1327">SUM(M2548:Y2548)</f>
        <v>0</v>
      </c>
      <c r="AA2548" s="31">
        <f>D2548-Z2548</f>
        <v>0</v>
      </c>
      <c r="AB2548" s="39" t="e">
        <f t="shared" si="1326"/>
        <v>#DIV/0!</v>
      </c>
      <c r="AC2548" s="32"/>
      <c r="AE2548" s="128"/>
      <c r="AF2548" s="128"/>
      <c r="AG2548" s="128"/>
      <c r="AH2548" s="128"/>
      <c r="AI2548" s="128"/>
      <c r="AJ2548" s="128"/>
      <c r="AK2548" s="128"/>
    </row>
    <row r="2549" spans="1:37" s="33" customFormat="1" ht="18" hidden="1" customHeight="1" x14ac:dyDescent="0.2">
      <c r="A2549" s="36" t="s">
        <v>36</v>
      </c>
      <c r="B2549" s="31"/>
      <c r="C2549" s="31"/>
      <c r="D2549" s="31"/>
      <c r="E2549" s="31"/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  <c r="R2549" s="31"/>
      <c r="S2549" s="31"/>
      <c r="T2549" s="31"/>
      <c r="U2549" s="31"/>
      <c r="V2549" s="31"/>
      <c r="W2549" s="31"/>
      <c r="X2549" s="31"/>
      <c r="Y2549" s="31"/>
      <c r="Z2549" s="31">
        <f t="shared" si="1327"/>
        <v>0</v>
      </c>
      <c r="AA2549" s="31">
        <f>D2549-Z2549</f>
        <v>0</v>
      </c>
      <c r="AB2549" s="39" t="e">
        <f t="shared" si="1326"/>
        <v>#DIV/0!</v>
      </c>
      <c r="AC2549" s="32"/>
      <c r="AE2549" s="128"/>
      <c r="AF2549" s="128"/>
      <c r="AG2549" s="128"/>
      <c r="AH2549" s="128"/>
      <c r="AI2549" s="128"/>
      <c r="AJ2549" s="128"/>
      <c r="AK2549" s="128"/>
    </row>
    <row r="2550" spans="1:37" s="33" customFormat="1" ht="18" hidden="1" customHeight="1" x14ac:dyDescent="0.2">
      <c r="A2550" s="36" t="s">
        <v>37</v>
      </c>
      <c r="B2550" s="31"/>
      <c r="C2550" s="31"/>
      <c r="D2550" s="31"/>
      <c r="E2550" s="31"/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  <c r="R2550" s="31"/>
      <c r="S2550" s="31"/>
      <c r="T2550" s="31"/>
      <c r="U2550" s="31"/>
      <c r="V2550" s="31"/>
      <c r="W2550" s="31"/>
      <c r="X2550" s="31"/>
      <c r="Y2550" s="31"/>
      <c r="Z2550" s="31">
        <f t="shared" si="1327"/>
        <v>0</v>
      </c>
      <c r="AA2550" s="31">
        <f>D2550-Z2550</f>
        <v>0</v>
      </c>
      <c r="AB2550" s="39" t="e">
        <f t="shared" si="1326"/>
        <v>#DIV/0!</v>
      </c>
      <c r="AC2550" s="32"/>
      <c r="AE2550" s="128"/>
      <c r="AF2550" s="128"/>
      <c r="AG2550" s="128"/>
      <c r="AH2550" s="128"/>
      <c r="AI2550" s="128"/>
      <c r="AJ2550" s="128"/>
      <c r="AK2550" s="128"/>
    </row>
    <row r="2551" spans="1:37" s="33" customFormat="1" ht="18" hidden="1" customHeight="1" x14ac:dyDescent="0.25">
      <c r="A2551" s="40" t="s">
        <v>38</v>
      </c>
      <c r="B2551" s="41">
        <f t="shared" ref="B2551:C2551" si="1328">SUM(B2547:B2550)</f>
        <v>0</v>
      </c>
      <c r="C2551" s="41">
        <f t="shared" si="1328"/>
        <v>0</v>
      </c>
      <c r="D2551" s="41">
        <f>SUM(D2547:D2550)</f>
        <v>0</v>
      </c>
      <c r="E2551" s="41">
        <f t="shared" ref="E2551:AA2551" si="1329">SUM(E2547:E2550)</f>
        <v>0</v>
      </c>
      <c r="F2551" s="41">
        <f t="shared" si="1329"/>
        <v>0</v>
      </c>
      <c r="G2551" s="41">
        <f t="shared" si="1329"/>
        <v>0</v>
      </c>
      <c r="H2551" s="41">
        <f t="shared" si="1329"/>
        <v>0</v>
      </c>
      <c r="I2551" s="41">
        <f t="shared" si="1329"/>
        <v>0</v>
      </c>
      <c r="J2551" s="41">
        <f t="shared" si="1329"/>
        <v>0</v>
      </c>
      <c r="K2551" s="41">
        <f t="shared" si="1329"/>
        <v>0</v>
      </c>
      <c r="L2551" s="41">
        <f t="shared" si="1329"/>
        <v>0</v>
      </c>
      <c r="M2551" s="41">
        <f t="shared" si="1329"/>
        <v>0</v>
      </c>
      <c r="N2551" s="41">
        <f t="shared" si="1329"/>
        <v>0</v>
      </c>
      <c r="O2551" s="41">
        <f t="shared" si="1329"/>
        <v>0</v>
      </c>
      <c r="P2551" s="41">
        <f t="shared" si="1329"/>
        <v>0</v>
      </c>
      <c r="Q2551" s="41">
        <f t="shared" si="1329"/>
        <v>0</v>
      </c>
      <c r="R2551" s="41">
        <f t="shared" si="1329"/>
        <v>0</v>
      </c>
      <c r="S2551" s="41">
        <f t="shared" si="1329"/>
        <v>0</v>
      </c>
      <c r="T2551" s="41">
        <f t="shared" si="1329"/>
        <v>0</v>
      </c>
      <c r="U2551" s="41">
        <f t="shared" si="1329"/>
        <v>0</v>
      </c>
      <c r="V2551" s="41">
        <f t="shared" si="1329"/>
        <v>0</v>
      </c>
      <c r="W2551" s="41">
        <f t="shared" si="1329"/>
        <v>0</v>
      </c>
      <c r="X2551" s="41">
        <f t="shared" si="1329"/>
        <v>0</v>
      </c>
      <c r="Y2551" s="41">
        <f t="shared" si="1329"/>
        <v>0</v>
      </c>
      <c r="Z2551" s="41">
        <f t="shared" si="1329"/>
        <v>0</v>
      </c>
      <c r="AA2551" s="41">
        <f t="shared" si="1329"/>
        <v>0</v>
      </c>
      <c r="AB2551" s="42" t="e">
        <f t="shared" si="1326"/>
        <v>#DIV/0!</v>
      </c>
      <c r="AC2551" s="32"/>
      <c r="AE2551" s="128"/>
      <c r="AF2551" s="128"/>
      <c r="AG2551" s="128"/>
      <c r="AH2551" s="128"/>
      <c r="AI2551" s="128"/>
      <c r="AJ2551" s="128"/>
      <c r="AK2551" s="128"/>
    </row>
    <row r="2552" spans="1:37" s="33" customFormat="1" ht="18" hidden="1" customHeight="1" x14ac:dyDescent="0.25">
      <c r="A2552" s="43" t="s">
        <v>39</v>
      </c>
      <c r="B2552" s="31"/>
      <c r="C2552" s="31"/>
      <c r="D2552" s="31"/>
      <c r="E2552" s="31"/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  <c r="R2552" s="31"/>
      <c r="S2552" s="31"/>
      <c r="T2552" s="31"/>
      <c r="U2552" s="31"/>
      <c r="V2552" s="31"/>
      <c r="W2552" s="31"/>
      <c r="X2552" s="31"/>
      <c r="Y2552" s="31"/>
      <c r="Z2552" s="31">
        <f t="shared" ref="Z2552" si="1330">SUM(M2552:Y2552)</f>
        <v>0</v>
      </c>
      <c r="AA2552" s="31">
        <f>D2552-Z2552</f>
        <v>0</v>
      </c>
      <c r="AB2552" s="39" t="e">
        <f t="shared" si="1326"/>
        <v>#DIV/0!</v>
      </c>
      <c r="AC2552" s="32"/>
      <c r="AE2552" s="128"/>
      <c r="AF2552" s="128"/>
      <c r="AG2552" s="128"/>
      <c r="AH2552" s="128"/>
      <c r="AI2552" s="128"/>
      <c r="AJ2552" s="128"/>
      <c r="AK2552" s="128"/>
    </row>
    <row r="2553" spans="1:37" s="33" customFormat="1" ht="18" hidden="1" customHeight="1" x14ac:dyDescent="0.25">
      <c r="A2553" s="40" t="s">
        <v>40</v>
      </c>
      <c r="B2553" s="41">
        <f t="shared" ref="B2553:C2553" si="1331">B2552+B2551</f>
        <v>0</v>
      </c>
      <c r="C2553" s="41">
        <f t="shared" si="1331"/>
        <v>0</v>
      </c>
      <c r="D2553" s="41">
        <f>D2552+D2551</f>
        <v>0</v>
      </c>
      <c r="E2553" s="41">
        <f t="shared" ref="E2553:AA2553" si="1332">E2552+E2551</f>
        <v>0</v>
      </c>
      <c r="F2553" s="41">
        <f t="shared" si="1332"/>
        <v>0</v>
      </c>
      <c r="G2553" s="41">
        <f t="shared" si="1332"/>
        <v>0</v>
      </c>
      <c r="H2553" s="41">
        <f t="shared" si="1332"/>
        <v>0</v>
      </c>
      <c r="I2553" s="41">
        <f t="shared" si="1332"/>
        <v>0</v>
      </c>
      <c r="J2553" s="41">
        <f t="shared" si="1332"/>
        <v>0</v>
      </c>
      <c r="K2553" s="41">
        <f t="shared" si="1332"/>
        <v>0</v>
      </c>
      <c r="L2553" s="41">
        <f t="shared" si="1332"/>
        <v>0</v>
      </c>
      <c r="M2553" s="41">
        <f t="shared" si="1332"/>
        <v>0</v>
      </c>
      <c r="N2553" s="41">
        <f t="shared" si="1332"/>
        <v>0</v>
      </c>
      <c r="O2553" s="41">
        <f t="shared" si="1332"/>
        <v>0</v>
      </c>
      <c r="P2553" s="41">
        <f t="shared" si="1332"/>
        <v>0</v>
      </c>
      <c r="Q2553" s="41">
        <f t="shared" si="1332"/>
        <v>0</v>
      </c>
      <c r="R2553" s="41">
        <f t="shared" si="1332"/>
        <v>0</v>
      </c>
      <c r="S2553" s="41">
        <f t="shared" si="1332"/>
        <v>0</v>
      </c>
      <c r="T2553" s="41">
        <f t="shared" si="1332"/>
        <v>0</v>
      </c>
      <c r="U2553" s="41">
        <f t="shared" si="1332"/>
        <v>0</v>
      </c>
      <c r="V2553" s="41">
        <f t="shared" si="1332"/>
        <v>0</v>
      </c>
      <c r="W2553" s="41">
        <f t="shared" si="1332"/>
        <v>0</v>
      </c>
      <c r="X2553" s="41">
        <f t="shared" si="1332"/>
        <v>0</v>
      </c>
      <c r="Y2553" s="41">
        <f t="shared" si="1332"/>
        <v>0</v>
      </c>
      <c r="Z2553" s="41">
        <f t="shared" si="1332"/>
        <v>0</v>
      </c>
      <c r="AA2553" s="41">
        <f t="shared" si="1332"/>
        <v>0</v>
      </c>
      <c r="AB2553" s="42" t="e">
        <f t="shared" si="1326"/>
        <v>#DIV/0!</v>
      </c>
      <c r="AC2553" s="44"/>
      <c r="AE2553" s="128"/>
      <c r="AF2553" s="128"/>
      <c r="AG2553" s="128"/>
      <c r="AH2553" s="128"/>
      <c r="AI2553" s="128"/>
      <c r="AJ2553" s="128"/>
      <c r="AK2553" s="128"/>
    </row>
    <row r="2554" spans="1:37" s="33" customFormat="1" ht="15" hidden="1" customHeight="1" x14ac:dyDescent="0.25">
      <c r="A2554" s="34"/>
      <c r="B2554" s="31"/>
      <c r="C2554" s="31"/>
      <c r="D2554" s="31"/>
      <c r="E2554" s="31"/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  <c r="R2554" s="31"/>
      <c r="S2554" s="31"/>
      <c r="T2554" s="31"/>
      <c r="U2554" s="31"/>
      <c r="V2554" s="31"/>
      <c r="W2554" s="31"/>
      <c r="X2554" s="31"/>
      <c r="Y2554" s="31"/>
      <c r="Z2554" s="31"/>
      <c r="AA2554" s="31"/>
      <c r="AB2554" s="31"/>
      <c r="AC2554" s="32"/>
      <c r="AE2554" s="128"/>
      <c r="AF2554" s="128"/>
      <c r="AG2554" s="128"/>
      <c r="AH2554" s="128"/>
      <c r="AI2554" s="128"/>
      <c r="AJ2554" s="128"/>
      <c r="AK2554" s="128"/>
    </row>
    <row r="2555" spans="1:37" s="33" customFormat="1" ht="15" hidden="1" customHeight="1" x14ac:dyDescent="0.25">
      <c r="A2555" s="34"/>
      <c r="B2555" s="31"/>
      <c r="C2555" s="31"/>
      <c r="D2555" s="31"/>
      <c r="E2555" s="31"/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  <c r="R2555" s="31"/>
      <c r="S2555" s="31"/>
      <c r="T2555" s="31"/>
      <c r="U2555" s="31"/>
      <c r="V2555" s="31"/>
      <c r="W2555" s="31"/>
      <c r="X2555" s="31"/>
      <c r="Y2555" s="31"/>
      <c r="Z2555" s="31"/>
      <c r="AA2555" s="31"/>
      <c r="AB2555" s="31"/>
      <c r="AC2555" s="32"/>
      <c r="AE2555" s="128"/>
      <c r="AF2555" s="128"/>
      <c r="AG2555" s="128"/>
      <c r="AH2555" s="128"/>
      <c r="AI2555" s="128"/>
      <c r="AJ2555" s="128"/>
      <c r="AK2555" s="128"/>
    </row>
    <row r="2556" spans="1:37" s="33" customFormat="1" ht="15" hidden="1" customHeight="1" x14ac:dyDescent="0.25">
      <c r="A2556" s="48" t="s">
        <v>127</v>
      </c>
      <c r="B2556" s="31"/>
      <c r="C2556" s="31"/>
      <c r="D2556" s="31"/>
      <c r="E2556" s="31"/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  <c r="R2556" s="31"/>
      <c r="S2556" s="31"/>
      <c r="T2556" s="31"/>
      <c r="U2556" s="31"/>
      <c r="V2556" s="31"/>
      <c r="W2556" s="31"/>
      <c r="X2556" s="31"/>
      <c r="Y2556" s="31"/>
      <c r="Z2556" s="31"/>
      <c r="AA2556" s="31"/>
      <c r="AB2556" s="31"/>
      <c r="AC2556" s="32"/>
      <c r="AE2556" s="128"/>
      <c r="AF2556" s="128"/>
      <c r="AG2556" s="128"/>
      <c r="AH2556" s="128"/>
      <c r="AI2556" s="128"/>
      <c r="AJ2556" s="128"/>
      <c r="AK2556" s="128"/>
    </row>
    <row r="2557" spans="1:37" s="33" customFormat="1" ht="18" hidden="1" customHeight="1" x14ac:dyDescent="0.2">
      <c r="A2557" s="36" t="s">
        <v>34</v>
      </c>
      <c r="B2557" s="31"/>
      <c r="C2557" s="31"/>
      <c r="D2557" s="31"/>
      <c r="E2557" s="31"/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  <c r="R2557" s="31"/>
      <c r="S2557" s="31"/>
      <c r="T2557" s="31"/>
      <c r="U2557" s="31"/>
      <c r="V2557" s="31"/>
      <c r="W2557" s="31"/>
      <c r="X2557" s="31"/>
      <c r="Y2557" s="31"/>
      <c r="Z2557" s="31">
        <f>SUM(M2557:Y2557)</f>
        <v>0</v>
      </c>
      <c r="AA2557" s="31">
        <f>D2557-Z2557</f>
        <v>0</v>
      </c>
      <c r="AB2557" s="39" t="e">
        <f t="shared" ref="AB2557:AB2563" si="1333">Z2557/D2557</f>
        <v>#DIV/0!</v>
      </c>
      <c r="AC2557" s="32"/>
      <c r="AE2557" s="128"/>
      <c r="AF2557" s="128"/>
      <c r="AG2557" s="128"/>
      <c r="AH2557" s="128"/>
      <c r="AI2557" s="128"/>
      <c r="AJ2557" s="128"/>
      <c r="AK2557" s="128"/>
    </row>
    <row r="2558" spans="1:37" s="33" customFormat="1" ht="18" hidden="1" customHeight="1" x14ac:dyDescent="0.2">
      <c r="A2558" s="36" t="s">
        <v>35</v>
      </c>
      <c r="B2558" s="31"/>
      <c r="C2558" s="31"/>
      <c r="D2558" s="31"/>
      <c r="E2558" s="31"/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  <c r="R2558" s="31"/>
      <c r="S2558" s="31"/>
      <c r="T2558" s="31"/>
      <c r="U2558" s="31"/>
      <c r="V2558" s="31"/>
      <c r="W2558" s="31"/>
      <c r="X2558" s="31"/>
      <c r="Y2558" s="31"/>
      <c r="Z2558" s="31">
        <f t="shared" ref="Z2558:Z2560" si="1334">SUM(M2558:Y2558)</f>
        <v>0</v>
      </c>
      <c r="AA2558" s="31">
        <f>D2558-Z2558</f>
        <v>0</v>
      </c>
      <c r="AB2558" s="39" t="e">
        <f t="shared" si="1333"/>
        <v>#DIV/0!</v>
      </c>
      <c r="AC2558" s="32"/>
      <c r="AE2558" s="128"/>
      <c r="AF2558" s="128"/>
      <c r="AG2558" s="128"/>
      <c r="AH2558" s="128"/>
      <c r="AI2558" s="128"/>
      <c r="AJ2558" s="128"/>
      <c r="AK2558" s="128"/>
    </row>
    <row r="2559" spans="1:37" s="33" customFormat="1" ht="18" hidden="1" customHeight="1" x14ac:dyDescent="0.2">
      <c r="A2559" s="36" t="s">
        <v>36</v>
      </c>
      <c r="B2559" s="31"/>
      <c r="C2559" s="31"/>
      <c r="D2559" s="31"/>
      <c r="E2559" s="31"/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  <c r="R2559" s="31"/>
      <c r="S2559" s="31"/>
      <c r="T2559" s="31"/>
      <c r="U2559" s="31"/>
      <c r="V2559" s="31"/>
      <c r="W2559" s="31"/>
      <c r="X2559" s="31"/>
      <c r="Y2559" s="31"/>
      <c r="Z2559" s="31">
        <f t="shared" si="1334"/>
        <v>0</v>
      </c>
      <c r="AA2559" s="31">
        <f>D2559-Z2559</f>
        <v>0</v>
      </c>
      <c r="AB2559" s="39" t="e">
        <f t="shared" si="1333"/>
        <v>#DIV/0!</v>
      </c>
      <c r="AC2559" s="32"/>
      <c r="AE2559" s="128"/>
      <c r="AF2559" s="128"/>
      <c r="AG2559" s="128"/>
      <c r="AH2559" s="128"/>
      <c r="AI2559" s="128"/>
      <c r="AJ2559" s="128"/>
      <c r="AK2559" s="128"/>
    </row>
    <row r="2560" spans="1:37" s="33" customFormat="1" ht="18" hidden="1" customHeight="1" x14ac:dyDescent="0.2">
      <c r="A2560" s="36" t="s">
        <v>37</v>
      </c>
      <c r="B2560" s="31"/>
      <c r="C2560" s="31"/>
      <c r="D2560" s="31"/>
      <c r="E2560" s="31"/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  <c r="R2560" s="31"/>
      <c r="S2560" s="31"/>
      <c r="T2560" s="31"/>
      <c r="U2560" s="31"/>
      <c r="V2560" s="31"/>
      <c r="W2560" s="31"/>
      <c r="X2560" s="31"/>
      <c r="Y2560" s="31"/>
      <c r="Z2560" s="31">
        <f t="shared" si="1334"/>
        <v>0</v>
      </c>
      <c r="AA2560" s="31">
        <f>D2560-Z2560</f>
        <v>0</v>
      </c>
      <c r="AB2560" s="39" t="e">
        <f t="shared" si="1333"/>
        <v>#DIV/0!</v>
      </c>
      <c r="AC2560" s="32"/>
      <c r="AE2560" s="128"/>
      <c r="AF2560" s="128"/>
      <c r="AG2560" s="128"/>
      <c r="AH2560" s="128"/>
      <c r="AI2560" s="128"/>
      <c r="AJ2560" s="128"/>
      <c r="AK2560" s="128"/>
    </row>
    <row r="2561" spans="1:37" s="33" customFormat="1" ht="18" hidden="1" customHeight="1" x14ac:dyDescent="0.25">
      <c r="A2561" s="40" t="s">
        <v>38</v>
      </c>
      <c r="B2561" s="41">
        <f t="shared" ref="B2561:C2561" si="1335">SUM(B2557:B2560)</f>
        <v>0</v>
      </c>
      <c r="C2561" s="41">
        <f t="shared" si="1335"/>
        <v>0</v>
      </c>
      <c r="D2561" s="41">
        <f>SUM(D2557:D2560)</f>
        <v>0</v>
      </c>
      <c r="E2561" s="41">
        <f t="shared" ref="E2561:AA2561" si="1336">SUM(E2557:E2560)</f>
        <v>0</v>
      </c>
      <c r="F2561" s="41">
        <f t="shared" si="1336"/>
        <v>0</v>
      </c>
      <c r="G2561" s="41">
        <f t="shared" si="1336"/>
        <v>0</v>
      </c>
      <c r="H2561" s="41">
        <f t="shared" si="1336"/>
        <v>0</v>
      </c>
      <c r="I2561" s="41">
        <f t="shared" si="1336"/>
        <v>0</v>
      </c>
      <c r="J2561" s="41">
        <f t="shared" si="1336"/>
        <v>0</v>
      </c>
      <c r="K2561" s="41">
        <f t="shared" si="1336"/>
        <v>0</v>
      </c>
      <c r="L2561" s="41">
        <f t="shared" si="1336"/>
        <v>0</v>
      </c>
      <c r="M2561" s="41">
        <f t="shared" si="1336"/>
        <v>0</v>
      </c>
      <c r="N2561" s="41">
        <f t="shared" si="1336"/>
        <v>0</v>
      </c>
      <c r="O2561" s="41">
        <f t="shared" si="1336"/>
        <v>0</v>
      </c>
      <c r="P2561" s="41">
        <f t="shared" si="1336"/>
        <v>0</v>
      </c>
      <c r="Q2561" s="41">
        <f t="shared" si="1336"/>
        <v>0</v>
      </c>
      <c r="R2561" s="41">
        <f t="shared" si="1336"/>
        <v>0</v>
      </c>
      <c r="S2561" s="41">
        <f t="shared" si="1336"/>
        <v>0</v>
      </c>
      <c r="T2561" s="41">
        <f t="shared" si="1336"/>
        <v>0</v>
      </c>
      <c r="U2561" s="41">
        <f t="shared" si="1336"/>
        <v>0</v>
      </c>
      <c r="V2561" s="41">
        <f t="shared" si="1336"/>
        <v>0</v>
      </c>
      <c r="W2561" s="41">
        <f t="shared" si="1336"/>
        <v>0</v>
      </c>
      <c r="X2561" s="41">
        <f t="shared" si="1336"/>
        <v>0</v>
      </c>
      <c r="Y2561" s="41">
        <f t="shared" si="1336"/>
        <v>0</v>
      </c>
      <c r="Z2561" s="41">
        <f t="shared" si="1336"/>
        <v>0</v>
      </c>
      <c r="AA2561" s="41">
        <f t="shared" si="1336"/>
        <v>0</v>
      </c>
      <c r="AB2561" s="42" t="e">
        <f t="shared" si="1333"/>
        <v>#DIV/0!</v>
      </c>
      <c r="AC2561" s="32"/>
      <c r="AE2561" s="128"/>
      <c r="AF2561" s="128"/>
      <c r="AG2561" s="128"/>
      <c r="AH2561" s="128"/>
      <c r="AI2561" s="128"/>
      <c r="AJ2561" s="128"/>
      <c r="AK2561" s="128"/>
    </row>
    <row r="2562" spans="1:37" s="33" customFormat="1" ht="18" hidden="1" customHeight="1" x14ac:dyDescent="0.25">
      <c r="A2562" s="43" t="s">
        <v>39</v>
      </c>
      <c r="B2562" s="31"/>
      <c r="C2562" s="31"/>
      <c r="D2562" s="31"/>
      <c r="E2562" s="31"/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  <c r="R2562" s="31"/>
      <c r="S2562" s="31"/>
      <c r="T2562" s="31"/>
      <c r="U2562" s="31"/>
      <c r="V2562" s="31"/>
      <c r="W2562" s="31"/>
      <c r="X2562" s="31"/>
      <c r="Y2562" s="31"/>
      <c r="Z2562" s="31">
        <f t="shared" ref="Z2562" si="1337">SUM(M2562:Y2562)</f>
        <v>0</v>
      </c>
      <c r="AA2562" s="31">
        <f>D2562-Z2562</f>
        <v>0</v>
      </c>
      <c r="AB2562" s="39" t="e">
        <f t="shared" si="1333"/>
        <v>#DIV/0!</v>
      </c>
      <c r="AC2562" s="32"/>
      <c r="AE2562" s="128"/>
      <c r="AF2562" s="128"/>
      <c r="AG2562" s="128"/>
      <c r="AH2562" s="128"/>
      <c r="AI2562" s="128"/>
      <c r="AJ2562" s="128"/>
      <c r="AK2562" s="128"/>
    </row>
    <row r="2563" spans="1:37" s="33" customFormat="1" ht="18" hidden="1" customHeight="1" x14ac:dyDescent="0.25">
      <c r="A2563" s="40" t="s">
        <v>40</v>
      </c>
      <c r="B2563" s="41">
        <f t="shared" ref="B2563:C2563" si="1338">B2562+B2561</f>
        <v>0</v>
      </c>
      <c r="C2563" s="41">
        <f t="shared" si="1338"/>
        <v>0</v>
      </c>
      <c r="D2563" s="41">
        <f>D2562+D2561</f>
        <v>0</v>
      </c>
      <c r="E2563" s="41">
        <f t="shared" ref="E2563:AA2563" si="1339">E2562+E2561</f>
        <v>0</v>
      </c>
      <c r="F2563" s="41">
        <f t="shared" si="1339"/>
        <v>0</v>
      </c>
      <c r="G2563" s="41">
        <f t="shared" si="1339"/>
        <v>0</v>
      </c>
      <c r="H2563" s="41">
        <f t="shared" si="1339"/>
        <v>0</v>
      </c>
      <c r="I2563" s="41">
        <f t="shared" si="1339"/>
        <v>0</v>
      </c>
      <c r="J2563" s="41">
        <f t="shared" si="1339"/>
        <v>0</v>
      </c>
      <c r="K2563" s="41">
        <f t="shared" si="1339"/>
        <v>0</v>
      </c>
      <c r="L2563" s="41">
        <f t="shared" si="1339"/>
        <v>0</v>
      </c>
      <c r="M2563" s="41">
        <f t="shared" si="1339"/>
        <v>0</v>
      </c>
      <c r="N2563" s="41">
        <f t="shared" si="1339"/>
        <v>0</v>
      </c>
      <c r="O2563" s="41">
        <f t="shared" si="1339"/>
        <v>0</v>
      </c>
      <c r="P2563" s="41">
        <f t="shared" si="1339"/>
        <v>0</v>
      </c>
      <c r="Q2563" s="41">
        <f t="shared" si="1339"/>
        <v>0</v>
      </c>
      <c r="R2563" s="41">
        <f t="shared" si="1339"/>
        <v>0</v>
      </c>
      <c r="S2563" s="41">
        <f t="shared" si="1339"/>
        <v>0</v>
      </c>
      <c r="T2563" s="41">
        <f t="shared" si="1339"/>
        <v>0</v>
      </c>
      <c r="U2563" s="41">
        <f t="shared" si="1339"/>
        <v>0</v>
      </c>
      <c r="V2563" s="41">
        <f t="shared" si="1339"/>
        <v>0</v>
      </c>
      <c r="W2563" s="41">
        <f t="shared" si="1339"/>
        <v>0</v>
      </c>
      <c r="X2563" s="41">
        <f t="shared" si="1339"/>
        <v>0</v>
      </c>
      <c r="Y2563" s="41">
        <f t="shared" si="1339"/>
        <v>0</v>
      </c>
      <c r="Z2563" s="41">
        <f t="shared" si="1339"/>
        <v>0</v>
      </c>
      <c r="AA2563" s="41">
        <f t="shared" si="1339"/>
        <v>0</v>
      </c>
      <c r="AB2563" s="42" t="e">
        <f t="shared" si="1333"/>
        <v>#DIV/0!</v>
      </c>
      <c r="AC2563" s="44"/>
      <c r="AE2563" s="128"/>
      <c r="AF2563" s="128"/>
      <c r="AG2563" s="128"/>
      <c r="AH2563" s="128"/>
      <c r="AI2563" s="128"/>
      <c r="AJ2563" s="128"/>
      <c r="AK2563" s="128"/>
    </row>
    <row r="2564" spans="1:37" s="33" customFormat="1" ht="15" hidden="1" customHeight="1" x14ac:dyDescent="0.25">
      <c r="A2564" s="34"/>
      <c r="B2564" s="31"/>
      <c r="C2564" s="31"/>
      <c r="D2564" s="31"/>
      <c r="E2564" s="31"/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  <c r="R2564" s="31"/>
      <c r="S2564" s="31"/>
      <c r="T2564" s="31"/>
      <c r="U2564" s="31"/>
      <c r="V2564" s="31"/>
      <c r="W2564" s="31"/>
      <c r="X2564" s="31"/>
      <c r="Y2564" s="31"/>
      <c r="Z2564" s="31"/>
      <c r="AA2564" s="31"/>
      <c r="AB2564" s="31"/>
      <c r="AC2564" s="32"/>
      <c r="AE2564" s="128"/>
      <c r="AF2564" s="128"/>
      <c r="AG2564" s="128"/>
      <c r="AH2564" s="128"/>
      <c r="AI2564" s="128"/>
      <c r="AJ2564" s="128"/>
      <c r="AK2564" s="128"/>
    </row>
    <row r="2565" spans="1:37" s="33" customFormat="1" ht="15" hidden="1" customHeight="1" x14ac:dyDescent="0.25">
      <c r="A2565" s="34"/>
      <c r="B2565" s="31"/>
      <c r="C2565" s="31"/>
      <c r="D2565" s="31"/>
      <c r="E2565" s="31"/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31"/>
      <c r="AA2565" s="31"/>
      <c r="AB2565" s="31"/>
      <c r="AC2565" s="32"/>
      <c r="AE2565" s="128"/>
      <c r="AF2565" s="128"/>
      <c r="AG2565" s="128"/>
      <c r="AH2565" s="128"/>
      <c r="AI2565" s="128"/>
      <c r="AJ2565" s="128"/>
      <c r="AK2565" s="128"/>
    </row>
    <row r="2566" spans="1:37" s="33" customFormat="1" ht="15" hidden="1" customHeight="1" x14ac:dyDescent="0.25">
      <c r="A2566" s="48" t="s">
        <v>127</v>
      </c>
      <c r="B2566" s="31"/>
      <c r="C2566" s="31"/>
      <c r="D2566" s="31"/>
      <c r="E2566" s="31"/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  <c r="R2566" s="31"/>
      <c r="S2566" s="31"/>
      <c r="T2566" s="31"/>
      <c r="U2566" s="31"/>
      <c r="V2566" s="31"/>
      <c r="W2566" s="31"/>
      <c r="X2566" s="31"/>
      <c r="Y2566" s="31"/>
      <c r="Z2566" s="31"/>
      <c r="AA2566" s="31"/>
      <c r="AB2566" s="31"/>
      <c r="AC2566" s="32"/>
      <c r="AE2566" s="128"/>
      <c r="AF2566" s="128"/>
      <c r="AG2566" s="128"/>
      <c r="AH2566" s="128"/>
      <c r="AI2566" s="128"/>
      <c r="AJ2566" s="128"/>
      <c r="AK2566" s="128"/>
    </row>
    <row r="2567" spans="1:37" s="33" customFormat="1" ht="18" hidden="1" customHeight="1" x14ac:dyDescent="0.2">
      <c r="A2567" s="36" t="s">
        <v>34</v>
      </c>
      <c r="B2567" s="31"/>
      <c r="C2567" s="31"/>
      <c r="D2567" s="31"/>
      <c r="E2567" s="31"/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  <c r="R2567" s="31"/>
      <c r="S2567" s="31"/>
      <c r="T2567" s="31"/>
      <c r="U2567" s="31"/>
      <c r="V2567" s="31"/>
      <c r="W2567" s="31"/>
      <c r="X2567" s="31"/>
      <c r="Y2567" s="31"/>
      <c r="Z2567" s="31">
        <f>SUM(M2567:Y2567)</f>
        <v>0</v>
      </c>
      <c r="AA2567" s="31">
        <f>D2567-Z2567</f>
        <v>0</v>
      </c>
      <c r="AB2567" s="39" t="e">
        <f t="shared" ref="AB2567:AB2573" si="1340">Z2567/D2567</f>
        <v>#DIV/0!</v>
      </c>
      <c r="AC2567" s="32"/>
      <c r="AE2567" s="128"/>
      <c r="AF2567" s="128"/>
      <c r="AG2567" s="128"/>
      <c r="AH2567" s="128"/>
      <c r="AI2567" s="128"/>
      <c r="AJ2567" s="128"/>
      <c r="AK2567" s="128"/>
    </row>
    <row r="2568" spans="1:37" s="33" customFormat="1" ht="18" hidden="1" customHeight="1" x14ac:dyDescent="0.2">
      <c r="A2568" s="36" t="s">
        <v>35</v>
      </c>
      <c r="B2568" s="31"/>
      <c r="C2568" s="31"/>
      <c r="D2568" s="31"/>
      <c r="E2568" s="31"/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  <c r="R2568" s="31"/>
      <c r="S2568" s="31"/>
      <c r="T2568" s="31"/>
      <c r="U2568" s="31"/>
      <c r="V2568" s="31"/>
      <c r="W2568" s="31"/>
      <c r="X2568" s="31"/>
      <c r="Y2568" s="31"/>
      <c r="Z2568" s="31">
        <f t="shared" ref="Z2568:Z2570" si="1341">SUM(M2568:Y2568)</f>
        <v>0</v>
      </c>
      <c r="AA2568" s="31">
        <f>D2568-Z2568</f>
        <v>0</v>
      </c>
      <c r="AB2568" s="39" t="e">
        <f t="shared" si="1340"/>
        <v>#DIV/0!</v>
      </c>
      <c r="AC2568" s="32"/>
      <c r="AE2568" s="128"/>
      <c r="AF2568" s="128"/>
      <c r="AG2568" s="128"/>
      <c r="AH2568" s="128"/>
      <c r="AI2568" s="128"/>
      <c r="AJ2568" s="128"/>
      <c r="AK2568" s="128"/>
    </row>
    <row r="2569" spans="1:37" s="33" customFormat="1" ht="18" hidden="1" customHeight="1" x14ac:dyDescent="0.2">
      <c r="A2569" s="36" t="s">
        <v>36</v>
      </c>
      <c r="B2569" s="31"/>
      <c r="C2569" s="31"/>
      <c r="D2569" s="31"/>
      <c r="E2569" s="31"/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  <c r="R2569" s="31"/>
      <c r="S2569" s="31"/>
      <c r="T2569" s="31"/>
      <c r="U2569" s="31"/>
      <c r="V2569" s="31"/>
      <c r="W2569" s="31"/>
      <c r="X2569" s="31"/>
      <c r="Y2569" s="31"/>
      <c r="Z2569" s="31">
        <f t="shared" si="1341"/>
        <v>0</v>
      </c>
      <c r="AA2569" s="31">
        <f>D2569-Z2569</f>
        <v>0</v>
      </c>
      <c r="AB2569" s="39" t="e">
        <f t="shared" si="1340"/>
        <v>#DIV/0!</v>
      </c>
      <c r="AC2569" s="32"/>
      <c r="AE2569" s="128"/>
      <c r="AF2569" s="128"/>
      <c r="AG2569" s="128"/>
      <c r="AH2569" s="128"/>
      <c r="AI2569" s="128"/>
      <c r="AJ2569" s="128"/>
      <c r="AK2569" s="128"/>
    </row>
    <row r="2570" spans="1:37" s="33" customFormat="1" ht="18" hidden="1" customHeight="1" x14ac:dyDescent="0.2">
      <c r="A2570" s="36" t="s">
        <v>37</v>
      </c>
      <c r="B2570" s="31"/>
      <c r="C2570" s="31"/>
      <c r="D2570" s="31"/>
      <c r="E2570" s="31"/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  <c r="R2570" s="31"/>
      <c r="S2570" s="31"/>
      <c r="T2570" s="31"/>
      <c r="U2570" s="31"/>
      <c r="V2570" s="31"/>
      <c r="W2570" s="31"/>
      <c r="X2570" s="31"/>
      <c r="Y2570" s="31"/>
      <c r="Z2570" s="31">
        <f t="shared" si="1341"/>
        <v>0</v>
      </c>
      <c r="AA2570" s="31">
        <f>D2570-Z2570</f>
        <v>0</v>
      </c>
      <c r="AB2570" s="39" t="e">
        <f t="shared" si="1340"/>
        <v>#DIV/0!</v>
      </c>
      <c r="AC2570" s="32"/>
      <c r="AE2570" s="128"/>
      <c r="AF2570" s="128"/>
      <c r="AG2570" s="128"/>
      <c r="AH2570" s="128"/>
      <c r="AI2570" s="128"/>
      <c r="AJ2570" s="128"/>
      <c r="AK2570" s="128"/>
    </row>
    <row r="2571" spans="1:37" s="33" customFormat="1" ht="18" hidden="1" customHeight="1" x14ac:dyDescent="0.25">
      <c r="A2571" s="40" t="s">
        <v>38</v>
      </c>
      <c r="B2571" s="41">
        <f t="shared" ref="B2571:C2571" si="1342">SUM(B2567:B2570)</f>
        <v>0</v>
      </c>
      <c r="C2571" s="41">
        <f t="shared" si="1342"/>
        <v>0</v>
      </c>
      <c r="D2571" s="41">
        <f>SUM(D2567:D2570)</f>
        <v>0</v>
      </c>
      <c r="E2571" s="41">
        <f t="shared" ref="E2571:AA2571" si="1343">SUM(E2567:E2570)</f>
        <v>0</v>
      </c>
      <c r="F2571" s="41">
        <f t="shared" si="1343"/>
        <v>0</v>
      </c>
      <c r="G2571" s="41">
        <f t="shared" si="1343"/>
        <v>0</v>
      </c>
      <c r="H2571" s="41">
        <f t="shared" si="1343"/>
        <v>0</v>
      </c>
      <c r="I2571" s="41">
        <f t="shared" si="1343"/>
        <v>0</v>
      </c>
      <c r="J2571" s="41">
        <f t="shared" si="1343"/>
        <v>0</v>
      </c>
      <c r="K2571" s="41">
        <f t="shared" si="1343"/>
        <v>0</v>
      </c>
      <c r="L2571" s="41">
        <f t="shared" si="1343"/>
        <v>0</v>
      </c>
      <c r="M2571" s="41">
        <f t="shared" si="1343"/>
        <v>0</v>
      </c>
      <c r="N2571" s="41">
        <f t="shared" si="1343"/>
        <v>0</v>
      </c>
      <c r="O2571" s="41">
        <f t="shared" si="1343"/>
        <v>0</v>
      </c>
      <c r="P2571" s="41">
        <f t="shared" si="1343"/>
        <v>0</v>
      </c>
      <c r="Q2571" s="41">
        <f t="shared" si="1343"/>
        <v>0</v>
      </c>
      <c r="R2571" s="41">
        <f t="shared" si="1343"/>
        <v>0</v>
      </c>
      <c r="S2571" s="41">
        <f t="shared" si="1343"/>
        <v>0</v>
      </c>
      <c r="T2571" s="41">
        <f t="shared" si="1343"/>
        <v>0</v>
      </c>
      <c r="U2571" s="41">
        <f t="shared" si="1343"/>
        <v>0</v>
      </c>
      <c r="V2571" s="41">
        <f t="shared" si="1343"/>
        <v>0</v>
      </c>
      <c r="W2571" s="41">
        <f t="shared" si="1343"/>
        <v>0</v>
      </c>
      <c r="X2571" s="41">
        <f t="shared" si="1343"/>
        <v>0</v>
      </c>
      <c r="Y2571" s="41">
        <f t="shared" si="1343"/>
        <v>0</v>
      </c>
      <c r="Z2571" s="41">
        <f t="shared" si="1343"/>
        <v>0</v>
      </c>
      <c r="AA2571" s="41">
        <f t="shared" si="1343"/>
        <v>0</v>
      </c>
      <c r="AB2571" s="42" t="e">
        <f t="shared" si="1340"/>
        <v>#DIV/0!</v>
      </c>
      <c r="AC2571" s="32"/>
      <c r="AE2571" s="128"/>
      <c r="AF2571" s="128"/>
      <c r="AG2571" s="128"/>
      <c r="AH2571" s="128"/>
      <c r="AI2571" s="128"/>
      <c r="AJ2571" s="128"/>
      <c r="AK2571" s="128"/>
    </row>
    <row r="2572" spans="1:37" s="33" customFormat="1" ht="18" hidden="1" customHeight="1" x14ac:dyDescent="0.25">
      <c r="A2572" s="43" t="s">
        <v>39</v>
      </c>
      <c r="B2572" s="31"/>
      <c r="C2572" s="31"/>
      <c r="D2572" s="31"/>
      <c r="E2572" s="31"/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  <c r="R2572" s="31"/>
      <c r="S2572" s="31"/>
      <c r="T2572" s="31"/>
      <c r="U2572" s="31"/>
      <c r="V2572" s="31"/>
      <c r="W2572" s="31"/>
      <c r="X2572" s="31"/>
      <c r="Y2572" s="31"/>
      <c r="Z2572" s="31">
        <f t="shared" ref="Z2572" si="1344">SUM(M2572:Y2572)</f>
        <v>0</v>
      </c>
      <c r="AA2572" s="31">
        <f>D2572-Z2572</f>
        <v>0</v>
      </c>
      <c r="AB2572" s="39" t="e">
        <f t="shared" si="1340"/>
        <v>#DIV/0!</v>
      </c>
      <c r="AC2572" s="32"/>
      <c r="AE2572" s="128"/>
      <c r="AF2572" s="128"/>
      <c r="AG2572" s="128"/>
      <c r="AH2572" s="128"/>
      <c r="AI2572" s="128"/>
      <c r="AJ2572" s="128"/>
      <c r="AK2572" s="128"/>
    </row>
    <row r="2573" spans="1:37" s="33" customFormat="1" ht="18" hidden="1" customHeight="1" x14ac:dyDescent="0.25">
      <c r="A2573" s="40" t="s">
        <v>40</v>
      </c>
      <c r="B2573" s="41">
        <f t="shared" ref="B2573:C2573" si="1345">B2572+B2571</f>
        <v>0</v>
      </c>
      <c r="C2573" s="41">
        <f t="shared" si="1345"/>
        <v>0</v>
      </c>
      <c r="D2573" s="41">
        <f>D2572+D2571</f>
        <v>0</v>
      </c>
      <c r="E2573" s="41">
        <f t="shared" ref="E2573:AA2573" si="1346">E2572+E2571</f>
        <v>0</v>
      </c>
      <c r="F2573" s="41">
        <f t="shared" si="1346"/>
        <v>0</v>
      </c>
      <c r="G2573" s="41">
        <f t="shared" si="1346"/>
        <v>0</v>
      </c>
      <c r="H2573" s="41">
        <f t="shared" si="1346"/>
        <v>0</v>
      </c>
      <c r="I2573" s="41">
        <f t="shared" si="1346"/>
        <v>0</v>
      </c>
      <c r="J2573" s="41">
        <f t="shared" si="1346"/>
        <v>0</v>
      </c>
      <c r="K2573" s="41">
        <f t="shared" si="1346"/>
        <v>0</v>
      </c>
      <c r="L2573" s="41">
        <f t="shared" si="1346"/>
        <v>0</v>
      </c>
      <c r="M2573" s="41">
        <f t="shared" si="1346"/>
        <v>0</v>
      </c>
      <c r="N2573" s="41">
        <f t="shared" si="1346"/>
        <v>0</v>
      </c>
      <c r="O2573" s="41">
        <f t="shared" si="1346"/>
        <v>0</v>
      </c>
      <c r="P2573" s="41">
        <f t="shared" si="1346"/>
        <v>0</v>
      </c>
      <c r="Q2573" s="41">
        <f t="shared" si="1346"/>
        <v>0</v>
      </c>
      <c r="R2573" s="41">
        <f t="shared" si="1346"/>
        <v>0</v>
      </c>
      <c r="S2573" s="41">
        <f t="shared" si="1346"/>
        <v>0</v>
      </c>
      <c r="T2573" s="41">
        <f t="shared" si="1346"/>
        <v>0</v>
      </c>
      <c r="U2573" s="41">
        <f t="shared" si="1346"/>
        <v>0</v>
      </c>
      <c r="V2573" s="41">
        <f t="shared" si="1346"/>
        <v>0</v>
      </c>
      <c r="W2573" s="41">
        <f t="shared" si="1346"/>
        <v>0</v>
      </c>
      <c r="X2573" s="41">
        <f t="shared" si="1346"/>
        <v>0</v>
      </c>
      <c r="Y2573" s="41">
        <f t="shared" si="1346"/>
        <v>0</v>
      </c>
      <c r="Z2573" s="41">
        <f t="shared" si="1346"/>
        <v>0</v>
      </c>
      <c r="AA2573" s="41">
        <f t="shared" si="1346"/>
        <v>0</v>
      </c>
      <c r="AB2573" s="42" t="e">
        <f t="shared" si="1340"/>
        <v>#DIV/0!</v>
      </c>
      <c r="AC2573" s="44"/>
      <c r="AE2573" s="128"/>
      <c r="AF2573" s="128"/>
      <c r="AG2573" s="128"/>
      <c r="AH2573" s="128"/>
      <c r="AI2573" s="128"/>
      <c r="AJ2573" s="128"/>
      <c r="AK2573" s="128"/>
    </row>
    <row r="2574" spans="1:37" s="33" customFormat="1" ht="15" hidden="1" customHeight="1" x14ac:dyDescent="0.25">
      <c r="A2574" s="34"/>
      <c r="B2574" s="31"/>
      <c r="C2574" s="31"/>
      <c r="D2574" s="31"/>
      <c r="E2574" s="31"/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  <c r="R2574" s="31"/>
      <c r="S2574" s="31"/>
      <c r="T2574" s="31"/>
      <c r="U2574" s="31"/>
      <c r="V2574" s="31"/>
      <c r="W2574" s="31"/>
      <c r="X2574" s="31"/>
      <c r="Y2574" s="31"/>
      <c r="Z2574" s="31"/>
      <c r="AA2574" s="31"/>
      <c r="AB2574" s="31"/>
      <c r="AC2574" s="32"/>
      <c r="AE2574" s="128"/>
      <c r="AF2574" s="128"/>
      <c r="AG2574" s="128"/>
      <c r="AH2574" s="128"/>
      <c r="AI2574" s="128"/>
      <c r="AJ2574" s="128"/>
      <c r="AK2574" s="128"/>
    </row>
    <row r="2575" spans="1:37" s="33" customFormat="1" ht="15" hidden="1" customHeight="1" x14ac:dyDescent="0.25">
      <c r="A2575" s="34"/>
      <c r="B2575" s="31"/>
      <c r="C2575" s="31"/>
      <c r="D2575" s="31"/>
      <c r="E2575" s="31"/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  <c r="R2575" s="31"/>
      <c r="S2575" s="31"/>
      <c r="T2575" s="31"/>
      <c r="U2575" s="31"/>
      <c r="V2575" s="31"/>
      <c r="W2575" s="31"/>
      <c r="X2575" s="31"/>
      <c r="Y2575" s="31"/>
      <c r="Z2575" s="31"/>
      <c r="AA2575" s="31"/>
      <c r="AB2575" s="31"/>
      <c r="AC2575" s="32"/>
      <c r="AE2575" s="128"/>
      <c r="AF2575" s="128"/>
      <c r="AG2575" s="128"/>
      <c r="AH2575" s="128"/>
      <c r="AI2575" s="128"/>
      <c r="AJ2575" s="128"/>
      <c r="AK2575" s="128"/>
    </row>
    <row r="2576" spans="1:37" s="33" customFormat="1" ht="15" hidden="1" customHeight="1" x14ac:dyDescent="0.25">
      <c r="A2576" s="48" t="s">
        <v>127</v>
      </c>
      <c r="B2576" s="31"/>
      <c r="C2576" s="31"/>
      <c r="D2576" s="31"/>
      <c r="E2576" s="31"/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  <c r="R2576" s="31"/>
      <c r="S2576" s="31"/>
      <c r="T2576" s="31"/>
      <c r="U2576" s="31"/>
      <c r="V2576" s="31"/>
      <c r="W2576" s="31"/>
      <c r="X2576" s="31"/>
      <c r="Y2576" s="31"/>
      <c r="Z2576" s="31"/>
      <c r="AA2576" s="31"/>
      <c r="AB2576" s="31"/>
      <c r="AC2576" s="32"/>
      <c r="AE2576" s="128"/>
      <c r="AF2576" s="128"/>
      <c r="AG2576" s="128"/>
      <c r="AH2576" s="128"/>
      <c r="AI2576" s="128"/>
      <c r="AJ2576" s="128"/>
      <c r="AK2576" s="128"/>
    </row>
    <row r="2577" spans="1:37" s="33" customFormat="1" ht="18" hidden="1" customHeight="1" x14ac:dyDescent="0.2">
      <c r="A2577" s="36" t="s">
        <v>34</v>
      </c>
      <c r="B2577" s="31"/>
      <c r="C2577" s="31"/>
      <c r="D2577" s="31"/>
      <c r="E2577" s="31"/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  <c r="R2577" s="31"/>
      <c r="S2577" s="31"/>
      <c r="T2577" s="31"/>
      <c r="U2577" s="31"/>
      <c r="V2577" s="31"/>
      <c r="W2577" s="31"/>
      <c r="X2577" s="31"/>
      <c r="Y2577" s="31"/>
      <c r="Z2577" s="31">
        <f>SUM(M2577:Y2577)</f>
        <v>0</v>
      </c>
      <c r="AA2577" s="31">
        <f>D2577-Z2577</f>
        <v>0</v>
      </c>
      <c r="AB2577" s="39" t="e">
        <f t="shared" ref="AB2577:AB2583" si="1347">Z2577/D2577</f>
        <v>#DIV/0!</v>
      </c>
      <c r="AC2577" s="32"/>
      <c r="AE2577" s="128"/>
      <c r="AF2577" s="128"/>
      <c r="AG2577" s="128"/>
      <c r="AH2577" s="128"/>
      <c r="AI2577" s="128"/>
      <c r="AJ2577" s="128"/>
      <c r="AK2577" s="128"/>
    </row>
    <row r="2578" spans="1:37" s="33" customFormat="1" ht="18" hidden="1" customHeight="1" x14ac:dyDescent="0.2">
      <c r="A2578" s="36" t="s">
        <v>35</v>
      </c>
      <c r="B2578" s="31"/>
      <c r="C2578" s="31"/>
      <c r="D2578" s="31"/>
      <c r="E2578" s="31"/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  <c r="R2578" s="31"/>
      <c r="S2578" s="31"/>
      <c r="T2578" s="31"/>
      <c r="U2578" s="31"/>
      <c r="V2578" s="31"/>
      <c r="W2578" s="31"/>
      <c r="X2578" s="31"/>
      <c r="Y2578" s="31"/>
      <c r="Z2578" s="31">
        <f t="shared" ref="Z2578:Z2580" si="1348">SUM(M2578:Y2578)</f>
        <v>0</v>
      </c>
      <c r="AA2578" s="31">
        <f>D2578-Z2578</f>
        <v>0</v>
      </c>
      <c r="AB2578" s="39" t="e">
        <f t="shared" si="1347"/>
        <v>#DIV/0!</v>
      </c>
      <c r="AC2578" s="32"/>
      <c r="AE2578" s="128"/>
      <c r="AF2578" s="128"/>
      <c r="AG2578" s="128"/>
      <c r="AH2578" s="128"/>
      <c r="AI2578" s="128"/>
      <c r="AJ2578" s="128"/>
      <c r="AK2578" s="128"/>
    </row>
    <row r="2579" spans="1:37" s="33" customFormat="1" ht="18" hidden="1" customHeight="1" x14ac:dyDescent="0.2">
      <c r="A2579" s="36" t="s">
        <v>36</v>
      </c>
      <c r="B2579" s="31"/>
      <c r="C2579" s="31"/>
      <c r="D2579" s="31"/>
      <c r="E2579" s="31"/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  <c r="R2579" s="31"/>
      <c r="S2579" s="31"/>
      <c r="T2579" s="31"/>
      <c r="U2579" s="31"/>
      <c r="V2579" s="31"/>
      <c r="W2579" s="31"/>
      <c r="X2579" s="31"/>
      <c r="Y2579" s="31"/>
      <c r="Z2579" s="31">
        <f t="shared" si="1348"/>
        <v>0</v>
      </c>
      <c r="AA2579" s="31">
        <f>D2579-Z2579</f>
        <v>0</v>
      </c>
      <c r="AB2579" s="39" t="e">
        <f t="shared" si="1347"/>
        <v>#DIV/0!</v>
      </c>
      <c r="AC2579" s="32"/>
      <c r="AE2579" s="128"/>
      <c r="AF2579" s="128"/>
      <c r="AG2579" s="128"/>
      <c r="AH2579" s="128"/>
      <c r="AI2579" s="128"/>
      <c r="AJ2579" s="128"/>
      <c r="AK2579" s="128"/>
    </row>
    <row r="2580" spans="1:37" s="33" customFormat="1" ht="18" hidden="1" customHeight="1" x14ac:dyDescent="0.2">
      <c r="A2580" s="36" t="s">
        <v>37</v>
      </c>
      <c r="B2580" s="31"/>
      <c r="C2580" s="31"/>
      <c r="D2580" s="31"/>
      <c r="E2580" s="31"/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  <c r="R2580" s="31"/>
      <c r="S2580" s="31"/>
      <c r="T2580" s="31"/>
      <c r="U2580" s="31"/>
      <c r="V2580" s="31"/>
      <c r="W2580" s="31"/>
      <c r="X2580" s="31"/>
      <c r="Y2580" s="31"/>
      <c r="Z2580" s="31">
        <f t="shared" si="1348"/>
        <v>0</v>
      </c>
      <c r="AA2580" s="31">
        <f>D2580-Z2580</f>
        <v>0</v>
      </c>
      <c r="AB2580" s="39" t="e">
        <f t="shared" si="1347"/>
        <v>#DIV/0!</v>
      </c>
      <c r="AC2580" s="32"/>
      <c r="AE2580" s="128"/>
      <c r="AF2580" s="128"/>
      <c r="AG2580" s="128"/>
      <c r="AH2580" s="128"/>
      <c r="AI2580" s="128"/>
      <c r="AJ2580" s="128"/>
      <c r="AK2580" s="128"/>
    </row>
    <row r="2581" spans="1:37" s="33" customFormat="1" ht="18" hidden="1" customHeight="1" x14ac:dyDescent="0.25">
      <c r="A2581" s="40" t="s">
        <v>38</v>
      </c>
      <c r="B2581" s="41">
        <f t="shared" ref="B2581:C2581" si="1349">SUM(B2577:B2580)</f>
        <v>0</v>
      </c>
      <c r="C2581" s="41">
        <f t="shared" si="1349"/>
        <v>0</v>
      </c>
      <c r="D2581" s="41">
        <f>SUM(D2577:D2580)</f>
        <v>0</v>
      </c>
      <c r="E2581" s="41">
        <f t="shared" ref="E2581:AA2581" si="1350">SUM(E2577:E2580)</f>
        <v>0</v>
      </c>
      <c r="F2581" s="41">
        <f t="shared" si="1350"/>
        <v>0</v>
      </c>
      <c r="G2581" s="41">
        <f t="shared" si="1350"/>
        <v>0</v>
      </c>
      <c r="H2581" s="41">
        <f t="shared" si="1350"/>
        <v>0</v>
      </c>
      <c r="I2581" s="41">
        <f t="shared" si="1350"/>
        <v>0</v>
      </c>
      <c r="J2581" s="41">
        <f t="shared" si="1350"/>
        <v>0</v>
      </c>
      <c r="K2581" s="41">
        <f t="shared" si="1350"/>
        <v>0</v>
      </c>
      <c r="L2581" s="41">
        <f t="shared" si="1350"/>
        <v>0</v>
      </c>
      <c r="M2581" s="41">
        <f t="shared" si="1350"/>
        <v>0</v>
      </c>
      <c r="N2581" s="41">
        <f t="shared" si="1350"/>
        <v>0</v>
      </c>
      <c r="O2581" s="41">
        <f t="shared" si="1350"/>
        <v>0</v>
      </c>
      <c r="P2581" s="41">
        <f t="shared" si="1350"/>
        <v>0</v>
      </c>
      <c r="Q2581" s="41">
        <f t="shared" si="1350"/>
        <v>0</v>
      </c>
      <c r="R2581" s="41">
        <f t="shared" si="1350"/>
        <v>0</v>
      </c>
      <c r="S2581" s="41">
        <f t="shared" si="1350"/>
        <v>0</v>
      </c>
      <c r="T2581" s="41">
        <f t="shared" si="1350"/>
        <v>0</v>
      </c>
      <c r="U2581" s="41">
        <f t="shared" si="1350"/>
        <v>0</v>
      </c>
      <c r="V2581" s="41">
        <f t="shared" si="1350"/>
        <v>0</v>
      </c>
      <c r="W2581" s="41">
        <f t="shared" si="1350"/>
        <v>0</v>
      </c>
      <c r="X2581" s="41">
        <f t="shared" si="1350"/>
        <v>0</v>
      </c>
      <c r="Y2581" s="41">
        <f t="shared" si="1350"/>
        <v>0</v>
      </c>
      <c r="Z2581" s="41">
        <f t="shared" si="1350"/>
        <v>0</v>
      </c>
      <c r="AA2581" s="41">
        <f t="shared" si="1350"/>
        <v>0</v>
      </c>
      <c r="AB2581" s="42" t="e">
        <f t="shared" si="1347"/>
        <v>#DIV/0!</v>
      </c>
      <c r="AC2581" s="32"/>
      <c r="AE2581" s="128"/>
      <c r="AF2581" s="128"/>
      <c r="AG2581" s="128"/>
      <c r="AH2581" s="128"/>
      <c r="AI2581" s="128"/>
      <c r="AJ2581" s="128"/>
      <c r="AK2581" s="128"/>
    </row>
    <row r="2582" spans="1:37" s="33" customFormat="1" ht="18" hidden="1" customHeight="1" x14ac:dyDescent="0.25">
      <c r="A2582" s="43" t="s">
        <v>39</v>
      </c>
      <c r="B2582" s="31"/>
      <c r="C2582" s="31"/>
      <c r="D2582" s="31"/>
      <c r="E2582" s="31"/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  <c r="R2582" s="31"/>
      <c r="S2582" s="31"/>
      <c r="T2582" s="31"/>
      <c r="U2582" s="31"/>
      <c r="V2582" s="31"/>
      <c r="W2582" s="31"/>
      <c r="X2582" s="31"/>
      <c r="Y2582" s="31"/>
      <c r="Z2582" s="31">
        <f t="shared" ref="Z2582" si="1351">SUM(M2582:Y2582)</f>
        <v>0</v>
      </c>
      <c r="AA2582" s="31">
        <f>D2582-Z2582</f>
        <v>0</v>
      </c>
      <c r="AB2582" s="39" t="e">
        <f t="shared" si="1347"/>
        <v>#DIV/0!</v>
      </c>
      <c r="AC2582" s="32"/>
      <c r="AE2582" s="128"/>
      <c r="AF2582" s="128"/>
      <c r="AG2582" s="128"/>
      <c r="AH2582" s="128"/>
      <c r="AI2582" s="128"/>
      <c r="AJ2582" s="128"/>
      <c r="AK2582" s="128"/>
    </row>
    <row r="2583" spans="1:37" s="33" customFormat="1" ht="18" hidden="1" customHeight="1" x14ac:dyDescent="0.25">
      <c r="A2583" s="40" t="s">
        <v>40</v>
      </c>
      <c r="B2583" s="41">
        <f t="shared" ref="B2583:C2583" si="1352">B2582+B2581</f>
        <v>0</v>
      </c>
      <c r="C2583" s="41">
        <f t="shared" si="1352"/>
        <v>0</v>
      </c>
      <c r="D2583" s="41">
        <f>D2582+D2581</f>
        <v>0</v>
      </c>
      <c r="E2583" s="41">
        <f t="shared" ref="E2583:AA2583" si="1353">E2582+E2581</f>
        <v>0</v>
      </c>
      <c r="F2583" s="41">
        <f t="shared" si="1353"/>
        <v>0</v>
      </c>
      <c r="G2583" s="41">
        <f t="shared" si="1353"/>
        <v>0</v>
      </c>
      <c r="H2583" s="41">
        <f t="shared" si="1353"/>
        <v>0</v>
      </c>
      <c r="I2583" s="41">
        <f t="shared" si="1353"/>
        <v>0</v>
      </c>
      <c r="J2583" s="41">
        <f t="shared" si="1353"/>
        <v>0</v>
      </c>
      <c r="K2583" s="41">
        <f t="shared" si="1353"/>
        <v>0</v>
      </c>
      <c r="L2583" s="41">
        <f t="shared" si="1353"/>
        <v>0</v>
      </c>
      <c r="M2583" s="41">
        <f t="shared" si="1353"/>
        <v>0</v>
      </c>
      <c r="N2583" s="41">
        <f t="shared" si="1353"/>
        <v>0</v>
      </c>
      <c r="O2583" s="41">
        <f t="shared" si="1353"/>
        <v>0</v>
      </c>
      <c r="P2583" s="41">
        <f t="shared" si="1353"/>
        <v>0</v>
      </c>
      <c r="Q2583" s="41">
        <f t="shared" si="1353"/>
        <v>0</v>
      </c>
      <c r="R2583" s="41">
        <f t="shared" si="1353"/>
        <v>0</v>
      </c>
      <c r="S2583" s="41">
        <f t="shared" si="1353"/>
        <v>0</v>
      </c>
      <c r="T2583" s="41">
        <f t="shared" si="1353"/>
        <v>0</v>
      </c>
      <c r="U2583" s="41">
        <f t="shared" si="1353"/>
        <v>0</v>
      </c>
      <c r="V2583" s="41">
        <f t="shared" si="1353"/>
        <v>0</v>
      </c>
      <c r="W2583" s="41">
        <f t="shared" si="1353"/>
        <v>0</v>
      </c>
      <c r="X2583" s="41">
        <f t="shared" si="1353"/>
        <v>0</v>
      </c>
      <c r="Y2583" s="41">
        <f t="shared" si="1353"/>
        <v>0</v>
      </c>
      <c r="Z2583" s="41">
        <f t="shared" si="1353"/>
        <v>0</v>
      </c>
      <c r="AA2583" s="41">
        <f t="shared" si="1353"/>
        <v>0</v>
      </c>
      <c r="AB2583" s="42" t="e">
        <f t="shared" si="1347"/>
        <v>#DIV/0!</v>
      </c>
      <c r="AC2583" s="44"/>
      <c r="AE2583" s="128"/>
      <c r="AF2583" s="128"/>
      <c r="AG2583" s="128"/>
      <c r="AH2583" s="128"/>
      <c r="AI2583" s="128"/>
      <c r="AJ2583" s="128"/>
      <c r="AK2583" s="128"/>
    </row>
    <row r="2584" spans="1:37" s="33" customFormat="1" ht="15" hidden="1" customHeight="1" x14ac:dyDescent="0.25">
      <c r="A2584" s="34"/>
      <c r="B2584" s="31"/>
      <c r="C2584" s="31"/>
      <c r="D2584" s="31"/>
      <c r="E2584" s="31"/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  <c r="R2584" s="31"/>
      <c r="S2584" s="31"/>
      <c r="T2584" s="31"/>
      <c r="U2584" s="31"/>
      <c r="V2584" s="31"/>
      <c r="W2584" s="31"/>
      <c r="X2584" s="31"/>
      <c r="Y2584" s="31"/>
      <c r="Z2584" s="31"/>
      <c r="AA2584" s="31"/>
      <c r="AB2584" s="31"/>
      <c r="AC2584" s="32"/>
      <c r="AE2584" s="128"/>
      <c r="AF2584" s="128"/>
      <c r="AG2584" s="128"/>
      <c r="AH2584" s="128"/>
      <c r="AI2584" s="128"/>
      <c r="AJ2584" s="128"/>
      <c r="AK2584" s="128"/>
    </row>
    <row r="2585" spans="1:37" s="33" customFormat="1" ht="15" hidden="1" customHeight="1" x14ac:dyDescent="0.25">
      <c r="A2585" s="34"/>
      <c r="B2585" s="31"/>
      <c r="C2585" s="31"/>
      <c r="D2585" s="31"/>
      <c r="E2585" s="31"/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  <c r="R2585" s="31"/>
      <c r="S2585" s="31"/>
      <c r="T2585" s="31"/>
      <c r="U2585" s="31"/>
      <c r="V2585" s="31"/>
      <c r="W2585" s="31"/>
      <c r="X2585" s="31"/>
      <c r="Y2585" s="31"/>
      <c r="Z2585" s="31"/>
      <c r="AA2585" s="31"/>
      <c r="AB2585" s="31"/>
      <c r="AC2585" s="32"/>
      <c r="AE2585" s="128"/>
      <c r="AF2585" s="128"/>
      <c r="AG2585" s="128"/>
      <c r="AH2585" s="128"/>
      <c r="AI2585" s="128"/>
      <c r="AJ2585" s="128"/>
      <c r="AK2585" s="128"/>
    </row>
    <row r="2586" spans="1:37" s="33" customFormat="1" ht="15" hidden="1" customHeight="1" x14ac:dyDescent="0.25">
      <c r="A2586" s="48" t="s">
        <v>127</v>
      </c>
      <c r="B2586" s="31"/>
      <c r="C2586" s="31"/>
      <c r="D2586" s="31"/>
      <c r="E2586" s="31"/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  <c r="R2586" s="31"/>
      <c r="S2586" s="31"/>
      <c r="T2586" s="31"/>
      <c r="U2586" s="31"/>
      <c r="V2586" s="31"/>
      <c r="W2586" s="31"/>
      <c r="X2586" s="31"/>
      <c r="Y2586" s="31"/>
      <c r="Z2586" s="31"/>
      <c r="AA2586" s="31"/>
      <c r="AB2586" s="31"/>
      <c r="AC2586" s="32"/>
      <c r="AE2586" s="128"/>
      <c r="AF2586" s="128"/>
      <c r="AG2586" s="128"/>
      <c r="AH2586" s="128"/>
      <c r="AI2586" s="128"/>
      <c r="AJ2586" s="128"/>
      <c r="AK2586" s="128"/>
    </row>
    <row r="2587" spans="1:37" s="33" customFormat="1" ht="18" hidden="1" customHeight="1" x14ac:dyDescent="0.2">
      <c r="A2587" s="36" t="s">
        <v>34</v>
      </c>
      <c r="B2587" s="31"/>
      <c r="C2587" s="31"/>
      <c r="D2587" s="31"/>
      <c r="E2587" s="31"/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  <c r="R2587" s="31"/>
      <c r="S2587" s="31"/>
      <c r="T2587" s="31"/>
      <c r="U2587" s="31"/>
      <c r="V2587" s="31"/>
      <c r="W2587" s="31"/>
      <c r="X2587" s="31"/>
      <c r="Y2587" s="31"/>
      <c r="Z2587" s="31">
        <f>SUM(M2587:Y2587)</f>
        <v>0</v>
      </c>
      <c r="AA2587" s="31">
        <f>D2587-Z2587</f>
        <v>0</v>
      </c>
      <c r="AB2587" s="39" t="e">
        <f t="shared" ref="AB2587:AB2593" si="1354">Z2587/D2587</f>
        <v>#DIV/0!</v>
      </c>
      <c r="AC2587" s="32"/>
      <c r="AE2587" s="128"/>
      <c r="AF2587" s="128"/>
      <c r="AG2587" s="128"/>
      <c r="AH2587" s="128"/>
      <c r="AI2587" s="128"/>
      <c r="AJ2587" s="128"/>
      <c r="AK2587" s="128"/>
    </row>
    <row r="2588" spans="1:37" s="33" customFormat="1" ht="18" hidden="1" customHeight="1" x14ac:dyDescent="0.2">
      <c r="A2588" s="36" t="s">
        <v>35</v>
      </c>
      <c r="B2588" s="31"/>
      <c r="C2588" s="31"/>
      <c r="D2588" s="31"/>
      <c r="E2588" s="31"/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  <c r="R2588" s="31"/>
      <c r="S2588" s="31"/>
      <c r="T2588" s="31"/>
      <c r="U2588" s="31"/>
      <c r="V2588" s="31"/>
      <c r="W2588" s="31"/>
      <c r="X2588" s="31"/>
      <c r="Y2588" s="31"/>
      <c r="Z2588" s="31">
        <f t="shared" ref="Z2588:Z2590" si="1355">SUM(M2588:Y2588)</f>
        <v>0</v>
      </c>
      <c r="AA2588" s="31">
        <f>D2588-Z2588</f>
        <v>0</v>
      </c>
      <c r="AB2588" s="39" t="e">
        <f t="shared" si="1354"/>
        <v>#DIV/0!</v>
      </c>
      <c r="AC2588" s="32"/>
      <c r="AE2588" s="128"/>
      <c r="AF2588" s="128"/>
      <c r="AG2588" s="128"/>
      <c r="AH2588" s="128"/>
      <c r="AI2588" s="128"/>
      <c r="AJ2588" s="128"/>
      <c r="AK2588" s="128"/>
    </row>
    <row r="2589" spans="1:37" s="33" customFormat="1" ht="18" hidden="1" customHeight="1" x14ac:dyDescent="0.2">
      <c r="A2589" s="36" t="s">
        <v>36</v>
      </c>
      <c r="B2589" s="31"/>
      <c r="C2589" s="31"/>
      <c r="D2589" s="31"/>
      <c r="E2589" s="31"/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  <c r="R2589" s="31"/>
      <c r="S2589" s="31"/>
      <c r="T2589" s="31"/>
      <c r="U2589" s="31"/>
      <c r="V2589" s="31"/>
      <c r="W2589" s="31"/>
      <c r="X2589" s="31"/>
      <c r="Y2589" s="31"/>
      <c r="Z2589" s="31">
        <f t="shared" si="1355"/>
        <v>0</v>
      </c>
      <c r="AA2589" s="31">
        <f>D2589-Z2589</f>
        <v>0</v>
      </c>
      <c r="AB2589" s="39" t="e">
        <f t="shared" si="1354"/>
        <v>#DIV/0!</v>
      </c>
      <c r="AC2589" s="32"/>
      <c r="AE2589" s="128"/>
      <c r="AF2589" s="128"/>
      <c r="AG2589" s="128"/>
      <c r="AH2589" s="128"/>
      <c r="AI2589" s="128"/>
      <c r="AJ2589" s="128"/>
      <c r="AK2589" s="128"/>
    </row>
    <row r="2590" spans="1:37" s="33" customFormat="1" ht="18" hidden="1" customHeight="1" x14ac:dyDescent="0.2">
      <c r="A2590" s="36" t="s">
        <v>37</v>
      </c>
      <c r="B2590" s="31"/>
      <c r="C2590" s="31"/>
      <c r="D2590" s="31"/>
      <c r="E2590" s="31"/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  <c r="R2590" s="31"/>
      <c r="S2590" s="31"/>
      <c r="T2590" s="31"/>
      <c r="U2590" s="31"/>
      <c r="V2590" s="31"/>
      <c r="W2590" s="31"/>
      <c r="X2590" s="31"/>
      <c r="Y2590" s="31"/>
      <c r="Z2590" s="31">
        <f t="shared" si="1355"/>
        <v>0</v>
      </c>
      <c r="AA2590" s="31">
        <f>D2590-Z2590</f>
        <v>0</v>
      </c>
      <c r="AB2590" s="39" t="e">
        <f t="shared" si="1354"/>
        <v>#DIV/0!</v>
      </c>
      <c r="AC2590" s="32"/>
      <c r="AE2590" s="128"/>
      <c r="AF2590" s="128"/>
      <c r="AG2590" s="128"/>
      <c r="AH2590" s="128"/>
      <c r="AI2590" s="128"/>
      <c r="AJ2590" s="128"/>
      <c r="AK2590" s="128"/>
    </row>
    <row r="2591" spans="1:37" s="33" customFormat="1" ht="18" hidden="1" customHeight="1" x14ac:dyDescent="0.25">
      <c r="A2591" s="40" t="s">
        <v>38</v>
      </c>
      <c r="B2591" s="41">
        <f t="shared" ref="B2591:C2591" si="1356">SUM(B2587:B2590)</f>
        <v>0</v>
      </c>
      <c r="C2591" s="41">
        <f t="shared" si="1356"/>
        <v>0</v>
      </c>
      <c r="D2591" s="41">
        <f>SUM(D2587:D2590)</f>
        <v>0</v>
      </c>
      <c r="E2591" s="41">
        <f t="shared" ref="E2591:AA2591" si="1357">SUM(E2587:E2590)</f>
        <v>0</v>
      </c>
      <c r="F2591" s="41">
        <f t="shared" si="1357"/>
        <v>0</v>
      </c>
      <c r="G2591" s="41">
        <f t="shared" si="1357"/>
        <v>0</v>
      </c>
      <c r="H2591" s="41">
        <f t="shared" si="1357"/>
        <v>0</v>
      </c>
      <c r="I2591" s="41">
        <f t="shared" si="1357"/>
        <v>0</v>
      </c>
      <c r="J2591" s="41">
        <f t="shared" si="1357"/>
        <v>0</v>
      </c>
      <c r="K2591" s="41">
        <f t="shared" si="1357"/>
        <v>0</v>
      </c>
      <c r="L2591" s="41">
        <f t="shared" si="1357"/>
        <v>0</v>
      </c>
      <c r="M2591" s="41">
        <f t="shared" si="1357"/>
        <v>0</v>
      </c>
      <c r="N2591" s="41">
        <f t="shared" si="1357"/>
        <v>0</v>
      </c>
      <c r="O2591" s="41">
        <f t="shared" si="1357"/>
        <v>0</v>
      </c>
      <c r="P2591" s="41">
        <f t="shared" si="1357"/>
        <v>0</v>
      </c>
      <c r="Q2591" s="41">
        <f t="shared" si="1357"/>
        <v>0</v>
      </c>
      <c r="R2591" s="41">
        <f t="shared" si="1357"/>
        <v>0</v>
      </c>
      <c r="S2591" s="41">
        <f t="shared" si="1357"/>
        <v>0</v>
      </c>
      <c r="T2591" s="41">
        <f t="shared" si="1357"/>
        <v>0</v>
      </c>
      <c r="U2591" s="41">
        <f t="shared" si="1357"/>
        <v>0</v>
      </c>
      <c r="V2591" s="41">
        <f t="shared" si="1357"/>
        <v>0</v>
      </c>
      <c r="W2591" s="41">
        <f t="shared" si="1357"/>
        <v>0</v>
      </c>
      <c r="X2591" s="41">
        <f t="shared" si="1357"/>
        <v>0</v>
      </c>
      <c r="Y2591" s="41">
        <f t="shared" si="1357"/>
        <v>0</v>
      </c>
      <c r="Z2591" s="41">
        <f t="shared" si="1357"/>
        <v>0</v>
      </c>
      <c r="AA2591" s="41">
        <f t="shared" si="1357"/>
        <v>0</v>
      </c>
      <c r="AB2591" s="42" t="e">
        <f t="shared" si="1354"/>
        <v>#DIV/0!</v>
      </c>
      <c r="AC2591" s="32"/>
      <c r="AE2591" s="128"/>
      <c r="AF2591" s="128"/>
      <c r="AG2591" s="128"/>
      <c r="AH2591" s="128"/>
      <c r="AI2591" s="128"/>
      <c r="AJ2591" s="128"/>
      <c r="AK2591" s="128"/>
    </row>
    <row r="2592" spans="1:37" s="33" customFormat="1" ht="18" hidden="1" customHeight="1" x14ac:dyDescent="0.25">
      <c r="A2592" s="43" t="s">
        <v>39</v>
      </c>
      <c r="B2592" s="31"/>
      <c r="C2592" s="31"/>
      <c r="D2592" s="31"/>
      <c r="E2592" s="31"/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  <c r="R2592" s="31"/>
      <c r="S2592" s="31"/>
      <c r="T2592" s="31"/>
      <c r="U2592" s="31"/>
      <c r="V2592" s="31"/>
      <c r="W2592" s="31"/>
      <c r="X2592" s="31"/>
      <c r="Y2592" s="31"/>
      <c r="Z2592" s="31">
        <f t="shared" ref="Z2592" si="1358">SUM(M2592:Y2592)</f>
        <v>0</v>
      </c>
      <c r="AA2592" s="31">
        <f>D2592-Z2592</f>
        <v>0</v>
      </c>
      <c r="AB2592" s="39" t="e">
        <f t="shared" si="1354"/>
        <v>#DIV/0!</v>
      </c>
      <c r="AC2592" s="32"/>
      <c r="AE2592" s="128"/>
      <c r="AF2592" s="128"/>
      <c r="AG2592" s="128"/>
      <c r="AH2592" s="128"/>
      <c r="AI2592" s="128"/>
      <c r="AJ2592" s="128"/>
      <c r="AK2592" s="128"/>
    </row>
    <row r="2593" spans="1:37" s="33" customFormat="1" ht="18" hidden="1" customHeight="1" x14ac:dyDescent="0.25">
      <c r="A2593" s="40" t="s">
        <v>40</v>
      </c>
      <c r="B2593" s="41">
        <f t="shared" ref="B2593:C2593" si="1359">B2592+B2591</f>
        <v>0</v>
      </c>
      <c r="C2593" s="41">
        <f t="shared" si="1359"/>
        <v>0</v>
      </c>
      <c r="D2593" s="41">
        <f>D2592+D2591</f>
        <v>0</v>
      </c>
      <c r="E2593" s="41">
        <f t="shared" ref="E2593:AA2593" si="1360">E2592+E2591</f>
        <v>0</v>
      </c>
      <c r="F2593" s="41">
        <f t="shared" si="1360"/>
        <v>0</v>
      </c>
      <c r="G2593" s="41">
        <f t="shared" si="1360"/>
        <v>0</v>
      </c>
      <c r="H2593" s="41">
        <f t="shared" si="1360"/>
        <v>0</v>
      </c>
      <c r="I2593" s="41">
        <f t="shared" si="1360"/>
        <v>0</v>
      </c>
      <c r="J2593" s="41">
        <f t="shared" si="1360"/>
        <v>0</v>
      </c>
      <c r="K2593" s="41">
        <f t="shared" si="1360"/>
        <v>0</v>
      </c>
      <c r="L2593" s="41">
        <f t="shared" si="1360"/>
        <v>0</v>
      </c>
      <c r="M2593" s="41">
        <f t="shared" si="1360"/>
        <v>0</v>
      </c>
      <c r="N2593" s="41">
        <f t="shared" si="1360"/>
        <v>0</v>
      </c>
      <c r="O2593" s="41">
        <f t="shared" si="1360"/>
        <v>0</v>
      </c>
      <c r="P2593" s="41">
        <f t="shared" si="1360"/>
        <v>0</v>
      </c>
      <c r="Q2593" s="41">
        <f t="shared" si="1360"/>
        <v>0</v>
      </c>
      <c r="R2593" s="41">
        <f t="shared" si="1360"/>
        <v>0</v>
      </c>
      <c r="S2593" s="41">
        <f t="shared" si="1360"/>
        <v>0</v>
      </c>
      <c r="T2593" s="41">
        <f t="shared" si="1360"/>
        <v>0</v>
      </c>
      <c r="U2593" s="41">
        <f t="shared" si="1360"/>
        <v>0</v>
      </c>
      <c r="V2593" s="41">
        <f t="shared" si="1360"/>
        <v>0</v>
      </c>
      <c r="W2593" s="41">
        <f t="shared" si="1360"/>
        <v>0</v>
      </c>
      <c r="X2593" s="41">
        <f t="shared" si="1360"/>
        <v>0</v>
      </c>
      <c r="Y2593" s="41">
        <f t="shared" si="1360"/>
        <v>0</v>
      </c>
      <c r="Z2593" s="41">
        <f t="shared" si="1360"/>
        <v>0</v>
      </c>
      <c r="AA2593" s="41">
        <f t="shared" si="1360"/>
        <v>0</v>
      </c>
      <c r="AB2593" s="42" t="e">
        <f t="shared" si="1354"/>
        <v>#DIV/0!</v>
      </c>
      <c r="AC2593" s="44"/>
      <c r="AE2593" s="128"/>
      <c r="AF2593" s="128"/>
      <c r="AG2593" s="128"/>
      <c r="AH2593" s="128"/>
      <c r="AI2593" s="128"/>
      <c r="AJ2593" s="128"/>
      <c r="AK2593" s="128"/>
    </row>
    <row r="2594" spans="1:37" s="33" customFormat="1" ht="15" hidden="1" customHeight="1" x14ac:dyDescent="0.25">
      <c r="A2594" s="34"/>
      <c r="B2594" s="31"/>
      <c r="C2594" s="31"/>
      <c r="D2594" s="31"/>
      <c r="E2594" s="31"/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  <c r="R2594" s="31"/>
      <c r="S2594" s="31"/>
      <c r="T2594" s="31"/>
      <c r="U2594" s="31"/>
      <c r="V2594" s="31"/>
      <c r="W2594" s="31"/>
      <c r="X2594" s="31"/>
      <c r="Y2594" s="31"/>
      <c r="Z2594" s="31"/>
      <c r="AA2594" s="31"/>
      <c r="AB2594" s="31"/>
      <c r="AC2594" s="32"/>
      <c r="AE2594" s="128"/>
      <c r="AF2594" s="128"/>
      <c r="AG2594" s="128"/>
      <c r="AH2594" s="128"/>
      <c r="AI2594" s="128"/>
      <c r="AJ2594" s="128"/>
      <c r="AK2594" s="128"/>
    </row>
    <row r="2595" spans="1:37" s="33" customFormat="1" ht="15" hidden="1" customHeight="1" x14ac:dyDescent="0.25">
      <c r="A2595" s="34"/>
      <c r="B2595" s="31"/>
      <c r="C2595" s="31"/>
      <c r="D2595" s="31"/>
      <c r="E2595" s="31"/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  <c r="R2595" s="31"/>
      <c r="S2595" s="31"/>
      <c r="T2595" s="31"/>
      <c r="U2595" s="31"/>
      <c r="V2595" s="31"/>
      <c r="W2595" s="31"/>
      <c r="X2595" s="31"/>
      <c r="Y2595" s="31"/>
      <c r="Z2595" s="31"/>
      <c r="AA2595" s="31"/>
      <c r="AB2595" s="31"/>
      <c r="AC2595" s="32"/>
      <c r="AE2595" s="128"/>
      <c r="AF2595" s="128"/>
      <c r="AG2595" s="128"/>
      <c r="AH2595" s="128"/>
      <c r="AI2595" s="128"/>
      <c r="AJ2595" s="128"/>
      <c r="AK2595" s="128"/>
    </row>
    <row r="2596" spans="1:37" s="33" customFormat="1" ht="15" hidden="1" customHeight="1" x14ac:dyDescent="0.25">
      <c r="A2596" s="48" t="s">
        <v>127</v>
      </c>
      <c r="B2596" s="31"/>
      <c r="C2596" s="31"/>
      <c r="D2596" s="31"/>
      <c r="E2596" s="31"/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  <c r="R2596" s="31"/>
      <c r="S2596" s="31"/>
      <c r="T2596" s="31"/>
      <c r="U2596" s="31"/>
      <c r="V2596" s="31"/>
      <c r="W2596" s="31"/>
      <c r="X2596" s="31"/>
      <c r="Y2596" s="31"/>
      <c r="Z2596" s="31"/>
      <c r="AA2596" s="31"/>
      <c r="AB2596" s="31"/>
      <c r="AC2596" s="32"/>
      <c r="AE2596" s="128"/>
      <c r="AF2596" s="128"/>
      <c r="AG2596" s="128"/>
      <c r="AH2596" s="128"/>
      <c r="AI2596" s="128"/>
      <c r="AJ2596" s="128"/>
      <c r="AK2596" s="128"/>
    </row>
    <row r="2597" spans="1:37" s="33" customFormat="1" ht="18" hidden="1" customHeight="1" x14ac:dyDescent="0.2">
      <c r="A2597" s="36" t="s">
        <v>34</v>
      </c>
      <c r="B2597" s="31"/>
      <c r="C2597" s="31"/>
      <c r="D2597" s="31"/>
      <c r="E2597" s="31"/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  <c r="R2597" s="31"/>
      <c r="S2597" s="31"/>
      <c r="T2597" s="31"/>
      <c r="U2597" s="31"/>
      <c r="V2597" s="31"/>
      <c r="W2597" s="31"/>
      <c r="X2597" s="31"/>
      <c r="Y2597" s="31"/>
      <c r="Z2597" s="31">
        <f>SUM(M2597:Y2597)</f>
        <v>0</v>
      </c>
      <c r="AA2597" s="31">
        <f>D2597-Z2597</f>
        <v>0</v>
      </c>
      <c r="AB2597" s="39" t="e">
        <f t="shared" ref="AB2597:AB2603" si="1361">Z2597/D2597</f>
        <v>#DIV/0!</v>
      </c>
      <c r="AC2597" s="32"/>
      <c r="AE2597" s="128"/>
      <c r="AF2597" s="128"/>
      <c r="AG2597" s="128"/>
      <c r="AH2597" s="128"/>
      <c r="AI2597" s="128"/>
      <c r="AJ2597" s="128"/>
      <c r="AK2597" s="128"/>
    </row>
    <row r="2598" spans="1:37" s="33" customFormat="1" ht="18" hidden="1" customHeight="1" x14ac:dyDescent="0.2">
      <c r="A2598" s="36" t="s">
        <v>35</v>
      </c>
      <c r="B2598" s="31"/>
      <c r="C2598" s="31"/>
      <c r="D2598" s="31"/>
      <c r="E2598" s="31"/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  <c r="R2598" s="31"/>
      <c r="S2598" s="31"/>
      <c r="T2598" s="31"/>
      <c r="U2598" s="31"/>
      <c r="V2598" s="31"/>
      <c r="W2598" s="31"/>
      <c r="X2598" s="31"/>
      <c r="Y2598" s="31"/>
      <c r="Z2598" s="31">
        <f t="shared" ref="Z2598:Z2600" si="1362">SUM(M2598:Y2598)</f>
        <v>0</v>
      </c>
      <c r="AA2598" s="31">
        <f>D2598-Z2598</f>
        <v>0</v>
      </c>
      <c r="AB2598" s="39" t="e">
        <f t="shared" si="1361"/>
        <v>#DIV/0!</v>
      </c>
      <c r="AC2598" s="32"/>
      <c r="AE2598" s="128"/>
      <c r="AF2598" s="128"/>
      <c r="AG2598" s="128"/>
      <c r="AH2598" s="128"/>
      <c r="AI2598" s="128"/>
      <c r="AJ2598" s="128"/>
      <c r="AK2598" s="128"/>
    </row>
    <row r="2599" spans="1:37" s="33" customFormat="1" ht="18" hidden="1" customHeight="1" x14ac:dyDescent="0.2">
      <c r="A2599" s="36" t="s">
        <v>36</v>
      </c>
      <c r="B2599" s="31"/>
      <c r="C2599" s="31"/>
      <c r="D2599" s="31"/>
      <c r="E2599" s="31"/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  <c r="R2599" s="31"/>
      <c r="S2599" s="31"/>
      <c r="T2599" s="31"/>
      <c r="U2599" s="31"/>
      <c r="V2599" s="31"/>
      <c r="W2599" s="31"/>
      <c r="X2599" s="31"/>
      <c r="Y2599" s="31"/>
      <c r="Z2599" s="31">
        <f t="shared" si="1362"/>
        <v>0</v>
      </c>
      <c r="AA2599" s="31">
        <f>D2599-Z2599</f>
        <v>0</v>
      </c>
      <c r="AB2599" s="39" t="e">
        <f t="shared" si="1361"/>
        <v>#DIV/0!</v>
      </c>
      <c r="AC2599" s="32"/>
      <c r="AE2599" s="128"/>
      <c r="AF2599" s="128"/>
      <c r="AG2599" s="128"/>
      <c r="AH2599" s="128"/>
      <c r="AI2599" s="128"/>
      <c r="AJ2599" s="128"/>
      <c r="AK2599" s="128"/>
    </row>
    <row r="2600" spans="1:37" s="33" customFormat="1" ht="18" hidden="1" customHeight="1" x14ac:dyDescent="0.2">
      <c r="A2600" s="36" t="s">
        <v>37</v>
      </c>
      <c r="B2600" s="31"/>
      <c r="C2600" s="31"/>
      <c r="D2600" s="31"/>
      <c r="E2600" s="31"/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  <c r="R2600" s="31"/>
      <c r="S2600" s="31"/>
      <c r="T2600" s="31"/>
      <c r="U2600" s="31"/>
      <c r="V2600" s="31"/>
      <c r="W2600" s="31"/>
      <c r="X2600" s="31"/>
      <c r="Y2600" s="31"/>
      <c r="Z2600" s="31">
        <f t="shared" si="1362"/>
        <v>0</v>
      </c>
      <c r="AA2600" s="31">
        <f>D2600-Z2600</f>
        <v>0</v>
      </c>
      <c r="AB2600" s="39" t="e">
        <f t="shared" si="1361"/>
        <v>#DIV/0!</v>
      </c>
      <c r="AC2600" s="32"/>
      <c r="AE2600" s="128"/>
      <c r="AF2600" s="128"/>
      <c r="AG2600" s="128"/>
      <c r="AH2600" s="128"/>
      <c r="AI2600" s="128"/>
      <c r="AJ2600" s="128"/>
      <c r="AK2600" s="128"/>
    </row>
    <row r="2601" spans="1:37" s="33" customFormat="1" ht="18" hidden="1" customHeight="1" x14ac:dyDescent="0.25">
      <c r="A2601" s="40" t="s">
        <v>38</v>
      </c>
      <c r="B2601" s="41">
        <f t="shared" ref="B2601:C2601" si="1363">SUM(B2597:B2600)</f>
        <v>0</v>
      </c>
      <c r="C2601" s="41">
        <f t="shared" si="1363"/>
        <v>0</v>
      </c>
      <c r="D2601" s="41">
        <f>SUM(D2597:D2600)</f>
        <v>0</v>
      </c>
      <c r="E2601" s="41">
        <f t="shared" ref="E2601:AA2601" si="1364">SUM(E2597:E2600)</f>
        <v>0</v>
      </c>
      <c r="F2601" s="41">
        <f t="shared" si="1364"/>
        <v>0</v>
      </c>
      <c r="G2601" s="41">
        <f t="shared" si="1364"/>
        <v>0</v>
      </c>
      <c r="H2601" s="41">
        <f t="shared" si="1364"/>
        <v>0</v>
      </c>
      <c r="I2601" s="41">
        <f t="shared" si="1364"/>
        <v>0</v>
      </c>
      <c r="J2601" s="41">
        <f t="shared" si="1364"/>
        <v>0</v>
      </c>
      <c r="K2601" s="41">
        <f t="shared" si="1364"/>
        <v>0</v>
      </c>
      <c r="L2601" s="41">
        <f t="shared" si="1364"/>
        <v>0</v>
      </c>
      <c r="M2601" s="41">
        <f t="shared" si="1364"/>
        <v>0</v>
      </c>
      <c r="N2601" s="41">
        <f t="shared" si="1364"/>
        <v>0</v>
      </c>
      <c r="O2601" s="41">
        <f t="shared" si="1364"/>
        <v>0</v>
      </c>
      <c r="P2601" s="41">
        <f t="shared" si="1364"/>
        <v>0</v>
      </c>
      <c r="Q2601" s="41">
        <f t="shared" si="1364"/>
        <v>0</v>
      </c>
      <c r="R2601" s="41">
        <f t="shared" si="1364"/>
        <v>0</v>
      </c>
      <c r="S2601" s="41">
        <f t="shared" si="1364"/>
        <v>0</v>
      </c>
      <c r="T2601" s="41">
        <f t="shared" si="1364"/>
        <v>0</v>
      </c>
      <c r="U2601" s="41">
        <f t="shared" si="1364"/>
        <v>0</v>
      </c>
      <c r="V2601" s="41">
        <f t="shared" si="1364"/>
        <v>0</v>
      </c>
      <c r="W2601" s="41">
        <f t="shared" si="1364"/>
        <v>0</v>
      </c>
      <c r="X2601" s="41">
        <f t="shared" si="1364"/>
        <v>0</v>
      </c>
      <c r="Y2601" s="41">
        <f t="shared" si="1364"/>
        <v>0</v>
      </c>
      <c r="Z2601" s="41">
        <f t="shared" si="1364"/>
        <v>0</v>
      </c>
      <c r="AA2601" s="41">
        <f t="shared" si="1364"/>
        <v>0</v>
      </c>
      <c r="AB2601" s="42" t="e">
        <f t="shared" si="1361"/>
        <v>#DIV/0!</v>
      </c>
      <c r="AC2601" s="32"/>
      <c r="AE2601" s="128"/>
      <c r="AF2601" s="128"/>
      <c r="AG2601" s="128"/>
      <c r="AH2601" s="128"/>
      <c r="AI2601" s="128"/>
      <c r="AJ2601" s="128"/>
      <c r="AK2601" s="128"/>
    </row>
    <row r="2602" spans="1:37" s="33" customFormat="1" ht="18" hidden="1" customHeight="1" x14ac:dyDescent="0.25">
      <c r="A2602" s="43" t="s">
        <v>39</v>
      </c>
      <c r="B2602" s="31"/>
      <c r="C2602" s="31"/>
      <c r="D2602" s="31"/>
      <c r="E2602" s="31"/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  <c r="R2602" s="31"/>
      <c r="S2602" s="31"/>
      <c r="T2602" s="31"/>
      <c r="U2602" s="31"/>
      <c r="V2602" s="31"/>
      <c r="W2602" s="31"/>
      <c r="X2602" s="31"/>
      <c r="Y2602" s="31"/>
      <c r="Z2602" s="31">
        <f t="shared" ref="Z2602" si="1365">SUM(M2602:Y2602)</f>
        <v>0</v>
      </c>
      <c r="AA2602" s="31">
        <f>D2602-Z2602</f>
        <v>0</v>
      </c>
      <c r="AB2602" s="39" t="e">
        <f t="shared" si="1361"/>
        <v>#DIV/0!</v>
      </c>
      <c r="AC2602" s="32"/>
      <c r="AE2602" s="128"/>
      <c r="AF2602" s="128"/>
      <c r="AG2602" s="128"/>
      <c r="AH2602" s="128"/>
      <c r="AI2602" s="128"/>
      <c r="AJ2602" s="128"/>
      <c r="AK2602" s="128"/>
    </row>
    <row r="2603" spans="1:37" s="33" customFormat="1" ht="18" hidden="1" customHeight="1" x14ac:dyDescent="0.25">
      <c r="A2603" s="40" t="s">
        <v>40</v>
      </c>
      <c r="B2603" s="41">
        <f t="shared" ref="B2603:C2603" si="1366">B2602+B2601</f>
        <v>0</v>
      </c>
      <c r="C2603" s="41">
        <f t="shared" si="1366"/>
        <v>0</v>
      </c>
      <c r="D2603" s="41">
        <f>D2602+D2601</f>
        <v>0</v>
      </c>
      <c r="E2603" s="41">
        <f t="shared" ref="E2603:AA2603" si="1367">E2602+E2601</f>
        <v>0</v>
      </c>
      <c r="F2603" s="41">
        <f t="shared" si="1367"/>
        <v>0</v>
      </c>
      <c r="G2603" s="41">
        <f t="shared" si="1367"/>
        <v>0</v>
      </c>
      <c r="H2603" s="41">
        <f t="shared" si="1367"/>
        <v>0</v>
      </c>
      <c r="I2603" s="41">
        <f t="shared" si="1367"/>
        <v>0</v>
      </c>
      <c r="J2603" s="41">
        <f t="shared" si="1367"/>
        <v>0</v>
      </c>
      <c r="K2603" s="41">
        <f t="shared" si="1367"/>
        <v>0</v>
      </c>
      <c r="L2603" s="41">
        <f t="shared" si="1367"/>
        <v>0</v>
      </c>
      <c r="M2603" s="41">
        <f t="shared" si="1367"/>
        <v>0</v>
      </c>
      <c r="N2603" s="41">
        <f t="shared" si="1367"/>
        <v>0</v>
      </c>
      <c r="O2603" s="41">
        <f t="shared" si="1367"/>
        <v>0</v>
      </c>
      <c r="P2603" s="41">
        <f t="shared" si="1367"/>
        <v>0</v>
      </c>
      <c r="Q2603" s="41">
        <f t="shared" si="1367"/>
        <v>0</v>
      </c>
      <c r="R2603" s="41">
        <f t="shared" si="1367"/>
        <v>0</v>
      </c>
      <c r="S2603" s="41">
        <f t="shared" si="1367"/>
        <v>0</v>
      </c>
      <c r="T2603" s="41">
        <f t="shared" si="1367"/>
        <v>0</v>
      </c>
      <c r="U2603" s="41">
        <f t="shared" si="1367"/>
        <v>0</v>
      </c>
      <c r="V2603" s="41">
        <f t="shared" si="1367"/>
        <v>0</v>
      </c>
      <c r="W2603" s="41">
        <f t="shared" si="1367"/>
        <v>0</v>
      </c>
      <c r="X2603" s="41">
        <f t="shared" si="1367"/>
        <v>0</v>
      </c>
      <c r="Y2603" s="41">
        <f t="shared" si="1367"/>
        <v>0</v>
      </c>
      <c r="Z2603" s="41">
        <f t="shared" si="1367"/>
        <v>0</v>
      </c>
      <c r="AA2603" s="41">
        <f t="shared" si="1367"/>
        <v>0</v>
      </c>
      <c r="AB2603" s="42" t="e">
        <f t="shared" si="1361"/>
        <v>#DIV/0!</v>
      </c>
      <c r="AC2603" s="44"/>
      <c r="AE2603" s="128"/>
      <c r="AF2603" s="128"/>
      <c r="AG2603" s="128"/>
      <c r="AH2603" s="128"/>
      <c r="AI2603" s="128"/>
      <c r="AJ2603" s="128"/>
      <c r="AK2603" s="128"/>
    </row>
    <row r="2604" spans="1:37" s="33" customFormat="1" ht="15" hidden="1" customHeight="1" x14ac:dyDescent="0.25">
      <c r="A2604" s="34"/>
      <c r="B2604" s="31"/>
      <c r="C2604" s="31"/>
      <c r="D2604" s="31"/>
      <c r="E2604" s="31"/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  <c r="R2604" s="31"/>
      <c r="S2604" s="31"/>
      <c r="T2604" s="31"/>
      <c r="U2604" s="31"/>
      <c r="V2604" s="31"/>
      <c r="W2604" s="31"/>
      <c r="X2604" s="31"/>
      <c r="Y2604" s="31"/>
      <c r="Z2604" s="31"/>
      <c r="AA2604" s="31"/>
      <c r="AB2604" s="31"/>
      <c r="AC2604" s="32"/>
      <c r="AE2604" s="128"/>
      <c r="AF2604" s="128"/>
      <c r="AG2604" s="128"/>
      <c r="AH2604" s="128"/>
      <c r="AI2604" s="128"/>
      <c r="AJ2604" s="128"/>
      <c r="AK2604" s="128"/>
    </row>
    <row r="2605" spans="1:37" s="33" customFormat="1" ht="15" hidden="1" customHeight="1" x14ac:dyDescent="0.25">
      <c r="A2605" s="34"/>
      <c r="B2605" s="31"/>
      <c r="C2605" s="31"/>
      <c r="D2605" s="31"/>
      <c r="E2605" s="31"/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  <c r="R2605" s="31"/>
      <c r="S2605" s="31"/>
      <c r="T2605" s="31"/>
      <c r="U2605" s="31"/>
      <c r="V2605" s="31"/>
      <c r="W2605" s="31"/>
      <c r="X2605" s="31"/>
      <c r="Y2605" s="31"/>
      <c r="Z2605" s="31"/>
      <c r="AA2605" s="31"/>
      <c r="AB2605" s="31"/>
      <c r="AC2605" s="32"/>
      <c r="AE2605" s="128"/>
      <c r="AF2605" s="128"/>
      <c r="AG2605" s="128"/>
      <c r="AH2605" s="128"/>
      <c r="AI2605" s="128"/>
      <c r="AJ2605" s="128"/>
      <c r="AK2605" s="128"/>
    </row>
    <row r="2606" spans="1:37" s="33" customFormat="1" ht="15" hidden="1" customHeight="1" x14ac:dyDescent="0.25">
      <c r="A2606" s="48" t="s">
        <v>127</v>
      </c>
      <c r="B2606" s="31"/>
      <c r="C2606" s="31"/>
      <c r="D2606" s="31"/>
      <c r="E2606" s="31"/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  <c r="R2606" s="31"/>
      <c r="S2606" s="31"/>
      <c r="T2606" s="31"/>
      <c r="U2606" s="31"/>
      <c r="V2606" s="31"/>
      <c r="W2606" s="31"/>
      <c r="X2606" s="31"/>
      <c r="Y2606" s="31"/>
      <c r="Z2606" s="31"/>
      <c r="AA2606" s="31"/>
      <c r="AB2606" s="31"/>
      <c r="AC2606" s="32"/>
      <c r="AE2606" s="128"/>
      <c r="AF2606" s="128"/>
      <c r="AG2606" s="128"/>
      <c r="AH2606" s="128"/>
      <c r="AI2606" s="128"/>
      <c r="AJ2606" s="128"/>
      <c r="AK2606" s="128"/>
    </row>
    <row r="2607" spans="1:37" s="33" customFormat="1" ht="18" hidden="1" customHeight="1" x14ac:dyDescent="0.2">
      <c r="A2607" s="36" t="s">
        <v>34</v>
      </c>
      <c r="B2607" s="31"/>
      <c r="C2607" s="31"/>
      <c r="D2607" s="31"/>
      <c r="E2607" s="31"/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  <c r="R2607" s="31"/>
      <c r="S2607" s="31"/>
      <c r="T2607" s="31"/>
      <c r="U2607" s="31"/>
      <c r="V2607" s="31"/>
      <c r="W2607" s="31"/>
      <c r="X2607" s="31"/>
      <c r="Y2607" s="31"/>
      <c r="Z2607" s="31">
        <f>SUM(M2607:Y2607)</f>
        <v>0</v>
      </c>
      <c r="AA2607" s="31">
        <f>D2607-Z2607</f>
        <v>0</v>
      </c>
      <c r="AB2607" s="39" t="e">
        <f t="shared" ref="AB2607:AB2613" si="1368">Z2607/D2607</f>
        <v>#DIV/0!</v>
      </c>
      <c r="AC2607" s="32"/>
      <c r="AE2607" s="128"/>
      <c r="AF2607" s="128"/>
      <c r="AG2607" s="128"/>
      <c r="AH2607" s="128"/>
      <c r="AI2607" s="128"/>
      <c r="AJ2607" s="128"/>
      <c r="AK2607" s="128"/>
    </row>
    <row r="2608" spans="1:37" s="33" customFormat="1" ht="18" hidden="1" customHeight="1" x14ac:dyDescent="0.2">
      <c r="A2608" s="36" t="s">
        <v>35</v>
      </c>
      <c r="B2608" s="31"/>
      <c r="C2608" s="31"/>
      <c r="D2608" s="31"/>
      <c r="E2608" s="31"/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  <c r="R2608" s="31"/>
      <c r="S2608" s="31"/>
      <c r="T2608" s="31"/>
      <c r="U2608" s="31"/>
      <c r="V2608" s="31"/>
      <c r="W2608" s="31"/>
      <c r="X2608" s="31"/>
      <c r="Y2608" s="31"/>
      <c r="Z2608" s="31">
        <f t="shared" ref="Z2608:Z2610" si="1369">SUM(M2608:Y2608)</f>
        <v>0</v>
      </c>
      <c r="AA2608" s="31">
        <f>D2608-Z2608</f>
        <v>0</v>
      </c>
      <c r="AB2608" s="39" t="e">
        <f t="shared" si="1368"/>
        <v>#DIV/0!</v>
      </c>
      <c r="AC2608" s="32"/>
      <c r="AE2608" s="128"/>
      <c r="AF2608" s="128"/>
      <c r="AG2608" s="128"/>
      <c r="AH2608" s="128"/>
      <c r="AI2608" s="128"/>
      <c r="AJ2608" s="128"/>
      <c r="AK2608" s="128"/>
    </row>
    <row r="2609" spans="1:37" s="33" customFormat="1" ht="18" hidden="1" customHeight="1" x14ac:dyDescent="0.2">
      <c r="A2609" s="36" t="s">
        <v>36</v>
      </c>
      <c r="B2609" s="31"/>
      <c r="C2609" s="31"/>
      <c r="D2609" s="31"/>
      <c r="E2609" s="31"/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  <c r="R2609" s="31"/>
      <c r="S2609" s="31"/>
      <c r="T2609" s="31"/>
      <c r="U2609" s="31"/>
      <c r="V2609" s="31"/>
      <c r="W2609" s="31"/>
      <c r="X2609" s="31"/>
      <c r="Y2609" s="31"/>
      <c r="Z2609" s="31">
        <f t="shared" si="1369"/>
        <v>0</v>
      </c>
      <c r="AA2609" s="31">
        <f>D2609-Z2609</f>
        <v>0</v>
      </c>
      <c r="AB2609" s="39" t="e">
        <f t="shared" si="1368"/>
        <v>#DIV/0!</v>
      </c>
      <c r="AC2609" s="32"/>
      <c r="AE2609" s="128"/>
      <c r="AF2609" s="128"/>
      <c r="AG2609" s="128"/>
      <c r="AH2609" s="128"/>
      <c r="AI2609" s="128"/>
      <c r="AJ2609" s="128"/>
      <c r="AK2609" s="128"/>
    </row>
    <row r="2610" spans="1:37" s="33" customFormat="1" ht="18" hidden="1" customHeight="1" x14ac:dyDescent="0.2">
      <c r="A2610" s="36" t="s">
        <v>37</v>
      </c>
      <c r="B2610" s="31"/>
      <c r="C2610" s="31"/>
      <c r="D2610" s="31"/>
      <c r="E2610" s="31"/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  <c r="R2610" s="31"/>
      <c r="S2610" s="31"/>
      <c r="T2610" s="31"/>
      <c r="U2610" s="31"/>
      <c r="V2610" s="31"/>
      <c r="W2610" s="31"/>
      <c r="X2610" s="31"/>
      <c r="Y2610" s="31"/>
      <c r="Z2610" s="31">
        <f t="shared" si="1369"/>
        <v>0</v>
      </c>
      <c r="AA2610" s="31">
        <f>D2610-Z2610</f>
        <v>0</v>
      </c>
      <c r="AB2610" s="39" t="e">
        <f t="shared" si="1368"/>
        <v>#DIV/0!</v>
      </c>
      <c r="AC2610" s="32"/>
      <c r="AE2610" s="128"/>
      <c r="AF2610" s="128"/>
      <c r="AG2610" s="128"/>
      <c r="AH2610" s="128"/>
      <c r="AI2610" s="128"/>
      <c r="AJ2610" s="128"/>
      <c r="AK2610" s="128"/>
    </row>
    <row r="2611" spans="1:37" s="33" customFormat="1" ht="18" hidden="1" customHeight="1" x14ac:dyDescent="0.25">
      <c r="A2611" s="40" t="s">
        <v>38</v>
      </c>
      <c r="B2611" s="41">
        <f t="shared" ref="B2611:C2611" si="1370">SUM(B2607:B2610)</f>
        <v>0</v>
      </c>
      <c r="C2611" s="41">
        <f t="shared" si="1370"/>
        <v>0</v>
      </c>
      <c r="D2611" s="41">
        <f>SUM(D2607:D2610)</f>
        <v>0</v>
      </c>
      <c r="E2611" s="41">
        <f t="shared" ref="E2611:AA2611" si="1371">SUM(E2607:E2610)</f>
        <v>0</v>
      </c>
      <c r="F2611" s="41">
        <f t="shared" si="1371"/>
        <v>0</v>
      </c>
      <c r="G2611" s="41">
        <f t="shared" si="1371"/>
        <v>0</v>
      </c>
      <c r="H2611" s="41">
        <f t="shared" si="1371"/>
        <v>0</v>
      </c>
      <c r="I2611" s="41">
        <f t="shared" si="1371"/>
        <v>0</v>
      </c>
      <c r="J2611" s="41">
        <f t="shared" si="1371"/>
        <v>0</v>
      </c>
      <c r="K2611" s="41">
        <f t="shared" si="1371"/>
        <v>0</v>
      </c>
      <c r="L2611" s="41">
        <f t="shared" si="1371"/>
        <v>0</v>
      </c>
      <c r="M2611" s="41">
        <f t="shared" si="1371"/>
        <v>0</v>
      </c>
      <c r="N2611" s="41">
        <f t="shared" si="1371"/>
        <v>0</v>
      </c>
      <c r="O2611" s="41">
        <f t="shared" si="1371"/>
        <v>0</v>
      </c>
      <c r="P2611" s="41">
        <f t="shared" si="1371"/>
        <v>0</v>
      </c>
      <c r="Q2611" s="41">
        <f t="shared" si="1371"/>
        <v>0</v>
      </c>
      <c r="R2611" s="41">
        <f t="shared" si="1371"/>
        <v>0</v>
      </c>
      <c r="S2611" s="41">
        <f t="shared" si="1371"/>
        <v>0</v>
      </c>
      <c r="T2611" s="41">
        <f t="shared" si="1371"/>
        <v>0</v>
      </c>
      <c r="U2611" s="41">
        <f t="shared" si="1371"/>
        <v>0</v>
      </c>
      <c r="V2611" s="41">
        <f t="shared" si="1371"/>
        <v>0</v>
      </c>
      <c r="W2611" s="41">
        <f t="shared" si="1371"/>
        <v>0</v>
      </c>
      <c r="X2611" s="41">
        <f t="shared" si="1371"/>
        <v>0</v>
      </c>
      <c r="Y2611" s="41">
        <f t="shared" si="1371"/>
        <v>0</v>
      </c>
      <c r="Z2611" s="41">
        <f t="shared" si="1371"/>
        <v>0</v>
      </c>
      <c r="AA2611" s="41">
        <f t="shared" si="1371"/>
        <v>0</v>
      </c>
      <c r="AB2611" s="42" t="e">
        <f t="shared" si="1368"/>
        <v>#DIV/0!</v>
      </c>
      <c r="AC2611" s="32"/>
      <c r="AE2611" s="128"/>
      <c r="AF2611" s="128"/>
      <c r="AG2611" s="128"/>
      <c r="AH2611" s="128"/>
      <c r="AI2611" s="128"/>
      <c r="AJ2611" s="128"/>
      <c r="AK2611" s="128"/>
    </row>
    <row r="2612" spans="1:37" s="33" customFormat="1" ht="18" hidden="1" customHeight="1" x14ac:dyDescent="0.25">
      <c r="A2612" s="43" t="s">
        <v>39</v>
      </c>
      <c r="B2612" s="31"/>
      <c r="C2612" s="31"/>
      <c r="D2612" s="31"/>
      <c r="E2612" s="31"/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  <c r="R2612" s="31"/>
      <c r="S2612" s="31"/>
      <c r="T2612" s="31"/>
      <c r="U2612" s="31"/>
      <c r="V2612" s="31"/>
      <c r="W2612" s="31"/>
      <c r="X2612" s="31"/>
      <c r="Y2612" s="31"/>
      <c r="Z2612" s="31">
        <f t="shared" ref="Z2612" si="1372">SUM(M2612:Y2612)</f>
        <v>0</v>
      </c>
      <c r="AA2612" s="31">
        <f>D2612-Z2612</f>
        <v>0</v>
      </c>
      <c r="AB2612" s="39" t="e">
        <f t="shared" si="1368"/>
        <v>#DIV/0!</v>
      </c>
      <c r="AC2612" s="32"/>
      <c r="AE2612" s="128"/>
      <c r="AF2612" s="128"/>
      <c r="AG2612" s="128"/>
      <c r="AH2612" s="128"/>
      <c r="AI2612" s="128"/>
      <c r="AJ2612" s="128"/>
      <c r="AK2612" s="128"/>
    </row>
    <row r="2613" spans="1:37" s="33" customFormat="1" ht="18" hidden="1" customHeight="1" x14ac:dyDescent="0.25">
      <c r="A2613" s="40" t="s">
        <v>40</v>
      </c>
      <c r="B2613" s="41">
        <f t="shared" ref="B2613:C2613" si="1373">B2612+B2611</f>
        <v>0</v>
      </c>
      <c r="C2613" s="41">
        <f t="shared" si="1373"/>
        <v>0</v>
      </c>
      <c r="D2613" s="41">
        <f>D2612+D2611</f>
        <v>0</v>
      </c>
      <c r="E2613" s="41">
        <f t="shared" ref="E2613:AA2613" si="1374">E2612+E2611</f>
        <v>0</v>
      </c>
      <c r="F2613" s="41">
        <f t="shared" si="1374"/>
        <v>0</v>
      </c>
      <c r="G2613" s="41">
        <f t="shared" si="1374"/>
        <v>0</v>
      </c>
      <c r="H2613" s="41">
        <f t="shared" si="1374"/>
        <v>0</v>
      </c>
      <c r="I2613" s="41">
        <f t="shared" si="1374"/>
        <v>0</v>
      </c>
      <c r="J2613" s="41">
        <f t="shared" si="1374"/>
        <v>0</v>
      </c>
      <c r="K2613" s="41">
        <f t="shared" si="1374"/>
        <v>0</v>
      </c>
      <c r="L2613" s="41">
        <f t="shared" si="1374"/>
        <v>0</v>
      </c>
      <c r="M2613" s="41">
        <f t="shared" si="1374"/>
        <v>0</v>
      </c>
      <c r="N2613" s="41">
        <f t="shared" si="1374"/>
        <v>0</v>
      </c>
      <c r="O2613" s="41">
        <f t="shared" si="1374"/>
        <v>0</v>
      </c>
      <c r="P2613" s="41">
        <f t="shared" si="1374"/>
        <v>0</v>
      </c>
      <c r="Q2613" s="41">
        <f t="shared" si="1374"/>
        <v>0</v>
      </c>
      <c r="R2613" s="41">
        <f t="shared" si="1374"/>
        <v>0</v>
      </c>
      <c r="S2613" s="41">
        <f t="shared" si="1374"/>
        <v>0</v>
      </c>
      <c r="T2613" s="41">
        <f t="shared" si="1374"/>
        <v>0</v>
      </c>
      <c r="U2613" s="41">
        <f t="shared" si="1374"/>
        <v>0</v>
      </c>
      <c r="V2613" s="41">
        <f t="shared" si="1374"/>
        <v>0</v>
      </c>
      <c r="W2613" s="41">
        <f t="shared" si="1374"/>
        <v>0</v>
      </c>
      <c r="X2613" s="41">
        <f t="shared" si="1374"/>
        <v>0</v>
      </c>
      <c r="Y2613" s="41">
        <f t="shared" si="1374"/>
        <v>0</v>
      </c>
      <c r="Z2613" s="41">
        <f t="shared" si="1374"/>
        <v>0</v>
      </c>
      <c r="AA2613" s="41">
        <f t="shared" si="1374"/>
        <v>0</v>
      </c>
      <c r="AB2613" s="42" t="e">
        <f t="shared" si="1368"/>
        <v>#DIV/0!</v>
      </c>
      <c r="AC2613" s="44"/>
      <c r="AE2613" s="128"/>
      <c r="AF2613" s="128"/>
      <c r="AG2613" s="128"/>
      <c r="AH2613" s="128"/>
      <c r="AI2613" s="128"/>
      <c r="AJ2613" s="128"/>
      <c r="AK2613" s="128"/>
    </row>
    <row r="2614" spans="1:37" s="33" customFormat="1" ht="15" hidden="1" customHeight="1" x14ac:dyDescent="0.25">
      <c r="A2614" s="34"/>
      <c r="B2614" s="31"/>
      <c r="C2614" s="31"/>
      <c r="D2614" s="31"/>
      <c r="E2614" s="31"/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  <c r="R2614" s="31"/>
      <c r="S2614" s="31"/>
      <c r="T2614" s="31"/>
      <c r="U2614" s="31"/>
      <c r="V2614" s="31"/>
      <c r="W2614" s="31"/>
      <c r="X2614" s="31"/>
      <c r="Y2614" s="31"/>
      <c r="Z2614" s="31"/>
      <c r="AA2614" s="31"/>
      <c r="AB2614" s="31"/>
      <c r="AC2614" s="32"/>
      <c r="AE2614" s="128"/>
      <c r="AF2614" s="128"/>
      <c r="AG2614" s="128"/>
      <c r="AH2614" s="128"/>
      <c r="AI2614" s="128"/>
      <c r="AJ2614" s="128"/>
      <c r="AK2614" s="128"/>
    </row>
    <row r="2615" spans="1:37" s="33" customFormat="1" ht="15" hidden="1" customHeight="1" x14ac:dyDescent="0.25">
      <c r="A2615" s="34"/>
      <c r="B2615" s="31"/>
      <c r="C2615" s="31"/>
      <c r="D2615" s="31"/>
      <c r="E2615" s="31"/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  <c r="R2615" s="31"/>
      <c r="S2615" s="31"/>
      <c r="T2615" s="31"/>
      <c r="U2615" s="31"/>
      <c r="V2615" s="31"/>
      <c r="W2615" s="31"/>
      <c r="X2615" s="31"/>
      <c r="Y2615" s="31"/>
      <c r="Z2615" s="31"/>
      <c r="AA2615" s="31"/>
      <c r="AB2615" s="31"/>
      <c r="AC2615" s="32"/>
      <c r="AE2615" s="128"/>
      <c r="AF2615" s="128"/>
      <c r="AG2615" s="128"/>
      <c r="AH2615" s="128"/>
      <c r="AI2615" s="128"/>
      <c r="AJ2615" s="128"/>
      <c r="AK2615" s="128"/>
    </row>
    <row r="2616" spans="1:37" s="33" customFormat="1" ht="15" hidden="1" customHeight="1" x14ac:dyDescent="0.25">
      <c r="A2616" s="48" t="s">
        <v>127</v>
      </c>
      <c r="B2616" s="31"/>
      <c r="C2616" s="31"/>
      <c r="D2616" s="31"/>
      <c r="E2616" s="31"/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  <c r="R2616" s="31"/>
      <c r="S2616" s="31"/>
      <c r="T2616" s="31"/>
      <c r="U2616" s="31"/>
      <c r="V2616" s="31"/>
      <c r="W2616" s="31"/>
      <c r="X2616" s="31"/>
      <c r="Y2616" s="31"/>
      <c r="Z2616" s="31"/>
      <c r="AA2616" s="31"/>
      <c r="AB2616" s="31"/>
      <c r="AC2616" s="32"/>
      <c r="AE2616" s="128"/>
      <c r="AF2616" s="128"/>
      <c r="AG2616" s="128"/>
      <c r="AH2616" s="128"/>
      <c r="AI2616" s="128"/>
      <c r="AJ2616" s="128"/>
      <c r="AK2616" s="128"/>
    </row>
    <row r="2617" spans="1:37" s="33" customFormat="1" ht="18" hidden="1" customHeight="1" x14ac:dyDescent="0.2">
      <c r="A2617" s="36" t="s">
        <v>34</v>
      </c>
      <c r="B2617" s="31"/>
      <c r="C2617" s="31"/>
      <c r="D2617" s="31"/>
      <c r="E2617" s="31"/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  <c r="R2617" s="31"/>
      <c r="S2617" s="31"/>
      <c r="T2617" s="31"/>
      <c r="U2617" s="31"/>
      <c r="V2617" s="31"/>
      <c r="W2617" s="31"/>
      <c r="X2617" s="31"/>
      <c r="Y2617" s="31"/>
      <c r="Z2617" s="31">
        <f>SUM(M2617:Y2617)</f>
        <v>0</v>
      </c>
      <c r="AA2617" s="31">
        <f>D2617-Z2617</f>
        <v>0</v>
      </c>
      <c r="AB2617" s="39" t="e">
        <f t="shared" ref="AB2617:AB2623" si="1375">Z2617/D2617</f>
        <v>#DIV/0!</v>
      </c>
      <c r="AC2617" s="32"/>
      <c r="AE2617" s="128"/>
      <c r="AF2617" s="128"/>
      <c r="AG2617" s="128"/>
      <c r="AH2617" s="128"/>
      <c r="AI2617" s="128"/>
      <c r="AJ2617" s="128"/>
      <c r="AK2617" s="128"/>
    </row>
    <row r="2618" spans="1:37" s="33" customFormat="1" ht="18" hidden="1" customHeight="1" x14ac:dyDescent="0.2">
      <c r="A2618" s="36" t="s">
        <v>35</v>
      </c>
      <c r="B2618" s="31"/>
      <c r="C2618" s="31"/>
      <c r="D2618" s="31"/>
      <c r="E2618" s="31"/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  <c r="R2618" s="31"/>
      <c r="S2618" s="31"/>
      <c r="T2618" s="31"/>
      <c r="U2618" s="31"/>
      <c r="V2618" s="31"/>
      <c r="W2618" s="31"/>
      <c r="X2618" s="31"/>
      <c r="Y2618" s="31"/>
      <c r="Z2618" s="31">
        <f t="shared" ref="Z2618:Z2620" si="1376">SUM(M2618:Y2618)</f>
        <v>0</v>
      </c>
      <c r="AA2618" s="31">
        <f>D2618-Z2618</f>
        <v>0</v>
      </c>
      <c r="AB2618" s="39" t="e">
        <f t="shared" si="1375"/>
        <v>#DIV/0!</v>
      </c>
      <c r="AC2618" s="32"/>
      <c r="AE2618" s="128"/>
      <c r="AF2618" s="128"/>
      <c r="AG2618" s="128"/>
      <c r="AH2618" s="128"/>
      <c r="AI2618" s="128"/>
      <c r="AJ2618" s="128"/>
      <c r="AK2618" s="128"/>
    </row>
    <row r="2619" spans="1:37" s="33" customFormat="1" ht="18" hidden="1" customHeight="1" x14ac:dyDescent="0.2">
      <c r="A2619" s="36" t="s">
        <v>36</v>
      </c>
      <c r="B2619" s="31"/>
      <c r="C2619" s="31"/>
      <c r="D2619" s="31"/>
      <c r="E2619" s="31"/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  <c r="R2619" s="31"/>
      <c r="S2619" s="31"/>
      <c r="T2619" s="31"/>
      <c r="U2619" s="31"/>
      <c r="V2619" s="31"/>
      <c r="W2619" s="31"/>
      <c r="X2619" s="31"/>
      <c r="Y2619" s="31"/>
      <c r="Z2619" s="31">
        <f t="shared" si="1376"/>
        <v>0</v>
      </c>
      <c r="AA2619" s="31">
        <f>D2619-Z2619</f>
        <v>0</v>
      </c>
      <c r="AB2619" s="39" t="e">
        <f t="shared" si="1375"/>
        <v>#DIV/0!</v>
      </c>
      <c r="AC2619" s="32"/>
      <c r="AE2619" s="128"/>
      <c r="AF2619" s="128"/>
      <c r="AG2619" s="128"/>
      <c r="AH2619" s="128"/>
      <c r="AI2619" s="128"/>
      <c r="AJ2619" s="128"/>
      <c r="AK2619" s="128"/>
    </row>
    <row r="2620" spans="1:37" s="33" customFormat="1" ht="18" hidden="1" customHeight="1" x14ac:dyDescent="0.2">
      <c r="A2620" s="36" t="s">
        <v>37</v>
      </c>
      <c r="B2620" s="31"/>
      <c r="C2620" s="31"/>
      <c r="D2620" s="31"/>
      <c r="E2620" s="31"/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  <c r="R2620" s="31"/>
      <c r="S2620" s="31"/>
      <c r="T2620" s="31"/>
      <c r="U2620" s="31"/>
      <c r="V2620" s="31"/>
      <c r="W2620" s="31"/>
      <c r="X2620" s="31"/>
      <c r="Y2620" s="31"/>
      <c r="Z2620" s="31">
        <f t="shared" si="1376"/>
        <v>0</v>
      </c>
      <c r="AA2620" s="31">
        <f>D2620-Z2620</f>
        <v>0</v>
      </c>
      <c r="AB2620" s="39" t="e">
        <f t="shared" si="1375"/>
        <v>#DIV/0!</v>
      </c>
      <c r="AC2620" s="32"/>
      <c r="AE2620" s="128"/>
      <c r="AF2620" s="128"/>
      <c r="AG2620" s="128"/>
      <c r="AH2620" s="128"/>
      <c r="AI2620" s="128"/>
      <c r="AJ2620" s="128"/>
      <c r="AK2620" s="128"/>
    </row>
    <row r="2621" spans="1:37" s="33" customFormat="1" ht="18" hidden="1" customHeight="1" x14ac:dyDescent="0.25">
      <c r="A2621" s="40" t="s">
        <v>38</v>
      </c>
      <c r="B2621" s="41">
        <f t="shared" ref="B2621:C2621" si="1377">SUM(B2617:B2620)</f>
        <v>0</v>
      </c>
      <c r="C2621" s="41">
        <f t="shared" si="1377"/>
        <v>0</v>
      </c>
      <c r="D2621" s="41">
        <f>SUM(D2617:D2620)</f>
        <v>0</v>
      </c>
      <c r="E2621" s="41">
        <f t="shared" ref="E2621:AA2621" si="1378">SUM(E2617:E2620)</f>
        <v>0</v>
      </c>
      <c r="F2621" s="41">
        <f t="shared" si="1378"/>
        <v>0</v>
      </c>
      <c r="G2621" s="41">
        <f t="shared" si="1378"/>
        <v>0</v>
      </c>
      <c r="H2621" s="41">
        <f t="shared" si="1378"/>
        <v>0</v>
      </c>
      <c r="I2621" s="41">
        <f t="shared" si="1378"/>
        <v>0</v>
      </c>
      <c r="J2621" s="41">
        <f t="shared" si="1378"/>
        <v>0</v>
      </c>
      <c r="K2621" s="41">
        <f t="shared" si="1378"/>
        <v>0</v>
      </c>
      <c r="L2621" s="41">
        <f t="shared" si="1378"/>
        <v>0</v>
      </c>
      <c r="M2621" s="41">
        <f t="shared" si="1378"/>
        <v>0</v>
      </c>
      <c r="N2621" s="41">
        <f t="shared" si="1378"/>
        <v>0</v>
      </c>
      <c r="O2621" s="41">
        <f t="shared" si="1378"/>
        <v>0</v>
      </c>
      <c r="P2621" s="41">
        <f t="shared" si="1378"/>
        <v>0</v>
      </c>
      <c r="Q2621" s="41">
        <f t="shared" si="1378"/>
        <v>0</v>
      </c>
      <c r="R2621" s="41">
        <f t="shared" si="1378"/>
        <v>0</v>
      </c>
      <c r="S2621" s="41">
        <f t="shared" si="1378"/>
        <v>0</v>
      </c>
      <c r="T2621" s="41">
        <f t="shared" si="1378"/>
        <v>0</v>
      </c>
      <c r="U2621" s="41">
        <f t="shared" si="1378"/>
        <v>0</v>
      </c>
      <c r="V2621" s="41">
        <f t="shared" si="1378"/>
        <v>0</v>
      </c>
      <c r="W2621" s="41">
        <f t="shared" si="1378"/>
        <v>0</v>
      </c>
      <c r="X2621" s="41">
        <f t="shared" si="1378"/>
        <v>0</v>
      </c>
      <c r="Y2621" s="41">
        <f t="shared" si="1378"/>
        <v>0</v>
      </c>
      <c r="Z2621" s="41">
        <f t="shared" si="1378"/>
        <v>0</v>
      </c>
      <c r="AA2621" s="41">
        <f t="shared" si="1378"/>
        <v>0</v>
      </c>
      <c r="AB2621" s="42" t="e">
        <f t="shared" si="1375"/>
        <v>#DIV/0!</v>
      </c>
      <c r="AC2621" s="32"/>
      <c r="AE2621" s="128"/>
      <c r="AF2621" s="128"/>
      <c r="AG2621" s="128"/>
      <c r="AH2621" s="128"/>
      <c r="AI2621" s="128"/>
      <c r="AJ2621" s="128"/>
      <c r="AK2621" s="128"/>
    </row>
    <row r="2622" spans="1:37" s="33" customFormat="1" ht="18" hidden="1" customHeight="1" x14ac:dyDescent="0.25">
      <c r="A2622" s="43" t="s">
        <v>39</v>
      </c>
      <c r="B2622" s="31"/>
      <c r="C2622" s="31"/>
      <c r="D2622" s="31"/>
      <c r="E2622" s="31"/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  <c r="R2622" s="31"/>
      <c r="S2622" s="31"/>
      <c r="T2622" s="31"/>
      <c r="U2622" s="31"/>
      <c r="V2622" s="31"/>
      <c r="W2622" s="31"/>
      <c r="X2622" s="31"/>
      <c r="Y2622" s="31"/>
      <c r="Z2622" s="31">
        <f t="shared" ref="Z2622" si="1379">SUM(M2622:Y2622)</f>
        <v>0</v>
      </c>
      <c r="AA2622" s="31">
        <f>D2622-Z2622</f>
        <v>0</v>
      </c>
      <c r="AB2622" s="39" t="e">
        <f t="shared" si="1375"/>
        <v>#DIV/0!</v>
      </c>
      <c r="AC2622" s="32"/>
      <c r="AE2622" s="128"/>
      <c r="AF2622" s="128"/>
      <c r="AG2622" s="128"/>
      <c r="AH2622" s="128"/>
      <c r="AI2622" s="128"/>
      <c r="AJ2622" s="128"/>
      <c r="AK2622" s="128"/>
    </row>
    <row r="2623" spans="1:37" s="33" customFormat="1" ht="18" hidden="1" customHeight="1" x14ac:dyDescent="0.25">
      <c r="A2623" s="40" t="s">
        <v>40</v>
      </c>
      <c r="B2623" s="41">
        <f t="shared" ref="B2623:C2623" si="1380">B2622+B2621</f>
        <v>0</v>
      </c>
      <c r="C2623" s="41">
        <f t="shared" si="1380"/>
        <v>0</v>
      </c>
      <c r="D2623" s="41">
        <f>D2622+D2621</f>
        <v>0</v>
      </c>
      <c r="E2623" s="41">
        <f t="shared" ref="E2623:AA2623" si="1381">E2622+E2621</f>
        <v>0</v>
      </c>
      <c r="F2623" s="41">
        <f t="shared" si="1381"/>
        <v>0</v>
      </c>
      <c r="G2623" s="41">
        <f t="shared" si="1381"/>
        <v>0</v>
      </c>
      <c r="H2623" s="41">
        <f t="shared" si="1381"/>
        <v>0</v>
      </c>
      <c r="I2623" s="41">
        <f t="shared" si="1381"/>
        <v>0</v>
      </c>
      <c r="J2623" s="41">
        <f t="shared" si="1381"/>
        <v>0</v>
      </c>
      <c r="K2623" s="41">
        <f t="shared" si="1381"/>
        <v>0</v>
      </c>
      <c r="L2623" s="41">
        <f t="shared" si="1381"/>
        <v>0</v>
      </c>
      <c r="M2623" s="41">
        <f t="shared" si="1381"/>
        <v>0</v>
      </c>
      <c r="N2623" s="41">
        <f t="shared" si="1381"/>
        <v>0</v>
      </c>
      <c r="O2623" s="41">
        <f t="shared" si="1381"/>
        <v>0</v>
      </c>
      <c r="P2623" s="41">
        <f t="shared" si="1381"/>
        <v>0</v>
      </c>
      <c r="Q2623" s="41">
        <f t="shared" si="1381"/>
        <v>0</v>
      </c>
      <c r="R2623" s="41">
        <f t="shared" si="1381"/>
        <v>0</v>
      </c>
      <c r="S2623" s="41">
        <f t="shared" si="1381"/>
        <v>0</v>
      </c>
      <c r="T2623" s="41">
        <f t="shared" si="1381"/>
        <v>0</v>
      </c>
      <c r="U2623" s="41">
        <f t="shared" si="1381"/>
        <v>0</v>
      </c>
      <c r="V2623" s="41">
        <f t="shared" si="1381"/>
        <v>0</v>
      </c>
      <c r="W2623" s="41">
        <f t="shared" si="1381"/>
        <v>0</v>
      </c>
      <c r="X2623" s="41">
        <f t="shared" si="1381"/>
        <v>0</v>
      </c>
      <c r="Y2623" s="41">
        <f t="shared" si="1381"/>
        <v>0</v>
      </c>
      <c r="Z2623" s="41">
        <f t="shared" si="1381"/>
        <v>0</v>
      </c>
      <c r="AA2623" s="41">
        <f t="shared" si="1381"/>
        <v>0</v>
      </c>
      <c r="AB2623" s="42" t="e">
        <f t="shared" si="1375"/>
        <v>#DIV/0!</v>
      </c>
      <c r="AC2623" s="44"/>
      <c r="AE2623" s="128"/>
      <c r="AF2623" s="128"/>
      <c r="AG2623" s="128"/>
      <c r="AH2623" s="128"/>
      <c r="AI2623" s="128"/>
      <c r="AJ2623" s="128"/>
      <c r="AK2623" s="128"/>
    </row>
    <row r="2624" spans="1:37" s="33" customFormat="1" ht="15" hidden="1" customHeight="1" x14ac:dyDescent="0.25">
      <c r="A2624" s="34"/>
      <c r="B2624" s="31"/>
      <c r="C2624" s="31"/>
      <c r="D2624" s="31"/>
      <c r="E2624" s="31"/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  <c r="R2624" s="31"/>
      <c r="S2624" s="31"/>
      <c r="T2624" s="31"/>
      <c r="U2624" s="31"/>
      <c r="V2624" s="31"/>
      <c r="W2624" s="31"/>
      <c r="X2624" s="31"/>
      <c r="Y2624" s="31"/>
      <c r="Z2624" s="31"/>
      <c r="AA2624" s="31"/>
      <c r="AB2624" s="31"/>
      <c r="AC2624" s="32"/>
      <c r="AE2624" s="128"/>
      <c r="AF2624" s="128"/>
      <c r="AG2624" s="128"/>
      <c r="AH2624" s="128"/>
      <c r="AI2624" s="128"/>
      <c r="AJ2624" s="128"/>
      <c r="AK2624" s="128"/>
    </row>
    <row r="2625" spans="1:37" s="33" customFormat="1" ht="15" hidden="1" customHeight="1" x14ac:dyDescent="0.25">
      <c r="A2625" s="34"/>
      <c r="B2625" s="31"/>
      <c r="C2625" s="31"/>
      <c r="D2625" s="31"/>
      <c r="E2625" s="31"/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  <c r="R2625" s="31"/>
      <c r="S2625" s="31"/>
      <c r="T2625" s="31"/>
      <c r="U2625" s="31"/>
      <c r="V2625" s="31"/>
      <c r="W2625" s="31"/>
      <c r="X2625" s="31"/>
      <c r="Y2625" s="31"/>
      <c r="Z2625" s="31"/>
      <c r="AA2625" s="31"/>
      <c r="AB2625" s="31"/>
      <c r="AC2625" s="32"/>
      <c r="AE2625" s="128"/>
      <c r="AF2625" s="128"/>
      <c r="AG2625" s="128"/>
      <c r="AH2625" s="128"/>
      <c r="AI2625" s="128"/>
      <c r="AJ2625" s="128"/>
      <c r="AK2625" s="128"/>
    </row>
    <row r="2626" spans="1:37" s="33" customFormat="1" ht="15" hidden="1" customHeight="1" x14ac:dyDescent="0.25">
      <c r="A2626" s="48" t="s">
        <v>127</v>
      </c>
      <c r="B2626" s="31"/>
      <c r="C2626" s="31"/>
      <c r="D2626" s="31"/>
      <c r="E2626" s="31"/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  <c r="R2626" s="31"/>
      <c r="S2626" s="31"/>
      <c r="T2626" s="31"/>
      <c r="U2626" s="31"/>
      <c r="V2626" s="31"/>
      <c r="W2626" s="31"/>
      <c r="X2626" s="31"/>
      <c r="Y2626" s="31"/>
      <c r="Z2626" s="31"/>
      <c r="AA2626" s="31"/>
      <c r="AB2626" s="31"/>
      <c r="AC2626" s="32"/>
      <c r="AE2626" s="128"/>
      <c r="AF2626" s="128"/>
      <c r="AG2626" s="128"/>
      <c r="AH2626" s="128"/>
      <c r="AI2626" s="128"/>
      <c r="AJ2626" s="128"/>
      <c r="AK2626" s="128"/>
    </row>
    <row r="2627" spans="1:37" s="33" customFormat="1" ht="18" hidden="1" customHeight="1" x14ac:dyDescent="0.2">
      <c r="A2627" s="36" t="s">
        <v>34</v>
      </c>
      <c r="B2627" s="31"/>
      <c r="C2627" s="31"/>
      <c r="D2627" s="31"/>
      <c r="E2627" s="31"/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  <c r="R2627" s="31"/>
      <c r="S2627" s="31"/>
      <c r="T2627" s="31"/>
      <c r="U2627" s="31"/>
      <c r="V2627" s="31"/>
      <c r="W2627" s="31"/>
      <c r="X2627" s="31"/>
      <c r="Y2627" s="31"/>
      <c r="Z2627" s="31">
        <f>SUM(M2627:Y2627)</f>
        <v>0</v>
      </c>
      <c r="AA2627" s="31">
        <f>D2627-Z2627</f>
        <v>0</v>
      </c>
      <c r="AB2627" s="39" t="e">
        <f t="shared" ref="AB2627:AB2633" si="1382">Z2627/D2627</f>
        <v>#DIV/0!</v>
      </c>
      <c r="AC2627" s="32"/>
      <c r="AE2627" s="128"/>
      <c r="AF2627" s="128"/>
      <c r="AG2627" s="128"/>
      <c r="AH2627" s="128"/>
      <c r="AI2627" s="128"/>
      <c r="AJ2627" s="128"/>
      <c r="AK2627" s="128"/>
    </row>
    <row r="2628" spans="1:37" s="33" customFormat="1" ht="18" hidden="1" customHeight="1" x14ac:dyDescent="0.2">
      <c r="A2628" s="36" t="s">
        <v>35</v>
      </c>
      <c r="B2628" s="31"/>
      <c r="C2628" s="31"/>
      <c r="D2628" s="31"/>
      <c r="E2628" s="31"/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  <c r="R2628" s="31"/>
      <c r="S2628" s="31"/>
      <c r="T2628" s="31"/>
      <c r="U2628" s="31"/>
      <c r="V2628" s="31"/>
      <c r="W2628" s="31"/>
      <c r="X2628" s="31"/>
      <c r="Y2628" s="31"/>
      <c r="Z2628" s="31">
        <f t="shared" ref="Z2628:Z2630" si="1383">SUM(M2628:Y2628)</f>
        <v>0</v>
      </c>
      <c r="AA2628" s="31">
        <f>D2628-Z2628</f>
        <v>0</v>
      </c>
      <c r="AB2628" s="39" t="e">
        <f t="shared" si="1382"/>
        <v>#DIV/0!</v>
      </c>
      <c r="AC2628" s="32"/>
      <c r="AE2628" s="128"/>
      <c r="AF2628" s="128"/>
      <c r="AG2628" s="128"/>
      <c r="AH2628" s="128"/>
      <c r="AI2628" s="128"/>
      <c r="AJ2628" s="128"/>
      <c r="AK2628" s="128"/>
    </row>
    <row r="2629" spans="1:37" s="33" customFormat="1" ht="18" hidden="1" customHeight="1" x14ac:dyDescent="0.2">
      <c r="A2629" s="36" t="s">
        <v>36</v>
      </c>
      <c r="B2629" s="31"/>
      <c r="C2629" s="31"/>
      <c r="D2629" s="31"/>
      <c r="E2629" s="31"/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  <c r="R2629" s="31"/>
      <c r="S2629" s="31"/>
      <c r="T2629" s="31"/>
      <c r="U2629" s="31"/>
      <c r="V2629" s="31"/>
      <c r="W2629" s="31"/>
      <c r="X2629" s="31"/>
      <c r="Y2629" s="31"/>
      <c r="Z2629" s="31">
        <f t="shared" si="1383"/>
        <v>0</v>
      </c>
      <c r="AA2629" s="31">
        <f>D2629-Z2629</f>
        <v>0</v>
      </c>
      <c r="AB2629" s="39" t="e">
        <f t="shared" si="1382"/>
        <v>#DIV/0!</v>
      </c>
      <c r="AC2629" s="32"/>
      <c r="AE2629" s="128"/>
      <c r="AF2629" s="128"/>
      <c r="AG2629" s="128"/>
      <c r="AH2629" s="128"/>
      <c r="AI2629" s="128"/>
      <c r="AJ2629" s="128"/>
      <c r="AK2629" s="128"/>
    </row>
    <row r="2630" spans="1:37" s="33" customFormat="1" ht="18" hidden="1" customHeight="1" x14ac:dyDescent="0.2">
      <c r="A2630" s="36" t="s">
        <v>37</v>
      </c>
      <c r="B2630" s="31"/>
      <c r="C2630" s="31"/>
      <c r="D2630" s="31"/>
      <c r="E2630" s="31"/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  <c r="S2630" s="31"/>
      <c r="T2630" s="31"/>
      <c r="U2630" s="31"/>
      <c r="V2630" s="31"/>
      <c r="W2630" s="31"/>
      <c r="X2630" s="31"/>
      <c r="Y2630" s="31"/>
      <c r="Z2630" s="31">
        <f t="shared" si="1383"/>
        <v>0</v>
      </c>
      <c r="AA2630" s="31">
        <f>D2630-Z2630</f>
        <v>0</v>
      </c>
      <c r="AB2630" s="39" t="e">
        <f t="shared" si="1382"/>
        <v>#DIV/0!</v>
      </c>
      <c r="AC2630" s="32"/>
      <c r="AE2630" s="128"/>
      <c r="AF2630" s="128"/>
      <c r="AG2630" s="128"/>
      <c r="AH2630" s="128"/>
      <c r="AI2630" s="128"/>
      <c r="AJ2630" s="128"/>
      <c r="AK2630" s="128"/>
    </row>
    <row r="2631" spans="1:37" s="33" customFormat="1" ht="18" hidden="1" customHeight="1" x14ac:dyDescent="0.25">
      <c r="A2631" s="40" t="s">
        <v>38</v>
      </c>
      <c r="B2631" s="41">
        <f t="shared" ref="B2631:C2631" si="1384">SUM(B2627:B2630)</f>
        <v>0</v>
      </c>
      <c r="C2631" s="41">
        <f t="shared" si="1384"/>
        <v>0</v>
      </c>
      <c r="D2631" s="41">
        <f>SUM(D2627:D2630)</f>
        <v>0</v>
      </c>
      <c r="E2631" s="41">
        <f t="shared" ref="E2631:AA2631" si="1385">SUM(E2627:E2630)</f>
        <v>0</v>
      </c>
      <c r="F2631" s="41">
        <f t="shared" si="1385"/>
        <v>0</v>
      </c>
      <c r="G2631" s="41">
        <f t="shared" si="1385"/>
        <v>0</v>
      </c>
      <c r="H2631" s="41">
        <f t="shared" si="1385"/>
        <v>0</v>
      </c>
      <c r="I2631" s="41">
        <f t="shared" si="1385"/>
        <v>0</v>
      </c>
      <c r="J2631" s="41">
        <f t="shared" si="1385"/>
        <v>0</v>
      </c>
      <c r="K2631" s="41">
        <f t="shared" si="1385"/>
        <v>0</v>
      </c>
      <c r="L2631" s="41">
        <f t="shared" si="1385"/>
        <v>0</v>
      </c>
      <c r="M2631" s="41">
        <f t="shared" si="1385"/>
        <v>0</v>
      </c>
      <c r="N2631" s="41">
        <f t="shared" si="1385"/>
        <v>0</v>
      </c>
      <c r="O2631" s="41">
        <f t="shared" si="1385"/>
        <v>0</v>
      </c>
      <c r="P2631" s="41">
        <f t="shared" si="1385"/>
        <v>0</v>
      </c>
      <c r="Q2631" s="41">
        <f t="shared" si="1385"/>
        <v>0</v>
      </c>
      <c r="R2631" s="41">
        <f t="shared" si="1385"/>
        <v>0</v>
      </c>
      <c r="S2631" s="41">
        <f t="shared" si="1385"/>
        <v>0</v>
      </c>
      <c r="T2631" s="41">
        <f t="shared" si="1385"/>
        <v>0</v>
      </c>
      <c r="U2631" s="41">
        <f t="shared" si="1385"/>
        <v>0</v>
      </c>
      <c r="V2631" s="41">
        <f t="shared" si="1385"/>
        <v>0</v>
      </c>
      <c r="W2631" s="41">
        <f t="shared" si="1385"/>
        <v>0</v>
      </c>
      <c r="X2631" s="41">
        <f t="shared" si="1385"/>
        <v>0</v>
      </c>
      <c r="Y2631" s="41">
        <f t="shared" si="1385"/>
        <v>0</v>
      </c>
      <c r="Z2631" s="41">
        <f t="shared" si="1385"/>
        <v>0</v>
      </c>
      <c r="AA2631" s="41">
        <f t="shared" si="1385"/>
        <v>0</v>
      </c>
      <c r="AB2631" s="42" t="e">
        <f t="shared" si="1382"/>
        <v>#DIV/0!</v>
      </c>
      <c r="AC2631" s="32"/>
      <c r="AE2631" s="128"/>
      <c r="AF2631" s="128"/>
      <c r="AG2631" s="128"/>
      <c r="AH2631" s="128"/>
      <c r="AI2631" s="128"/>
      <c r="AJ2631" s="128"/>
      <c r="AK2631" s="128"/>
    </row>
    <row r="2632" spans="1:37" s="33" customFormat="1" ht="18" hidden="1" customHeight="1" x14ac:dyDescent="0.25">
      <c r="A2632" s="43" t="s">
        <v>39</v>
      </c>
      <c r="B2632" s="31"/>
      <c r="C2632" s="31"/>
      <c r="D2632" s="31"/>
      <c r="E2632" s="31"/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  <c r="S2632" s="31"/>
      <c r="T2632" s="31"/>
      <c r="U2632" s="31"/>
      <c r="V2632" s="31"/>
      <c r="W2632" s="31"/>
      <c r="X2632" s="31"/>
      <c r="Y2632" s="31"/>
      <c r="Z2632" s="31">
        <f t="shared" ref="Z2632" si="1386">SUM(M2632:Y2632)</f>
        <v>0</v>
      </c>
      <c r="AA2632" s="31">
        <f>D2632-Z2632</f>
        <v>0</v>
      </c>
      <c r="AB2632" s="39" t="e">
        <f t="shared" si="1382"/>
        <v>#DIV/0!</v>
      </c>
      <c r="AC2632" s="32"/>
      <c r="AE2632" s="128"/>
      <c r="AF2632" s="128"/>
      <c r="AG2632" s="128"/>
      <c r="AH2632" s="128"/>
      <c r="AI2632" s="128"/>
      <c r="AJ2632" s="128"/>
      <c r="AK2632" s="128"/>
    </row>
    <row r="2633" spans="1:37" s="33" customFormat="1" ht="18" hidden="1" customHeight="1" x14ac:dyDescent="0.25">
      <c r="A2633" s="40" t="s">
        <v>40</v>
      </c>
      <c r="B2633" s="41">
        <f t="shared" ref="B2633:C2633" si="1387">B2632+B2631</f>
        <v>0</v>
      </c>
      <c r="C2633" s="41">
        <f t="shared" si="1387"/>
        <v>0</v>
      </c>
      <c r="D2633" s="41">
        <f>D2632+D2631</f>
        <v>0</v>
      </c>
      <c r="E2633" s="41">
        <f t="shared" ref="E2633:AA2633" si="1388">E2632+E2631</f>
        <v>0</v>
      </c>
      <c r="F2633" s="41">
        <f t="shared" si="1388"/>
        <v>0</v>
      </c>
      <c r="G2633" s="41">
        <f t="shared" si="1388"/>
        <v>0</v>
      </c>
      <c r="H2633" s="41">
        <f t="shared" si="1388"/>
        <v>0</v>
      </c>
      <c r="I2633" s="41">
        <f t="shared" si="1388"/>
        <v>0</v>
      </c>
      <c r="J2633" s="41">
        <f t="shared" si="1388"/>
        <v>0</v>
      </c>
      <c r="K2633" s="41">
        <f t="shared" si="1388"/>
        <v>0</v>
      </c>
      <c r="L2633" s="41">
        <f t="shared" si="1388"/>
        <v>0</v>
      </c>
      <c r="M2633" s="41">
        <f t="shared" si="1388"/>
        <v>0</v>
      </c>
      <c r="N2633" s="41">
        <f t="shared" si="1388"/>
        <v>0</v>
      </c>
      <c r="O2633" s="41">
        <f t="shared" si="1388"/>
        <v>0</v>
      </c>
      <c r="P2633" s="41">
        <f t="shared" si="1388"/>
        <v>0</v>
      </c>
      <c r="Q2633" s="41">
        <f t="shared" si="1388"/>
        <v>0</v>
      </c>
      <c r="R2633" s="41">
        <f t="shared" si="1388"/>
        <v>0</v>
      </c>
      <c r="S2633" s="41">
        <f t="shared" si="1388"/>
        <v>0</v>
      </c>
      <c r="T2633" s="41">
        <f t="shared" si="1388"/>
        <v>0</v>
      </c>
      <c r="U2633" s="41">
        <f t="shared" si="1388"/>
        <v>0</v>
      </c>
      <c r="V2633" s="41">
        <f t="shared" si="1388"/>
        <v>0</v>
      </c>
      <c r="W2633" s="41">
        <f t="shared" si="1388"/>
        <v>0</v>
      </c>
      <c r="X2633" s="41">
        <f t="shared" si="1388"/>
        <v>0</v>
      </c>
      <c r="Y2633" s="41">
        <f t="shared" si="1388"/>
        <v>0</v>
      </c>
      <c r="Z2633" s="41">
        <f t="shared" si="1388"/>
        <v>0</v>
      </c>
      <c r="AA2633" s="41">
        <f t="shared" si="1388"/>
        <v>0</v>
      </c>
      <c r="AB2633" s="42" t="e">
        <f t="shared" si="1382"/>
        <v>#DIV/0!</v>
      </c>
      <c r="AC2633" s="44"/>
      <c r="AE2633" s="128"/>
      <c r="AF2633" s="128"/>
      <c r="AG2633" s="128"/>
      <c r="AH2633" s="128"/>
      <c r="AI2633" s="128"/>
      <c r="AJ2633" s="128"/>
      <c r="AK2633" s="128"/>
    </row>
    <row r="2634" spans="1:37" s="33" customFormat="1" ht="15" hidden="1" customHeight="1" x14ac:dyDescent="0.25">
      <c r="A2634" s="34"/>
      <c r="B2634" s="31"/>
      <c r="C2634" s="31"/>
      <c r="D2634" s="31"/>
      <c r="E2634" s="31"/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  <c r="R2634" s="31"/>
      <c r="S2634" s="31"/>
      <c r="T2634" s="31"/>
      <c r="U2634" s="31"/>
      <c r="V2634" s="31"/>
      <c r="W2634" s="31"/>
      <c r="X2634" s="31"/>
      <c r="Y2634" s="31"/>
      <c r="Z2634" s="31"/>
      <c r="AA2634" s="31"/>
      <c r="AB2634" s="31"/>
      <c r="AC2634" s="32"/>
      <c r="AE2634" s="128"/>
      <c r="AF2634" s="128"/>
      <c r="AG2634" s="128"/>
      <c r="AH2634" s="128"/>
      <c r="AI2634" s="128"/>
      <c r="AJ2634" s="128"/>
      <c r="AK2634" s="128"/>
    </row>
    <row r="2635" spans="1:37" s="33" customFormat="1" ht="15" hidden="1" customHeight="1" x14ac:dyDescent="0.25">
      <c r="A2635" s="34"/>
      <c r="B2635" s="31"/>
      <c r="C2635" s="31"/>
      <c r="D2635" s="31"/>
      <c r="E2635" s="31"/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  <c r="R2635" s="31"/>
      <c r="S2635" s="31"/>
      <c r="T2635" s="31"/>
      <c r="U2635" s="31"/>
      <c r="V2635" s="31"/>
      <c r="W2635" s="31"/>
      <c r="X2635" s="31"/>
      <c r="Y2635" s="31"/>
      <c r="Z2635" s="31"/>
      <c r="AA2635" s="31"/>
      <c r="AB2635" s="31"/>
      <c r="AC2635" s="32"/>
      <c r="AE2635" s="128"/>
      <c r="AF2635" s="128"/>
      <c r="AG2635" s="128"/>
      <c r="AH2635" s="128"/>
      <c r="AI2635" s="128"/>
      <c r="AJ2635" s="128"/>
      <c r="AK2635" s="128"/>
    </row>
    <row r="2636" spans="1:37" s="33" customFormat="1" ht="15" customHeight="1" x14ac:dyDescent="0.25">
      <c r="A2636" s="48" t="s">
        <v>156</v>
      </c>
      <c r="B2636" s="31"/>
      <c r="C2636" s="31"/>
      <c r="D2636" s="31"/>
      <c r="E2636" s="31"/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  <c r="R2636" s="31"/>
      <c r="S2636" s="31"/>
      <c r="T2636" s="31"/>
      <c r="U2636" s="31"/>
      <c r="V2636" s="31"/>
      <c r="W2636" s="31"/>
      <c r="X2636" s="31"/>
      <c r="Y2636" s="31"/>
      <c r="Z2636" s="31"/>
      <c r="AA2636" s="31"/>
      <c r="AB2636" s="31"/>
      <c r="AC2636" s="32"/>
      <c r="AE2636" s="128"/>
      <c r="AF2636" s="128"/>
      <c r="AG2636" s="128"/>
      <c r="AH2636" s="128"/>
      <c r="AI2636" s="128"/>
      <c r="AJ2636" s="128"/>
      <c r="AK2636" s="128"/>
    </row>
    <row r="2637" spans="1:37" s="33" customFormat="1" ht="35.1" customHeight="1" x14ac:dyDescent="0.2">
      <c r="A2637" s="36" t="s">
        <v>34</v>
      </c>
      <c r="B2637" s="31">
        <f>B2477+B2317+B2257+B2247+B2135</f>
        <v>0</v>
      </c>
      <c r="C2637" s="31">
        <f t="shared" ref="C2637:Y2642" si="1389">C2477+C2317+C2257+C2247+C2135</f>
        <v>0</v>
      </c>
      <c r="D2637" s="31">
        <f t="shared" si="1389"/>
        <v>0</v>
      </c>
      <c r="E2637" s="31">
        <f t="shared" si="1389"/>
        <v>0</v>
      </c>
      <c r="F2637" s="31">
        <f t="shared" si="1389"/>
        <v>0</v>
      </c>
      <c r="G2637" s="31">
        <f t="shared" si="1389"/>
        <v>0</v>
      </c>
      <c r="H2637" s="31">
        <f t="shared" si="1389"/>
        <v>0</v>
      </c>
      <c r="I2637" s="31">
        <f t="shared" si="1389"/>
        <v>0</v>
      </c>
      <c r="J2637" s="31">
        <f t="shared" si="1389"/>
        <v>0</v>
      </c>
      <c r="K2637" s="31">
        <f t="shared" si="1389"/>
        <v>0</v>
      </c>
      <c r="L2637" s="31">
        <f t="shared" si="1389"/>
        <v>0</v>
      </c>
      <c r="M2637" s="31">
        <f t="shared" si="1389"/>
        <v>0</v>
      </c>
      <c r="N2637" s="31">
        <f t="shared" si="1389"/>
        <v>0</v>
      </c>
      <c r="O2637" s="31">
        <f t="shared" si="1389"/>
        <v>0</v>
      </c>
      <c r="P2637" s="31">
        <f t="shared" si="1389"/>
        <v>0</v>
      </c>
      <c r="Q2637" s="31">
        <f t="shared" si="1389"/>
        <v>0</v>
      </c>
      <c r="R2637" s="31">
        <f t="shared" si="1389"/>
        <v>0</v>
      </c>
      <c r="S2637" s="31">
        <f t="shared" si="1389"/>
        <v>0</v>
      </c>
      <c r="T2637" s="31">
        <f t="shared" si="1389"/>
        <v>0</v>
      </c>
      <c r="U2637" s="31">
        <f t="shared" si="1389"/>
        <v>0</v>
      </c>
      <c r="V2637" s="31">
        <f t="shared" si="1389"/>
        <v>0</v>
      </c>
      <c r="W2637" s="31">
        <f t="shared" si="1389"/>
        <v>0</v>
      </c>
      <c r="X2637" s="31">
        <f t="shared" si="1389"/>
        <v>0</v>
      </c>
      <c r="Y2637" s="31">
        <f t="shared" si="1389"/>
        <v>0</v>
      </c>
      <c r="Z2637" s="31">
        <f>SUM(M2637:Y2637)</f>
        <v>0</v>
      </c>
      <c r="AA2637" s="31">
        <f>D2637-Z2637</f>
        <v>0</v>
      </c>
      <c r="AB2637" s="37" t="e">
        <f>Z2637/D2637</f>
        <v>#DIV/0!</v>
      </c>
      <c r="AC2637" s="32"/>
      <c r="AE2637" s="128"/>
      <c r="AF2637" s="128"/>
      <c r="AG2637" s="120" t="s">
        <v>157</v>
      </c>
      <c r="AH2637" s="122"/>
      <c r="AI2637" s="122">
        <v>816551454.16000009</v>
      </c>
      <c r="AJ2637" s="128"/>
      <c r="AK2637" s="128"/>
    </row>
    <row r="2638" spans="1:37" s="33" customFormat="1" ht="25.35" customHeight="1" x14ac:dyDescent="0.2">
      <c r="A2638" s="36" t="s">
        <v>35</v>
      </c>
      <c r="B2638" s="31">
        <f t="shared" ref="B2638:Q2642" si="1390">B2478+B2318+B2258+B2248+B2136</f>
        <v>1816084691.97</v>
      </c>
      <c r="C2638" s="31">
        <f t="shared" si="1390"/>
        <v>0</v>
      </c>
      <c r="D2638" s="31">
        <f t="shared" si="1390"/>
        <v>1816084691.97</v>
      </c>
      <c r="E2638" s="31">
        <f t="shared" si="1390"/>
        <v>18113</v>
      </c>
      <c r="F2638" s="31">
        <f t="shared" si="1390"/>
        <v>0</v>
      </c>
      <c r="G2638" s="31">
        <f t="shared" si="1390"/>
        <v>0</v>
      </c>
      <c r="H2638" s="31">
        <f t="shared" si="1390"/>
        <v>0</v>
      </c>
      <c r="I2638" s="31">
        <f t="shared" si="1390"/>
        <v>0</v>
      </c>
      <c r="J2638" s="31">
        <f t="shared" si="1390"/>
        <v>0</v>
      </c>
      <c r="K2638" s="31">
        <f t="shared" si="1390"/>
        <v>0</v>
      </c>
      <c r="L2638" s="31">
        <f t="shared" si="1390"/>
        <v>0</v>
      </c>
      <c r="M2638" s="31">
        <f t="shared" si="1390"/>
        <v>73681986.170000002</v>
      </c>
      <c r="N2638" s="31">
        <f t="shared" si="1390"/>
        <v>0</v>
      </c>
      <c r="O2638" s="31">
        <f t="shared" si="1390"/>
        <v>10388</v>
      </c>
      <c r="P2638" s="31">
        <f t="shared" si="1390"/>
        <v>7725</v>
      </c>
      <c r="Q2638" s="31">
        <f t="shared" si="1390"/>
        <v>0</v>
      </c>
      <c r="R2638" s="31">
        <f t="shared" si="1389"/>
        <v>0</v>
      </c>
      <c r="S2638" s="31">
        <f t="shared" si="1389"/>
        <v>0</v>
      </c>
      <c r="T2638" s="31">
        <f t="shared" si="1389"/>
        <v>0</v>
      </c>
      <c r="U2638" s="31">
        <f t="shared" si="1389"/>
        <v>0</v>
      </c>
      <c r="V2638" s="31">
        <f t="shared" si="1389"/>
        <v>0</v>
      </c>
      <c r="W2638" s="31">
        <f t="shared" si="1389"/>
        <v>0</v>
      </c>
      <c r="X2638" s="31">
        <f t="shared" si="1389"/>
        <v>0</v>
      </c>
      <c r="Y2638" s="31">
        <f t="shared" si="1389"/>
        <v>0</v>
      </c>
      <c r="Z2638" s="31">
        <f t="shared" ref="Z2638:Z2640" si="1391">SUM(M2638:Y2638)</f>
        <v>73700099.170000002</v>
      </c>
      <c r="AA2638" s="31">
        <f>D2638-Z2638</f>
        <v>1742384592.8</v>
      </c>
      <c r="AB2638" s="39">
        <f>Z2638/D2638</f>
        <v>4.058186245160942E-2</v>
      </c>
      <c r="AC2638" s="32"/>
      <c r="AE2638" s="128"/>
      <c r="AF2638" s="128"/>
      <c r="AG2638" s="120" t="s">
        <v>158</v>
      </c>
      <c r="AH2638" s="122"/>
      <c r="AI2638" s="122">
        <v>158876918.16999984</v>
      </c>
      <c r="AJ2638" s="128"/>
      <c r="AK2638" s="128"/>
    </row>
    <row r="2639" spans="1:37" s="33" customFormat="1" ht="27" customHeight="1" x14ac:dyDescent="0.2">
      <c r="A2639" s="36" t="s">
        <v>36</v>
      </c>
      <c r="B2639" s="31">
        <f t="shared" si="1390"/>
        <v>0</v>
      </c>
      <c r="C2639" s="31">
        <f t="shared" si="1389"/>
        <v>0</v>
      </c>
      <c r="D2639" s="31">
        <f t="shared" si="1389"/>
        <v>0</v>
      </c>
      <c r="E2639" s="31">
        <f t="shared" si="1389"/>
        <v>0</v>
      </c>
      <c r="F2639" s="31">
        <f t="shared" si="1389"/>
        <v>0</v>
      </c>
      <c r="G2639" s="31">
        <f t="shared" si="1389"/>
        <v>0</v>
      </c>
      <c r="H2639" s="31">
        <f t="shared" si="1389"/>
        <v>0</v>
      </c>
      <c r="I2639" s="31">
        <f t="shared" si="1389"/>
        <v>0</v>
      </c>
      <c r="J2639" s="31">
        <f t="shared" si="1389"/>
        <v>0</v>
      </c>
      <c r="K2639" s="31">
        <f t="shared" si="1389"/>
        <v>0</v>
      </c>
      <c r="L2639" s="31">
        <f t="shared" si="1389"/>
        <v>0</v>
      </c>
      <c r="M2639" s="31">
        <f t="shared" si="1389"/>
        <v>0</v>
      </c>
      <c r="N2639" s="31">
        <f t="shared" si="1389"/>
        <v>0</v>
      </c>
      <c r="O2639" s="31">
        <f t="shared" si="1389"/>
        <v>0</v>
      </c>
      <c r="P2639" s="31">
        <f t="shared" si="1389"/>
        <v>0</v>
      </c>
      <c r="Q2639" s="31">
        <f t="shared" si="1389"/>
        <v>0</v>
      </c>
      <c r="R2639" s="31">
        <f t="shared" si="1389"/>
        <v>0</v>
      </c>
      <c r="S2639" s="31">
        <f t="shared" si="1389"/>
        <v>0</v>
      </c>
      <c r="T2639" s="31">
        <f t="shared" si="1389"/>
        <v>0</v>
      </c>
      <c r="U2639" s="31">
        <f t="shared" si="1389"/>
        <v>0</v>
      </c>
      <c r="V2639" s="31">
        <f t="shared" si="1389"/>
        <v>0</v>
      </c>
      <c r="W2639" s="31">
        <f t="shared" si="1389"/>
        <v>0</v>
      </c>
      <c r="X2639" s="31">
        <f t="shared" si="1389"/>
        <v>0</v>
      </c>
      <c r="Y2639" s="31">
        <f t="shared" si="1389"/>
        <v>0</v>
      </c>
      <c r="Z2639" s="31">
        <f t="shared" si="1391"/>
        <v>0</v>
      </c>
      <c r="AA2639" s="31">
        <f>D2639-Z2639</f>
        <v>0</v>
      </c>
      <c r="AB2639" s="39"/>
      <c r="AC2639" s="32"/>
      <c r="AE2639" s="128"/>
      <c r="AF2639" s="128"/>
      <c r="AG2639" s="120" t="s">
        <v>159</v>
      </c>
      <c r="AH2639" s="122"/>
      <c r="AI2639" s="122">
        <v>2987272840.7899981</v>
      </c>
      <c r="AJ2639" s="128"/>
      <c r="AK2639" s="128"/>
    </row>
    <row r="2640" spans="1:37" s="33" customFormat="1" ht="27.6" customHeight="1" x14ac:dyDescent="0.25">
      <c r="A2640" s="36" t="s">
        <v>37</v>
      </c>
      <c r="B2640" s="31">
        <f t="shared" si="1390"/>
        <v>4960012</v>
      </c>
      <c r="C2640" s="31">
        <f t="shared" si="1389"/>
        <v>0</v>
      </c>
      <c r="D2640" s="31">
        <f t="shared" si="1389"/>
        <v>4960012</v>
      </c>
      <c r="E2640" s="31">
        <f t="shared" si="1389"/>
        <v>0</v>
      </c>
      <c r="F2640" s="31">
        <f t="shared" si="1389"/>
        <v>0</v>
      </c>
      <c r="G2640" s="31">
        <f t="shared" si="1389"/>
        <v>0</v>
      </c>
      <c r="H2640" s="31">
        <f t="shared" si="1389"/>
        <v>0</v>
      </c>
      <c r="I2640" s="31">
        <f t="shared" si="1389"/>
        <v>0</v>
      </c>
      <c r="J2640" s="31">
        <f t="shared" si="1389"/>
        <v>0</v>
      </c>
      <c r="K2640" s="31">
        <f t="shared" si="1389"/>
        <v>0</v>
      </c>
      <c r="L2640" s="31">
        <f t="shared" si="1389"/>
        <v>0</v>
      </c>
      <c r="M2640" s="31">
        <f t="shared" si="1389"/>
        <v>0</v>
      </c>
      <c r="N2640" s="31">
        <f t="shared" si="1389"/>
        <v>0</v>
      </c>
      <c r="O2640" s="31">
        <f t="shared" si="1389"/>
        <v>0</v>
      </c>
      <c r="P2640" s="31">
        <f t="shared" si="1389"/>
        <v>0</v>
      </c>
      <c r="Q2640" s="31">
        <f t="shared" si="1389"/>
        <v>0</v>
      </c>
      <c r="R2640" s="31">
        <f t="shared" si="1389"/>
        <v>0</v>
      </c>
      <c r="S2640" s="31">
        <f t="shared" si="1389"/>
        <v>0</v>
      </c>
      <c r="T2640" s="31">
        <f t="shared" si="1389"/>
        <v>0</v>
      </c>
      <c r="U2640" s="31">
        <f t="shared" si="1389"/>
        <v>0</v>
      </c>
      <c r="V2640" s="31">
        <f t="shared" si="1389"/>
        <v>0</v>
      </c>
      <c r="W2640" s="31">
        <f t="shared" si="1389"/>
        <v>0</v>
      </c>
      <c r="X2640" s="31">
        <f t="shared" si="1389"/>
        <v>0</v>
      </c>
      <c r="Y2640" s="31">
        <f t="shared" si="1389"/>
        <v>0</v>
      </c>
      <c r="Z2640" s="31">
        <f t="shared" si="1391"/>
        <v>0</v>
      </c>
      <c r="AA2640" s="31">
        <f>D2640-Z2640</f>
        <v>4960012</v>
      </c>
      <c r="AB2640" s="39">
        <f>Z2640/D2640</f>
        <v>0</v>
      </c>
      <c r="AC2640" s="32"/>
      <c r="AE2640" s="128"/>
      <c r="AF2640" s="128"/>
      <c r="AG2640" s="134" t="s">
        <v>160</v>
      </c>
      <c r="AH2640" s="134"/>
      <c r="AI2640" s="135">
        <f>+AI2494+AI2637+AI2638+AI2639</f>
        <v>4341998692.1799974</v>
      </c>
      <c r="AJ2640" s="128"/>
      <c r="AK2640" s="128"/>
    </row>
    <row r="2641" spans="1:38" s="33" customFormat="1" ht="18" hidden="1" customHeight="1" x14ac:dyDescent="0.25">
      <c r="A2641" s="40" t="s">
        <v>38</v>
      </c>
      <c r="B2641" s="41">
        <f t="shared" ref="B2641" si="1392">SUM(B2637:B2640)</f>
        <v>1821044703.97</v>
      </c>
      <c r="C2641" s="41">
        <f t="shared" ref="C2641:AA2641" si="1393">SUM(C2637:C2640)</f>
        <v>0</v>
      </c>
      <c r="D2641" s="41">
        <f t="shared" si="1393"/>
        <v>1821044703.97</v>
      </c>
      <c r="E2641" s="41">
        <f t="shared" si="1393"/>
        <v>18113</v>
      </c>
      <c r="F2641" s="41">
        <f t="shared" si="1393"/>
        <v>0</v>
      </c>
      <c r="G2641" s="41">
        <f t="shared" si="1393"/>
        <v>0</v>
      </c>
      <c r="H2641" s="41">
        <f t="shared" si="1393"/>
        <v>0</v>
      </c>
      <c r="I2641" s="41">
        <f t="shared" si="1393"/>
        <v>0</v>
      </c>
      <c r="J2641" s="41">
        <f t="shared" si="1393"/>
        <v>0</v>
      </c>
      <c r="K2641" s="41">
        <f t="shared" si="1393"/>
        <v>0</v>
      </c>
      <c r="L2641" s="41">
        <f t="shared" si="1393"/>
        <v>0</v>
      </c>
      <c r="M2641" s="41">
        <f t="shared" si="1393"/>
        <v>73681986.170000002</v>
      </c>
      <c r="N2641" s="41">
        <f t="shared" si="1393"/>
        <v>0</v>
      </c>
      <c r="O2641" s="41">
        <f t="shared" si="1393"/>
        <v>10388</v>
      </c>
      <c r="P2641" s="41">
        <f t="shared" si="1393"/>
        <v>7725</v>
      </c>
      <c r="Q2641" s="41">
        <f t="shared" si="1393"/>
        <v>0</v>
      </c>
      <c r="R2641" s="41">
        <f t="shared" si="1393"/>
        <v>0</v>
      </c>
      <c r="S2641" s="41">
        <f t="shared" si="1393"/>
        <v>0</v>
      </c>
      <c r="T2641" s="41">
        <f t="shared" si="1393"/>
        <v>0</v>
      </c>
      <c r="U2641" s="41">
        <f t="shared" si="1393"/>
        <v>0</v>
      </c>
      <c r="V2641" s="41">
        <f t="shared" si="1393"/>
        <v>0</v>
      </c>
      <c r="W2641" s="41">
        <f t="shared" si="1393"/>
        <v>0</v>
      </c>
      <c r="X2641" s="41">
        <f t="shared" si="1393"/>
        <v>0</v>
      </c>
      <c r="Y2641" s="41">
        <f t="shared" si="1393"/>
        <v>0</v>
      </c>
      <c r="Z2641" s="41">
        <f t="shared" si="1393"/>
        <v>73700099.170000002</v>
      </c>
      <c r="AA2641" s="41">
        <f t="shared" si="1393"/>
        <v>1747344604.8</v>
      </c>
      <c r="AB2641" s="42">
        <f>Z2641/D2641</f>
        <v>4.0471328907702719E-2</v>
      </c>
      <c r="AC2641" s="32"/>
      <c r="AE2641" s="128"/>
      <c r="AF2641" s="128"/>
      <c r="AG2641" s="128"/>
      <c r="AH2641" s="128"/>
      <c r="AI2641" s="128"/>
      <c r="AJ2641" s="128"/>
      <c r="AK2641" s="128"/>
    </row>
    <row r="2642" spans="1:38" s="33" customFormat="1" ht="18" hidden="1" customHeight="1" x14ac:dyDescent="0.25">
      <c r="A2642" s="43" t="s">
        <v>39</v>
      </c>
      <c r="B2642" s="31">
        <f t="shared" si="1390"/>
        <v>0</v>
      </c>
      <c r="C2642" s="31">
        <f t="shared" si="1389"/>
        <v>0</v>
      </c>
      <c r="D2642" s="31">
        <f t="shared" si="1389"/>
        <v>0</v>
      </c>
      <c r="E2642" s="31">
        <f t="shared" si="1389"/>
        <v>0</v>
      </c>
      <c r="F2642" s="31">
        <f t="shared" si="1389"/>
        <v>0</v>
      </c>
      <c r="G2642" s="31">
        <f t="shared" si="1389"/>
        <v>0</v>
      </c>
      <c r="H2642" s="31">
        <f t="shared" si="1389"/>
        <v>0</v>
      </c>
      <c r="I2642" s="31">
        <f t="shared" si="1389"/>
        <v>0</v>
      </c>
      <c r="J2642" s="31">
        <f t="shared" si="1389"/>
        <v>0</v>
      </c>
      <c r="K2642" s="31">
        <f t="shared" si="1389"/>
        <v>0</v>
      </c>
      <c r="L2642" s="31">
        <f t="shared" si="1389"/>
        <v>0</v>
      </c>
      <c r="M2642" s="31">
        <f t="shared" si="1389"/>
        <v>0</v>
      </c>
      <c r="N2642" s="31">
        <f t="shared" si="1389"/>
        <v>0</v>
      </c>
      <c r="O2642" s="31">
        <f t="shared" si="1389"/>
        <v>0</v>
      </c>
      <c r="P2642" s="31">
        <f t="shared" si="1389"/>
        <v>0</v>
      </c>
      <c r="Q2642" s="31">
        <f t="shared" si="1389"/>
        <v>0</v>
      </c>
      <c r="R2642" s="31">
        <f t="shared" si="1389"/>
        <v>0</v>
      </c>
      <c r="S2642" s="31">
        <f t="shared" si="1389"/>
        <v>0</v>
      </c>
      <c r="T2642" s="31">
        <f t="shared" si="1389"/>
        <v>0</v>
      </c>
      <c r="U2642" s="31">
        <f t="shared" si="1389"/>
        <v>0</v>
      </c>
      <c r="V2642" s="31">
        <f t="shared" si="1389"/>
        <v>0</v>
      </c>
      <c r="W2642" s="31">
        <f t="shared" si="1389"/>
        <v>0</v>
      </c>
      <c r="X2642" s="31">
        <f t="shared" si="1389"/>
        <v>0</v>
      </c>
      <c r="Y2642" s="31">
        <f t="shared" si="1389"/>
        <v>0</v>
      </c>
      <c r="Z2642" s="31">
        <f t="shared" ref="Z2642" si="1394">SUM(M2642:Y2642)</f>
        <v>0</v>
      </c>
      <c r="AA2642" s="31">
        <f>D2642-Z2642</f>
        <v>0</v>
      </c>
      <c r="AB2642" s="39"/>
      <c r="AC2642" s="32"/>
      <c r="AE2642" s="128"/>
      <c r="AF2642" s="128"/>
      <c r="AG2642" s="128"/>
      <c r="AH2642" s="128"/>
      <c r="AI2642" s="128"/>
      <c r="AJ2642" s="128"/>
      <c r="AK2642" s="128"/>
    </row>
    <row r="2643" spans="1:38" s="33" customFormat="1" ht="26.45" customHeight="1" x14ac:dyDescent="0.25">
      <c r="A2643" s="40" t="s">
        <v>40</v>
      </c>
      <c r="B2643" s="41">
        <f t="shared" ref="B2643:AA2643" si="1395">B2642+B2641</f>
        <v>1821044703.97</v>
      </c>
      <c r="C2643" s="41">
        <f t="shared" si="1395"/>
        <v>0</v>
      </c>
      <c r="D2643" s="41">
        <f t="shared" si="1395"/>
        <v>1821044703.97</v>
      </c>
      <c r="E2643" s="41">
        <f t="shared" si="1395"/>
        <v>18113</v>
      </c>
      <c r="F2643" s="41">
        <f t="shared" si="1395"/>
        <v>0</v>
      </c>
      <c r="G2643" s="41">
        <f t="shared" si="1395"/>
        <v>0</v>
      </c>
      <c r="H2643" s="41">
        <f t="shared" si="1395"/>
        <v>0</v>
      </c>
      <c r="I2643" s="41">
        <f t="shared" si="1395"/>
        <v>0</v>
      </c>
      <c r="J2643" s="41">
        <f t="shared" si="1395"/>
        <v>0</v>
      </c>
      <c r="K2643" s="41">
        <f t="shared" si="1395"/>
        <v>0</v>
      </c>
      <c r="L2643" s="41">
        <f t="shared" si="1395"/>
        <v>0</v>
      </c>
      <c r="M2643" s="41">
        <f t="shared" si="1395"/>
        <v>73681986.170000002</v>
      </c>
      <c r="N2643" s="41">
        <f t="shared" si="1395"/>
        <v>0</v>
      </c>
      <c r="O2643" s="41">
        <f t="shared" si="1395"/>
        <v>10388</v>
      </c>
      <c r="P2643" s="41">
        <f t="shared" si="1395"/>
        <v>7725</v>
      </c>
      <c r="Q2643" s="41">
        <f t="shared" si="1395"/>
        <v>0</v>
      </c>
      <c r="R2643" s="41">
        <f t="shared" si="1395"/>
        <v>0</v>
      </c>
      <c r="S2643" s="41">
        <f t="shared" si="1395"/>
        <v>0</v>
      </c>
      <c r="T2643" s="41">
        <f t="shared" si="1395"/>
        <v>0</v>
      </c>
      <c r="U2643" s="41">
        <f t="shared" si="1395"/>
        <v>0</v>
      </c>
      <c r="V2643" s="41">
        <f t="shared" si="1395"/>
        <v>0</v>
      </c>
      <c r="W2643" s="41">
        <f t="shared" si="1395"/>
        <v>0</v>
      </c>
      <c r="X2643" s="41">
        <f t="shared" si="1395"/>
        <v>0</v>
      </c>
      <c r="Y2643" s="41">
        <f t="shared" si="1395"/>
        <v>0</v>
      </c>
      <c r="Z2643" s="41">
        <f t="shared" si="1395"/>
        <v>73700099.170000002</v>
      </c>
      <c r="AA2643" s="41">
        <f t="shared" si="1395"/>
        <v>1747344604.8</v>
      </c>
      <c r="AB2643" s="42">
        <f>Z2643/D2643</f>
        <v>4.0471328907702719E-2</v>
      </c>
      <c r="AC2643" s="44"/>
      <c r="AE2643" s="128"/>
      <c r="AF2643" s="128"/>
      <c r="AG2643" s="128"/>
      <c r="AH2643" s="128"/>
      <c r="AI2643" s="128"/>
      <c r="AJ2643" s="128"/>
      <c r="AK2643" s="128"/>
    </row>
    <row r="2644" spans="1:38" s="33" customFormat="1" ht="15" customHeight="1" x14ac:dyDescent="0.25">
      <c r="A2644" s="34"/>
      <c r="B2644" s="31"/>
      <c r="C2644" s="31"/>
      <c r="D2644" s="31"/>
      <c r="E2644" s="31"/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  <c r="R2644" s="31"/>
      <c r="S2644" s="31"/>
      <c r="T2644" s="31"/>
      <c r="U2644" s="31"/>
      <c r="V2644" s="31"/>
      <c r="W2644" s="31"/>
      <c r="X2644" s="31"/>
      <c r="Y2644" s="31"/>
      <c r="Z2644" s="31"/>
      <c r="AA2644" s="31"/>
      <c r="AB2644" s="31"/>
      <c r="AC2644" s="32"/>
      <c r="AE2644" s="128"/>
      <c r="AF2644" s="128"/>
      <c r="AG2644" s="128"/>
      <c r="AH2644" s="128"/>
      <c r="AI2644" s="128"/>
      <c r="AJ2644" s="128"/>
      <c r="AK2644" s="128"/>
    </row>
    <row r="2645" spans="1:38" s="33" customFormat="1" ht="22.5" customHeight="1" x14ac:dyDescent="0.25">
      <c r="A2645" s="34"/>
      <c r="B2645" s="31"/>
      <c r="C2645" s="31"/>
      <c r="D2645" s="31"/>
      <c r="E2645" s="31"/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  <c r="R2645" s="31"/>
      <c r="S2645" s="31"/>
      <c r="T2645" s="31"/>
      <c r="U2645" s="31"/>
      <c r="V2645" s="31"/>
      <c r="W2645" s="31"/>
      <c r="X2645" s="31"/>
      <c r="Y2645" s="31"/>
      <c r="Z2645" s="31"/>
      <c r="AA2645" s="31"/>
      <c r="AB2645" s="31"/>
      <c r="AC2645" s="32"/>
      <c r="AD2645" s="36"/>
      <c r="AE2645" s="128"/>
      <c r="AF2645" s="128"/>
      <c r="AG2645" s="128"/>
      <c r="AH2645" s="128"/>
      <c r="AI2645" s="128"/>
      <c r="AJ2645" s="128"/>
      <c r="AK2645" s="128"/>
    </row>
    <row r="2646" spans="1:38" s="33" customFormat="1" ht="15" customHeight="1" x14ac:dyDescent="0.25">
      <c r="A2646" s="48" t="s">
        <v>161</v>
      </c>
      <c r="B2646" s="31"/>
      <c r="C2646" s="31"/>
      <c r="D2646" s="31"/>
      <c r="E2646" s="31"/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  <c r="R2646" s="31"/>
      <c r="S2646" s="31"/>
      <c r="T2646" s="31"/>
      <c r="U2646" s="31"/>
      <c r="V2646" s="31"/>
      <c r="W2646" s="31"/>
      <c r="X2646" s="31"/>
      <c r="Y2646" s="31"/>
      <c r="Z2646" s="31"/>
      <c r="AA2646" s="31"/>
      <c r="AB2646" s="31"/>
      <c r="AC2646" s="32"/>
      <c r="AD2646" s="36"/>
      <c r="AE2646" s="128"/>
      <c r="AF2646" s="128"/>
      <c r="AG2646" s="138" t="s">
        <v>162</v>
      </c>
      <c r="AH2646" s="128"/>
      <c r="AI2646" s="138" t="s">
        <v>142</v>
      </c>
      <c r="AJ2646" s="128"/>
      <c r="AK2646" s="128"/>
    </row>
    <row r="2647" spans="1:38" s="33" customFormat="1" ht="35.1" customHeight="1" x14ac:dyDescent="0.2">
      <c r="A2647" s="36" t="s">
        <v>34</v>
      </c>
      <c r="B2647" s="31">
        <f t="shared" ref="B2647:Y2650" si="1396">B2637+B2122</f>
        <v>0</v>
      </c>
      <c r="C2647" s="31">
        <f t="shared" si="1396"/>
        <v>0</v>
      </c>
      <c r="D2647" s="31">
        <f t="shared" si="1396"/>
        <v>0</v>
      </c>
      <c r="E2647" s="31">
        <f t="shared" si="1396"/>
        <v>0</v>
      </c>
      <c r="F2647" s="31">
        <f t="shared" si="1396"/>
        <v>0</v>
      </c>
      <c r="G2647" s="31">
        <f t="shared" si="1396"/>
        <v>0</v>
      </c>
      <c r="H2647" s="31">
        <f t="shared" si="1396"/>
        <v>0</v>
      </c>
      <c r="I2647" s="31">
        <f t="shared" si="1396"/>
        <v>0</v>
      </c>
      <c r="J2647" s="31">
        <f t="shared" si="1396"/>
        <v>0</v>
      </c>
      <c r="K2647" s="31">
        <f t="shared" si="1396"/>
        <v>0</v>
      </c>
      <c r="L2647" s="31">
        <f t="shared" si="1396"/>
        <v>0</v>
      </c>
      <c r="M2647" s="31">
        <f t="shared" si="1396"/>
        <v>0</v>
      </c>
      <c r="N2647" s="31">
        <f t="shared" si="1396"/>
        <v>0</v>
      </c>
      <c r="O2647" s="31">
        <f t="shared" si="1396"/>
        <v>0</v>
      </c>
      <c r="P2647" s="31">
        <f t="shared" si="1396"/>
        <v>0</v>
      </c>
      <c r="Q2647" s="31">
        <f t="shared" si="1396"/>
        <v>0</v>
      </c>
      <c r="R2647" s="31">
        <f t="shared" si="1396"/>
        <v>0</v>
      </c>
      <c r="S2647" s="31">
        <f t="shared" si="1396"/>
        <v>0</v>
      </c>
      <c r="T2647" s="31">
        <f t="shared" si="1396"/>
        <v>0</v>
      </c>
      <c r="U2647" s="31">
        <f t="shared" si="1396"/>
        <v>0</v>
      </c>
      <c r="V2647" s="31">
        <f t="shared" si="1396"/>
        <v>0</v>
      </c>
      <c r="W2647" s="31">
        <f t="shared" si="1396"/>
        <v>0</v>
      </c>
      <c r="X2647" s="31">
        <f t="shared" si="1396"/>
        <v>0</v>
      </c>
      <c r="Y2647" s="31">
        <f t="shared" si="1396"/>
        <v>0</v>
      </c>
      <c r="Z2647" s="31">
        <f t="shared" ref="Z2647:Z2650" si="1397">SUM(M2647:Y2647)</f>
        <v>0</v>
      </c>
      <c r="AA2647" s="31">
        <f>D2647-Z2647</f>
        <v>0</v>
      </c>
      <c r="AB2647" s="37" t="e">
        <f>Z2647/D2647</f>
        <v>#DIV/0!</v>
      </c>
      <c r="AC2647" s="32"/>
      <c r="AD2647" s="36"/>
      <c r="AE2647" s="128"/>
      <c r="AF2647" s="128" t="s">
        <v>163</v>
      </c>
      <c r="AG2647" s="136">
        <v>72555839.199997902</v>
      </c>
      <c r="AH2647" s="128"/>
      <c r="AI2647" s="128"/>
      <c r="AJ2647" s="128"/>
      <c r="AK2647" s="128"/>
    </row>
    <row r="2648" spans="1:38" s="33" customFormat="1" ht="30.95" customHeight="1" x14ac:dyDescent="0.2">
      <c r="A2648" s="36" t="s">
        <v>35</v>
      </c>
      <c r="B2648" s="31">
        <f t="shared" si="1396"/>
        <v>1816084691.97</v>
      </c>
      <c r="C2648" s="31">
        <f t="shared" si="1396"/>
        <v>0</v>
      </c>
      <c r="D2648" s="31">
        <f t="shared" si="1396"/>
        <v>1816084691.97</v>
      </c>
      <c r="E2648" s="31">
        <f t="shared" si="1396"/>
        <v>18113</v>
      </c>
      <c r="F2648" s="31">
        <f t="shared" si="1396"/>
        <v>0</v>
      </c>
      <c r="G2648" s="31">
        <f t="shared" si="1396"/>
        <v>0</v>
      </c>
      <c r="H2648" s="31">
        <f t="shared" si="1396"/>
        <v>0</v>
      </c>
      <c r="I2648" s="31">
        <f t="shared" si="1396"/>
        <v>0</v>
      </c>
      <c r="J2648" s="31">
        <f t="shared" si="1396"/>
        <v>0</v>
      </c>
      <c r="K2648" s="31">
        <f t="shared" si="1396"/>
        <v>0</v>
      </c>
      <c r="L2648" s="31">
        <f t="shared" si="1396"/>
        <v>0</v>
      </c>
      <c r="M2648" s="31">
        <f t="shared" si="1396"/>
        <v>73681986.170000002</v>
      </c>
      <c r="N2648" s="31">
        <f t="shared" si="1396"/>
        <v>0</v>
      </c>
      <c r="O2648" s="31">
        <f t="shared" si="1396"/>
        <v>10388</v>
      </c>
      <c r="P2648" s="31">
        <f t="shared" si="1396"/>
        <v>7725</v>
      </c>
      <c r="Q2648" s="31">
        <f t="shared" si="1396"/>
        <v>0</v>
      </c>
      <c r="R2648" s="31">
        <f t="shared" si="1396"/>
        <v>0</v>
      </c>
      <c r="S2648" s="31">
        <f t="shared" si="1396"/>
        <v>0</v>
      </c>
      <c r="T2648" s="31">
        <f t="shared" si="1396"/>
        <v>0</v>
      </c>
      <c r="U2648" s="31">
        <f t="shared" si="1396"/>
        <v>0</v>
      </c>
      <c r="V2648" s="31">
        <f t="shared" si="1396"/>
        <v>0</v>
      </c>
      <c r="W2648" s="31">
        <f t="shared" si="1396"/>
        <v>0</v>
      </c>
      <c r="X2648" s="31">
        <f t="shared" si="1396"/>
        <v>0</v>
      </c>
      <c r="Y2648" s="31">
        <f t="shared" si="1396"/>
        <v>0</v>
      </c>
      <c r="Z2648" s="31">
        <f t="shared" si="1397"/>
        <v>73700099.170000002</v>
      </c>
      <c r="AA2648" s="31">
        <f>D2648-Z2648</f>
        <v>1742384592.8</v>
      </c>
      <c r="AB2648" s="39">
        <f>Z2648/D2648</f>
        <v>4.058186245160942E-2</v>
      </c>
      <c r="AC2648" s="32"/>
      <c r="AD2648" s="36"/>
      <c r="AE2648" s="128"/>
      <c r="AF2648" s="128" t="s">
        <v>164</v>
      </c>
      <c r="AG2648" s="136">
        <v>4194445169.4900055</v>
      </c>
      <c r="AH2648" s="128"/>
      <c r="AI2648" s="136">
        <v>4194445169.4900055</v>
      </c>
      <c r="AJ2648" s="128"/>
      <c r="AK2648" s="128"/>
    </row>
    <row r="2649" spans="1:38" s="33" customFormat="1" ht="30.95" customHeight="1" x14ac:dyDescent="0.2">
      <c r="A2649" s="36" t="s">
        <v>36</v>
      </c>
      <c r="B2649" s="31">
        <f t="shared" si="1396"/>
        <v>0</v>
      </c>
      <c r="C2649" s="31">
        <f t="shared" si="1396"/>
        <v>0</v>
      </c>
      <c r="D2649" s="31">
        <f t="shared" si="1396"/>
        <v>0</v>
      </c>
      <c r="E2649" s="31">
        <f t="shared" si="1396"/>
        <v>0</v>
      </c>
      <c r="F2649" s="31">
        <f t="shared" si="1396"/>
        <v>0</v>
      </c>
      <c r="G2649" s="31">
        <f t="shared" si="1396"/>
        <v>0</v>
      </c>
      <c r="H2649" s="31">
        <f t="shared" si="1396"/>
        <v>0</v>
      </c>
      <c r="I2649" s="31">
        <f t="shared" si="1396"/>
        <v>0</v>
      </c>
      <c r="J2649" s="31">
        <f t="shared" si="1396"/>
        <v>0</v>
      </c>
      <c r="K2649" s="31">
        <f t="shared" si="1396"/>
        <v>0</v>
      </c>
      <c r="L2649" s="31">
        <f t="shared" si="1396"/>
        <v>0</v>
      </c>
      <c r="M2649" s="31">
        <f t="shared" si="1396"/>
        <v>0</v>
      </c>
      <c r="N2649" s="31">
        <f t="shared" si="1396"/>
        <v>0</v>
      </c>
      <c r="O2649" s="31">
        <f t="shared" si="1396"/>
        <v>0</v>
      </c>
      <c r="P2649" s="31">
        <f t="shared" si="1396"/>
        <v>0</v>
      </c>
      <c r="Q2649" s="31">
        <f t="shared" si="1396"/>
        <v>0</v>
      </c>
      <c r="R2649" s="31">
        <f t="shared" si="1396"/>
        <v>0</v>
      </c>
      <c r="S2649" s="31">
        <f t="shared" si="1396"/>
        <v>0</v>
      </c>
      <c r="T2649" s="31">
        <f t="shared" si="1396"/>
        <v>0</v>
      </c>
      <c r="U2649" s="31">
        <f t="shared" si="1396"/>
        <v>0</v>
      </c>
      <c r="V2649" s="31">
        <f t="shared" si="1396"/>
        <v>0</v>
      </c>
      <c r="W2649" s="31">
        <f t="shared" si="1396"/>
        <v>0</v>
      </c>
      <c r="X2649" s="31">
        <f t="shared" si="1396"/>
        <v>0</v>
      </c>
      <c r="Y2649" s="31">
        <f t="shared" si="1396"/>
        <v>0</v>
      </c>
      <c r="Z2649" s="31">
        <f t="shared" si="1397"/>
        <v>0</v>
      </c>
      <c r="AA2649" s="31">
        <f>D2649-Z2649</f>
        <v>0</v>
      </c>
      <c r="AB2649" s="39"/>
      <c r="AC2649" s="32"/>
      <c r="AD2649" s="36"/>
      <c r="AE2649" s="128"/>
      <c r="AF2649" s="128" t="s">
        <v>165</v>
      </c>
      <c r="AG2649" s="136">
        <v>4312363.0699999332</v>
      </c>
      <c r="AH2649" s="128"/>
      <c r="AI2649" s="136">
        <v>4312363.0699999332</v>
      </c>
      <c r="AJ2649" s="128"/>
      <c r="AK2649" s="128"/>
    </row>
    <row r="2650" spans="1:38" s="33" customFormat="1" ht="30.95" customHeight="1" x14ac:dyDescent="0.2">
      <c r="A2650" s="36" t="s">
        <v>37</v>
      </c>
      <c r="B2650" s="31">
        <f t="shared" si="1396"/>
        <v>4960012</v>
      </c>
      <c r="C2650" s="31">
        <f t="shared" si="1396"/>
        <v>0</v>
      </c>
      <c r="D2650" s="31">
        <f t="shared" si="1396"/>
        <v>4960012</v>
      </c>
      <c r="E2650" s="31">
        <f t="shared" si="1396"/>
        <v>0</v>
      </c>
      <c r="F2650" s="31">
        <f t="shared" si="1396"/>
        <v>0</v>
      </c>
      <c r="G2650" s="31">
        <f t="shared" si="1396"/>
        <v>0</v>
      </c>
      <c r="H2650" s="31">
        <f t="shared" si="1396"/>
        <v>0</v>
      </c>
      <c r="I2650" s="31">
        <f t="shared" si="1396"/>
        <v>0</v>
      </c>
      <c r="J2650" s="31">
        <f t="shared" si="1396"/>
        <v>0</v>
      </c>
      <c r="K2650" s="31">
        <f t="shared" si="1396"/>
        <v>0</v>
      </c>
      <c r="L2650" s="31">
        <f t="shared" si="1396"/>
        <v>0</v>
      </c>
      <c r="M2650" s="31">
        <f t="shared" si="1396"/>
        <v>0</v>
      </c>
      <c r="N2650" s="31">
        <f t="shared" si="1396"/>
        <v>0</v>
      </c>
      <c r="O2650" s="31">
        <f t="shared" si="1396"/>
        <v>0</v>
      </c>
      <c r="P2650" s="31">
        <f t="shared" si="1396"/>
        <v>0</v>
      </c>
      <c r="Q2650" s="31">
        <f t="shared" si="1396"/>
        <v>0</v>
      </c>
      <c r="R2650" s="31">
        <f t="shared" si="1396"/>
        <v>0</v>
      </c>
      <c r="S2650" s="31">
        <f t="shared" si="1396"/>
        <v>0</v>
      </c>
      <c r="T2650" s="31">
        <f t="shared" si="1396"/>
        <v>0</v>
      </c>
      <c r="U2650" s="31">
        <f t="shared" si="1396"/>
        <v>0</v>
      </c>
      <c r="V2650" s="31">
        <f t="shared" si="1396"/>
        <v>0</v>
      </c>
      <c r="W2650" s="31">
        <f t="shared" si="1396"/>
        <v>0</v>
      </c>
      <c r="X2650" s="31">
        <f t="shared" si="1396"/>
        <v>0</v>
      </c>
      <c r="Y2650" s="31">
        <f t="shared" si="1396"/>
        <v>0</v>
      </c>
      <c r="Z2650" s="31">
        <f t="shared" si="1397"/>
        <v>0</v>
      </c>
      <c r="AA2650" s="31">
        <f>D2650-Z2650</f>
        <v>4960012</v>
      </c>
      <c r="AB2650" s="39">
        <f>Z2650/D2650</f>
        <v>0</v>
      </c>
      <c r="AC2650" s="32"/>
      <c r="AD2650" s="36"/>
      <c r="AE2650" s="128"/>
      <c r="AF2650" s="128" t="s">
        <v>166</v>
      </c>
      <c r="AG2650" s="136">
        <v>143241159.61999989</v>
      </c>
      <c r="AH2650" s="128"/>
      <c r="AI2650" s="136">
        <v>143241159.61999989</v>
      </c>
      <c r="AJ2650" s="128"/>
      <c r="AK2650" s="128"/>
      <c r="AL2650" s="47"/>
    </row>
    <row r="2651" spans="1:38" s="33" customFormat="1" ht="23.45" hidden="1" customHeight="1" x14ac:dyDescent="0.25">
      <c r="A2651" s="40" t="s">
        <v>38</v>
      </c>
      <c r="B2651" s="41">
        <f t="shared" ref="B2651:C2651" si="1398">SUM(B2647:B2650)</f>
        <v>1821044703.97</v>
      </c>
      <c r="C2651" s="41">
        <f t="shared" si="1398"/>
        <v>0</v>
      </c>
      <c r="D2651" s="41">
        <f>SUM(D2647:D2650)</f>
        <v>1821044703.97</v>
      </c>
      <c r="E2651" s="41">
        <f t="shared" ref="E2651:AA2651" si="1399">SUM(E2647:E2650)</f>
        <v>18113</v>
      </c>
      <c r="F2651" s="41">
        <f t="shared" si="1399"/>
        <v>0</v>
      </c>
      <c r="G2651" s="41">
        <f t="shared" si="1399"/>
        <v>0</v>
      </c>
      <c r="H2651" s="41">
        <f t="shared" si="1399"/>
        <v>0</v>
      </c>
      <c r="I2651" s="41">
        <f t="shared" si="1399"/>
        <v>0</v>
      </c>
      <c r="J2651" s="41">
        <f t="shared" si="1399"/>
        <v>0</v>
      </c>
      <c r="K2651" s="41">
        <f t="shared" si="1399"/>
        <v>0</v>
      </c>
      <c r="L2651" s="41">
        <f t="shared" si="1399"/>
        <v>0</v>
      </c>
      <c r="M2651" s="41">
        <f t="shared" si="1399"/>
        <v>73681986.170000002</v>
      </c>
      <c r="N2651" s="41">
        <f t="shared" si="1399"/>
        <v>0</v>
      </c>
      <c r="O2651" s="41">
        <f t="shared" si="1399"/>
        <v>10388</v>
      </c>
      <c r="P2651" s="41">
        <f t="shared" si="1399"/>
        <v>7725</v>
      </c>
      <c r="Q2651" s="41">
        <f t="shared" si="1399"/>
        <v>0</v>
      </c>
      <c r="R2651" s="41">
        <f t="shared" si="1399"/>
        <v>0</v>
      </c>
      <c r="S2651" s="41">
        <f t="shared" si="1399"/>
        <v>0</v>
      </c>
      <c r="T2651" s="41">
        <f t="shared" si="1399"/>
        <v>0</v>
      </c>
      <c r="U2651" s="41">
        <f t="shared" si="1399"/>
        <v>0</v>
      </c>
      <c r="V2651" s="41">
        <f t="shared" si="1399"/>
        <v>0</v>
      </c>
      <c r="W2651" s="41">
        <f t="shared" si="1399"/>
        <v>0</v>
      </c>
      <c r="X2651" s="41">
        <f t="shared" si="1399"/>
        <v>0</v>
      </c>
      <c r="Y2651" s="41">
        <f t="shared" si="1399"/>
        <v>0</v>
      </c>
      <c r="Z2651" s="41">
        <f t="shared" si="1399"/>
        <v>73700099.170000002</v>
      </c>
      <c r="AA2651" s="41">
        <f t="shared" si="1399"/>
        <v>1747344604.8</v>
      </c>
      <c r="AB2651" s="42">
        <f>Z2651/D2651</f>
        <v>4.0471328907702719E-2</v>
      </c>
      <c r="AC2651" s="32"/>
      <c r="AD2651" s="36"/>
      <c r="AE2651" s="128"/>
      <c r="AF2651" s="128" t="s">
        <v>167</v>
      </c>
      <c r="AG2651" s="136">
        <f>SUM(AG2647:AG2650)</f>
        <v>4414554531.380003</v>
      </c>
      <c r="AH2651" s="128"/>
      <c r="AI2651" s="128"/>
      <c r="AJ2651" s="128"/>
      <c r="AK2651" s="128"/>
    </row>
    <row r="2652" spans="1:38" s="33" customFormat="1" ht="26.45" hidden="1" customHeight="1" x14ac:dyDescent="0.25">
      <c r="A2652" s="43" t="s">
        <v>39</v>
      </c>
      <c r="B2652" s="31">
        <f t="shared" ref="B2652:Y2652" si="1400">B2642+B2127</f>
        <v>0</v>
      </c>
      <c r="C2652" s="31">
        <f t="shared" si="1400"/>
        <v>0</v>
      </c>
      <c r="D2652" s="31">
        <f t="shared" si="1400"/>
        <v>0</v>
      </c>
      <c r="E2652" s="31">
        <f t="shared" si="1400"/>
        <v>0</v>
      </c>
      <c r="F2652" s="31">
        <f t="shared" si="1400"/>
        <v>0</v>
      </c>
      <c r="G2652" s="31">
        <f t="shared" si="1400"/>
        <v>0</v>
      </c>
      <c r="H2652" s="31">
        <f t="shared" si="1400"/>
        <v>0</v>
      </c>
      <c r="I2652" s="31">
        <f t="shared" si="1400"/>
        <v>0</v>
      </c>
      <c r="J2652" s="31">
        <f t="shared" si="1400"/>
        <v>0</v>
      </c>
      <c r="K2652" s="31">
        <f t="shared" si="1400"/>
        <v>0</v>
      </c>
      <c r="L2652" s="31">
        <f t="shared" si="1400"/>
        <v>0</v>
      </c>
      <c r="M2652" s="31">
        <f t="shared" si="1400"/>
        <v>0</v>
      </c>
      <c r="N2652" s="31">
        <f t="shared" si="1400"/>
        <v>0</v>
      </c>
      <c r="O2652" s="31">
        <f t="shared" si="1400"/>
        <v>0</v>
      </c>
      <c r="P2652" s="31">
        <f t="shared" si="1400"/>
        <v>0</v>
      </c>
      <c r="Q2652" s="31">
        <f t="shared" si="1400"/>
        <v>0</v>
      </c>
      <c r="R2652" s="31">
        <f t="shared" si="1400"/>
        <v>0</v>
      </c>
      <c r="S2652" s="31">
        <f t="shared" si="1400"/>
        <v>0</v>
      </c>
      <c r="T2652" s="31">
        <f t="shared" si="1400"/>
        <v>0</v>
      </c>
      <c r="U2652" s="31">
        <f t="shared" si="1400"/>
        <v>0</v>
      </c>
      <c r="V2652" s="31">
        <f t="shared" si="1400"/>
        <v>0</v>
      </c>
      <c r="W2652" s="31">
        <f t="shared" si="1400"/>
        <v>0</v>
      </c>
      <c r="X2652" s="31">
        <f t="shared" si="1400"/>
        <v>0</v>
      </c>
      <c r="Y2652" s="31">
        <f t="shared" si="1400"/>
        <v>0</v>
      </c>
      <c r="Z2652" s="31">
        <f t="shared" ref="Z2652" si="1401">SUM(M2652:Y2652)</f>
        <v>0</v>
      </c>
      <c r="AA2652" s="31">
        <f>D2652-Z2652</f>
        <v>0</v>
      </c>
      <c r="AB2652" s="39"/>
      <c r="AC2652" s="32"/>
      <c r="AD2652" s="36"/>
      <c r="AE2652" s="128"/>
      <c r="AF2652" s="128" t="s">
        <v>168</v>
      </c>
      <c r="AG2652" s="136">
        <v>1221846.1599999815</v>
      </c>
      <c r="AH2652" s="128"/>
      <c r="AI2652" s="128"/>
      <c r="AJ2652" s="128"/>
      <c r="AK2652" s="128"/>
    </row>
    <row r="2653" spans="1:38" s="33" customFormat="1" ht="30.95" customHeight="1" x14ac:dyDescent="0.25">
      <c r="A2653" s="40" t="s">
        <v>40</v>
      </c>
      <c r="B2653" s="41">
        <f t="shared" ref="B2653:C2653" si="1402">B2652+B2651</f>
        <v>1821044703.97</v>
      </c>
      <c r="C2653" s="41">
        <f t="shared" si="1402"/>
        <v>0</v>
      </c>
      <c r="D2653" s="41">
        <f>D2652+D2651</f>
        <v>1821044703.97</v>
      </c>
      <c r="E2653" s="41">
        <f t="shared" ref="E2653:AA2653" si="1403">E2652+E2651</f>
        <v>18113</v>
      </c>
      <c r="F2653" s="41">
        <f t="shared" si="1403"/>
        <v>0</v>
      </c>
      <c r="G2653" s="41">
        <f t="shared" si="1403"/>
        <v>0</v>
      </c>
      <c r="H2653" s="41">
        <f t="shared" si="1403"/>
        <v>0</v>
      </c>
      <c r="I2653" s="41">
        <f t="shared" si="1403"/>
        <v>0</v>
      </c>
      <c r="J2653" s="41">
        <f t="shared" si="1403"/>
        <v>0</v>
      </c>
      <c r="K2653" s="41">
        <f t="shared" si="1403"/>
        <v>0</v>
      </c>
      <c r="L2653" s="41">
        <f t="shared" si="1403"/>
        <v>0</v>
      </c>
      <c r="M2653" s="41">
        <f t="shared" si="1403"/>
        <v>73681986.170000002</v>
      </c>
      <c r="N2653" s="41">
        <f t="shared" si="1403"/>
        <v>0</v>
      </c>
      <c r="O2653" s="41">
        <f t="shared" si="1403"/>
        <v>10388</v>
      </c>
      <c r="P2653" s="41">
        <f t="shared" si="1403"/>
        <v>7725</v>
      </c>
      <c r="Q2653" s="41">
        <f t="shared" si="1403"/>
        <v>0</v>
      </c>
      <c r="R2653" s="41">
        <f t="shared" si="1403"/>
        <v>0</v>
      </c>
      <c r="S2653" s="41">
        <f t="shared" si="1403"/>
        <v>0</v>
      </c>
      <c r="T2653" s="41">
        <f t="shared" si="1403"/>
        <v>0</v>
      </c>
      <c r="U2653" s="41">
        <f t="shared" si="1403"/>
        <v>0</v>
      </c>
      <c r="V2653" s="41">
        <f t="shared" si="1403"/>
        <v>0</v>
      </c>
      <c r="W2653" s="41">
        <f t="shared" si="1403"/>
        <v>0</v>
      </c>
      <c r="X2653" s="41">
        <f t="shared" si="1403"/>
        <v>0</v>
      </c>
      <c r="Y2653" s="41">
        <f t="shared" si="1403"/>
        <v>0</v>
      </c>
      <c r="Z2653" s="41">
        <f t="shared" si="1403"/>
        <v>73700099.170000002</v>
      </c>
      <c r="AA2653" s="41">
        <f t="shared" si="1403"/>
        <v>1747344604.8</v>
      </c>
      <c r="AB2653" s="42">
        <f>Z2653/D2653</f>
        <v>4.0471328907702719E-2</v>
      </c>
      <c r="AC2653" s="44"/>
      <c r="AD2653" s="36"/>
      <c r="AE2653" s="128"/>
      <c r="AF2653" s="134" t="s">
        <v>160</v>
      </c>
      <c r="AG2653" s="135">
        <f>+AG2651+AG2652</f>
        <v>4415776377.5400028</v>
      </c>
      <c r="AH2653" s="128"/>
      <c r="AI2653" s="135">
        <f>SUM(AI2648:AI2650)</f>
        <v>4341998692.1800051</v>
      </c>
      <c r="AJ2653" s="128"/>
      <c r="AK2653" s="128"/>
    </row>
    <row r="2654" spans="1:38" s="33" customFormat="1" ht="15" customHeight="1" x14ac:dyDescent="0.25">
      <c r="A2654" s="34"/>
      <c r="B2654" s="31"/>
      <c r="C2654" s="31"/>
      <c r="D2654" s="31"/>
      <c r="E2654" s="31"/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  <c r="R2654" s="31"/>
      <c r="S2654" s="31"/>
      <c r="T2654" s="31"/>
      <c r="U2654" s="31"/>
      <c r="V2654" s="31"/>
      <c r="W2654" s="31"/>
      <c r="X2654" s="31"/>
      <c r="Y2654" s="31"/>
      <c r="Z2654" s="31"/>
      <c r="AA2654" s="31"/>
      <c r="AB2654" s="31"/>
      <c r="AC2654" s="32"/>
      <c r="AD2654" s="36"/>
      <c r="AE2654" s="128"/>
      <c r="AF2654" s="128"/>
      <c r="AG2654" s="128"/>
      <c r="AH2654" s="128"/>
      <c r="AI2654" s="128"/>
      <c r="AJ2654" s="128"/>
      <c r="AK2654" s="128"/>
    </row>
    <row r="2655" spans="1:38" s="33" customFormat="1" ht="15" customHeight="1" x14ac:dyDescent="0.25">
      <c r="A2655" s="34"/>
      <c r="B2655" s="31"/>
      <c r="C2655" s="31"/>
      <c r="D2655" s="31"/>
      <c r="E2655" s="31"/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  <c r="R2655" s="31"/>
      <c r="S2655" s="31"/>
      <c r="T2655" s="31"/>
      <c r="U2655" s="31"/>
      <c r="V2655" s="31"/>
      <c r="W2655" s="31"/>
      <c r="X2655" s="31"/>
      <c r="Y2655" s="31"/>
      <c r="Z2655" s="31"/>
      <c r="AA2655" s="31"/>
      <c r="AB2655" s="31"/>
      <c r="AC2655" s="32"/>
      <c r="AD2655" s="36"/>
      <c r="AE2655" s="128"/>
      <c r="AF2655" s="128"/>
      <c r="AG2655" s="128"/>
      <c r="AH2655" s="128"/>
      <c r="AI2655" s="128"/>
      <c r="AJ2655" s="128"/>
      <c r="AK2655" s="128"/>
    </row>
    <row r="2656" spans="1:38" s="33" customFormat="1" ht="32.25" customHeight="1" x14ac:dyDescent="0.25">
      <c r="A2656" s="48" t="s">
        <v>169</v>
      </c>
      <c r="B2656" s="31"/>
      <c r="C2656" s="31"/>
      <c r="D2656" s="31"/>
      <c r="E2656" s="31"/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  <c r="R2656" s="31"/>
      <c r="S2656" s="31"/>
      <c r="T2656" s="31"/>
      <c r="U2656" s="31"/>
      <c r="V2656" s="31"/>
      <c r="W2656" s="31"/>
      <c r="X2656" s="31"/>
      <c r="Y2656" s="31"/>
      <c r="Z2656" s="31"/>
      <c r="AA2656" s="31"/>
      <c r="AB2656" s="31"/>
      <c r="AC2656" s="32"/>
      <c r="AD2656" s="36"/>
      <c r="AE2656" s="128"/>
      <c r="AF2656" s="128"/>
      <c r="AG2656" s="138" t="s">
        <v>162</v>
      </c>
      <c r="AH2656" s="128"/>
      <c r="AI2656" s="138" t="s">
        <v>142</v>
      </c>
      <c r="AJ2656" s="128"/>
      <c r="AK2656" s="128"/>
    </row>
    <row r="2657" spans="1:37" s="33" customFormat="1" ht="24" customHeight="1" x14ac:dyDescent="0.2">
      <c r="A2657" s="36" t="s">
        <v>34</v>
      </c>
      <c r="B2657" s="31">
        <f t="shared" ref="B2657:Y2660" si="1404">B2647+B2070</f>
        <v>0</v>
      </c>
      <c r="C2657" s="31">
        <f t="shared" si="1404"/>
        <v>0</v>
      </c>
      <c r="D2657" s="31">
        <f t="shared" si="1404"/>
        <v>0</v>
      </c>
      <c r="E2657" s="31">
        <f t="shared" si="1404"/>
        <v>0</v>
      </c>
      <c r="F2657" s="31">
        <f t="shared" si="1404"/>
        <v>0</v>
      </c>
      <c r="G2657" s="31">
        <f t="shared" si="1404"/>
        <v>0</v>
      </c>
      <c r="H2657" s="31">
        <f t="shared" si="1404"/>
        <v>0</v>
      </c>
      <c r="I2657" s="31">
        <f t="shared" si="1404"/>
        <v>0</v>
      </c>
      <c r="J2657" s="31">
        <f t="shared" si="1404"/>
        <v>0</v>
      </c>
      <c r="K2657" s="31">
        <f t="shared" si="1404"/>
        <v>0</v>
      </c>
      <c r="L2657" s="31">
        <f t="shared" si="1404"/>
        <v>0</v>
      </c>
      <c r="M2657" s="31">
        <f t="shared" si="1404"/>
        <v>0</v>
      </c>
      <c r="N2657" s="31">
        <f t="shared" si="1404"/>
        <v>0</v>
      </c>
      <c r="O2657" s="31">
        <f t="shared" si="1404"/>
        <v>0</v>
      </c>
      <c r="P2657" s="31">
        <f t="shared" si="1404"/>
        <v>0</v>
      </c>
      <c r="Q2657" s="31">
        <f t="shared" si="1404"/>
        <v>0</v>
      </c>
      <c r="R2657" s="31">
        <f t="shared" si="1404"/>
        <v>0</v>
      </c>
      <c r="S2657" s="31">
        <f t="shared" si="1404"/>
        <v>0</v>
      </c>
      <c r="T2657" s="31">
        <f t="shared" si="1404"/>
        <v>0</v>
      </c>
      <c r="U2657" s="31">
        <f t="shared" si="1404"/>
        <v>0</v>
      </c>
      <c r="V2657" s="31">
        <f t="shared" si="1404"/>
        <v>0</v>
      </c>
      <c r="W2657" s="31">
        <f t="shared" si="1404"/>
        <v>0</v>
      </c>
      <c r="X2657" s="31">
        <f t="shared" si="1404"/>
        <v>0</v>
      </c>
      <c r="Y2657" s="31">
        <f t="shared" si="1404"/>
        <v>0</v>
      </c>
      <c r="Z2657" s="31">
        <f>SUM(M2657:Y2657)</f>
        <v>0</v>
      </c>
      <c r="AA2657" s="31">
        <f>D2657-Z2657</f>
        <v>0</v>
      </c>
      <c r="AB2657" s="37" t="e">
        <f t="shared" ref="AB2657:AB2663" si="1405">Z2657/D2657</f>
        <v>#DIV/0!</v>
      </c>
      <c r="AC2657" s="32"/>
      <c r="AD2657" s="36"/>
      <c r="AE2657" s="128"/>
      <c r="AF2657" s="128" t="s">
        <v>163</v>
      </c>
      <c r="AG2657" s="136">
        <v>72555839.199997902</v>
      </c>
      <c r="AH2657" s="128"/>
      <c r="AI2657" s="128"/>
      <c r="AJ2657" s="128"/>
      <c r="AK2657" s="128"/>
    </row>
    <row r="2658" spans="1:37" s="33" customFormat="1" ht="27.6" customHeight="1" x14ac:dyDescent="0.2">
      <c r="A2658" s="36" t="s">
        <v>35</v>
      </c>
      <c r="B2658" s="31">
        <f t="shared" si="1404"/>
        <v>4194445169.4899931</v>
      </c>
      <c r="C2658" s="31">
        <f t="shared" si="1404"/>
        <v>9.875076756316048E-9</v>
      </c>
      <c r="D2658" s="31">
        <f t="shared" si="1404"/>
        <v>4194445169.4899931</v>
      </c>
      <c r="E2658" s="31">
        <f t="shared" si="1404"/>
        <v>235775541.91000003</v>
      </c>
      <c r="F2658" s="31">
        <f t="shared" si="1404"/>
        <v>0</v>
      </c>
      <c r="G2658" s="31">
        <f t="shared" si="1404"/>
        <v>0</v>
      </c>
      <c r="H2658" s="31">
        <f t="shared" si="1404"/>
        <v>0</v>
      </c>
      <c r="I2658" s="31">
        <f t="shared" si="1404"/>
        <v>149247901.16999999</v>
      </c>
      <c r="J2658" s="31">
        <f t="shared" si="1404"/>
        <v>0</v>
      </c>
      <c r="K2658" s="31">
        <f t="shared" si="1404"/>
        <v>0</v>
      </c>
      <c r="L2658" s="31">
        <f t="shared" si="1404"/>
        <v>0</v>
      </c>
      <c r="M2658" s="31">
        <f t="shared" si="1404"/>
        <v>222929887.33999997</v>
      </c>
      <c r="N2658" s="31">
        <f t="shared" si="1404"/>
        <v>17280807.140000004</v>
      </c>
      <c r="O2658" s="31">
        <f t="shared" si="1404"/>
        <v>45850082.259999998</v>
      </c>
      <c r="P2658" s="31">
        <f t="shared" si="1404"/>
        <v>23396751.340000004</v>
      </c>
      <c r="Q2658" s="31">
        <f t="shared" si="1404"/>
        <v>0</v>
      </c>
      <c r="R2658" s="31">
        <f t="shared" si="1404"/>
        <v>0</v>
      </c>
      <c r="S2658" s="31">
        <f t="shared" si="1404"/>
        <v>0</v>
      </c>
      <c r="T2658" s="31">
        <f t="shared" si="1404"/>
        <v>0</v>
      </c>
      <c r="U2658" s="31">
        <f t="shared" si="1404"/>
        <v>0</v>
      </c>
      <c r="V2658" s="31">
        <f t="shared" si="1404"/>
        <v>0</v>
      </c>
      <c r="W2658" s="31">
        <f t="shared" si="1404"/>
        <v>0</v>
      </c>
      <c r="X2658" s="31">
        <f t="shared" si="1404"/>
        <v>0</v>
      </c>
      <c r="Y2658" s="31">
        <f t="shared" si="1404"/>
        <v>0</v>
      </c>
      <c r="Z2658" s="31">
        <f t="shared" ref="Z2658:Z2660" si="1406">SUM(M2658:Y2658)</f>
        <v>309457528.08000004</v>
      </c>
      <c r="AA2658" s="31">
        <f>D2658-Z2658</f>
        <v>3884987641.4099932</v>
      </c>
      <c r="AB2658" s="39">
        <f t="shared" si="1405"/>
        <v>7.377794096128984E-2</v>
      </c>
      <c r="AC2658" s="32"/>
      <c r="AD2658" s="36"/>
      <c r="AE2658" s="128"/>
      <c r="AF2658" s="128" t="s">
        <v>164</v>
      </c>
      <c r="AG2658" s="136">
        <v>4194445169.4900055</v>
      </c>
      <c r="AH2658" s="128"/>
      <c r="AI2658" s="136">
        <f>+AI2640-D2663</f>
        <v>0</v>
      </c>
      <c r="AJ2658" s="128"/>
      <c r="AK2658" s="128"/>
    </row>
    <row r="2659" spans="1:37" s="33" customFormat="1" ht="27.6" customHeight="1" x14ac:dyDescent="0.2">
      <c r="A2659" s="36" t="s">
        <v>36</v>
      </c>
      <c r="B2659" s="31">
        <f t="shared" si="1404"/>
        <v>4312363.0699999332</v>
      </c>
      <c r="C2659" s="31">
        <f t="shared" si="1404"/>
        <v>0</v>
      </c>
      <c r="D2659" s="31">
        <f t="shared" si="1404"/>
        <v>4312363.0699999332</v>
      </c>
      <c r="E2659" s="31">
        <f t="shared" si="1404"/>
        <v>174171.45</v>
      </c>
      <c r="F2659" s="31">
        <f t="shared" si="1404"/>
        <v>0</v>
      </c>
      <c r="G2659" s="31">
        <f t="shared" si="1404"/>
        <v>0</v>
      </c>
      <c r="H2659" s="31">
        <f t="shared" si="1404"/>
        <v>0</v>
      </c>
      <c r="I2659" s="31">
        <f t="shared" si="1404"/>
        <v>174171.45</v>
      </c>
      <c r="J2659" s="31">
        <f t="shared" si="1404"/>
        <v>0</v>
      </c>
      <c r="K2659" s="31">
        <f t="shared" si="1404"/>
        <v>0</v>
      </c>
      <c r="L2659" s="31">
        <f t="shared" si="1404"/>
        <v>0</v>
      </c>
      <c r="M2659" s="31">
        <f t="shared" si="1404"/>
        <v>174171.45</v>
      </c>
      <c r="N2659" s="31">
        <f t="shared" si="1404"/>
        <v>0</v>
      </c>
      <c r="O2659" s="31">
        <f t="shared" si="1404"/>
        <v>0</v>
      </c>
      <c r="P2659" s="31">
        <f t="shared" si="1404"/>
        <v>0</v>
      </c>
      <c r="Q2659" s="31">
        <f t="shared" si="1404"/>
        <v>0</v>
      </c>
      <c r="R2659" s="31">
        <f t="shared" si="1404"/>
        <v>0</v>
      </c>
      <c r="S2659" s="31">
        <f t="shared" si="1404"/>
        <v>0</v>
      </c>
      <c r="T2659" s="31">
        <f t="shared" si="1404"/>
        <v>0</v>
      </c>
      <c r="U2659" s="31">
        <f t="shared" si="1404"/>
        <v>0</v>
      </c>
      <c r="V2659" s="31">
        <f t="shared" si="1404"/>
        <v>0</v>
      </c>
      <c r="W2659" s="31">
        <f t="shared" si="1404"/>
        <v>0</v>
      </c>
      <c r="X2659" s="31">
        <f t="shared" si="1404"/>
        <v>0</v>
      </c>
      <c r="Y2659" s="31">
        <f t="shared" si="1404"/>
        <v>0</v>
      </c>
      <c r="Z2659" s="31">
        <f t="shared" si="1406"/>
        <v>174171.45</v>
      </c>
      <c r="AA2659" s="31">
        <f>D2659-Z2659</f>
        <v>4138191.6199999331</v>
      </c>
      <c r="AB2659" s="39">
        <f t="shared" si="1405"/>
        <v>4.0388865031255987E-2</v>
      </c>
      <c r="AC2659" s="32"/>
      <c r="AD2659" s="36"/>
      <c r="AE2659" s="128"/>
      <c r="AF2659" s="128" t="s">
        <v>165</v>
      </c>
      <c r="AG2659" s="136">
        <v>4312363.0699999332</v>
      </c>
      <c r="AH2659" s="128"/>
      <c r="AI2659" s="136">
        <v>4312363.0699999332</v>
      </c>
      <c r="AJ2659" s="128"/>
      <c r="AK2659" s="128"/>
    </row>
    <row r="2660" spans="1:37" s="33" customFormat="1" ht="27.6" customHeight="1" x14ac:dyDescent="0.2">
      <c r="A2660" s="36" t="s">
        <v>37</v>
      </c>
      <c r="B2660" s="31">
        <f t="shared" si="1404"/>
        <v>143241159.62000012</v>
      </c>
      <c r="C2660" s="31">
        <f t="shared" si="1404"/>
        <v>0</v>
      </c>
      <c r="D2660" s="31">
        <f t="shared" si="1404"/>
        <v>143241159.62000012</v>
      </c>
      <c r="E2660" s="31">
        <f t="shared" si="1404"/>
        <v>28804816.980000004</v>
      </c>
      <c r="F2660" s="31">
        <f t="shared" si="1404"/>
        <v>0</v>
      </c>
      <c r="G2660" s="31">
        <f t="shared" si="1404"/>
        <v>0</v>
      </c>
      <c r="H2660" s="31">
        <f t="shared" si="1404"/>
        <v>0</v>
      </c>
      <c r="I2660" s="31">
        <f t="shared" si="1404"/>
        <v>20335613.980000004</v>
      </c>
      <c r="J2660" s="31">
        <f t="shared" si="1404"/>
        <v>0</v>
      </c>
      <c r="K2660" s="31">
        <f t="shared" si="1404"/>
        <v>0</v>
      </c>
      <c r="L2660" s="31">
        <f t="shared" si="1404"/>
        <v>0</v>
      </c>
      <c r="M2660" s="31">
        <f t="shared" si="1404"/>
        <v>20335613.980000004</v>
      </c>
      <c r="N2660" s="31">
        <f t="shared" si="1404"/>
        <v>4307688</v>
      </c>
      <c r="O2660" s="31">
        <f t="shared" si="1404"/>
        <v>3385590</v>
      </c>
      <c r="P2660" s="31">
        <f t="shared" si="1404"/>
        <v>775925</v>
      </c>
      <c r="Q2660" s="31">
        <f t="shared" si="1404"/>
        <v>0</v>
      </c>
      <c r="R2660" s="31">
        <f t="shared" si="1404"/>
        <v>0</v>
      </c>
      <c r="S2660" s="31">
        <f t="shared" si="1404"/>
        <v>0</v>
      </c>
      <c r="T2660" s="31">
        <f t="shared" si="1404"/>
        <v>0</v>
      </c>
      <c r="U2660" s="31">
        <f t="shared" si="1404"/>
        <v>0</v>
      </c>
      <c r="V2660" s="31">
        <f t="shared" si="1404"/>
        <v>0</v>
      </c>
      <c r="W2660" s="31">
        <f t="shared" si="1404"/>
        <v>0</v>
      </c>
      <c r="X2660" s="31">
        <f t="shared" si="1404"/>
        <v>0</v>
      </c>
      <c r="Y2660" s="31">
        <f t="shared" si="1404"/>
        <v>0</v>
      </c>
      <c r="Z2660" s="31">
        <f t="shared" si="1406"/>
        <v>28804816.980000004</v>
      </c>
      <c r="AA2660" s="31">
        <f>D2660-Z2660</f>
        <v>114436342.64000012</v>
      </c>
      <c r="AB2660" s="39">
        <f t="shared" si="1405"/>
        <v>0.20109315685809429</v>
      </c>
      <c r="AC2660" s="32"/>
      <c r="AD2660" s="36"/>
      <c r="AE2660" s="128"/>
      <c r="AF2660" s="128" t="s">
        <v>166</v>
      </c>
      <c r="AG2660" s="136">
        <v>143241159.61999989</v>
      </c>
      <c r="AH2660" s="128"/>
      <c r="AI2660" s="136">
        <v>143241159.61999989</v>
      </c>
      <c r="AJ2660" s="128"/>
      <c r="AK2660" s="128"/>
    </row>
    <row r="2661" spans="1:37" s="33" customFormat="1" ht="35.1" hidden="1" customHeight="1" x14ac:dyDescent="0.25">
      <c r="A2661" s="40" t="s">
        <v>38</v>
      </c>
      <c r="B2661" s="41">
        <f t="shared" ref="B2661:C2661" si="1407">SUM(B2657:B2660)</f>
        <v>4341998692.1799927</v>
      </c>
      <c r="C2661" s="41">
        <f t="shared" si="1407"/>
        <v>9.875076756316048E-9</v>
      </c>
      <c r="D2661" s="41">
        <f>SUM(D2657:D2660)</f>
        <v>4341998692.1799927</v>
      </c>
      <c r="E2661" s="41">
        <f t="shared" ref="E2661:AA2661" si="1408">SUM(E2657:E2660)</f>
        <v>264754530.34000003</v>
      </c>
      <c r="F2661" s="41">
        <f t="shared" si="1408"/>
        <v>0</v>
      </c>
      <c r="G2661" s="41">
        <f t="shared" si="1408"/>
        <v>0</v>
      </c>
      <c r="H2661" s="41">
        <f t="shared" si="1408"/>
        <v>0</v>
      </c>
      <c r="I2661" s="41">
        <f t="shared" si="1408"/>
        <v>169757686.59999996</v>
      </c>
      <c r="J2661" s="41">
        <f t="shared" si="1408"/>
        <v>0</v>
      </c>
      <c r="K2661" s="41">
        <f t="shared" si="1408"/>
        <v>0</v>
      </c>
      <c r="L2661" s="41">
        <f t="shared" si="1408"/>
        <v>0</v>
      </c>
      <c r="M2661" s="41">
        <f t="shared" si="1408"/>
        <v>243439672.76999998</v>
      </c>
      <c r="N2661" s="41">
        <f t="shared" si="1408"/>
        <v>21588495.140000004</v>
      </c>
      <c r="O2661" s="41">
        <f t="shared" si="1408"/>
        <v>49235672.259999998</v>
      </c>
      <c r="P2661" s="41">
        <f t="shared" si="1408"/>
        <v>24172676.340000004</v>
      </c>
      <c r="Q2661" s="41">
        <f t="shared" si="1408"/>
        <v>0</v>
      </c>
      <c r="R2661" s="41">
        <f t="shared" si="1408"/>
        <v>0</v>
      </c>
      <c r="S2661" s="41">
        <f t="shared" si="1408"/>
        <v>0</v>
      </c>
      <c r="T2661" s="41">
        <f t="shared" si="1408"/>
        <v>0</v>
      </c>
      <c r="U2661" s="41">
        <f t="shared" si="1408"/>
        <v>0</v>
      </c>
      <c r="V2661" s="41">
        <f t="shared" si="1408"/>
        <v>0</v>
      </c>
      <c r="W2661" s="41">
        <f t="shared" si="1408"/>
        <v>0</v>
      </c>
      <c r="X2661" s="41">
        <f t="shared" si="1408"/>
        <v>0</v>
      </c>
      <c r="Y2661" s="41">
        <f t="shared" si="1408"/>
        <v>0</v>
      </c>
      <c r="Z2661" s="41">
        <f t="shared" si="1408"/>
        <v>338436516.51000005</v>
      </c>
      <c r="AA2661" s="41">
        <f t="shared" si="1408"/>
        <v>4003562175.6699934</v>
      </c>
      <c r="AB2661" s="42">
        <f t="shared" si="1405"/>
        <v>7.7944868366618694E-2</v>
      </c>
      <c r="AC2661" s="32"/>
      <c r="AD2661" s="36"/>
      <c r="AE2661" s="128"/>
      <c r="AF2661" s="128" t="s">
        <v>167</v>
      </c>
      <c r="AG2661" s="136">
        <f>SUM(AG2657:AG2660)</f>
        <v>4414554531.380003</v>
      </c>
      <c r="AH2661" s="128"/>
      <c r="AI2661" s="128"/>
      <c r="AJ2661" s="128"/>
      <c r="AK2661" s="128"/>
    </row>
    <row r="2662" spans="1:37" s="33" customFormat="1" ht="36.6" hidden="1" customHeight="1" x14ac:dyDescent="0.25">
      <c r="A2662" s="43" t="s">
        <v>39</v>
      </c>
      <c r="B2662" s="31">
        <f t="shared" ref="B2662:Y2662" si="1409">B2652+B2075</f>
        <v>0</v>
      </c>
      <c r="C2662" s="31">
        <f t="shared" si="1409"/>
        <v>0</v>
      </c>
      <c r="D2662" s="31">
        <f t="shared" si="1409"/>
        <v>0</v>
      </c>
      <c r="E2662" s="31">
        <f t="shared" si="1409"/>
        <v>0</v>
      </c>
      <c r="F2662" s="31">
        <f t="shared" si="1409"/>
        <v>0</v>
      </c>
      <c r="G2662" s="31">
        <f t="shared" si="1409"/>
        <v>0</v>
      </c>
      <c r="H2662" s="31">
        <f t="shared" si="1409"/>
        <v>0</v>
      </c>
      <c r="I2662" s="31">
        <f t="shared" si="1409"/>
        <v>0</v>
      </c>
      <c r="J2662" s="31">
        <f t="shared" si="1409"/>
        <v>0</v>
      </c>
      <c r="K2662" s="31">
        <f t="shared" si="1409"/>
        <v>0</v>
      </c>
      <c r="L2662" s="31">
        <f t="shared" si="1409"/>
        <v>0</v>
      </c>
      <c r="M2662" s="31">
        <f t="shared" si="1409"/>
        <v>0</v>
      </c>
      <c r="N2662" s="31">
        <f t="shared" si="1409"/>
        <v>0</v>
      </c>
      <c r="O2662" s="31">
        <f t="shared" si="1409"/>
        <v>0</v>
      </c>
      <c r="P2662" s="31">
        <f t="shared" si="1409"/>
        <v>0</v>
      </c>
      <c r="Q2662" s="31">
        <f t="shared" si="1409"/>
        <v>0</v>
      </c>
      <c r="R2662" s="31">
        <f t="shared" si="1409"/>
        <v>0</v>
      </c>
      <c r="S2662" s="31">
        <f t="shared" si="1409"/>
        <v>0</v>
      </c>
      <c r="T2662" s="31">
        <f t="shared" si="1409"/>
        <v>0</v>
      </c>
      <c r="U2662" s="31">
        <f t="shared" si="1409"/>
        <v>0</v>
      </c>
      <c r="V2662" s="31">
        <f t="shared" si="1409"/>
        <v>0</v>
      </c>
      <c r="W2662" s="31">
        <f t="shared" si="1409"/>
        <v>0</v>
      </c>
      <c r="X2662" s="31">
        <f t="shared" si="1409"/>
        <v>0</v>
      </c>
      <c r="Y2662" s="31">
        <f t="shared" si="1409"/>
        <v>0</v>
      </c>
      <c r="Z2662" s="31">
        <f t="shared" ref="Z2662" si="1410">SUM(M2662:Y2662)</f>
        <v>0</v>
      </c>
      <c r="AA2662" s="31">
        <f>D2662-Z2662</f>
        <v>0</v>
      </c>
      <c r="AB2662" s="37" t="e">
        <f t="shared" si="1405"/>
        <v>#DIV/0!</v>
      </c>
      <c r="AC2662" s="32"/>
      <c r="AD2662" s="36"/>
      <c r="AE2662" s="128"/>
      <c r="AF2662" s="128" t="s">
        <v>168</v>
      </c>
      <c r="AG2662" s="136">
        <v>1221846.1599999815</v>
      </c>
      <c r="AH2662" s="128"/>
      <c r="AI2662" s="128"/>
      <c r="AJ2662" s="128"/>
      <c r="AK2662" s="128"/>
    </row>
    <row r="2663" spans="1:37" s="33" customFormat="1" ht="36.950000000000003" customHeight="1" thickBot="1" x14ac:dyDescent="0.3">
      <c r="A2663" s="77" t="s">
        <v>40</v>
      </c>
      <c r="B2663" s="78">
        <f t="shared" ref="B2663:C2663" si="1411">B2662+B2661</f>
        <v>4341998692.1799927</v>
      </c>
      <c r="C2663" s="78">
        <f t="shared" si="1411"/>
        <v>9.875076756316048E-9</v>
      </c>
      <c r="D2663" s="78">
        <f>D2662+D2661</f>
        <v>4341998692.1799927</v>
      </c>
      <c r="E2663" s="78">
        <f t="shared" ref="E2663:AA2663" si="1412">E2662+E2661</f>
        <v>264754530.34000003</v>
      </c>
      <c r="F2663" s="78">
        <f t="shared" si="1412"/>
        <v>0</v>
      </c>
      <c r="G2663" s="78">
        <f t="shared" si="1412"/>
        <v>0</v>
      </c>
      <c r="H2663" s="78">
        <f t="shared" si="1412"/>
        <v>0</v>
      </c>
      <c r="I2663" s="78">
        <f t="shared" si="1412"/>
        <v>169757686.59999996</v>
      </c>
      <c r="J2663" s="78">
        <f t="shared" si="1412"/>
        <v>0</v>
      </c>
      <c r="K2663" s="78">
        <f t="shared" si="1412"/>
        <v>0</v>
      </c>
      <c r="L2663" s="78">
        <f t="shared" si="1412"/>
        <v>0</v>
      </c>
      <c r="M2663" s="78">
        <f t="shared" si="1412"/>
        <v>243439672.76999998</v>
      </c>
      <c r="N2663" s="78">
        <f t="shared" si="1412"/>
        <v>21588495.140000004</v>
      </c>
      <c r="O2663" s="78">
        <f t="shared" si="1412"/>
        <v>49235672.259999998</v>
      </c>
      <c r="P2663" s="78">
        <f t="shared" si="1412"/>
        <v>24172676.340000004</v>
      </c>
      <c r="Q2663" s="78">
        <f t="shared" si="1412"/>
        <v>0</v>
      </c>
      <c r="R2663" s="78">
        <f t="shared" si="1412"/>
        <v>0</v>
      </c>
      <c r="S2663" s="78">
        <f t="shared" si="1412"/>
        <v>0</v>
      </c>
      <c r="T2663" s="78">
        <f t="shared" si="1412"/>
        <v>0</v>
      </c>
      <c r="U2663" s="78">
        <f t="shared" si="1412"/>
        <v>0</v>
      </c>
      <c r="V2663" s="78">
        <f t="shared" si="1412"/>
        <v>0</v>
      </c>
      <c r="W2663" s="78">
        <f t="shared" si="1412"/>
        <v>0</v>
      </c>
      <c r="X2663" s="78">
        <f t="shared" si="1412"/>
        <v>0</v>
      </c>
      <c r="Y2663" s="78">
        <f t="shared" si="1412"/>
        <v>0</v>
      </c>
      <c r="Z2663" s="79">
        <f t="shared" si="1412"/>
        <v>338436516.51000005</v>
      </c>
      <c r="AA2663" s="78">
        <f t="shared" si="1412"/>
        <v>4003562175.6699934</v>
      </c>
      <c r="AB2663" s="80">
        <f t="shared" si="1405"/>
        <v>7.7944868366618694E-2</v>
      </c>
      <c r="AC2663" s="81"/>
      <c r="AD2663" s="36"/>
      <c r="AE2663" s="128"/>
      <c r="AF2663" s="134" t="s">
        <v>160</v>
      </c>
      <c r="AG2663" s="135">
        <f>+AG2661+AG2662</f>
        <v>4415776377.5400028</v>
      </c>
      <c r="AH2663" s="128"/>
      <c r="AI2663" s="135">
        <f>SUM(AI2658:AI2660)</f>
        <v>147553522.68999982</v>
      </c>
      <c r="AJ2663" s="128"/>
      <c r="AK2663" s="128"/>
    </row>
    <row r="2664" spans="1:37" s="67" customFormat="1" ht="14.25" hidden="1" x14ac:dyDescent="0.2">
      <c r="A2664" s="82"/>
      <c r="B2664" s="83">
        <f>[1]consoCURRENT!E53795</f>
        <v>4341998692.1799927</v>
      </c>
      <c r="C2664" s="83">
        <f>[1]consoCURRENT!F53795</f>
        <v>1.1175870895385742E-7</v>
      </c>
      <c r="D2664" s="83">
        <f>[1]consoCURRENT!G53795</f>
        <v>4341998692.1799927</v>
      </c>
      <c r="E2664" s="83">
        <f>[1]consoCURRENT!H53795</f>
        <v>264754530.34</v>
      </c>
      <c r="F2664" s="83">
        <f>[1]consoCURRENT!I53795</f>
        <v>0</v>
      </c>
      <c r="G2664" s="83">
        <f>[1]consoCURRENT!J53795</f>
        <v>0</v>
      </c>
      <c r="H2664" s="83">
        <f>[1]consoCURRENT!K53795</f>
        <v>0</v>
      </c>
      <c r="I2664" s="83">
        <f>[1]consoCURRENT!L53795</f>
        <v>169757686.60000002</v>
      </c>
      <c r="J2664" s="83">
        <f>[1]consoCURRENT!M53795</f>
        <v>0</v>
      </c>
      <c r="K2664" s="83">
        <f>[1]consoCURRENT!N53795</f>
        <v>0</v>
      </c>
      <c r="L2664" s="83">
        <f>[1]consoCURRENT!O53795</f>
        <v>0</v>
      </c>
      <c r="M2664" s="83">
        <f>[1]consoCURRENT!P53795</f>
        <v>243439672.76999998</v>
      </c>
      <c r="N2664" s="83">
        <f>[1]consoCURRENT!Q53795</f>
        <v>21588495.140000001</v>
      </c>
      <c r="O2664" s="83">
        <f>[1]consoCURRENT!R53795</f>
        <v>49235672.260000013</v>
      </c>
      <c r="P2664" s="83">
        <f>[1]consoCURRENT!S53795</f>
        <v>24172676.339999996</v>
      </c>
      <c r="Q2664" s="83">
        <f>[1]consoCURRENT!T53795</f>
        <v>0</v>
      </c>
      <c r="R2664" s="83">
        <f>[1]consoCURRENT!U53795</f>
        <v>0</v>
      </c>
      <c r="S2664" s="83">
        <f>[1]consoCURRENT!V53795</f>
        <v>0</v>
      </c>
      <c r="T2664" s="83">
        <f>[1]consoCURRENT!W53795</f>
        <v>0</v>
      </c>
      <c r="U2664" s="83">
        <f>[1]consoCURRENT!X53795</f>
        <v>0</v>
      </c>
      <c r="V2664" s="83">
        <f>[1]consoCURRENT!Y53795</f>
        <v>0</v>
      </c>
      <c r="W2664" s="83">
        <f>[1]consoCURRENT!Z53795</f>
        <v>0</v>
      </c>
      <c r="X2664" s="83">
        <f>[1]consoCURRENT!AA53795</f>
        <v>0</v>
      </c>
      <c r="Y2664" s="83">
        <f>[1]consoCURRENT!AB53795</f>
        <v>0</v>
      </c>
      <c r="Z2664" s="83">
        <f>[1]consoCURRENT!AC53795</f>
        <v>338436516.51000005</v>
      </c>
      <c r="AA2664" s="83">
        <f>[1]consoCURRENT!AD53795</f>
        <v>4003562175.6699934</v>
      </c>
      <c r="AB2664" s="82"/>
      <c r="AC2664" s="82"/>
      <c r="AE2664" s="128"/>
      <c r="AF2664" s="128"/>
      <c r="AG2664" s="128"/>
      <c r="AH2664" s="128"/>
      <c r="AI2664" s="128"/>
      <c r="AJ2664" s="128"/>
      <c r="AK2664" s="128"/>
    </row>
    <row r="2665" spans="1:37" s="88" customFormat="1" ht="15" hidden="1" customHeight="1" x14ac:dyDescent="0.25">
      <c r="A2665" s="84"/>
      <c r="B2665" s="85">
        <f>B2664-B2663</f>
        <v>0</v>
      </c>
      <c r="C2665" s="85">
        <f t="shared" ref="C2665:AA2665" si="1413">C2664-C2663</f>
        <v>1.0188363219754137E-7</v>
      </c>
      <c r="D2665" s="86">
        <f t="shared" si="1413"/>
        <v>0</v>
      </c>
      <c r="E2665" s="86">
        <f t="shared" si="1413"/>
        <v>0</v>
      </c>
      <c r="F2665" s="86">
        <f t="shared" si="1413"/>
        <v>0</v>
      </c>
      <c r="G2665" s="86">
        <f t="shared" si="1413"/>
        <v>0</v>
      </c>
      <c r="H2665" s="86">
        <f t="shared" si="1413"/>
        <v>0</v>
      </c>
      <c r="I2665" s="86">
        <f t="shared" si="1413"/>
        <v>0</v>
      </c>
      <c r="J2665" s="86">
        <f t="shared" si="1413"/>
        <v>0</v>
      </c>
      <c r="K2665" s="86">
        <f t="shared" si="1413"/>
        <v>0</v>
      </c>
      <c r="L2665" s="86">
        <f t="shared" si="1413"/>
        <v>0</v>
      </c>
      <c r="M2665" s="86">
        <f t="shared" si="1413"/>
        <v>0</v>
      </c>
      <c r="N2665" s="86">
        <f t="shared" si="1413"/>
        <v>0</v>
      </c>
      <c r="O2665" s="86">
        <f t="shared" si="1413"/>
        <v>0</v>
      </c>
      <c r="P2665" s="86">
        <f t="shared" si="1413"/>
        <v>0</v>
      </c>
      <c r="Q2665" s="86">
        <f t="shared" si="1413"/>
        <v>0</v>
      </c>
      <c r="R2665" s="86">
        <f t="shared" si="1413"/>
        <v>0</v>
      </c>
      <c r="S2665" s="86">
        <f t="shared" si="1413"/>
        <v>0</v>
      </c>
      <c r="T2665" s="86">
        <f t="shared" si="1413"/>
        <v>0</v>
      </c>
      <c r="U2665" s="86">
        <f t="shared" si="1413"/>
        <v>0</v>
      </c>
      <c r="V2665" s="86">
        <f t="shared" si="1413"/>
        <v>0</v>
      </c>
      <c r="W2665" s="86">
        <f t="shared" si="1413"/>
        <v>0</v>
      </c>
      <c r="X2665" s="86">
        <f t="shared" si="1413"/>
        <v>0</v>
      </c>
      <c r="Y2665" s="86">
        <f t="shared" si="1413"/>
        <v>0</v>
      </c>
      <c r="Z2665" s="86">
        <f t="shared" si="1413"/>
        <v>0</v>
      </c>
      <c r="AA2665" s="85">
        <f t="shared" si="1413"/>
        <v>0</v>
      </c>
      <c r="AB2665" s="87"/>
      <c r="AE2665" s="119"/>
      <c r="AF2665" s="119"/>
      <c r="AG2665" s="119"/>
      <c r="AH2665" s="119"/>
      <c r="AI2665" s="119"/>
      <c r="AJ2665" s="119"/>
      <c r="AK2665" s="119"/>
    </row>
    <row r="2666" spans="1:37" ht="36.6" hidden="1" customHeight="1" x14ac:dyDescent="0.25">
      <c r="A2666" s="89" t="s">
        <v>170</v>
      </c>
      <c r="Z2666" s="90">
        <v>53231566353.655991</v>
      </c>
      <c r="AA2666" s="91"/>
    </row>
    <row r="2667" spans="1:37" ht="15" hidden="1" customHeight="1" x14ac:dyDescent="0.25">
      <c r="A2667" s="92"/>
      <c r="Z2667" s="2"/>
      <c r="AA2667" s="91"/>
      <c r="AF2667" s="133" t="s">
        <v>143</v>
      </c>
    </row>
    <row r="2668" spans="1:37" ht="15" hidden="1" customHeight="1" x14ac:dyDescent="0.25">
      <c r="A2668" s="89" t="s">
        <v>171</v>
      </c>
      <c r="Z2668" s="83"/>
      <c r="AA2668" s="82"/>
      <c r="AF2668" s="120" t="s">
        <v>144</v>
      </c>
      <c r="AG2668" s="122">
        <v>14039490.749999998</v>
      </c>
      <c r="AI2668" s="122">
        <f>+[1]GASS!T223</f>
        <v>4585036.540000001</v>
      </c>
    </row>
    <row r="2669" spans="1:37" ht="15" hidden="1" customHeight="1" x14ac:dyDescent="0.2">
      <c r="Z2669" s="83"/>
      <c r="AA2669" s="82" t="s">
        <v>166</v>
      </c>
      <c r="AB2669" s="82"/>
      <c r="AF2669" s="120" t="s">
        <v>146</v>
      </c>
      <c r="AG2669" s="122">
        <v>1013194.8100000002</v>
      </c>
      <c r="AI2669" s="122">
        <f>+[1]NHTS!T223</f>
        <v>191934.5</v>
      </c>
    </row>
    <row r="2670" spans="1:37" ht="15" hidden="1" customHeight="1" x14ac:dyDescent="0.2">
      <c r="A2670" s="94" t="s">
        <v>172</v>
      </c>
      <c r="B2670" s="38">
        <f>'[1]2017 allotment-adjust'!E73</f>
        <v>0</v>
      </c>
      <c r="C2670" s="38">
        <f>'[1]2017 allotment-adjust'!F73</f>
        <v>0</v>
      </c>
      <c r="D2670" s="38">
        <f>-'[1]2017 allotment-adjust'!G73</f>
        <v>7163005</v>
      </c>
      <c r="Z2670" s="83"/>
      <c r="AA2670" s="95">
        <f>D2670</f>
        <v>7163005</v>
      </c>
      <c r="AB2670" s="82"/>
      <c r="AF2670" s="120" t="s">
        <v>148</v>
      </c>
      <c r="AG2670" s="122">
        <v>74652474.400000125</v>
      </c>
      <c r="AI2670" s="122">
        <f>+[1]SUSTAINABLE!T223</f>
        <v>744517.82000000007</v>
      </c>
    </row>
    <row r="2671" spans="1:37" ht="15" hidden="1" customHeight="1" x14ac:dyDescent="0.2">
      <c r="A2671" s="94" t="s">
        <v>173</v>
      </c>
      <c r="B2671" s="38">
        <f>'[1]2017 allotment-adjust'!E74</f>
        <v>0</v>
      </c>
      <c r="C2671" s="38">
        <f>'[1]2017 allotment-adjust'!F74</f>
        <v>0</v>
      </c>
      <c r="D2671" s="38">
        <f>-'[1]2017 allotment-adjust'!G74</f>
        <v>0</v>
      </c>
      <c r="Z2671" s="83"/>
      <c r="AA2671" s="95">
        <f t="shared" ref="AA2671:AA2677" si="1414">D2671</f>
        <v>0</v>
      </c>
      <c r="AB2671" s="82"/>
    </row>
    <row r="2672" spans="1:37" ht="15.6" hidden="1" customHeight="1" x14ac:dyDescent="0.2">
      <c r="A2672" s="94" t="s">
        <v>174</v>
      </c>
      <c r="B2672" s="38">
        <f>'[1]2017 allotment-adjust'!E75</f>
        <v>0</v>
      </c>
      <c r="C2672" s="38">
        <f>'[1]2017 allotment-adjust'!F75</f>
        <v>0</v>
      </c>
      <c r="D2672" s="38">
        <f>-'[1]2017 allotment-adjust'!G75</f>
        <v>0</v>
      </c>
      <c r="Z2672" s="83"/>
      <c r="AA2672" s="95">
        <f t="shared" si="1414"/>
        <v>0</v>
      </c>
      <c r="AB2672" s="96"/>
      <c r="AC2672" s="96"/>
    </row>
    <row r="2673" spans="1:37" ht="15" hidden="1" customHeight="1" x14ac:dyDescent="0.2">
      <c r="A2673" s="94" t="s">
        <v>175</v>
      </c>
      <c r="B2673" s="38">
        <f>'[1]2017 allotment-adjust'!E76</f>
        <v>0</v>
      </c>
      <c r="C2673" s="38">
        <f>'[1]2017 allotment-adjust'!F76</f>
        <v>0</v>
      </c>
      <c r="D2673" s="38">
        <f>-'[1]2017 allotment-adjust'!G76</f>
        <v>0</v>
      </c>
      <c r="Z2673" s="83"/>
      <c r="AA2673" s="95">
        <f t="shared" si="1414"/>
        <v>0</v>
      </c>
      <c r="AB2673" s="96"/>
      <c r="AC2673" s="96"/>
    </row>
    <row r="2674" spans="1:37" ht="15" hidden="1" customHeight="1" x14ac:dyDescent="0.2">
      <c r="A2674" s="94" t="s">
        <v>176</v>
      </c>
      <c r="B2674" s="38">
        <f>'[1]2017 allotment-adjust'!E77</f>
        <v>0</v>
      </c>
      <c r="C2674" s="38">
        <f>'[1]2017 allotment-adjust'!F77</f>
        <v>0</v>
      </c>
      <c r="D2674" s="38">
        <f>-'[1]2017 allotment-adjust'!G77</f>
        <v>24332273</v>
      </c>
      <c r="Z2674" s="83"/>
      <c r="AA2674" s="95">
        <f t="shared" si="1414"/>
        <v>24332273</v>
      </c>
      <c r="AB2674" s="82"/>
      <c r="AC2674" s="96"/>
      <c r="AF2674" s="120" t="s">
        <v>149</v>
      </c>
      <c r="AG2674" s="122">
        <v>227685291.70000002</v>
      </c>
      <c r="AI2674" s="122">
        <f>+[1]CENTERS!T223</f>
        <v>12571173.370000001</v>
      </c>
    </row>
    <row r="2675" spans="1:37" ht="15" hidden="1" customHeight="1" x14ac:dyDescent="0.2">
      <c r="A2675" s="94" t="s">
        <v>177</v>
      </c>
      <c r="B2675" s="38"/>
      <c r="C2675" s="38"/>
      <c r="D2675" s="38">
        <f>-'[1]2017 allotment-adjust'!G78</f>
        <v>0</v>
      </c>
      <c r="Z2675" s="83"/>
      <c r="AA2675" s="95">
        <f t="shared" si="1414"/>
        <v>0</v>
      </c>
      <c r="AB2675" s="82"/>
      <c r="AC2675" s="96"/>
      <c r="AF2675" s="120" t="s">
        <v>150</v>
      </c>
      <c r="AG2675" s="122">
        <v>20602891.649999946</v>
      </c>
      <c r="AI2675" s="122">
        <f>+[1]SUPPLEMENTAL!T223</f>
        <v>4646446.0799999991</v>
      </c>
    </row>
    <row r="2676" spans="1:37" ht="15" hidden="1" customHeight="1" x14ac:dyDescent="0.2">
      <c r="A2676" s="94" t="s">
        <v>178</v>
      </c>
      <c r="B2676" s="38"/>
      <c r="C2676" s="38"/>
      <c r="D2676" s="38">
        <f>-'[1]2017 allotment-adjust'!G79</f>
        <v>0</v>
      </c>
      <c r="Z2676" s="83">
        <f>D2676-Z2680</f>
        <v>0</v>
      </c>
      <c r="AA2676" s="95">
        <f>Z2676</f>
        <v>0</v>
      </c>
      <c r="AB2676" s="82"/>
      <c r="AC2676" s="96"/>
    </row>
    <row r="2677" spans="1:37" ht="15" hidden="1" customHeight="1" x14ac:dyDescent="0.2">
      <c r="A2677" s="94" t="s">
        <v>179</v>
      </c>
      <c r="B2677" s="38"/>
      <c r="C2677" s="38"/>
      <c r="D2677" s="38">
        <f>-'[1]2017 allotment-adjust'!G80</f>
        <v>10600000</v>
      </c>
      <c r="Z2677" s="83"/>
      <c r="AA2677" s="95">
        <f t="shared" si="1414"/>
        <v>10600000</v>
      </c>
      <c r="AB2677" s="82"/>
      <c r="AC2677" s="96"/>
      <c r="AF2677" s="120" t="s">
        <v>151</v>
      </c>
      <c r="AG2677" s="122">
        <v>28229167.729999363</v>
      </c>
      <c r="AI2677" s="122">
        <f>+[1]SOCIALPENSION!T223</f>
        <v>4190836.3200000003</v>
      </c>
    </row>
    <row r="2678" spans="1:37" ht="15" hidden="1" customHeight="1" x14ac:dyDescent="0.25">
      <c r="A2678" s="92"/>
      <c r="B2678" s="38"/>
      <c r="C2678" s="38"/>
      <c r="D2678" s="38"/>
      <c r="Z2678" s="83"/>
      <c r="AA2678" s="83"/>
      <c r="AB2678" s="82"/>
      <c r="AC2678" s="96"/>
    </row>
    <row r="2679" spans="1:37" ht="15" hidden="1" customHeight="1" x14ac:dyDescent="0.25">
      <c r="A2679" s="92"/>
      <c r="B2679" s="38"/>
      <c r="C2679" s="38"/>
      <c r="D2679" s="38"/>
      <c r="Z2679" s="83"/>
      <c r="AA2679" s="83"/>
      <c r="AB2679" s="82"/>
      <c r="AC2679" s="96"/>
    </row>
    <row r="2680" spans="1:37" s="100" customFormat="1" ht="27" hidden="1" customHeight="1" x14ac:dyDescent="0.25">
      <c r="A2680" s="97" t="s">
        <v>180</v>
      </c>
      <c r="B2680" s="98">
        <f t="shared" ref="B2680:C2680" si="1415">SUM(B2670:B2679)</f>
        <v>0</v>
      </c>
      <c r="C2680" s="98">
        <f t="shared" si="1415"/>
        <v>0</v>
      </c>
      <c r="D2680" s="98">
        <f>SUM(D2670:D2679)</f>
        <v>42095278</v>
      </c>
      <c r="E2680" s="86"/>
      <c r="F2680" s="86"/>
      <c r="G2680" s="86"/>
      <c r="H2680" s="86"/>
      <c r="I2680" s="86"/>
      <c r="J2680" s="86"/>
      <c r="K2680" s="86"/>
      <c r="L2680" s="86"/>
      <c r="M2680" s="86"/>
      <c r="N2680" s="86"/>
      <c r="O2680" s="86"/>
      <c r="P2680" s="86"/>
      <c r="Q2680" s="86"/>
      <c r="R2680" s="86"/>
      <c r="S2680" s="86"/>
      <c r="T2680" s="86"/>
      <c r="U2680" s="99"/>
      <c r="Z2680" s="85">
        <f>'[1]FAR No.1 -SUM'!W913</f>
        <v>0</v>
      </c>
      <c r="AA2680" s="85">
        <f>D2680-Z2680</f>
        <v>42095278</v>
      </c>
      <c r="AB2680" s="101"/>
      <c r="AC2680" s="102"/>
      <c r="AE2680" s="120"/>
      <c r="AF2680" s="120" t="s">
        <v>152</v>
      </c>
      <c r="AG2680" s="122">
        <v>705034.99000000046</v>
      </c>
      <c r="AH2680" s="127"/>
      <c r="AI2680" s="141">
        <f>+[1]RRPTP!T223</f>
        <v>55788.130000000005</v>
      </c>
      <c r="AJ2680" s="127"/>
      <c r="AK2680" s="127"/>
    </row>
    <row r="2681" spans="1:37" s="93" customFormat="1" ht="15" hidden="1" customHeight="1" x14ac:dyDescent="0.25">
      <c r="A2681" s="92"/>
      <c r="B2681" s="103"/>
      <c r="C2681" s="103"/>
      <c r="D2681" s="103"/>
      <c r="E2681" s="104"/>
      <c r="F2681" s="104"/>
      <c r="G2681" s="104"/>
      <c r="H2681" s="104"/>
      <c r="I2681" s="104"/>
      <c r="J2681" s="104"/>
      <c r="K2681" s="104"/>
      <c r="L2681" s="104"/>
      <c r="M2681" s="104"/>
      <c r="N2681" s="104"/>
      <c r="O2681" s="104"/>
      <c r="P2681" s="104"/>
      <c r="Q2681" s="104"/>
      <c r="R2681" s="104"/>
      <c r="S2681" s="104"/>
      <c r="T2681" s="104"/>
      <c r="U2681" s="105"/>
      <c r="Z2681" s="106"/>
      <c r="AA2681" s="106"/>
      <c r="AB2681" s="107"/>
      <c r="AC2681" s="108"/>
      <c r="AE2681" s="120"/>
      <c r="AF2681" s="120" t="s">
        <v>153</v>
      </c>
      <c r="AG2681" s="122">
        <v>12369933.030000001</v>
      </c>
      <c r="AH2681" s="133"/>
      <c r="AI2681" s="122">
        <f>+[1]TARA!T223</f>
        <v>3268525</v>
      </c>
      <c r="AJ2681" s="133"/>
      <c r="AK2681" s="133"/>
    </row>
    <row r="2682" spans="1:37" s="93" customFormat="1" ht="15" hidden="1" customHeight="1" x14ac:dyDescent="0.25">
      <c r="A2682" s="92"/>
      <c r="B2682" s="103"/>
      <c r="C2682" s="103"/>
      <c r="D2682" s="103"/>
      <c r="E2682" s="104"/>
      <c r="F2682" s="104"/>
      <c r="G2682" s="104"/>
      <c r="H2682" s="104"/>
      <c r="I2682" s="104"/>
      <c r="J2682" s="104"/>
      <c r="K2682" s="104"/>
      <c r="L2682" s="104"/>
      <c r="M2682" s="104"/>
      <c r="N2682" s="104"/>
      <c r="O2682" s="104"/>
      <c r="P2682" s="104"/>
      <c r="Q2682" s="104"/>
      <c r="R2682" s="104"/>
      <c r="S2682" s="104"/>
      <c r="T2682" s="104"/>
      <c r="U2682" s="105"/>
      <c r="Z2682" s="106"/>
      <c r="AA2682" s="106"/>
      <c r="AB2682" s="107"/>
      <c r="AC2682" s="108"/>
      <c r="AE2682" s="120"/>
      <c r="AF2682" s="133" t="s">
        <v>154</v>
      </c>
      <c r="AG2682" s="142">
        <f>SUM(AG2668:AG2681)</f>
        <v>379297479.05999947</v>
      </c>
      <c r="AH2682" s="142">
        <f t="shared" ref="AH2682:AI2682" si="1416">SUM(AH2668:AH2681)</f>
        <v>0</v>
      </c>
      <c r="AI2682" s="142">
        <f t="shared" si="1416"/>
        <v>30254257.760000002</v>
      </c>
      <c r="AJ2682" s="133"/>
      <c r="AK2682" s="133"/>
    </row>
    <row r="2683" spans="1:37" ht="20.45" hidden="1" customHeight="1" x14ac:dyDescent="0.25">
      <c r="A2683" s="89" t="s">
        <v>181</v>
      </c>
      <c r="Z2683" s="83"/>
      <c r="AA2683" s="95"/>
      <c r="AB2683" s="82"/>
      <c r="AC2683" s="96"/>
    </row>
    <row r="2684" spans="1:37" ht="15" hidden="1" customHeight="1" x14ac:dyDescent="0.25">
      <c r="A2684" s="92"/>
      <c r="Z2684" s="2"/>
      <c r="AA2684" s="110"/>
    </row>
    <row r="2685" spans="1:37" ht="21" hidden="1" customHeight="1" x14ac:dyDescent="0.25">
      <c r="A2685" s="92" t="s">
        <v>182</v>
      </c>
      <c r="B2685" s="38"/>
      <c r="C2685" s="38"/>
      <c r="D2685" s="38">
        <v>439554000</v>
      </c>
      <c r="Z2685" s="2"/>
      <c r="AA2685" s="93"/>
      <c r="AF2685" s="120" t="s">
        <v>157</v>
      </c>
      <c r="AG2685" s="122">
        <v>816551454.16000009</v>
      </c>
      <c r="AI2685" s="122">
        <f>+'[2]CMF-101regularapril8'!$EU$3077</f>
        <v>169757686.60000005</v>
      </c>
    </row>
    <row r="2686" spans="1:37" ht="19.5" hidden="1" customHeight="1" x14ac:dyDescent="0.25">
      <c r="A2686" s="92" t="s">
        <v>183</v>
      </c>
      <c r="B2686" s="38"/>
      <c r="C2686" s="38"/>
      <c r="D2686" s="38">
        <v>181871156</v>
      </c>
      <c r="Z2686" s="2"/>
      <c r="AA2686" s="93"/>
      <c r="AF2686" s="120" t="s">
        <v>158</v>
      </c>
      <c r="AG2686" s="122">
        <v>158876918.16999984</v>
      </c>
      <c r="AI2686" s="122">
        <f>+'[2]CMFothers-CURRENT'!$EU$3357</f>
        <v>73681986.169999987</v>
      </c>
    </row>
    <row r="2687" spans="1:37" ht="18.95" hidden="1" customHeight="1" x14ac:dyDescent="0.25">
      <c r="A2687" s="92" t="s">
        <v>184</v>
      </c>
      <c r="B2687" s="38">
        <v>223437000</v>
      </c>
      <c r="C2687" s="38"/>
      <c r="D2687" s="38">
        <v>965062000</v>
      </c>
      <c r="Z2687" s="2"/>
      <c r="AA2687" s="109"/>
      <c r="AF2687" s="120" t="s">
        <v>159</v>
      </c>
      <c r="AG2687" s="122">
        <v>2987272840.7899981</v>
      </c>
      <c r="AI2687" s="122">
        <f>+'[1]sum-co'!S1124</f>
        <v>64742585.980000004</v>
      </c>
      <c r="AK2687" s="122"/>
    </row>
    <row r="2688" spans="1:37" ht="22.5" hidden="1" customHeight="1" x14ac:dyDescent="0.25">
      <c r="A2688" s="92" t="s">
        <v>185</v>
      </c>
      <c r="B2688" s="38">
        <v>646000</v>
      </c>
      <c r="C2688" s="38"/>
      <c r="D2688" s="38">
        <v>25600000</v>
      </c>
      <c r="Z2688" s="111"/>
      <c r="AA2688" s="112"/>
      <c r="AB2688" s="96"/>
      <c r="AF2688" s="133" t="s">
        <v>160</v>
      </c>
      <c r="AG2688" s="142">
        <f>+AG2682+AG2685+AG2686+AG2687</f>
        <v>4341998692.1799974</v>
      </c>
      <c r="AH2688" s="142">
        <f t="shared" ref="AH2688:AI2688" si="1417">+AH2682+AH2685+AH2686+AH2687</f>
        <v>0</v>
      </c>
      <c r="AI2688" s="142">
        <f t="shared" si="1417"/>
        <v>338436516.51000005</v>
      </c>
    </row>
    <row r="2689" spans="1:37" ht="23.1" hidden="1" customHeight="1" x14ac:dyDescent="0.25">
      <c r="A2689" s="92" t="s">
        <v>186</v>
      </c>
      <c r="B2689" s="38">
        <v>832731000</v>
      </c>
      <c r="C2689" s="38"/>
      <c r="D2689" s="38">
        <v>729000</v>
      </c>
      <c r="Z2689" s="111"/>
      <c r="AA2689" s="108"/>
      <c r="AB2689" s="96"/>
      <c r="AI2689" s="121">
        <v>42070016</v>
      </c>
      <c r="AK2689" s="120" t="s">
        <v>187</v>
      </c>
    </row>
    <row r="2690" spans="1:37" ht="21.6" hidden="1" customHeight="1" x14ac:dyDescent="0.25">
      <c r="A2690" s="92" t="s">
        <v>188</v>
      </c>
      <c r="B2690" s="38">
        <f t="shared" ref="B2690" si="1418">118198000+77824000</f>
        <v>196022000</v>
      </c>
      <c r="C2690" s="38"/>
      <c r="D2690" s="38">
        <v>107925000</v>
      </c>
      <c r="Z2690" s="111"/>
      <c r="AA2690" s="108"/>
      <c r="AB2690" s="96"/>
    </row>
    <row r="2691" spans="1:37" ht="24.95" hidden="1" customHeight="1" x14ac:dyDescent="0.25">
      <c r="A2691" s="92" t="s">
        <v>189</v>
      </c>
      <c r="B2691" s="38">
        <v>264813000</v>
      </c>
      <c r="C2691" s="38"/>
      <c r="D2691" s="38"/>
      <c r="Z2691" s="111"/>
      <c r="AA2691" s="108"/>
      <c r="AB2691" s="96"/>
    </row>
    <row r="2692" spans="1:37" s="100" customFormat="1" ht="28.5" hidden="1" customHeight="1" x14ac:dyDescent="0.25">
      <c r="A2692" s="97" t="s">
        <v>180</v>
      </c>
      <c r="B2692" s="98">
        <f t="shared" ref="B2692" si="1419">SUM(B2685:B2691)</f>
        <v>1517649000</v>
      </c>
      <c r="C2692" s="98"/>
      <c r="D2692" s="98">
        <f>SUM(D2685:D2691)</f>
        <v>1720741156</v>
      </c>
      <c r="E2692" s="86"/>
      <c r="F2692" s="86"/>
      <c r="G2692" s="86"/>
      <c r="H2692" s="86"/>
      <c r="I2692" s="86"/>
      <c r="J2692" s="86"/>
      <c r="K2692" s="86"/>
      <c r="L2692" s="86"/>
      <c r="M2692" s="86"/>
      <c r="N2692" s="86"/>
      <c r="O2692" s="86"/>
      <c r="P2692" s="86"/>
      <c r="Q2692" s="86"/>
      <c r="R2692" s="86"/>
      <c r="S2692" s="86"/>
      <c r="T2692" s="86"/>
      <c r="U2692" s="99"/>
      <c r="Z2692" s="113"/>
      <c r="AA2692" s="113"/>
      <c r="AB2692" s="102"/>
      <c r="AE2692" s="127"/>
      <c r="AF2692" s="127"/>
      <c r="AG2692" s="127"/>
      <c r="AH2692" s="127"/>
      <c r="AI2692" s="127"/>
      <c r="AJ2692" s="127"/>
      <c r="AK2692" s="127"/>
    </row>
    <row r="2693" spans="1:37" s="93" customFormat="1" ht="15" hidden="1" customHeight="1" x14ac:dyDescent="0.25">
      <c r="A2693" s="92"/>
      <c r="B2693" s="103"/>
      <c r="C2693" s="103"/>
      <c r="D2693" s="103"/>
      <c r="E2693" s="104"/>
      <c r="F2693" s="104"/>
      <c r="G2693" s="104"/>
      <c r="H2693" s="104"/>
      <c r="I2693" s="104"/>
      <c r="J2693" s="104"/>
      <c r="K2693" s="104"/>
      <c r="L2693" s="104"/>
      <c r="M2693" s="104"/>
      <c r="N2693" s="104"/>
      <c r="O2693" s="104"/>
      <c r="P2693" s="104"/>
      <c r="Q2693" s="104"/>
      <c r="R2693" s="104"/>
      <c r="S2693" s="104"/>
      <c r="T2693" s="104"/>
      <c r="U2693" s="105"/>
      <c r="Z2693" s="106">
        <f>D2074</f>
        <v>2520953988.2099924</v>
      </c>
      <c r="AA2693" s="112"/>
      <c r="AB2693" s="108"/>
      <c r="AE2693" s="133"/>
      <c r="AF2693" s="133"/>
      <c r="AG2693" s="133"/>
      <c r="AH2693" s="133"/>
      <c r="AI2693" s="133"/>
      <c r="AJ2693" s="133"/>
      <c r="AK2693" s="133"/>
    </row>
    <row r="2694" spans="1:37" s="93" customFormat="1" ht="15" customHeight="1" x14ac:dyDescent="0.25">
      <c r="A2694" s="92"/>
      <c r="B2694" s="103">
        <f>+D2663-B2663</f>
        <v>0</v>
      </c>
      <c r="C2694" s="103"/>
      <c r="D2694" s="103"/>
      <c r="E2694" s="104"/>
      <c r="F2694" s="104"/>
      <c r="G2694" s="104"/>
      <c r="H2694" s="104"/>
      <c r="I2694" s="104"/>
      <c r="J2694" s="104"/>
      <c r="K2694" s="104"/>
      <c r="L2694" s="104"/>
      <c r="M2694" s="104"/>
      <c r="N2694" s="104"/>
      <c r="O2694" s="104"/>
      <c r="P2694" s="104"/>
      <c r="Q2694" s="104"/>
      <c r="R2694" s="104"/>
      <c r="S2694" s="104"/>
      <c r="T2694" s="104"/>
      <c r="U2694" s="105"/>
      <c r="Z2694" s="83">
        <f>+[1]consoCURRENT!AC53795</f>
        <v>338436516.51000005</v>
      </c>
      <c r="AE2694" s="133"/>
      <c r="AF2694" s="133"/>
      <c r="AG2694" s="133"/>
      <c r="AH2694" s="133"/>
      <c r="AI2694" s="142"/>
      <c r="AJ2694" s="133"/>
      <c r="AK2694" s="133"/>
    </row>
    <row r="2695" spans="1:37" s="93" customFormat="1" ht="15" hidden="1" customHeight="1" x14ac:dyDescent="0.25">
      <c r="A2695" s="89" t="s">
        <v>190</v>
      </c>
      <c r="B2695" s="103"/>
      <c r="C2695" s="103"/>
      <c r="D2695" s="103"/>
      <c r="E2695" s="104"/>
      <c r="F2695" s="104"/>
      <c r="G2695" s="104"/>
      <c r="H2695" s="104"/>
      <c r="I2695" s="104"/>
      <c r="J2695" s="104"/>
      <c r="K2695" s="104"/>
      <c r="L2695" s="104"/>
      <c r="M2695" s="104"/>
      <c r="N2695" s="104"/>
      <c r="O2695" s="104"/>
      <c r="P2695" s="104"/>
      <c r="Q2695" s="104"/>
      <c r="R2695" s="104"/>
      <c r="S2695" s="104"/>
      <c r="T2695" s="104"/>
      <c r="U2695" s="105"/>
      <c r="Z2695" s="106"/>
      <c r="AE2695" s="133"/>
      <c r="AF2695" s="133"/>
      <c r="AG2695" s="133"/>
      <c r="AH2695" s="133"/>
      <c r="AI2695" s="133"/>
      <c r="AJ2695" s="133"/>
      <c r="AK2695" s="133"/>
    </row>
    <row r="2696" spans="1:37" s="93" customFormat="1" ht="15" hidden="1" customHeight="1" x14ac:dyDescent="0.25">
      <c r="A2696" s="89"/>
      <c r="B2696" s="103"/>
      <c r="C2696" s="103"/>
      <c r="D2696" s="103"/>
      <c r="E2696" s="104"/>
      <c r="F2696" s="104"/>
      <c r="G2696" s="104"/>
      <c r="H2696" s="104"/>
      <c r="I2696" s="104"/>
      <c r="J2696" s="104"/>
      <c r="K2696" s="104"/>
      <c r="L2696" s="104"/>
      <c r="M2696" s="104"/>
      <c r="N2696" s="104"/>
      <c r="O2696" s="104"/>
      <c r="P2696" s="104"/>
      <c r="Q2696" s="104"/>
      <c r="R2696" s="104"/>
      <c r="S2696" s="104"/>
      <c r="T2696" s="104"/>
      <c r="U2696" s="105"/>
      <c r="Z2696" s="106"/>
      <c r="AE2696" s="133"/>
      <c r="AF2696" s="133"/>
      <c r="AG2696" s="133"/>
      <c r="AH2696" s="133"/>
      <c r="AI2696" s="133"/>
      <c r="AJ2696" s="133"/>
      <c r="AK2696" s="133"/>
    </row>
    <row r="2697" spans="1:37" s="93" customFormat="1" ht="15" hidden="1" customHeight="1" x14ac:dyDescent="0.25">
      <c r="A2697" s="92" t="s">
        <v>191</v>
      </c>
      <c r="B2697" s="103">
        <v>-3526590965</v>
      </c>
      <c r="C2697" s="103"/>
      <c r="D2697" s="103"/>
      <c r="E2697" s="104"/>
      <c r="F2697" s="104"/>
      <c r="G2697" s="104"/>
      <c r="H2697" s="104"/>
      <c r="I2697" s="104"/>
      <c r="J2697" s="104"/>
      <c r="K2697" s="104"/>
      <c r="L2697" s="104"/>
      <c r="M2697" s="104"/>
      <c r="N2697" s="104"/>
      <c r="O2697" s="104"/>
      <c r="P2697" s="104"/>
      <c r="Q2697" s="104"/>
      <c r="R2697" s="104"/>
      <c r="S2697" s="104"/>
      <c r="T2697" s="104"/>
      <c r="U2697" s="105"/>
      <c r="Z2697" s="106"/>
      <c r="AE2697" s="133"/>
      <c r="AF2697" s="133"/>
      <c r="AG2697" s="133"/>
      <c r="AH2697" s="133"/>
      <c r="AI2697" s="133"/>
      <c r="AJ2697" s="133"/>
      <c r="AK2697" s="133"/>
    </row>
    <row r="2698" spans="1:37" s="93" customFormat="1" ht="15" hidden="1" customHeight="1" x14ac:dyDescent="0.25">
      <c r="A2698" s="92" t="s">
        <v>192</v>
      </c>
      <c r="B2698" s="103">
        <v>3526590965</v>
      </c>
      <c r="C2698" s="103"/>
      <c r="D2698" s="103"/>
      <c r="E2698" s="104"/>
      <c r="F2698" s="104"/>
      <c r="G2698" s="104"/>
      <c r="H2698" s="104"/>
      <c r="I2698" s="104"/>
      <c r="J2698" s="104"/>
      <c r="K2698" s="104"/>
      <c r="L2698" s="104"/>
      <c r="M2698" s="104"/>
      <c r="N2698" s="104"/>
      <c r="O2698" s="104"/>
      <c r="P2698" s="104"/>
      <c r="Q2698" s="104"/>
      <c r="R2698" s="104"/>
      <c r="S2698" s="104"/>
      <c r="T2698" s="104"/>
      <c r="U2698" s="105"/>
      <c r="Z2698" s="106"/>
      <c r="AE2698" s="133"/>
      <c r="AF2698" s="133"/>
      <c r="AG2698" s="133"/>
      <c r="AH2698" s="133"/>
      <c r="AI2698" s="133"/>
      <c r="AJ2698" s="133"/>
      <c r="AK2698" s="133"/>
    </row>
    <row r="2699" spans="1:37" s="93" customFormat="1" ht="15" hidden="1" customHeight="1" x14ac:dyDescent="0.25">
      <c r="A2699" s="89"/>
      <c r="B2699" s="103"/>
      <c r="C2699" s="103"/>
      <c r="D2699" s="103"/>
      <c r="E2699" s="104"/>
      <c r="F2699" s="104"/>
      <c r="G2699" s="104"/>
      <c r="H2699" s="104"/>
      <c r="I2699" s="104"/>
      <c r="J2699" s="104"/>
      <c r="K2699" s="104"/>
      <c r="L2699" s="104"/>
      <c r="M2699" s="104"/>
      <c r="N2699" s="104"/>
      <c r="O2699" s="104"/>
      <c r="P2699" s="104"/>
      <c r="Q2699" s="104"/>
      <c r="R2699" s="104"/>
      <c r="S2699" s="104"/>
      <c r="T2699" s="104"/>
      <c r="U2699" s="105"/>
      <c r="Z2699" s="106"/>
      <c r="AE2699" s="133"/>
      <c r="AF2699" s="133"/>
      <c r="AG2699" s="133"/>
      <c r="AH2699" s="133"/>
      <c r="AI2699" s="133"/>
      <c r="AJ2699" s="133"/>
      <c r="AK2699" s="133"/>
    </row>
    <row r="2700" spans="1:37" s="93" customFormat="1" ht="15" hidden="1" customHeight="1" x14ac:dyDescent="0.25">
      <c r="A2700" s="89"/>
      <c r="B2700" s="103"/>
      <c r="C2700" s="103"/>
      <c r="D2700" s="103"/>
      <c r="E2700" s="104"/>
      <c r="F2700" s="104"/>
      <c r="G2700" s="104"/>
      <c r="H2700" s="104"/>
      <c r="I2700" s="104"/>
      <c r="J2700" s="104"/>
      <c r="K2700" s="104"/>
      <c r="L2700" s="104"/>
      <c r="M2700" s="104"/>
      <c r="N2700" s="104"/>
      <c r="O2700" s="104"/>
      <c r="P2700" s="104"/>
      <c r="Q2700" s="104"/>
      <c r="R2700" s="104"/>
      <c r="S2700" s="104"/>
      <c r="T2700" s="104"/>
      <c r="U2700" s="105"/>
      <c r="Z2700" s="106"/>
      <c r="AE2700" s="133"/>
      <c r="AF2700" s="133"/>
      <c r="AG2700" s="133"/>
      <c r="AH2700" s="133"/>
      <c r="AI2700" s="133"/>
      <c r="AJ2700" s="133"/>
      <c r="AK2700" s="133"/>
    </row>
    <row r="2701" spans="1:37" s="93" customFormat="1" ht="15" hidden="1" customHeight="1" x14ac:dyDescent="0.25">
      <c r="A2701" s="92"/>
      <c r="B2701" s="103"/>
      <c r="C2701" s="103"/>
      <c r="D2701" s="103"/>
      <c r="E2701" s="104"/>
      <c r="F2701" s="104"/>
      <c r="G2701" s="104"/>
      <c r="H2701" s="104"/>
      <c r="I2701" s="104"/>
      <c r="J2701" s="104"/>
      <c r="K2701" s="104"/>
      <c r="L2701" s="104"/>
      <c r="M2701" s="104"/>
      <c r="N2701" s="104"/>
      <c r="O2701" s="104"/>
      <c r="P2701" s="104"/>
      <c r="Q2701" s="104"/>
      <c r="R2701" s="104"/>
      <c r="S2701" s="104"/>
      <c r="T2701" s="104"/>
      <c r="U2701" s="105"/>
      <c r="Z2701" s="106"/>
      <c r="AE2701" s="133"/>
      <c r="AF2701" s="133"/>
      <c r="AG2701" s="133"/>
      <c r="AH2701" s="133"/>
      <c r="AI2701" s="133"/>
      <c r="AJ2701" s="133"/>
      <c r="AK2701" s="133"/>
    </row>
    <row r="2702" spans="1:37" s="93" customFormat="1" ht="15" hidden="1" customHeight="1" x14ac:dyDescent="0.25">
      <c r="A2702" s="89" t="s">
        <v>193</v>
      </c>
      <c r="B2702" s="103"/>
      <c r="C2702" s="103"/>
      <c r="D2702" s="103"/>
      <c r="E2702" s="104"/>
      <c r="F2702" s="104"/>
      <c r="G2702" s="104"/>
      <c r="H2702" s="104"/>
      <c r="I2702" s="104"/>
      <c r="J2702" s="104"/>
      <c r="K2702" s="104"/>
      <c r="L2702" s="104"/>
      <c r="M2702" s="104"/>
      <c r="N2702" s="104"/>
      <c r="O2702" s="104"/>
      <c r="P2702" s="104"/>
      <c r="Q2702" s="104"/>
      <c r="R2702" s="104"/>
      <c r="S2702" s="104"/>
      <c r="T2702" s="104"/>
      <c r="U2702" s="105"/>
      <c r="Z2702" s="106"/>
      <c r="AE2702" s="133"/>
      <c r="AF2702" s="133"/>
      <c r="AG2702" s="133"/>
      <c r="AH2702" s="133"/>
      <c r="AI2702" s="133"/>
      <c r="AJ2702" s="133"/>
      <c r="AK2702" s="133"/>
    </row>
    <row r="2703" spans="1:37" s="93" customFormat="1" ht="15" hidden="1" customHeight="1" x14ac:dyDescent="0.25">
      <c r="A2703" s="92"/>
      <c r="B2703" s="103"/>
      <c r="C2703" s="103"/>
      <c r="D2703" s="103"/>
      <c r="E2703" s="104"/>
      <c r="F2703" s="104"/>
      <c r="G2703" s="104"/>
      <c r="H2703" s="104"/>
      <c r="I2703" s="104"/>
      <c r="J2703" s="104"/>
      <c r="K2703" s="104"/>
      <c r="L2703" s="104"/>
      <c r="M2703" s="104"/>
      <c r="N2703" s="104"/>
      <c r="O2703" s="104"/>
      <c r="P2703" s="104"/>
      <c r="Q2703" s="104"/>
      <c r="R2703" s="104"/>
      <c r="S2703" s="104"/>
      <c r="T2703" s="104"/>
      <c r="U2703" s="105"/>
      <c r="Z2703" s="106"/>
      <c r="AE2703" s="133"/>
      <c r="AF2703" s="133"/>
      <c r="AG2703" s="133"/>
      <c r="AH2703" s="133"/>
      <c r="AI2703" s="133"/>
      <c r="AJ2703" s="133"/>
      <c r="AK2703" s="133"/>
    </row>
    <row r="2704" spans="1:37" ht="15" hidden="1" customHeight="1" x14ac:dyDescent="0.25">
      <c r="A2704" s="92" t="s">
        <v>194</v>
      </c>
      <c r="B2704" s="38"/>
      <c r="C2704" s="38"/>
      <c r="D2704" s="38"/>
      <c r="Z2704" s="83"/>
    </row>
    <row r="2705" spans="1:38" ht="15" hidden="1" customHeight="1" x14ac:dyDescent="0.25">
      <c r="A2705" s="92" t="s">
        <v>195</v>
      </c>
      <c r="B2705" s="38"/>
      <c r="C2705" s="38"/>
      <c r="D2705" s="38"/>
      <c r="Z2705" s="83"/>
    </row>
    <row r="2706" spans="1:38" s="93" customFormat="1" ht="15" hidden="1" customHeight="1" x14ac:dyDescent="0.25">
      <c r="A2706" s="114" t="s">
        <v>180</v>
      </c>
      <c r="B2706" s="115">
        <f t="shared" ref="B2706:C2706" si="1420">B2705+B2704</f>
        <v>0</v>
      </c>
      <c r="C2706" s="115">
        <f t="shared" si="1420"/>
        <v>0</v>
      </c>
      <c r="D2706" s="115">
        <f>D2705+D2704</f>
        <v>0</v>
      </c>
      <c r="E2706" s="104"/>
      <c r="F2706" s="104"/>
      <c r="G2706" s="104"/>
      <c r="H2706" s="104"/>
      <c r="I2706" s="104"/>
      <c r="J2706" s="104"/>
      <c r="K2706" s="104"/>
      <c r="L2706" s="104"/>
      <c r="M2706" s="104"/>
      <c r="N2706" s="104"/>
      <c r="O2706" s="104"/>
      <c r="P2706" s="104"/>
      <c r="Q2706" s="104"/>
      <c r="R2706" s="104"/>
      <c r="S2706" s="104"/>
      <c r="T2706" s="104"/>
      <c r="U2706" s="105"/>
      <c r="Z2706" s="106"/>
      <c r="AE2706" s="133"/>
      <c r="AF2706" s="133"/>
      <c r="AG2706" s="133"/>
      <c r="AH2706" s="133"/>
      <c r="AI2706" s="133"/>
      <c r="AJ2706" s="133"/>
      <c r="AK2706" s="133"/>
    </row>
    <row r="2707" spans="1:38" s="93" customFormat="1" ht="15" hidden="1" customHeight="1" x14ac:dyDescent="0.25">
      <c r="A2707" s="92"/>
      <c r="B2707" s="103"/>
      <c r="C2707" s="103"/>
      <c r="D2707" s="103"/>
      <c r="E2707" s="104"/>
      <c r="F2707" s="104"/>
      <c r="G2707" s="104"/>
      <c r="H2707" s="104"/>
      <c r="I2707" s="104"/>
      <c r="J2707" s="104"/>
      <c r="K2707" s="104"/>
      <c r="L2707" s="104"/>
      <c r="M2707" s="104"/>
      <c r="N2707" s="104"/>
      <c r="O2707" s="104"/>
      <c r="P2707" s="104"/>
      <c r="Q2707" s="104"/>
      <c r="R2707" s="104"/>
      <c r="S2707" s="104"/>
      <c r="T2707" s="104"/>
      <c r="U2707" s="105"/>
      <c r="Z2707" s="106"/>
      <c r="AE2707" s="133"/>
      <c r="AF2707" s="133"/>
      <c r="AG2707" s="133"/>
      <c r="AH2707" s="133"/>
      <c r="AI2707" s="133"/>
      <c r="AJ2707" s="133"/>
      <c r="AK2707" s="133"/>
    </row>
    <row r="2708" spans="1:38" s="93" customFormat="1" ht="15" hidden="1" customHeight="1" x14ac:dyDescent="0.25">
      <c r="A2708" s="89" t="s">
        <v>196</v>
      </c>
      <c r="B2708" s="103"/>
      <c r="C2708" s="103"/>
      <c r="D2708" s="103"/>
      <c r="E2708" s="104"/>
      <c r="F2708" s="104"/>
      <c r="G2708" s="104"/>
      <c r="H2708" s="104"/>
      <c r="I2708" s="104"/>
      <c r="J2708" s="104"/>
      <c r="K2708" s="104"/>
      <c r="L2708" s="104"/>
      <c r="M2708" s="104"/>
      <c r="N2708" s="104"/>
      <c r="O2708" s="104"/>
      <c r="P2708" s="104"/>
      <c r="Q2708" s="104"/>
      <c r="R2708" s="104"/>
      <c r="S2708" s="104"/>
      <c r="T2708" s="104"/>
      <c r="U2708" s="105"/>
      <c r="Z2708" s="106"/>
      <c r="AE2708" s="133"/>
      <c r="AF2708" s="133"/>
      <c r="AG2708" s="133"/>
      <c r="AH2708" s="133"/>
      <c r="AI2708" s="133"/>
      <c r="AJ2708" s="133"/>
      <c r="AK2708" s="133"/>
    </row>
    <row r="2709" spans="1:38" s="93" customFormat="1" ht="15" hidden="1" customHeight="1" x14ac:dyDescent="0.25">
      <c r="A2709" s="92"/>
      <c r="B2709" s="103"/>
      <c r="C2709" s="103"/>
      <c r="D2709" s="103"/>
      <c r="E2709" s="104"/>
      <c r="F2709" s="104"/>
      <c r="G2709" s="104"/>
      <c r="H2709" s="104"/>
      <c r="I2709" s="104"/>
      <c r="J2709" s="104"/>
      <c r="K2709" s="104"/>
      <c r="L2709" s="104"/>
      <c r="M2709" s="104"/>
      <c r="N2709" s="104"/>
      <c r="O2709" s="104"/>
      <c r="P2709" s="104"/>
      <c r="Q2709" s="104"/>
      <c r="R2709" s="104"/>
      <c r="S2709" s="104"/>
      <c r="T2709" s="104"/>
      <c r="U2709" s="105"/>
      <c r="Z2709" s="106"/>
      <c r="AE2709" s="133"/>
      <c r="AF2709" s="133"/>
      <c r="AG2709" s="133"/>
      <c r="AH2709" s="133"/>
      <c r="AI2709" s="133"/>
      <c r="AJ2709" s="133"/>
      <c r="AK2709" s="133"/>
    </row>
    <row r="2710" spans="1:38" s="93" customFormat="1" ht="15" hidden="1" customHeight="1" x14ac:dyDescent="0.25">
      <c r="A2710" s="92" t="s">
        <v>197</v>
      </c>
      <c r="B2710" s="103"/>
      <c r="C2710" s="103"/>
      <c r="D2710" s="103"/>
      <c r="E2710" s="104"/>
      <c r="F2710" s="104"/>
      <c r="G2710" s="104"/>
      <c r="H2710" s="104"/>
      <c r="I2710" s="104"/>
      <c r="J2710" s="104"/>
      <c r="K2710" s="104"/>
      <c r="L2710" s="104"/>
      <c r="M2710" s="104"/>
      <c r="N2710" s="104"/>
      <c r="O2710" s="104"/>
      <c r="P2710" s="104"/>
      <c r="Q2710" s="104"/>
      <c r="R2710" s="104"/>
      <c r="S2710" s="104"/>
      <c r="T2710" s="104"/>
      <c r="U2710" s="105"/>
      <c r="Z2710" s="106"/>
      <c r="AE2710" s="133"/>
      <c r="AF2710" s="133"/>
      <c r="AG2710" s="133"/>
      <c r="AH2710" s="133"/>
      <c r="AI2710" s="133"/>
      <c r="AJ2710" s="133"/>
      <c r="AK2710" s="133"/>
    </row>
    <row r="2711" spans="1:38" s="93" customFormat="1" ht="15" hidden="1" customHeight="1" x14ac:dyDescent="0.25">
      <c r="A2711" s="92"/>
      <c r="B2711" s="103"/>
      <c r="C2711" s="103"/>
      <c r="D2711" s="103"/>
      <c r="E2711" s="104"/>
      <c r="F2711" s="104"/>
      <c r="G2711" s="104"/>
      <c r="H2711" s="104"/>
      <c r="I2711" s="104"/>
      <c r="J2711" s="104"/>
      <c r="K2711" s="104"/>
      <c r="L2711" s="104"/>
      <c r="M2711" s="104"/>
      <c r="N2711" s="104"/>
      <c r="O2711" s="104"/>
      <c r="P2711" s="104"/>
      <c r="Q2711" s="104"/>
      <c r="R2711" s="104"/>
      <c r="S2711" s="104"/>
      <c r="T2711" s="104"/>
      <c r="U2711" s="105"/>
      <c r="Z2711" s="106"/>
      <c r="AE2711" s="133"/>
      <c r="AF2711" s="133"/>
      <c r="AG2711" s="133"/>
      <c r="AH2711" s="133"/>
      <c r="AI2711" s="133"/>
      <c r="AJ2711" s="133"/>
      <c r="AK2711" s="133"/>
    </row>
    <row r="2712" spans="1:38" s="93" customFormat="1" ht="15" hidden="1" customHeight="1" x14ac:dyDescent="0.25">
      <c r="A2712" s="92"/>
      <c r="B2712" s="103"/>
      <c r="C2712" s="103"/>
      <c r="D2712" s="103"/>
      <c r="E2712" s="104"/>
      <c r="F2712" s="104"/>
      <c r="G2712" s="104"/>
      <c r="H2712" s="104"/>
      <c r="I2712" s="104"/>
      <c r="J2712" s="104"/>
      <c r="K2712" s="104"/>
      <c r="L2712" s="104"/>
      <c r="M2712" s="104"/>
      <c r="N2712" s="104"/>
      <c r="O2712" s="104"/>
      <c r="P2712" s="104"/>
      <c r="Q2712" s="104"/>
      <c r="R2712" s="104"/>
      <c r="S2712" s="104"/>
      <c r="T2712" s="104"/>
      <c r="U2712" s="105"/>
      <c r="Z2712" s="106"/>
      <c r="AE2712" s="133"/>
      <c r="AF2712" s="133"/>
      <c r="AG2712" s="133"/>
      <c r="AH2712" s="133"/>
      <c r="AI2712" s="133"/>
      <c r="AJ2712" s="133"/>
      <c r="AK2712" s="133"/>
    </row>
    <row r="2713" spans="1:38" s="119" customFormat="1" ht="33.6" customHeight="1" x14ac:dyDescent="0.25">
      <c r="A2713" s="84" t="s">
        <v>198</v>
      </c>
      <c r="B2713" s="116" t="s">
        <v>199</v>
      </c>
      <c r="C2713" s="116"/>
      <c r="D2713" s="116" t="s">
        <v>199</v>
      </c>
      <c r="E2713" s="117"/>
      <c r="F2713" s="117"/>
      <c r="G2713" s="117"/>
      <c r="H2713" s="117"/>
      <c r="I2713" s="117"/>
      <c r="J2713" s="117"/>
      <c r="K2713" s="117"/>
      <c r="L2713" s="117"/>
      <c r="M2713" s="117"/>
      <c r="N2713" s="117"/>
      <c r="O2713" s="117"/>
      <c r="P2713" s="117"/>
      <c r="Q2713" s="117"/>
      <c r="R2713" s="117"/>
      <c r="S2713" s="117"/>
      <c r="T2713" s="117"/>
      <c r="U2713" s="118"/>
      <c r="AA2713" s="116" t="s">
        <v>200</v>
      </c>
    </row>
    <row r="2714" spans="1:38" s="120" customFormat="1" ht="15" customHeight="1" x14ac:dyDescent="0.2">
      <c r="B2714" s="121"/>
      <c r="C2714" s="121"/>
      <c r="D2714" s="121"/>
      <c r="E2714" s="121"/>
      <c r="F2714" s="121"/>
      <c r="G2714" s="121"/>
      <c r="H2714" s="121"/>
      <c r="I2714" s="121"/>
      <c r="J2714" s="121"/>
      <c r="K2714" s="121"/>
      <c r="L2714" s="121"/>
      <c r="M2714" s="121"/>
      <c r="N2714" s="121"/>
      <c r="O2714" s="121"/>
      <c r="P2714" s="121"/>
      <c r="Q2714" s="121"/>
      <c r="R2714" s="121"/>
      <c r="S2714" s="121"/>
      <c r="T2714" s="121"/>
      <c r="U2714" s="121"/>
      <c r="V2714" s="121"/>
      <c r="W2714" s="121"/>
      <c r="X2714" s="121"/>
      <c r="Y2714" s="121"/>
      <c r="Z2714" s="121"/>
      <c r="AA2714" s="121"/>
      <c r="AI2714" s="120" t="s">
        <v>201</v>
      </c>
      <c r="AJ2714" s="122">
        <f>+[1]SAOBCENTRALOFFICE101!H9621</f>
        <v>981821256.48999989</v>
      </c>
      <c r="AK2714" s="122">
        <f>+[1]SAOBCENTRALOFFICE101!V9621</f>
        <v>64724472.980000012</v>
      </c>
      <c r="AL2714" s="122">
        <f>+AJ2714-AK2714</f>
        <v>917096783.50999987</v>
      </c>
    </row>
    <row r="2715" spans="1:38" s="120" customFormat="1" ht="15" customHeight="1" x14ac:dyDescent="0.2">
      <c r="B2715" s="121"/>
      <c r="C2715" s="121"/>
      <c r="D2715" s="121"/>
      <c r="E2715" s="121"/>
      <c r="F2715" s="121"/>
      <c r="G2715" s="121"/>
      <c r="H2715" s="121"/>
      <c r="I2715" s="121"/>
      <c r="J2715" s="121"/>
      <c r="K2715" s="121"/>
      <c r="L2715" s="121"/>
      <c r="M2715" s="121"/>
      <c r="N2715" s="121"/>
      <c r="O2715" s="121"/>
      <c r="P2715" s="121"/>
      <c r="Q2715" s="121"/>
      <c r="R2715" s="121"/>
      <c r="S2715" s="121"/>
      <c r="T2715" s="121"/>
      <c r="U2715" s="121"/>
      <c r="V2715" s="121"/>
      <c r="W2715" s="121"/>
      <c r="X2715" s="121"/>
      <c r="Y2715" s="121"/>
      <c r="Z2715" s="121"/>
      <c r="AA2715" s="121"/>
      <c r="AI2715" s="120" t="s">
        <v>202</v>
      </c>
      <c r="AJ2715" s="122">
        <f>+'[1]SAOB-co-others'!H11164</f>
        <v>1568901366.9400001</v>
      </c>
      <c r="AK2715" s="122">
        <f>+'[1]SAOB-co-others'!V11164</f>
        <v>18113</v>
      </c>
      <c r="AL2715" s="122">
        <f>+AJ2715-AK2715</f>
        <v>1568883253.9400001</v>
      </c>
    </row>
    <row r="2716" spans="1:38" s="120" customFormat="1" ht="15" customHeight="1" x14ac:dyDescent="0.2">
      <c r="B2716" s="121"/>
      <c r="C2716" s="121"/>
      <c r="D2716" s="121"/>
      <c r="E2716" s="121"/>
      <c r="F2716" s="121"/>
      <c r="G2716" s="121"/>
      <c r="H2716" s="121"/>
      <c r="I2716" s="121"/>
      <c r="J2716" s="121"/>
      <c r="K2716" s="121"/>
      <c r="L2716" s="121"/>
      <c r="M2716" s="121"/>
      <c r="N2716" s="121"/>
      <c r="O2716" s="121"/>
      <c r="P2716" s="121"/>
      <c r="Q2716" s="121"/>
      <c r="R2716" s="121"/>
      <c r="S2716" s="121"/>
      <c r="T2716" s="121"/>
      <c r="U2716" s="123"/>
      <c r="AI2716" s="120" t="s">
        <v>160</v>
      </c>
      <c r="AJ2716" s="122">
        <f>SUM(AJ2714:AJ2715)</f>
        <v>2550722623.4299998</v>
      </c>
      <c r="AK2716" s="122">
        <f t="shared" ref="AK2716:AL2716" si="1421">SUM(AK2714:AK2715)</f>
        <v>64742585.980000012</v>
      </c>
      <c r="AL2716" s="122">
        <f t="shared" si="1421"/>
        <v>2485980037.4499998</v>
      </c>
    </row>
    <row r="2717" spans="1:38" s="127" customFormat="1" ht="15" customHeight="1" x14ac:dyDescent="0.25">
      <c r="A2717" s="124" t="s">
        <v>203</v>
      </c>
      <c r="B2717" s="124"/>
      <c r="C2717" s="124"/>
      <c r="D2717" s="125" t="s">
        <v>204</v>
      </c>
      <c r="E2717" s="125"/>
      <c r="F2717" s="125"/>
      <c r="G2717" s="125"/>
      <c r="H2717" s="125"/>
      <c r="I2717" s="125"/>
      <c r="J2717" s="125"/>
      <c r="K2717" s="125"/>
      <c r="L2717" s="125"/>
      <c r="M2717" s="125"/>
      <c r="N2717" s="125"/>
      <c r="O2717" s="125"/>
      <c r="P2717" s="125"/>
      <c r="Q2717" s="125"/>
      <c r="R2717" s="125"/>
      <c r="S2717" s="125"/>
      <c r="T2717" s="125"/>
      <c r="U2717" s="125"/>
      <c r="V2717" s="125"/>
      <c r="W2717" s="125"/>
      <c r="X2717" s="125"/>
      <c r="Y2717" s="125"/>
      <c r="Z2717" s="125"/>
      <c r="AA2717" s="126" t="s">
        <v>205</v>
      </c>
      <c r="AB2717" s="126"/>
      <c r="AC2717" s="126"/>
      <c r="AI2717" s="120" t="s">
        <v>206</v>
      </c>
      <c r="AJ2717" s="122">
        <f>+AJ2747</f>
        <v>2550722623.4300003</v>
      </c>
      <c r="AK2717" s="122">
        <f t="shared" ref="AK2717:AL2717" si="1422">+AK2747</f>
        <v>64742585.980000004</v>
      </c>
      <c r="AL2717" s="122">
        <f t="shared" si="1422"/>
        <v>2485980037.4500003</v>
      </c>
    </row>
    <row r="2718" spans="1:38" s="127" customFormat="1" ht="15" customHeight="1" x14ac:dyDescent="0.25">
      <c r="A2718" s="124" t="s">
        <v>207</v>
      </c>
      <c r="B2718" s="124"/>
      <c r="C2718" s="124"/>
      <c r="D2718" s="125" t="s">
        <v>208</v>
      </c>
      <c r="E2718" s="125"/>
      <c r="F2718" s="125"/>
      <c r="G2718" s="125"/>
      <c r="H2718" s="125"/>
      <c r="I2718" s="125"/>
      <c r="J2718" s="125"/>
      <c r="K2718" s="125"/>
      <c r="L2718" s="125"/>
      <c r="M2718" s="125"/>
      <c r="N2718" s="125"/>
      <c r="O2718" s="125"/>
      <c r="P2718" s="125"/>
      <c r="Q2718" s="125"/>
      <c r="R2718" s="125"/>
      <c r="S2718" s="125"/>
      <c r="T2718" s="125"/>
      <c r="U2718" s="125"/>
      <c r="V2718" s="125"/>
      <c r="W2718" s="125"/>
      <c r="X2718" s="125"/>
      <c r="Y2718" s="125"/>
      <c r="Z2718" s="125"/>
      <c r="AA2718" s="126" t="s">
        <v>209</v>
      </c>
      <c r="AB2718" s="126"/>
      <c r="AC2718" s="126"/>
      <c r="AI2718" s="120" t="s">
        <v>210</v>
      </c>
      <c r="AJ2718" s="122">
        <f>+AJ2716-AJ2717</f>
        <v>0</v>
      </c>
      <c r="AK2718" s="122">
        <f t="shared" ref="AK2718:AL2718" si="1423">+AK2716-AK2717</f>
        <v>0</v>
      </c>
      <c r="AL2718" s="122">
        <f t="shared" si="1423"/>
        <v>0</v>
      </c>
    </row>
    <row r="2719" spans="1:38" s="120" customFormat="1" ht="15" customHeight="1" x14ac:dyDescent="0.2">
      <c r="B2719" s="121"/>
      <c r="C2719" s="121"/>
      <c r="D2719" s="121"/>
      <c r="E2719" s="121"/>
      <c r="F2719" s="121"/>
      <c r="G2719" s="121"/>
      <c r="H2719" s="121"/>
      <c r="I2719" s="121"/>
      <c r="J2719" s="121"/>
      <c r="K2719" s="121"/>
      <c r="L2719" s="121"/>
      <c r="M2719" s="121"/>
      <c r="N2719" s="121"/>
      <c r="O2719" s="121"/>
      <c r="P2719" s="121"/>
      <c r="Q2719" s="121"/>
      <c r="R2719" s="121"/>
      <c r="S2719" s="121"/>
      <c r="T2719" s="121"/>
      <c r="U2719" s="123"/>
    </row>
    <row r="2720" spans="1:38" s="120" customFormat="1" ht="15" customHeight="1" x14ac:dyDescent="0.2"/>
    <row r="2721" spans="2:38" s="120" customFormat="1" ht="15" customHeight="1" x14ac:dyDescent="0.2">
      <c r="B2721" s="121"/>
      <c r="C2721" s="121"/>
      <c r="D2721" s="121"/>
      <c r="E2721" s="121"/>
      <c r="F2721" s="121"/>
      <c r="G2721" s="121"/>
      <c r="H2721" s="121"/>
      <c r="I2721" s="121"/>
      <c r="J2721" s="121"/>
      <c r="K2721" s="121"/>
      <c r="L2721" s="121"/>
      <c r="M2721" s="121"/>
      <c r="N2721" s="121"/>
      <c r="O2721" s="121"/>
      <c r="P2721" s="121"/>
      <c r="Q2721" s="121"/>
      <c r="R2721" s="121"/>
      <c r="S2721" s="121"/>
      <c r="T2721" s="121"/>
      <c r="U2721" s="121"/>
      <c r="V2721" s="121"/>
      <c r="W2721" s="121"/>
      <c r="X2721" s="121"/>
      <c r="Y2721" s="121"/>
      <c r="Z2721" s="121"/>
    </row>
    <row r="2722" spans="2:38" s="120" customFormat="1" ht="15" customHeight="1" x14ac:dyDescent="0.2">
      <c r="B2722" s="121">
        <v>118449453770</v>
      </c>
      <c r="C2722" s="121">
        <v>118449453770</v>
      </c>
      <c r="D2722" s="121">
        <v>118449453770</v>
      </c>
      <c r="E2722" s="121">
        <v>11498056863.6</v>
      </c>
      <c r="F2722" s="121">
        <v>0</v>
      </c>
      <c r="G2722" s="121">
        <v>0</v>
      </c>
      <c r="H2722" s="121">
        <v>0</v>
      </c>
      <c r="I2722" s="121">
        <v>812371831.08000004</v>
      </c>
      <c r="J2722" s="121">
        <v>0</v>
      </c>
      <c r="K2722" s="121">
        <v>0</v>
      </c>
      <c r="L2722" s="121">
        <v>0</v>
      </c>
      <c r="M2722" s="121">
        <v>812371831.08000004</v>
      </c>
      <c r="N2722" s="121">
        <v>1782848802.26</v>
      </c>
      <c r="O2722" s="121">
        <v>8902836230.2599983</v>
      </c>
      <c r="P2722" s="121">
        <v>0</v>
      </c>
      <c r="Q2722" s="121">
        <v>0</v>
      </c>
      <c r="R2722" s="121">
        <v>0</v>
      </c>
      <c r="S2722" s="121">
        <v>0</v>
      </c>
      <c r="T2722" s="121">
        <v>0</v>
      </c>
      <c r="U2722" s="121">
        <v>0</v>
      </c>
      <c r="V2722" s="121">
        <v>0</v>
      </c>
      <c r="W2722" s="121">
        <v>0</v>
      </c>
      <c r="X2722" s="121">
        <v>0</v>
      </c>
      <c r="Y2722" s="121">
        <v>0</v>
      </c>
      <c r="Z2722" s="121">
        <v>27406519198.869999</v>
      </c>
      <c r="AA2722" s="121">
        <v>91042934571.130005</v>
      </c>
    </row>
    <row r="2723" spans="2:38" s="120" customFormat="1" ht="15" hidden="1" customHeight="1" x14ac:dyDescent="0.2">
      <c r="B2723" s="122">
        <v>102106257517</v>
      </c>
      <c r="C2723" s="122">
        <v>102106257517</v>
      </c>
      <c r="D2723" s="122">
        <v>102106257517</v>
      </c>
      <c r="E2723" s="122">
        <v>11052955388.5</v>
      </c>
      <c r="F2723" s="122">
        <v>24063234109.319748</v>
      </c>
      <c r="G2723" s="122">
        <v>18848567718.900002</v>
      </c>
      <c r="H2723" s="122">
        <v>0</v>
      </c>
      <c r="I2723" s="122">
        <v>2765278014.1299996</v>
      </c>
      <c r="J2723" s="122">
        <v>5366618092.3299999</v>
      </c>
      <c r="K2723" s="122">
        <v>5229766030.5</v>
      </c>
      <c r="L2723" s="122">
        <v>0</v>
      </c>
      <c r="M2723" s="122">
        <v>13361662136.960003</v>
      </c>
      <c r="N2723" s="122">
        <v>705038584.22000003</v>
      </c>
      <c r="O2723" s="122">
        <v>5877069004.6100025</v>
      </c>
      <c r="P2723" s="122">
        <v>1705569785.5399997</v>
      </c>
      <c r="Q2723" s="122">
        <v>10327918169.980003</v>
      </c>
      <c r="R2723" s="122">
        <v>1666468721.0609999</v>
      </c>
      <c r="S2723" s="122">
        <v>6702240125.9487505</v>
      </c>
      <c r="T2723" s="122">
        <v>789329016.66000021</v>
      </c>
      <c r="U2723" s="122">
        <v>10709222199.300005</v>
      </c>
      <c r="V2723" s="122">
        <v>2120250472.4400005</v>
      </c>
      <c r="W2723" s="122">
        <v>0</v>
      </c>
      <c r="X2723" s="122">
        <v>0</v>
      </c>
      <c r="Y2723" s="122">
        <v>0</v>
      </c>
      <c r="Z2723" s="122">
        <v>53964768216.719765</v>
      </c>
      <c r="AA2723" s="120">
        <v>48141489300.280235</v>
      </c>
      <c r="AB2723" s="120">
        <v>0.52851577884670775</v>
      </c>
    </row>
    <row r="2724" spans="2:38" s="120" customFormat="1" ht="15" hidden="1" customHeight="1" x14ac:dyDescent="0.2">
      <c r="B2724" s="122">
        <f t="shared" ref="B2724:C2724" si="1424">B2723-B2663</f>
        <v>97764258824.820007</v>
      </c>
      <c r="C2724" s="122">
        <f t="shared" si="1424"/>
        <v>102106257517</v>
      </c>
      <c r="D2724" s="122">
        <f>D2723-D2663</f>
        <v>97764258824.820007</v>
      </c>
      <c r="E2724" s="122">
        <f t="shared" ref="E2724:AB2724" si="1425">E2723-E2663</f>
        <v>10788200858.16</v>
      </c>
      <c r="F2724" s="122">
        <f t="shared" si="1425"/>
        <v>24063234109.319748</v>
      </c>
      <c r="G2724" s="122">
        <f t="shared" si="1425"/>
        <v>18848567718.900002</v>
      </c>
      <c r="H2724" s="122">
        <f t="shared" si="1425"/>
        <v>0</v>
      </c>
      <c r="I2724" s="122">
        <f t="shared" si="1425"/>
        <v>2595520327.5299997</v>
      </c>
      <c r="J2724" s="122">
        <f t="shared" si="1425"/>
        <v>5366618092.3299999</v>
      </c>
      <c r="K2724" s="122">
        <f t="shared" si="1425"/>
        <v>5229766030.5</v>
      </c>
      <c r="L2724" s="122">
        <f t="shared" si="1425"/>
        <v>0</v>
      </c>
      <c r="M2724" s="122">
        <f t="shared" si="1425"/>
        <v>13118222464.190002</v>
      </c>
      <c r="N2724" s="122">
        <f t="shared" si="1425"/>
        <v>683450089.08000004</v>
      </c>
      <c r="O2724" s="122">
        <f t="shared" si="1425"/>
        <v>5827833332.3500023</v>
      </c>
      <c r="P2724" s="122">
        <f t="shared" si="1425"/>
        <v>1681397109.1999998</v>
      </c>
      <c r="Q2724" s="122">
        <f t="shared" si="1425"/>
        <v>10327918169.980003</v>
      </c>
      <c r="R2724" s="122">
        <f t="shared" si="1425"/>
        <v>1666468721.0609999</v>
      </c>
      <c r="S2724" s="122">
        <f t="shared" si="1425"/>
        <v>6702240125.9487505</v>
      </c>
      <c r="T2724" s="122">
        <f t="shared" si="1425"/>
        <v>789329016.66000021</v>
      </c>
      <c r="U2724" s="122">
        <f t="shared" si="1425"/>
        <v>10709222199.300005</v>
      </c>
      <c r="V2724" s="122">
        <f t="shared" si="1425"/>
        <v>2120250472.4400005</v>
      </c>
      <c r="W2724" s="122">
        <f t="shared" si="1425"/>
        <v>0</v>
      </c>
      <c r="X2724" s="122">
        <f t="shared" si="1425"/>
        <v>0</v>
      </c>
      <c r="Y2724" s="122">
        <f t="shared" si="1425"/>
        <v>0</v>
      </c>
      <c r="Z2724" s="122">
        <f t="shared" si="1425"/>
        <v>53626331700.209763</v>
      </c>
      <c r="AA2724" s="122">
        <f t="shared" si="1425"/>
        <v>44137927124.610245</v>
      </c>
      <c r="AB2724" s="122">
        <f t="shared" si="1425"/>
        <v>0.45057091048008907</v>
      </c>
    </row>
    <row r="2725" spans="2:38" s="120" customFormat="1" ht="15" hidden="1" customHeight="1" x14ac:dyDescent="0.2">
      <c r="Z2725" s="121">
        <f>[1]consoCURRENT!Z53795+[1]consoCURRENT!P53795-[1]consoCURRENT!N53795-[1]consoCURRENT!M53795-[1]consoCURRENT!L53795</f>
        <v>73681986.169999957</v>
      </c>
    </row>
    <row r="2726" spans="2:38" s="120" customFormat="1" ht="15" hidden="1" customHeight="1" x14ac:dyDescent="0.2">
      <c r="B2726" s="121"/>
      <c r="C2726" s="121"/>
      <c r="D2726" s="121"/>
    </row>
    <row r="2727" spans="2:38" s="120" customFormat="1" ht="15" hidden="1" customHeight="1" x14ac:dyDescent="0.2">
      <c r="B2727" s="121"/>
      <c r="C2727" s="121"/>
      <c r="D2727" s="121"/>
      <c r="E2727" s="121"/>
      <c r="F2727" s="121"/>
      <c r="G2727" s="121"/>
      <c r="H2727" s="121"/>
      <c r="I2727" s="121"/>
      <c r="J2727" s="121"/>
      <c r="K2727" s="121"/>
      <c r="L2727" s="121"/>
      <c r="M2727" s="121"/>
      <c r="N2727" s="121"/>
      <c r="O2727" s="121"/>
      <c r="P2727" s="121"/>
      <c r="Q2727" s="121"/>
      <c r="R2727" s="121"/>
      <c r="S2727" s="121"/>
      <c r="T2727" s="121"/>
      <c r="U2727" s="121"/>
      <c r="V2727" s="121"/>
      <c r="W2727" s="121"/>
      <c r="X2727" s="121"/>
      <c r="Y2727" s="121"/>
      <c r="Z2727" s="121"/>
    </row>
    <row r="2728" spans="2:38" s="120" customFormat="1" ht="15" hidden="1" customHeight="1" x14ac:dyDescent="0.2">
      <c r="B2728" s="122"/>
      <c r="C2728" s="122"/>
      <c r="D2728" s="122"/>
    </row>
    <row r="2729" spans="2:38" s="120" customFormat="1" ht="15" customHeight="1" x14ac:dyDescent="0.2">
      <c r="B2729" s="122">
        <f t="shared" ref="B2729:C2729" si="1426">B2722-B2663</f>
        <v>114107455077.82001</v>
      </c>
      <c r="C2729" s="122">
        <f t="shared" si="1426"/>
        <v>118449453770</v>
      </c>
      <c r="D2729" s="122"/>
      <c r="E2729" s="122">
        <f t="shared" ref="E2729:AA2729" si="1427">E2722-E2663</f>
        <v>11233302333.26</v>
      </c>
      <c r="F2729" s="122">
        <f t="shared" si="1427"/>
        <v>0</v>
      </c>
      <c r="G2729" s="122">
        <f t="shared" si="1427"/>
        <v>0</v>
      </c>
      <c r="H2729" s="122">
        <f t="shared" si="1427"/>
        <v>0</v>
      </c>
      <c r="I2729" s="122">
        <f t="shared" si="1427"/>
        <v>642614144.48000002</v>
      </c>
      <c r="J2729" s="122">
        <f t="shared" si="1427"/>
        <v>0</v>
      </c>
      <c r="K2729" s="122">
        <f t="shared" si="1427"/>
        <v>0</v>
      </c>
      <c r="L2729" s="122">
        <f t="shared" si="1427"/>
        <v>0</v>
      </c>
      <c r="M2729" s="122">
        <f t="shared" si="1427"/>
        <v>568932158.31000006</v>
      </c>
      <c r="N2729" s="122">
        <f t="shared" si="1427"/>
        <v>1761260307.1199999</v>
      </c>
      <c r="O2729" s="122">
        <f t="shared" si="1427"/>
        <v>8853600557.9999981</v>
      </c>
      <c r="P2729" s="122">
        <f t="shared" si="1427"/>
        <v>-24172676.340000004</v>
      </c>
      <c r="Q2729" s="122">
        <f t="shared" si="1427"/>
        <v>0</v>
      </c>
      <c r="R2729" s="122">
        <f t="shared" si="1427"/>
        <v>0</v>
      </c>
      <c r="S2729" s="122">
        <f t="shared" si="1427"/>
        <v>0</v>
      </c>
      <c r="T2729" s="122">
        <f t="shared" si="1427"/>
        <v>0</v>
      </c>
      <c r="U2729" s="122">
        <f t="shared" si="1427"/>
        <v>0</v>
      </c>
      <c r="V2729" s="122">
        <f t="shared" si="1427"/>
        <v>0</v>
      </c>
      <c r="W2729" s="122">
        <f t="shared" si="1427"/>
        <v>0</v>
      </c>
      <c r="X2729" s="122">
        <f t="shared" si="1427"/>
        <v>0</v>
      </c>
      <c r="Y2729" s="122">
        <f t="shared" si="1427"/>
        <v>0</v>
      </c>
      <c r="Z2729" s="122">
        <f t="shared" si="1427"/>
        <v>27068082682.360001</v>
      </c>
      <c r="AA2729" s="122">
        <f t="shared" si="1427"/>
        <v>87039372395.460007</v>
      </c>
      <c r="AF2729" s="128"/>
      <c r="AG2729" s="128"/>
      <c r="AH2729" s="128"/>
      <c r="AI2729" s="128"/>
      <c r="AJ2729" s="128"/>
    </row>
    <row r="2730" spans="2:38" s="120" customFormat="1" ht="15" customHeight="1" x14ac:dyDescent="0.25">
      <c r="B2730" s="122"/>
      <c r="C2730" s="122"/>
      <c r="D2730" s="122"/>
      <c r="AF2730" s="128"/>
      <c r="AG2730" s="129" t="s">
        <v>142</v>
      </c>
      <c r="AH2730" s="129"/>
      <c r="AI2730" s="129"/>
      <c r="AJ2730" s="128"/>
    </row>
    <row r="2731" spans="2:38" s="120" customFormat="1" ht="15" customHeight="1" x14ac:dyDescent="0.2">
      <c r="B2731" s="122"/>
      <c r="C2731" s="122"/>
      <c r="D2731" s="122"/>
      <c r="AF2731" s="128"/>
      <c r="AG2731" s="128"/>
      <c r="AH2731" s="128"/>
      <c r="AI2731" s="128"/>
      <c r="AJ2731" s="128"/>
    </row>
    <row r="2732" spans="2:38" s="120" customFormat="1" ht="27.75" customHeight="1" x14ac:dyDescent="0.25">
      <c r="B2732" s="122"/>
      <c r="C2732" s="122"/>
      <c r="D2732" s="122"/>
      <c r="AF2732" s="128"/>
      <c r="AG2732" s="128"/>
      <c r="AH2732" s="128"/>
      <c r="AI2732" s="130" t="s">
        <v>211</v>
      </c>
      <c r="AJ2732" s="131" t="s">
        <v>212</v>
      </c>
      <c r="AK2732" s="132" t="s">
        <v>213</v>
      </c>
      <c r="AL2732" s="131" t="s">
        <v>214</v>
      </c>
    </row>
    <row r="2733" spans="2:38" s="120" customFormat="1" ht="15" customHeight="1" x14ac:dyDescent="0.2">
      <c r="B2733" s="122"/>
      <c r="C2733" s="122"/>
      <c r="D2733" s="122"/>
      <c r="AF2733" s="128"/>
      <c r="AG2733" s="133" t="s">
        <v>143</v>
      </c>
      <c r="AI2733" s="128"/>
      <c r="AJ2733" s="128"/>
    </row>
    <row r="2734" spans="2:38" s="120" customFormat="1" ht="15" customHeight="1" x14ac:dyDescent="0.2">
      <c r="AF2734" s="128"/>
      <c r="AG2734" s="120" t="s">
        <v>144</v>
      </c>
      <c r="AH2734" s="122"/>
      <c r="AI2734" s="122">
        <v>14039490.749999998</v>
      </c>
      <c r="AJ2734" s="122">
        <v>14039490.749999998</v>
      </c>
      <c r="AK2734" s="122">
        <f>+[1]GASS!T223</f>
        <v>4585036.540000001</v>
      </c>
      <c r="AL2734" s="122">
        <f>+AJ2734-AK2734</f>
        <v>9454454.2099999972</v>
      </c>
    </row>
    <row r="2735" spans="2:38" s="120" customFormat="1" ht="15" customHeight="1" x14ac:dyDescent="0.2">
      <c r="B2735" s="121"/>
      <c r="C2735" s="121"/>
      <c r="D2735" s="121"/>
      <c r="AF2735" s="128"/>
      <c r="AG2735" s="120" t="s">
        <v>146</v>
      </c>
      <c r="AH2735" s="122"/>
      <c r="AI2735" s="122">
        <v>1013194.8100000002</v>
      </c>
      <c r="AJ2735" s="122">
        <v>1013194.8100000002</v>
      </c>
      <c r="AK2735" s="122">
        <f>+[1]NHTS!T223</f>
        <v>191934.5</v>
      </c>
      <c r="AL2735" s="122">
        <f t="shared" ref="AL2735:AL2741" si="1428">+AJ2735-AK2735</f>
        <v>821260.31000000017</v>
      </c>
    </row>
    <row r="2736" spans="2:38" s="120" customFormat="1" ht="15" customHeight="1" x14ac:dyDescent="0.2">
      <c r="B2736" s="122"/>
      <c r="C2736" s="122"/>
      <c r="D2736" s="122"/>
      <c r="AF2736" s="128"/>
      <c r="AG2736" s="120" t="s">
        <v>148</v>
      </c>
      <c r="AH2736" s="122"/>
      <c r="AI2736" s="122">
        <v>74652474.400000125</v>
      </c>
      <c r="AJ2736" s="122">
        <v>74652474.400000125</v>
      </c>
      <c r="AK2736" s="122">
        <f>+[1]SUSTAINABLE!T223</f>
        <v>744517.82000000007</v>
      </c>
      <c r="AL2736" s="122">
        <f t="shared" si="1428"/>
        <v>73907956.580000132</v>
      </c>
    </row>
    <row r="2737" spans="2:38" s="120" customFormat="1" ht="15" customHeight="1" x14ac:dyDescent="0.2">
      <c r="AF2737" s="128"/>
      <c r="AG2737" s="120" t="s">
        <v>149</v>
      </c>
      <c r="AH2737" s="122"/>
      <c r="AI2737" s="122">
        <v>227685291.70000002</v>
      </c>
      <c r="AJ2737" s="122">
        <v>227685291.70000002</v>
      </c>
      <c r="AK2737" s="122">
        <f>+[1]CENTERS!T223</f>
        <v>12571173.370000001</v>
      </c>
      <c r="AL2737" s="122">
        <f t="shared" si="1428"/>
        <v>215114118.33000001</v>
      </c>
    </row>
    <row r="2738" spans="2:38" s="120" customFormat="1" ht="15" customHeight="1" x14ac:dyDescent="0.2">
      <c r="AF2738" s="128"/>
      <c r="AG2738" s="120" t="s">
        <v>150</v>
      </c>
      <c r="AH2738" s="122"/>
      <c r="AI2738" s="122">
        <v>20602891.649999946</v>
      </c>
      <c r="AJ2738" s="122">
        <v>20602891.649999946</v>
      </c>
      <c r="AK2738" s="122">
        <f>+[1]SUPPLEMENTAL!T223</f>
        <v>4646446.0799999991</v>
      </c>
      <c r="AL2738" s="122">
        <f t="shared" si="1428"/>
        <v>15956445.569999948</v>
      </c>
    </row>
    <row r="2739" spans="2:38" s="120" customFormat="1" ht="15" customHeight="1" x14ac:dyDescent="0.2">
      <c r="AF2739" s="128"/>
      <c r="AG2739" s="120" t="s">
        <v>151</v>
      </c>
      <c r="AH2739" s="122"/>
      <c r="AI2739" s="122">
        <v>28229167.729999363</v>
      </c>
      <c r="AJ2739" s="122">
        <v>28229167.729999363</v>
      </c>
      <c r="AK2739" s="122">
        <f>+[1]SOCIALPENSION!T223</f>
        <v>4190836.3200000003</v>
      </c>
      <c r="AL2739" s="122">
        <f t="shared" si="1428"/>
        <v>24038331.409999363</v>
      </c>
    </row>
    <row r="2740" spans="2:38" s="120" customFormat="1" ht="15" customHeight="1" x14ac:dyDescent="0.2">
      <c r="AF2740" s="128"/>
      <c r="AG2740" s="120" t="s">
        <v>152</v>
      </c>
      <c r="AH2740" s="122"/>
      <c r="AI2740" s="122">
        <v>705034.99000000046</v>
      </c>
      <c r="AJ2740" s="122">
        <v>705034.99000000046</v>
      </c>
      <c r="AK2740" s="122">
        <f>+[1]RRPTP!T223</f>
        <v>55788.130000000005</v>
      </c>
      <c r="AL2740" s="122">
        <f t="shared" si="1428"/>
        <v>649246.86000000045</v>
      </c>
    </row>
    <row r="2741" spans="2:38" s="120" customFormat="1" ht="15" customHeight="1" x14ac:dyDescent="0.2">
      <c r="AF2741" s="128"/>
      <c r="AG2741" s="120" t="s">
        <v>153</v>
      </c>
      <c r="AH2741" s="122"/>
      <c r="AI2741" s="122">
        <v>12369933.030000001</v>
      </c>
      <c r="AJ2741" s="122">
        <v>12369933.030000001</v>
      </c>
      <c r="AK2741" s="122">
        <f>+[1]TARA!T223</f>
        <v>3268525</v>
      </c>
      <c r="AL2741" s="122">
        <f t="shared" si="1428"/>
        <v>9101408.0300000012</v>
      </c>
    </row>
    <row r="2742" spans="2:38" s="120" customFormat="1" ht="15" customHeight="1" x14ac:dyDescent="0.25">
      <c r="AF2742" s="128"/>
      <c r="AG2742" s="134" t="s">
        <v>154</v>
      </c>
      <c r="AH2742" s="134"/>
      <c r="AI2742" s="135">
        <f>SUM(AI2734:AI2741)</f>
        <v>379297479.05999947</v>
      </c>
      <c r="AJ2742" s="135">
        <f>SUM(AJ2734:AJ2741)</f>
        <v>379297479.05999947</v>
      </c>
      <c r="AK2742" s="135">
        <f t="shared" ref="AK2742:AL2742" si="1429">SUM(AK2734:AK2741)</f>
        <v>30254257.760000002</v>
      </c>
      <c r="AL2742" s="135">
        <f t="shared" si="1429"/>
        <v>349043221.29999948</v>
      </c>
    </row>
    <row r="2743" spans="2:38" s="120" customFormat="1" ht="15" customHeight="1" x14ac:dyDescent="0.2">
      <c r="Z2743" s="122">
        <f>+AK2742+AK2745+AK2714</f>
        <v>264736417.34000006</v>
      </c>
      <c r="AF2743" s="128"/>
      <c r="AG2743" s="128"/>
      <c r="AH2743" s="128"/>
      <c r="AI2743" s="128"/>
      <c r="AJ2743" s="128"/>
    </row>
    <row r="2744" spans="2:38" s="120" customFormat="1" ht="15" customHeight="1" x14ac:dyDescent="0.2">
      <c r="B2744" s="121"/>
      <c r="C2744" s="121"/>
      <c r="D2744" s="121"/>
      <c r="E2744" s="121"/>
      <c r="F2744" s="121"/>
      <c r="G2744" s="121"/>
      <c r="H2744" s="121"/>
      <c r="I2744" s="121"/>
      <c r="J2744" s="121"/>
      <c r="K2744" s="121"/>
      <c r="L2744" s="121"/>
      <c r="M2744" s="121"/>
      <c r="N2744" s="121"/>
      <c r="O2744" s="121"/>
      <c r="P2744" s="121"/>
      <c r="Q2744" s="121"/>
      <c r="R2744" s="121"/>
      <c r="S2744" s="121"/>
      <c r="T2744" s="121"/>
      <c r="U2744" s="123"/>
      <c r="Z2744" s="122">
        <f>+Z2076</f>
        <v>264736417.33999997</v>
      </c>
      <c r="AF2744" s="128"/>
      <c r="AG2744" s="128"/>
      <c r="AH2744" s="128"/>
      <c r="AI2744" s="128"/>
      <c r="AJ2744" s="128"/>
    </row>
    <row r="2745" spans="2:38" s="120" customFormat="1" ht="15" customHeight="1" x14ac:dyDescent="0.2">
      <c r="B2745" s="121"/>
      <c r="C2745" s="121"/>
      <c r="D2745" s="121"/>
      <c r="E2745" s="121"/>
      <c r="F2745" s="121"/>
      <c r="G2745" s="121"/>
      <c r="H2745" s="121"/>
      <c r="I2745" s="121"/>
      <c r="J2745" s="121"/>
      <c r="K2745" s="121"/>
      <c r="L2745" s="121"/>
      <c r="M2745" s="121"/>
      <c r="N2745" s="121"/>
      <c r="O2745" s="121"/>
      <c r="P2745" s="121"/>
      <c r="Q2745" s="121"/>
      <c r="R2745" s="121"/>
      <c r="S2745" s="121"/>
      <c r="T2745" s="121"/>
      <c r="U2745" s="123"/>
      <c r="Z2745" s="122">
        <f>+Z2743-Z2744</f>
        <v>0</v>
      </c>
      <c r="AF2745" s="128"/>
      <c r="AG2745" s="120" t="s">
        <v>157</v>
      </c>
      <c r="AH2745" s="122"/>
      <c r="AI2745" s="122">
        <v>816551454.16000009</v>
      </c>
      <c r="AJ2745" s="136">
        <f>+'[2]CMF-101regularapril8'!$EU$3076</f>
        <v>1159835252.6600003</v>
      </c>
      <c r="AK2745" s="122">
        <f>+'[2]CMF-101regularapril8'!$EU$3077</f>
        <v>169757686.60000005</v>
      </c>
      <c r="AL2745" s="122">
        <f t="shared" ref="AL2745:AL2747" si="1430">+AJ2745-AK2745</f>
        <v>990077566.0600003</v>
      </c>
    </row>
    <row r="2746" spans="2:38" s="120" customFormat="1" ht="15" customHeight="1" x14ac:dyDescent="0.2">
      <c r="B2746" s="121"/>
      <c r="C2746" s="121"/>
      <c r="D2746" s="121"/>
      <c r="E2746" s="121"/>
      <c r="F2746" s="121"/>
      <c r="G2746" s="121"/>
      <c r="H2746" s="121"/>
      <c r="I2746" s="121"/>
      <c r="J2746" s="121"/>
      <c r="K2746" s="121"/>
      <c r="L2746" s="121"/>
      <c r="M2746" s="121"/>
      <c r="N2746" s="121"/>
      <c r="O2746" s="121"/>
      <c r="P2746" s="121"/>
      <c r="Q2746" s="121"/>
      <c r="R2746" s="121"/>
      <c r="S2746" s="121"/>
      <c r="T2746" s="121"/>
      <c r="U2746" s="123"/>
      <c r="AF2746" s="128"/>
      <c r="AG2746" s="120" t="s">
        <v>158</v>
      </c>
      <c r="AH2746" s="122"/>
      <c r="AI2746" s="122">
        <v>158876918.16999984</v>
      </c>
      <c r="AJ2746" s="136">
        <f>+'[2]CMFothers-CURRENT'!$EU$3356</f>
        <v>252143337.03</v>
      </c>
      <c r="AK2746" s="122">
        <f>+'[2]CMFothers-CURRENT'!$EU$3357</f>
        <v>73681986.169999987</v>
      </c>
      <c r="AL2746" s="122">
        <f t="shared" si="1430"/>
        <v>178461350.86000001</v>
      </c>
    </row>
    <row r="2747" spans="2:38" s="120" customFormat="1" ht="15" customHeight="1" x14ac:dyDescent="0.2">
      <c r="B2747" s="121"/>
      <c r="C2747" s="121"/>
      <c r="D2747" s="121"/>
      <c r="E2747" s="121"/>
      <c r="F2747" s="121"/>
      <c r="G2747" s="121"/>
      <c r="H2747" s="121"/>
      <c r="I2747" s="121"/>
      <c r="J2747" s="121"/>
      <c r="K2747" s="121"/>
      <c r="L2747" s="121"/>
      <c r="M2747" s="121"/>
      <c r="N2747" s="121"/>
      <c r="O2747" s="121"/>
      <c r="P2747" s="121"/>
      <c r="Q2747" s="121"/>
      <c r="R2747" s="121"/>
      <c r="S2747" s="121"/>
      <c r="T2747" s="121"/>
      <c r="U2747" s="123"/>
      <c r="AF2747" s="128"/>
      <c r="AG2747" s="120" t="s">
        <v>159</v>
      </c>
      <c r="AH2747" s="122"/>
      <c r="AI2747" s="122">
        <v>2987272840.7899981</v>
      </c>
      <c r="AJ2747" s="136">
        <f>+'[1]sum-co'!E1124</f>
        <v>2550722623.4300003</v>
      </c>
      <c r="AK2747" s="122">
        <f>+'[1]sum-co'!S1124</f>
        <v>64742585.980000004</v>
      </c>
      <c r="AL2747" s="122">
        <f t="shared" si="1430"/>
        <v>2485980037.4500003</v>
      </c>
    </row>
    <row r="2748" spans="2:38" s="120" customFormat="1" ht="15" customHeight="1" x14ac:dyDescent="0.25">
      <c r="B2748" s="121"/>
      <c r="C2748" s="121"/>
      <c r="D2748" s="121"/>
      <c r="E2748" s="121"/>
      <c r="F2748" s="121"/>
      <c r="G2748" s="121"/>
      <c r="H2748" s="121"/>
      <c r="I2748" s="121"/>
      <c r="J2748" s="121"/>
      <c r="K2748" s="121"/>
      <c r="L2748" s="121"/>
      <c r="M2748" s="121"/>
      <c r="N2748" s="121"/>
      <c r="O2748" s="121"/>
      <c r="P2748" s="121"/>
      <c r="Q2748" s="121"/>
      <c r="R2748" s="121"/>
      <c r="S2748" s="121"/>
      <c r="T2748" s="121"/>
      <c r="U2748" s="123"/>
      <c r="AF2748" s="128"/>
      <c r="AG2748" s="134" t="s">
        <v>154</v>
      </c>
      <c r="AH2748" s="134"/>
      <c r="AI2748" s="135">
        <f>+AI2745+AI2746+AI2747</f>
        <v>3962701213.119998</v>
      </c>
      <c r="AJ2748" s="135">
        <f>+AJ2745+AJ2746+AJ2747</f>
        <v>3962701213.1200008</v>
      </c>
      <c r="AK2748" s="135">
        <f t="shared" ref="AK2748:AL2748" si="1431">+AK2745+AK2746+AK2747</f>
        <v>308182258.75000006</v>
      </c>
      <c r="AL2748" s="135">
        <f t="shared" si="1431"/>
        <v>3654518954.3700008</v>
      </c>
    </row>
    <row r="2749" spans="2:38" s="120" customFormat="1" ht="15" customHeight="1" x14ac:dyDescent="0.2">
      <c r="B2749" s="121"/>
      <c r="C2749" s="121"/>
      <c r="D2749" s="121"/>
      <c r="E2749" s="121"/>
      <c r="F2749" s="121"/>
      <c r="G2749" s="121"/>
      <c r="H2749" s="121"/>
      <c r="I2749" s="121"/>
      <c r="J2749" s="121"/>
      <c r="K2749" s="121"/>
      <c r="L2749" s="121"/>
      <c r="M2749" s="121"/>
      <c r="N2749" s="121"/>
      <c r="O2749" s="121"/>
      <c r="P2749" s="121"/>
      <c r="Q2749" s="121"/>
      <c r="R2749" s="121"/>
      <c r="S2749" s="121"/>
      <c r="T2749" s="121"/>
      <c r="U2749" s="123"/>
      <c r="AF2749" s="128"/>
      <c r="AG2749" s="128"/>
      <c r="AH2749" s="128"/>
      <c r="AI2749" s="128"/>
      <c r="AJ2749" s="128"/>
    </row>
    <row r="2750" spans="2:38" s="120" customFormat="1" ht="15" customHeight="1" x14ac:dyDescent="0.25">
      <c r="B2750" s="121"/>
      <c r="C2750" s="121"/>
      <c r="D2750" s="121"/>
      <c r="E2750" s="121"/>
      <c r="F2750" s="121"/>
      <c r="G2750" s="121"/>
      <c r="H2750" s="121"/>
      <c r="I2750" s="121"/>
      <c r="J2750" s="121"/>
      <c r="K2750" s="121"/>
      <c r="L2750" s="121"/>
      <c r="M2750" s="121"/>
      <c r="N2750" s="121"/>
      <c r="O2750" s="121"/>
      <c r="P2750" s="121"/>
      <c r="Q2750" s="121"/>
      <c r="R2750" s="121"/>
      <c r="S2750" s="121"/>
      <c r="T2750" s="121"/>
      <c r="U2750" s="123"/>
      <c r="AF2750" s="128"/>
      <c r="AG2750" s="134" t="s">
        <v>215</v>
      </c>
      <c r="AH2750" s="134"/>
      <c r="AI2750" s="135">
        <f>+AI2742+AI2748</f>
        <v>4341998692.1799974</v>
      </c>
      <c r="AJ2750" s="135">
        <f>+AJ2742+AJ2748</f>
        <v>4341998692.1800003</v>
      </c>
      <c r="AK2750" s="135">
        <f t="shared" ref="AK2750:AL2750" si="1432">+AK2742+AK2748</f>
        <v>338436516.51000005</v>
      </c>
      <c r="AL2750" s="135">
        <f t="shared" si="1432"/>
        <v>4003562175.6700001</v>
      </c>
    </row>
    <row r="2751" spans="2:38" s="120" customFormat="1" ht="15" customHeight="1" x14ac:dyDescent="0.2">
      <c r="B2751" s="121"/>
      <c r="C2751" s="121"/>
      <c r="D2751" s="121"/>
      <c r="E2751" s="121"/>
      <c r="F2751" s="121"/>
      <c r="G2751" s="121"/>
      <c r="H2751" s="121"/>
      <c r="I2751" s="121"/>
      <c r="J2751" s="121"/>
      <c r="K2751" s="121"/>
      <c r="L2751" s="121"/>
      <c r="M2751" s="121"/>
      <c r="N2751" s="121"/>
      <c r="O2751" s="121"/>
      <c r="P2751" s="121"/>
      <c r="Q2751" s="121"/>
      <c r="R2751" s="121"/>
      <c r="S2751" s="121"/>
      <c r="T2751" s="121"/>
      <c r="U2751" s="123"/>
      <c r="AF2751" s="128"/>
      <c r="AG2751" s="128"/>
      <c r="AH2751" s="128"/>
      <c r="AI2751" s="137" t="s">
        <v>216</v>
      </c>
      <c r="AJ2751" s="136">
        <f>+AI2750-AJ2750</f>
        <v>0</v>
      </c>
    </row>
    <row r="2752" spans="2:38" s="120" customFormat="1" ht="15" customHeight="1" x14ac:dyDescent="0.2">
      <c r="B2752" s="121"/>
      <c r="C2752" s="121"/>
      <c r="D2752" s="121"/>
      <c r="E2752" s="121"/>
      <c r="F2752" s="121"/>
      <c r="G2752" s="121"/>
      <c r="H2752" s="121"/>
      <c r="I2752" s="121"/>
      <c r="J2752" s="121"/>
      <c r="K2752" s="121"/>
      <c r="L2752" s="121"/>
      <c r="M2752" s="121"/>
      <c r="N2752" s="121"/>
      <c r="O2752" s="121"/>
      <c r="P2752" s="121"/>
      <c r="Q2752" s="121"/>
      <c r="R2752" s="121"/>
      <c r="S2752" s="121"/>
      <c r="T2752" s="121"/>
      <c r="U2752" s="123"/>
    </row>
    <row r="2753" spans="2:38" s="120" customFormat="1" ht="15" customHeight="1" x14ac:dyDescent="0.2">
      <c r="B2753" s="121"/>
      <c r="C2753" s="121"/>
      <c r="D2753" s="121"/>
      <c r="E2753" s="121"/>
      <c r="F2753" s="121"/>
      <c r="G2753" s="121"/>
      <c r="H2753" s="121"/>
      <c r="I2753" s="121"/>
      <c r="J2753" s="121"/>
      <c r="K2753" s="121"/>
      <c r="L2753" s="121"/>
      <c r="M2753" s="121"/>
      <c r="N2753" s="121"/>
      <c r="O2753" s="121"/>
      <c r="P2753" s="121"/>
      <c r="Q2753" s="121"/>
      <c r="R2753" s="121"/>
      <c r="S2753" s="121"/>
      <c r="T2753" s="121"/>
      <c r="U2753" s="123"/>
      <c r="AE2753" s="120" t="s">
        <v>217</v>
      </c>
      <c r="AG2753" s="120" t="s">
        <v>218</v>
      </c>
      <c r="AI2753" s="122">
        <f>+D2663</f>
        <v>4341998692.1799927</v>
      </c>
      <c r="AK2753" s="122">
        <f>+Z2663</f>
        <v>338436516.51000005</v>
      </c>
      <c r="AL2753" s="122">
        <f>+AA2663</f>
        <v>4003562175.6699934</v>
      </c>
    </row>
    <row r="2754" spans="2:38" s="120" customFormat="1" ht="15" customHeight="1" x14ac:dyDescent="0.2">
      <c r="B2754" s="121"/>
      <c r="C2754" s="121"/>
      <c r="D2754" s="121"/>
      <c r="E2754" s="121"/>
      <c r="F2754" s="121"/>
      <c r="G2754" s="121"/>
      <c r="H2754" s="121"/>
      <c r="I2754" s="121"/>
      <c r="J2754" s="121"/>
      <c r="K2754" s="121"/>
      <c r="L2754" s="121"/>
      <c r="M2754" s="121"/>
      <c r="N2754" s="121"/>
      <c r="O2754" s="121"/>
      <c r="P2754" s="121"/>
      <c r="Q2754" s="121"/>
      <c r="R2754" s="121"/>
      <c r="S2754" s="121"/>
      <c r="T2754" s="121"/>
      <c r="U2754" s="123"/>
      <c r="AG2754" s="120" t="s">
        <v>219</v>
      </c>
      <c r="AI2754" s="122">
        <f>+AI2750-AI2753</f>
        <v>0</v>
      </c>
      <c r="AJ2754" s="122"/>
      <c r="AK2754" s="122">
        <f>+AK2750-AK2753</f>
        <v>0</v>
      </c>
      <c r="AL2754" s="121">
        <f t="shared" ref="AL2754" si="1433">+AL2750-AL2753</f>
        <v>6.67572021484375E-6</v>
      </c>
    </row>
    <row r="2755" spans="2:38" s="120" customFormat="1" ht="15" customHeight="1" x14ac:dyDescent="0.2">
      <c r="B2755" s="121"/>
      <c r="C2755" s="121"/>
      <c r="D2755" s="121"/>
      <c r="E2755" s="121"/>
      <c r="F2755" s="121"/>
      <c r="G2755" s="121"/>
      <c r="H2755" s="121"/>
      <c r="I2755" s="121"/>
      <c r="J2755" s="121"/>
      <c r="K2755" s="121"/>
      <c r="L2755" s="121"/>
      <c r="M2755" s="121"/>
      <c r="N2755" s="121"/>
      <c r="O2755" s="121"/>
      <c r="P2755" s="121"/>
      <c r="Q2755" s="121"/>
      <c r="R2755" s="121"/>
      <c r="S2755" s="121"/>
      <c r="T2755" s="121"/>
      <c r="U2755" s="123"/>
    </row>
    <row r="2756" spans="2:38" s="120" customFormat="1" ht="15" customHeight="1" x14ac:dyDescent="0.2">
      <c r="B2756" s="121"/>
      <c r="C2756" s="121"/>
      <c r="D2756" s="121"/>
      <c r="E2756" s="121"/>
      <c r="F2756" s="121"/>
      <c r="G2756" s="121"/>
      <c r="H2756" s="121"/>
      <c r="I2756" s="121"/>
      <c r="J2756" s="121"/>
      <c r="K2756" s="121"/>
      <c r="L2756" s="121"/>
      <c r="M2756" s="121"/>
      <c r="N2756" s="121"/>
      <c r="O2756" s="121"/>
      <c r="P2756" s="121"/>
      <c r="Q2756" s="121"/>
      <c r="R2756" s="121"/>
      <c r="S2756" s="121"/>
      <c r="T2756" s="121"/>
      <c r="U2756" s="123"/>
      <c r="AG2756" s="120" t="s">
        <v>220</v>
      </c>
      <c r="AI2756" s="122">
        <f>+[1]consoCURRENT!E53795</f>
        <v>4341998692.1799927</v>
      </c>
      <c r="AJ2756" s="122">
        <f>+[1]consoCURRENT!G53795</f>
        <v>4341998692.1799927</v>
      </c>
      <c r="AK2756" s="122">
        <f>+[1]consoCURRENT!AC53795</f>
        <v>338436516.51000005</v>
      </c>
      <c r="AL2756" s="122">
        <f>+[1]consoCURRENT!AD53795</f>
        <v>4003562175.6699934</v>
      </c>
    </row>
    <row r="2757" spans="2:38" s="120" customFormat="1" ht="15" customHeight="1" x14ac:dyDescent="0.2">
      <c r="B2757" s="121"/>
      <c r="C2757" s="121"/>
      <c r="D2757" s="121"/>
      <c r="E2757" s="121"/>
      <c r="F2757" s="121"/>
      <c r="G2757" s="121"/>
      <c r="H2757" s="121"/>
      <c r="I2757" s="121"/>
      <c r="J2757" s="121"/>
      <c r="K2757" s="121"/>
      <c r="L2757" s="121"/>
      <c r="M2757" s="121"/>
      <c r="N2757" s="121"/>
      <c r="O2757" s="121"/>
      <c r="P2757" s="121"/>
      <c r="Q2757" s="121"/>
      <c r="R2757" s="121"/>
      <c r="S2757" s="121"/>
      <c r="T2757" s="121"/>
      <c r="U2757" s="123"/>
      <c r="AG2757" s="121" t="s">
        <v>219</v>
      </c>
      <c r="AH2757" s="121"/>
      <c r="AI2757" s="121">
        <f>+AI2756-AI2750</f>
        <v>0</v>
      </c>
      <c r="AJ2757" s="121">
        <f t="shared" ref="AJ2757:AL2757" si="1434">+AJ2756-AJ2750</f>
        <v>-7.62939453125E-6</v>
      </c>
      <c r="AK2757" s="121">
        <f t="shared" si="1434"/>
        <v>0</v>
      </c>
      <c r="AL2757" s="121">
        <f t="shared" si="1434"/>
        <v>-6.67572021484375E-6</v>
      </c>
    </row>
    <row r="2758" spans="2:38" s="120" customFormat="1" ht="15" customHeight="1" x14ac:dyDescent="0.2">
      <c r="B2758" s="121"/>
      <c r="C2758" s="121"/>
      <c r="D2758" s="121"/>
      <c r="E2758" s="121"/>
      <c r="F2758" s="121"/>
      <c r="G2758" s="121"/>
      <c r="H2758" s="121"/>
      <c r="I2758" s="121"/>
      <c r="J2758" s="121"/>
      <c r="K2758" s="121"/>
      <c r="L2758" s="121"/>
      <c r="M2758" s="121"/>
      <c r="N2758" s="121"/>
      <c r="O2758" s="121"/>
      <c r="P2758" s="121"/>
      <c r="Q2758" s="121"/>
      <c r="R2758" s="121"/>
      <c r="S2758" s="121"/>
      <c r="T2758" s="121"/>
      <c r="U2758" s="123"/>
    </row>
    <row r="2759" spans="2:38" s="120" customFormat="1" ht="15" customHeight="1" x14ac:dyDescent="0.2">
      <c r="B2759" s="121"/>
      <c r="C2759" s="121"/>
      <c r="D2759" s="121"/>
      <c r="E2759" s="121"/>
      <c r="F2759" s="121"/>
      <c r="G2759" s="121"/>
      <c r="H2759" s="121"/>
      <c r="I2759" s="121"/>
      <c r="J2759" s="121"/>
      <c r="K2759" s="121"/>
      <c r="L2759" s="121"/>
      <c r="M2759" s="121"/>
      <c r="N2759" s="121"/>
      <c r="O2759" s="121"/>
      <c r="P2759" s="121"/>
      <c r="Q2759" s="121"/>
      <c r="R2759" s="121"/>
      <c r="S2759" s="121"/>
      <c r="T2759" s="121"/>
      <c r="U2759" s="123"/>
      <c r="AI2759" s="121">
        <v>4341998692.1800003</v>
      </c>
      <c r="AK2759" s="121">
        <v>338436516.50999999</v>
      </c>
      <c r="AL2759" s="120" t="s">
        <v>221</v>
      </c>
    </row>
    <row r="2760" spans="2:38" s="120" customFormat="1" ht="15" customHeight="1" x14ac:dyDescent="0.2">
      <c r="B2760" s="121"/>
      <c r="C2760" s="121"/>
      <c r="D2760" s="121"/>
      <c r="E2760" s="121"/>
      <c r="F2760" s="121"/>
      <c r="G2760" s="121"/>
      <c r="H2760" s="121"/>
      <c r="I2760" s="121"/>
      <c r="J2760" s="121"/>
      <c r="K2760" s="121"/>
      <c r="L2760" s="121"/>
      <c r="M2760" s="121"/>
      <c r="N2760" s="121"/>
      <c r="O2760" s="121"/>
      <c r="P2760" s="121"/>
      <c r="Q2760" s="121"/>
      <c r="R2760" s="121"/>
      <c r="S2760" s="121"/>
      <c r="T2760" s="121"/>
      <c r="U2760" s="123"/>
      <c r="AG2760" s="121" t="s">
        <v>219</v>
      </c>
      <c r="AI2760" s="122">
        <f>+AI2753-AI2759</f>
        <v>-7.62939453125E-6</v>
      </c>
      <c r="AK2760" s="122">
        <f>+AK2759-AK2753</f>
        <v>0</v>
      </c>
    </row>
    <row r="2761" spans="2:38" s="120" customFormat="1" ht="15" customHeight="1" x14ac:dyDescent="0.2">
      <c r="B2761" s="121"/>
      <c r="C2761" s="121"/>
      <c r="D2761" s="121"/>
      <c r="E2761" s="121"/>
      <c r="F2761" s="121"/>
      <c r="G2761" s="121"/>
      <c r="H2761" s="121"/>
      <c r="I2761" s="121"/>
      <c r="J2761" s="121"/>
      <c r="K2761" s="121"/>
      <c r="L2761" s="121"/>
      <c r="M2761" s="121"/>
      <c r="N2761" s="121"/>
      <c r="O2761" s="121"/>
      <c r="P2761" s="121"/>
      <c r="Q2761" s="121"/>
      <c r="R2761" s="121"/>
      <c r="S2761" s="121"/>
      <c r="T2761" s="121"/>
      <c r="U2761" s="123"/>
    </row>
    <row r="2762" spans="2:38" s="120" customFormat="1" ht="15" customHeight="1" x14ac:dyDescent="0.2">
      <c r="B2762" s="121"/>
      <c r="C2762" s="121"/>
      <c r="D2762" s="121"/>
      <c r="E2762" s="121"/>
      <c r="F2762" s="121"/>
      <c r="G2762" s="121"/>
      <c r="H2762" s="121"/>
      <c r="I2762" s="121"/>
      <c r="J2762" s="121"/>
      <c r="K2762" s="121"/>
      <c r="L2762" s="121"/>
      <c r="M2762" s="121"/>
      <c r="N2762" s="121"/>
      <c r="O2762" s="121"/>
      <c r="P2762" s="121"/>
      <c r="Q2762" s="121"/>
      <c r="R2762" s="121"/>
      <c r="S2762" s="121"/>
      <c r="T2762" s="121"/>
      <c r="U2762" s="123"/>
    </row>
    <row r="2763" spans="2:38" s="120" customFormat="1" ht="15" customHeight="1" x14ac:dyDescent="0.2">
      <c r="B2763" s="121"/>
      <c r="C2763" s="121"/>
      <c r="D2763" s="121"/>
      <c r="E2763" s="121"/>
      <c r="F2763" s="121"/>
      <c r="G2763" s="121"/>
      <c r="H2763" s="121"/>
      <c r="I2763" s="121"/>
      <c r="J2763" s="121"/>
      <c r="K2763" s="121"/>
      <c r="L2763" s="121"/>
      <c r="M2763" s="121"/>
      <c r="N2763" s="121"/>
      <c r="O2763" s="121"/>
      <c r="P2763" s="121"/>
      <c r="Q2763" s="121"/>
      <c r="R2763" s="121"/>
      <c r="S2763" s="121"/>
      <c r="T2763" s="121"/>
      <c r="U2763" s="123"/>
    </row>
    <row r="2764" spans="2:38" s="120" customFormat="1" ht="15" customHeight="1" x14ac:dyDescent="0.2">
      <c r="B2764" s="121"/>
      <c r="C2764" s="121"/>
      <c r="D2764" s="121"/>
      <c r="E2764" s="121"/>
      <c r="F2764" s="121"/>
      <c r="G2764" s="121"/>
      <c r="H2764" s="121"/>
      <c r="I2764" s="121"/>
      <c r="J2764" s="121"/>
      <c r="K2764" s="121"/>
      <c r="L2764" s="121"/>
      <c r="M2764" s="121"/>
      <c r="N2764" s="121"/>
      <c r="O2764" s="121"/>
      <c r="P2764" s="121"/>
      <c r="Q2764" s="121"/>
      <c r="R2764" s="121"/>
      <c r="S2764" s="121"/>
      <c r="T2764" s="121"/>
      <c r="U2764" s="123"/>
    </row>
    <row r="2765" spans="2:38" s="120" customFormat="1" ht="15" customHeight="1" x14ac:dyDescent="0.2">
      <c r="B2765" s="121"/>
      <c r="C2765" s="121"/>
      <c r="D2765" s="121"/>
      <c r="E2765" s="121"/>
      <c r="F2765" s="121"/>
      <c r="G2765" s="121"/>
      <c r="H2765" s="121"/>
      <c r="I2765" s="121"/>
      <c r="J2765" s="121"/>
      <c r="K2765" s="121"/>
      <c r="L2765" s="121"/>
      <c r="M2765" s="121"/>
      <c r="N2765" s="121"/>
      <c r="O2765" s="121"/>
      <c r="P2765" s="121"/>
      <c r="Q2765" s="121"/>
      <c r="R2765" s="121"/>
      <c r="S2765" s="121"/>
      <c r="T2765" s="121"/>
      <c r="U2765" s="123"/>
    </row>
    <row r="2766" spans="2:38" s="120" customFormat="1" ht="15" customHeight="1" x14ac:dyDescent="0.2">
      <c r="B2766" s="121"/>
      <c r="C2766" s="121"/>
      <c r="D2766" s="121"/>
      <c r="E2766" s="121"/>
      <c r="F2766" s="121"/>
      <c r="G2766" s="121"/>
      <c r="H2766" s="121"/>
      <c r="I2766" s="121"/>
      <c r="J2766" s="121"/>
      <c r="K2766" s="121"/>
      <c r="L2766" s="121"/>
      <c r="M2766" s="121"/>
      <c r="N2766" s="121"/>
      <c r="O2766" s="121"/>
      <c r="P2766" s="121"/>
      <c r="Q2766" s="121"/>
      <c r="R2766" s="121"/>
      <c r="S2766" s="121"/>
      <c r="T2766" s="121"/>
      <c r="U2766" s="123"/>
    </row>
    <row r="2767" spans="2:38" s="120" customFormat="1" ht="15" customHeight="1" x14ac:dyDescent="0.2">
      <c r="B2767" s="121"/>
      <c r="C2767" s="121"/>
      <c r="D2767" s="121"/>
      <c r="E2767" s="121"/>
      <c r="F2767" s="121"/>
      <c r="G2767" s="121"/>
      <c r="H2767" s="121"/>
      <c r="I2767" s="121"/>
      <c r="J2767" s="121"/>
      <c r="K2767" s="121"/>
      <c r="L2767" s="121"/>
      <c r="M2767" s="121"/>
      <c r="N2767" s="121"/>
      <c r="O2767" s="121"/>
      <c r="P2767" s="121"/>
      <c r="Q2767" s="121"/>
      <c r="R2767" s="121"/>
      <c r="S2767" s="121"/>
      <c r="T2767" s="121"/>
      <c r="U2767" s="123"/>
    </row>
    <row r="2768" spans="2:38" s="120" customFormat="1" ht="15" customHeight="1" x14ac:dyDescent="0.2">
      <c r="B2768" s="121"/>
      <c r="C2768" s="121"/>
      <c r="D2768" s="121"/>
      <c r="E2768" s="121"/>
      <c r="F2768" s="121"/>
      <c r="G2768" s="121"/>
      <c r="H2768" s="121"/>
      <c r="I2768" s="121"/>
      <c r="J2768" s="121"/>
      <c r="K2768" s="121"/>
      <c r="L2768" s="121"/>
      <c r="M2768" s="121"/>
      <c r="N2768" s="121"/>
      <c r="O2768" s="121"/>
      <c r="P2768" s="121"/>
      <c r="Q2768" s="121"/>
      <c r="R2768" s="121"/>
      <c r="S2768" s="121"/>
      <c r="T2768" s="121"/>
      <c r="U2768" s="123"/>
    </row>
    <row r="2769" spans="2:21" s="120" customFormat="1" ht="15" customHeight="1" x14ac:dyDescent="0.2">
      <c r="B2769" s="121"/>
      <c r="C2769" s="121"/>
      <c r="D2769" s="121"/>
      <c r="E2769" s="121"/>
      <c r="F2769" s="121"/>
      <c r="G2769" s="121"/>
      <c r="H2769" s="121"/>
      <c r="I2769" s="121"/>
      <c r="J2769" s="121"/>
      <c r="K2769" s="121"/>
      <c r="L2769" s="121"/>
      <c r="M2769" s="121"/>
      <c r="N2769" s="121"/>
      <c r="O2769" s="121"/>
      <c r="P2769" s="121"/>
      <c r="Q2769" s="121"/>
      <c r="R2769" s="121"/>
      <c r="S2769" s="121"/>
      <c r="T2769" s="121"/>
      <c r="U2769" s="123"/>
    </row>
    <row r="2770" spans="2:21" s="120" customFormat="1" ht="15" customHeight="1" x14ac:dyDescent="0.2">
      <c r="B2770" s="121"/>
      <c r="C2770" s="121"/>
      <c r="D2770" s="121"/>
      <c r="E2770" s="121"/>
      <c r="F2770" s="121"/>
      <c r="G2770" s="121"/>
      <c r="H2770" s="121"/>
      <c r="I2770" s="121"/>
      <c r="J2770" s="121"/>
      <c r="K2770" s="121"/>
      <c r="L2770" s="121"/>
      <c r="M2770" s="121"/>
      <c r="N2770" s="121"/>
      <c r="O2770" s="121"/>
      <c r="P2770" s="121"/>
      <c r="Q2770" s="121"/>
      <c r="R2770" s="121"/>
      <c r="S2770" s="121"/>
      <c r="T2770" s="121"/>
      <c r="U2770" s="123"/>
    </row>
    <row r="2771" spans="2:21" s="120" customFormat="1" ht="15" customHeight="1" x14ac:dyDescent="0.2">
      <c r="B2771" s="121"/>
      <c r="C2771" s="121"/>
      <c r="D2771" s="121"/>
      <c r="E2771" s="121"/>
      <c r="F2771" s="121"/>
      <c r="G2771" s="121"/>
      <c r="H2771" s="121"/>
      <c r="I2771" s="121"/>
      <c r="J2771" s="121"/>
      <c r="K2771" s="121"/>
      <c r="L2771" s="121"/>
      <c r="M2771" s="121"/>
      <c r="N2771" s="121"/>
      <c r="O2771" s="121"/>
      <c r="P2771" s="121"/>
      <c r="Q2771" s="121"/>
      <c r="R2771" s="121"/>
      <c r="S2771" s="121"/>
      <c r="T2771" s="121"/>
      <c r="U2771" s="123"/>
    </row>
    <row r="2772" spans="2:21" s="120" customFormat="1" ht="15" customHeight="1" x14ac:dyDescent="0.2">
      <c r="B2772" s="121"/>
      <c r="C2772" s="121"/>
      <c r="D2772" s="121"/>
      <c r="E2772" s="121"/>
      <c r="F2772" s="121"/>
      <c r="G2772" s="121"/>
      <c r="H2772" s="121"/>
      <c r="I2772" s="121"/>
      <c r="J2772" s="121"/>
      <c r="K2772" s="121"/>
      <c r="L2772" s="121"/>
      <c r="M2772" s="121"/>
      <c r="N2772" s="121"/>
      <c r="O2772" s="121"/>
      <c r="P2772" s="121"/>
      <c r="Q2772" s="121"/>
      <c r="R2772" s="121"/>
      <c r="S2772" s="121"/>
      <c r="T2772" s="121"/>
      <c r="U2772" s="123"/>
    </row>
    <row r="2773" spans="2:21" s="120" customFormat="1" ht="15" customHeight="1" x14ac:dyDescent="0.2">
      <c r="B2773" s="121"/>
      <c r="C2773" s="121"/>
      <c r="D2773" s="121"/>
      <c r="E2773" s="121"/>
      <c r="F2773" s="121"/>
      <c r="G2773" s="121"/>
      <c r="H2773" s="121"/>
      <c r="I2773" s="121"/>
      <c r="J2773" s="121"/>
      <c r="K2773" s="121"/>
      <c r="L2773" s="121"/>
      <c r="M2773" s="121"/>
      <c r="N2773" s="121"/>
      <c r="O2773" s="121"/>
      <c r="P2773" s="121"/>
      <c r="Q2773" s="121"/>
      <c r="R2773" s="121"/>
      <c r="S2773" s="121"/>
      <c r="T2773" s="121"/>
      <c r="U2773" s="123"/>
    </row>
    <row r="2774" spans="2:21" s="120" customFormat="1" ht="15" customHeight="1" x14ac:dyDescent="0.2">
      <c r="B2774" s="121"/>
      <c r="C2774" s="121"/>
      <c r="D2774" s="121"/>
      <c r="E2774" s="121"/>
      <c r="F2774" s="121"/>
      <c r="G2774" s="121"/>
      <c r="H2774" s="121"/>
      <c r="I2774" s="121"/>
      <c r="J2774" s="121"/>
      <c r="K2774" s="121"/>
      <c r="L2774" s="121"/>
      <c r="M2774" s="121"/>
      <c r="N2774" s="121"/>
      <c r="O2774" s="121"/>
      <c r="P2774" s="121"/>
      <c r="Q2774" s="121"/>
      <c r="R2774" s="121"/>
      <c r="S2774" s="121"/>
      <c r="T2774" s="121"/>
      <c r="U2774" s="123"/>
    </row>
    <row r="2775" spans="2:21" s="120" customFormat="1" ht="15" customHeight="1" x14ac:dyDescent="0.2">
      <c r="B2775" s="121"/>
      <c r="C2775" s="121"/>
      <c r="D2775" s="121"/>
      <c r="E2775" s="121"/>
      <c r="F2775" s="121"/>
      <c r="G2775" s="121"/>
      <c r="H2775" s="121"/>
      <c r="I2775" s="121"/>
      <c r="J2775" s="121"/>
      <c r="K2775" s="121"/>
      <c r="L2775" s="121"/>
      <c r="M2775" s="121"/>
      <c r="N2775" s="121"/>
      <c r="O2775" s="121"/>
      <c r="P2775" s="121"/>
      <c r="Q2775" s="121"/>
      <c r="R2775" s="121"/>
      <c r="S2775" s="121"/>
      <c r="T2775" s="121"/>
      <c r="U2775" s="123"/>
    </row>
    <row r="2776" spans="2:21" s="120" customFormat="1" ht="15" customHeight="1" x14ac:dyDescent="0.2">
      <c r="B2776" s="121"/>
      <c r="C2776" s="121"/>
      <c r="D2776" s="121"/>
      <c r="E2776" s="121"/>
      <c r="F2776" s="121"/>
      <c r="G2776" s="121"/>
      <c r="H2776" s="121"/>
      <c r="I2776" s="121"/>
      <c r="J2776" s="121"/>
      <c r="K2776" s="121"/>
      <c r="L2776" s="121"/>
      <c r="M2776" s="121"/>
      <c r="N2776" s="121"/>
      <c r="O2776" s="121"/>
      <c r="P2776" s="121"/>
      <c r="Q2776" s="121"/>
      <c r="R2776" s="121"/>
      <c r="S2776" s="121"/>
      <c r="T2776" s="121"/>
      <c r="U2776" s="123"/>
    </row>
    <row r="2777" spans="2:21" s="120" customFormat="1" ht="15" customHeight="1" x14ac:dyDescent="0.2">
      <c r="B2777" s="121"/>
      <c r="C2777" s="121"/>
      <c r="D2777" s="121"/>
      <c r="E2777" s="121"/>
      <c r="F2777" s="121"/>
      <c r="G2777" s="121"/>
      <c r="H2777" s="121"/>
      <c r="I2777" s="121"/>
      <c r="J2777" s="121"/>
      <c r="K2777" s="121"/>
      <c r="L2777" s="121"/>
      <c r="M2777" s="121"/>
      <c r="N2777" s="121"/>
      <c r="O2777" s="121"/>
      <c r="P2777" s="121"/>
      <c r="Q2777" s="121"/>
      <c r="R2777" s="121"/>
      <c r="S2777" s="121"/>
      <c r="T2777" s="121"/>
      <c r="U2777" s="123"/>
    </row>
    <row r="2778" spans="2:21" s="120" customFormat="1" ht="15" customHeight="1" x14ac:dyDescent="0.2">
      <c r="B2778" s="121"/>
      <c r="C2778" s="121"/>
      <c r="D2778" s="121"/>
      <c r="E2778" s="121"/>
      <c r="F2778" s="121"/>
      <c r="G2778" s="121"/>
      <c r="H2778" s="121"/>
      <c r="I2778" s="121"/>
      <c r="J2778" s="121"/>
      <c r="K2778" s="121"/>
      <c r="L2778" s="121"/>
      <c r="M2778" s="121"/>
      <c r="N2778" s="121"/>
      <c r="O2778" s="121"/>
      <c r="P2778" s="121"/>
      <c r="Q2778" s="121"/>
      <c r="R2778" s="121"/>
      <c r="S2778" s="121"/>
      <c r="T2778" s="121"/>
      <c r="U2778" s="123"/>
    </row>
    <row r="2779" spans="2:21" s="120" customFormat="1" ht="15" customHeight="1" x14ac:dyDescent="0.2">
      <c r="B2779" s="121"/>
      <c r="C2779" s="121"/>
      <c r="D2779" s="121"/>
      <c r="E2779" s="121"/>
      <c r="F2779" s="121"/>
      <c r="G2779" s="121"/>
      <c r="H2779" s="121"/>
      <c r="I2779" s="121"/>
      <c r="J2779" s="121"/>
      <c r="K2779" s="121"/>
      <c r="L2779" s="121"/>
      <c r="M2779" s="121"/>
      <c r="N2779" s="121"/>
      <c r="O2779" s="121"/>
      <c r="P2779" s="121"/>
      <c r="Q2779" s="121"/>
      <c r="R2779" s="121"/>
      <c r="S2779" s="121"/>
      <c r="T2779" s="121"/>
      <c r="U2779" s="123"/>
    </row>
    <row r="2780" spans="2:21" s="120" customFormat="1" ht="15" customHeight="1" x14ac:dyDescent="0.2">
      <c r="B2780" s="121"/>
      <c r="C2780" s="121"/>
      <c r="D2780" s="121"/>
      <c r="E2780" s="121"/>
      <c r="F2780" s="121"/>
      <c r="G2780" s="121"/>
      <c r="H2780" s="121"/>
      <c r="I2780" s="121"/>
      <c r="J2780" s="121"/>
      <c r="K2780" s="121"/>
      <c r="L2780" s="121"/>
      <c r="M2780" s="121"/>
      <c r="N2780" s="121"/>
      <c r="O2780" s="121"/>
      <c r="P2780" s="121"/>
      <c r="Q2780" s="121"/>
      <c r="R2780" s="121"/>
      <c r="S2780" s="121"/>
      <c r="T2780" s="121"/>
      <c r="U2780" s="123"/>
    </row>
    <row r="2781" spans="2:21" s="120" customFormat="1" ht="15" customHeight="1" x14ac:dyDescent="0.2">
      <c r="B2781" s="121"/>
      <c r="C2781" s="121"/>
      <c r="D2781" s="121"/>
      <c r="E2781" s="121"/>
      <c r="F2781" s="121"/>
      <c r="G2781" s="121"/>
      <c r="H2781" s="121"/>
      <c r="I2781" s="121"/>
      <c r="J2781" s="121"/>
      <c r="K2781" s="121"/>
      <c r="L2781" s="121"/>
      <c r="M2781" s="121"/>
      <c r="N2781" s="121"/>
      <c r="O2781" s="121"/>
      <c r="P2781" s="121"/>
      <c r="Q2781" s="121"/>
      <c r="R2781" s="121"/>
      <c r="S2781" s="121"/>
      <c r="T2781" s="121"/>
      <c r="U2781" s="123"/>
    </row>
    <row r="2782" spans="2:21" s="120" customFormat="1" ht="15" customHeight="1" x14ac:dyDescent="0.2">
      <c r="B2782" s="121"/>
      <c r="C2782" s="121"/>
      <c r="D2782" s="121"/>
      <c r="E2782" s="121"/>
      <c r="F2782" s="121"/>
      <c r="G2782" s="121"/>
      <c r="H2782" s="121"/>
      <c r="I2782" s="121"/>
      <c r="J2782" s="121"/>
      <c r="K2782" s="121"/>
      <c r="L2782" s="121"/>
      <c r="M2782" s="121"/>
      <c r="N2782" s="121"/>
      <c r="O2782" s="121"/>
      <c r="P2782" s="121"/>
      <c r="Q2782" s="121"/>
      <c r="R2782" s="121"/>
      <c r="S2782" s="121"/>
      <c r="T2782" s="121"/>
      <c r="U2782" s="123"/>
    </row>
    <row r="2783" spans="2:21" s="120" customFormat="1" ht="15" customHeight="1" x14ac:dyDescent="0.2">
      <c r="B2783" s="121"/>
      <c r="C2783" s="121"/>
      <c r="D2783" s="121"/>
      <c r="E2783" s="121"/>
      <c r="F2783" s="121"/>
      <c r="G2783" s="121"/>
      <c r="H2783" s="121"/>
      <c r="I2783" s="121"/>
      <c r="J2783" s="121"/>
      <c r="K2783" s="121"/>
      <c r="L2783" s="121"/>
      <c r="M2783" s="121"/>
      <c r="N2783" s="121"/>
      <c r="O2783" s="121"/>
      <c r="P2783" s="121"/>
      <c r="Q2783" s="121"/>
      <c r="R2783" s="121"/>
      <c r="S2783" s="121"/>
      <c r="T2783" s="121"/>
      <c r="U2783" s="123"/>
    </row>
    <row r="2784" spans="2:21" s="120" customFormat="1" ht="15" customHeight="1" x14ac:dyDescent="0.2">
      <c r="B2784" s="121"/>
      <c r="C2784" s="121"/>
      <c r="D2784" s="121"/>
      <c r="E2784" s="121"/>
      <c r="F2784" s="121"/>
      <c r="G2784" s="121"/>
      <c r="H2784" s="121"/>
      <c r="I2784" s="121"/>
      <c r="J2784" s="121"/>
      <c r="K2784" s="121"/>
      <c r="L2784" s="121"/>
      <c r="M2784" s="121"/>
      <c r="N2784" s="121"/>
      <c r="O2784" s="121"/>
      <c r="P2784" s="121"/>
      <c r="Q2784" s="121"/>
      <c r="R2784" s="121"/>
      <c r="S2784" s="121"/>
      <c r="T2784" s="121"/>
      <c r="U2784" s="123"/>
    </row>
    <row r="2785" spans="2:21" s="120" customFormat="1" ht="15" customHeight="1" x14ac:dyDescent="0.2">
      <c r="B2785" s="121"/>
      <c r="C2785" s="121"/>
      <c r="D2785" s="121"/>
      <c r="E2785" s="121"/>
      <c r="F2785" s="121"/>
      <c r="G2785" s="121"/>
      <c r="H2785" s="121"/>
      <c r="I2785" s="121"/>
      <c r="J2785" s="121"/>
      <c r="K2785" s="121"/>
      <c r="L2785" s="121"/>
      <c r="M2785" s="121"/>
      <c r="N2785" s="121"/>
      <c r="O2785" s="121"/>
      <c r="P2785" s="121"/>
      <c r="Q2785" s="121"/>
      <c r="R2785" s="121"/>
      <c r="S2785" s="121"/>
      <c r="T2785" s="121"/>
      <c r="U2785" s="123"/>
    </row>
    <row r="2786" spans="2:21" s="120" customFormat="1" ht="15" customHeight="1" x14ac:dyDescent="0.2">
      <c r="B2786" s="121"/>
      <c r="C2786" s="121"/>
      <c r="D2786" s="121"/>
      <c r="E2786" s="121"/>
      <c r="F2786" s="121"/>
      <c r="G2786" s="121"/>
      <c r="H2786" s="121"/>
      <c r="I2786" s="121"/>
      <c r="J2786" s="121"/>
      <c r="K2786" s="121"/>
      <c r="L2786" s="121"/>
      <c r="M2786" s="121"/>
      <c r="N2786" s="121"/>
      <c r="O2786" s="121"/>
      <c r="P2786" s="121"/>
      <c r="Q2786" s="121"/>
      <c r="R2786" s="121"/>
      <c r="S2786" s="121"/>
      <c r="T2786" s="121"/>
      <c r="U2786" s="123"/>
    </row>
    <row r="2787" spans="2:21" s="120" customFormat="1" ht="15" customHeight="1" x14ac:dyDescent="0.2">
      <c r="B2787" s="121"/>
      <c r="C2787" s="121"/>
      <c r="D2787" s="121"/>
      <c r="E2787" s="121"/>
      <c r="F2787" s="121"/>
      <c r="G2787" s="121"/>
      <c r="H2787" s="121"/>
      <c r="I2787" s="121"/>
      <c r="J2787" s="121"/>
      <c r="K2787" s="121"/>
      <c r="L2787" s="121"/>
      <c r="M2787" s="121"/>
      <c r="N2787" s="121"/>
      <c r="O2787" s="121"/>
      <c r="P2787" s="121"/>
      <c r="Q2787" s="121"/>
      <c r="R2787" s="121"/>
      <c r="S2787" s="121"/>
      <c r="T2787" s="121"/>
      <c r="U2787" s="123"/>
    </row>
    <row r="2788" spans="2:21" s="120" customFormat="1" ht="15" customHeight="1" x14ac:dyDescent="0.2">
      <c r="B2788" s="121"/>
      <c r="C2788" s="121"/>
      <c r="D2788" s="121"/>
      <c r="E2788" s="121"/>
      <c r="F2788" s="121"/>
      <c r="G2788" s="121"/>
      <c r="H2788" s="121"/>
      <c r="I2788" s="121"/>
      <c r="J2788" s="121"/>
      <c r="K2788" s="121"/>
      <c r="L2788" s="121"/>
      <c r="M2788" s="121"/>
      <c r="N2788" s="121"/>
      <c r="O2788" s="121"/>
      <c r="P2788" s="121"/>
      <c r="Q2788" s="121"/>
      <c r="R2788" s="121"/>
      <c r="S2788" s="121"/>
      <c r="T2788" s="121"/>
      <c r="U2788" s="123"/>
    </row>
    <row r="2789" spans="2:21" s="120" customFormat="1" ht="15" customHeight="1" x14ac:dyDescent="0.2">
      <c r="B2789" s="121"/>
      <c r="C2789" s="121"/>
      <c r="D2789" s="121"/>
      <c r="E2789" s="121"/>
      <c r="F2789" s="121"/>
      <c r="G2789" s="121"/>
      <c r="H2789" s="121"/>
      <c r="I2789" s="121"/>
      <c r="J2789" s="121"/>
      <c r="K2789" s="121"/>
      <c r="L2789" s="121"/>
      <c r="M2789" s="121"/>
      <c r="N2789" s="121"/>
      <c r="O2789" s="121"/>
      <c r="P2789" s="121"/>
      <c r="Q2789" s="121"/>
      <c r="R2789" s="121"/>
      <c r="S2789" s="121"/>
      <c r="T2789" s="121"/>
      <c r="U2789" s="123"/>
    </row>
    <row r="2790" spans="2:21" s="120" customFormat="1" ht="15" customHeight="1" x14ac:dyDescent="0.2">
      <c r="B2790" s="121"/>
      <c r="C2790" s="121"/>
      <c r="D2790" s="121"/>
      <c r="E2790" s="121"/>
      <c r="F2790" s="121"/>
      <c r="G2790" s="121"/>
      <c r="H2790" s="121"/>
      <c r="I2790" s="121"/>
      <c r="J2790" s="121"/>
      <c r="K2790" s="121"/>
      <c r="L2790" s="121"/>
      <c r="M2790" s="121"/>
      <c r="N2790" s="121"/>
      <c r="O2790" s="121"/>
      <c r="P2790" s="121"/>
      <c r="Q2790" s="121"/>
      <c r="R2790" s="121"/>
      <c r="S2790" s="121"/>
      <c r="T2790" s="121"/>
      <c r="U2790" s="123"/>
    </row>
    <row r="2791" spans="2:21" s="120" customFormat="1" ht="15" customHeight="1" x14ac:dyDescent="0.2">
      <c r="B2791" s="121"/>
      <c r="C2791" s="121"/>
      <c r="D2791" s="121"/>
      <c r="E2791" s="121"/>
      <c r="F2791" s="121"/>
      <c r="G2791" s="121"/>
      <c r="H2791" s="121"/>
      <c r="I2791" s="121"/>
      <c r="J2791" s="121"/>
      <c r="K2791" s="121"/>
      <c r="L2791" s="121"/>
      <c r="M2791" s="121"/>
      <c r="N2791" s="121"/>
      <c r="O2791" s="121"/>
      <c r="P2791" s="121"/>
      <c r="Q2791" s="121"/>
      <c r="R2791" s="121"/>
      <c r="S2791" s="121"/>
      <c r="T2791" s="121"/>
      <c r="U2791" s="123"/>
    </row>
    <row r="2792" spans="2:21" s="120" customFormat="1" ht="15" customHeight="1" x14ac:dyDescent="0.2">
      <c r="B2792" s="121"/>
      <c r="C2792" s="121"/>
      <c r="D2792" s="121"/>
      <c r="E2792" s="121"/>
      <c r="F2792" s="121"/>
      <c r="G2792" s="121"/>
      <c r="H2792" s="121"/>
      <c r="I2792" s="121"/>
      <c r="J2792" s="121"/>
      <c r="K2792" s="121"/>
      <c r="L2792" s="121"/>
      <c r="M2792" s="121"/>
      <c r="N2792" s="121"/>
      <c r="O2792" s="121"/>
      <c r="P2792" s="121"/>
      <c r="Q2792" s="121"/>
      <c r="R2792" s="121"/>
      <c r="S2792" s="121"/>
      <c r="T2792" s="121"/>
      <c r="U2792" s="123"/>
    </row>
    <row r="2793" spans="2:21" s="120" customFormat="1" ht="15" customHeight="1" x14ac:dyDescent="0.2">
      <c r="B2793" s="121"/>
      <c r="C2793" s="121"/>
      <c r="D2793" s="121"/>
      <c r="E2793" s="121"/>
      <c r="F2793" s="121"/>
      <c r="G2793" s="121"/>
      <c r="H2793" s="121"/>
      <c r="I2793" s="121"/>
      <c r="J2793" s="121"/>
      <c r="K2793" s="121"/>
      <c r="L2793" s="121"/>
      <c r="M2793" s="121"/>
      <c r="N2793" s="121"/>
      <c r="O2793" s="121"/>
      <c r="P2793" s="121"/>
      <c r="Q2793" s="121"/>
      <c r="R2793" s="121"/>
      <c r="S2793" s="121"/>
      <c r="T2793" s="121"/>
      <c r="U2793" s="123"/>
    </row>
    <row r="2794" spans="2:21" s="120" customFormat="1" ht="15" customHeight="1" x14ac:dyDescent="0.2">
      <c r="B2794" s="121"/>
      <c r="C2794" s="121"/>
      <c r="D2794" s="121"/>
      <c r="E2794" s="121"/>
      <c r="F2794" s="121"/>
      <c r="G2794" s="121"/>
      <c r="H2794" s="121"/>
      <c r="I2794" s="121"/>
      <c r="J2794" s="121"/>
      <c r="K2794" s="121"/>
      <c r="L2794" s="121"/>
      <c r="M2794" s="121"/>
      <c r="N2794" s="121"/>
      <c r="O2794" s="121"/>
      <c r="P2794" s="121"/>
      <c r="Q2794" s="121"/>
      <c r="R2794" s="121"/>
      <c r="S2794" s="121"/>
      <c r="T2794" s="121"/>
      <c r="U2794" s="123"/>
    </row>
    <row r="2795" spans="2:21" s="120" customFormat="1" ht="15" customHeight="1" x14ac:dyDescent="0.2">
      <c r="B2795" s="121"/>
      <c r="C2795" s="121"/>
      <c r="D2795" s="121"/>
      <c r="E2795" s="121"/>
      <c r="F2795" s="121"/>
      <c r="G2795" s="121"/>
      <c r="H2795" s="121"/>
      <c r="I2795" s="121"/>
      <c r="J2795" s="121"/>
      <c r="K2795" s="121"/>
      <c r="L2795" s="121"/>
      <c r="M2795" s="121"/>
      <c r="N2795" s="121"/>
      <c r="O2795" s="121"/>
      <c r="P2795" s="121"/>
      <c r="Q2795" s="121"/>
      <c r="R2795" s="121"/>
      <c r="S2795" s="121"/>
      <c r="T2795" s="121"/>
      <c r="U2795" s="123"/>
    </row>
    <row r="2796" spans="2:21" s="120" customFormat="1" ht="15" customHeight="1" x14ac:dyDescent="0.2">
      <c r="B2796" s="121"/>
      <c r="C2796" s="121"/>
      <c r="D2796" s="121"/>
      <c r="E2796" s="121"/>
      <c r="F2796" s="121"/>
      <c r="G2796" s="121"/>
      <c r="H2796" s="121"/>
      <c r="I2796" s="121"/>
      <c r="J2796" s="121"/>
      <c r="K2796" s="121"/>
      <c r="L2796" s="121"/>
      <c r="M2796" s="121"/>
      <c r="N2796" s="121"/>
      <c r="O2796" s="121"/>
      <c r="P2796" s="121"/>
      <c r="Q2796" s="121"/>
      <c r="R2796" s="121"/>
      <c r="S2796" s="121"/>
      <c r="T2796" s="121"/>
      <c r="U2796" s="123"/>
    </row>
    <row r="2797" spans="2:21" s="120" customFormat="1" ht="15" customHeight="1" x14ac:dyDescent="0.2">
      <c r="B2797" s="121"/>
      <c r="C2797" s="121"/>
      <c r="D2797" s="121"/>
      <c r="E2797" s="121"/>
      <c r="F2797" s="121"/>
      <c r="G2797" s="121"/>
      <c r="H2797" s="121"/>
      <c r="I2797" s="121"/>
      <c r="J2797" s="121"/>
      <c r="K2797" s="121"/>
      <c r="L2797" s="121"/>
      <c r="M2797" s="121"/>
      <c r="N2797" s="121"/>
      <c r="O2797" s="121"/>
      <c r="P2797" s="121"/>
      <c r="Q2797" s="121"/>
      <c r="R2797" s="121"/>
      <c r="S2797" s="121"/>
      <c r="T2797" s="121"/>
      <c r="U2797" s="123"/>
    </row>
    <row r="2798" spans="2:21" s="120" customFormat="1" ht="15" customHeight="1" x14ac:dyDescent="0.2">
      <c r="B2798" s="121"/>
      <c r="C2798" s="121"/>
      <c r="D2798" s="121"/>
      <c r="E2798" s="121"/>
      <c r="F2798" s="121"/>
      <c r="G2798" s="121"/>
      <c r="H2798" s="121"/>
      <c r="I2798" s="121"/>
      <c r="J2798" s="121"/>
      <c r="K2798" s="121"/>
      <c r="L2798" s="121"/>
      <c r="M2798" s="121"/>
      <c r="N2798" s="121"/>
      <c r="O2798" s="121"/>
      <c r="P2798" s="121"/>
      <c r="Q2798" s="121"/>
      <c r="R2798" s="121"/>
      <c r="S2798" s="121"/>
      <c r="T2798" s="121"/>
      <c r="U2798" s="123"/>
    </row>
    <row r="2799" spans="2:21" s="120" customFormat="1" ht="15" customHeight="1" x14ac:dyDescent="0.2">
      <c r="B2799" s="121"/>
      <c r="C2799" s="121"/>
      <c r="D2799" s="121"/>
      <c r="E2799" s="121"/>
      <c r="F2799" s="121"/>
      <c r="G2799" s="121"/>
      <c r="H2799" s="121"/>
      <c r="I2799" s="121"/>
      <c r="J2799" s="121"/>
      <c r="K2799" s="121"/>
      <c r="L2799" s="121"/>
      <c r="M2799" s="121"/>
      <c r="N2799" s="121"/>
      <c r="O2799" s="121"/>
      <c r="P2799" s="121"/>
      <c r="Q2799" s="121"/>
      <c r="R2799" s="121"/>
      <c r="S2799" s="121"/>
      <c r="T2799" s="121"/>
      <c r="U2799" s="123"/>
    </row>
    <row r="2800" spans="2:21" s="120" customFormat="1" ht="15" customHeight="1" x14ac:dyDescent="0.2">
      <c r="B2800" s="121"/>
      <c r="C2800" s="121"/>
      <c r="D2800" s="121"/>
      <c r="E2800" s="121"/>
      <c r="F2800" s="121"/>
      <c r="G2800" s="121"/>
      <c r="H2800" s="121"/>
      <c r="I2800" s="121"/>
      <c r="J2800" s="121"/>
      <c r="K2800" s="121"/>
      <c r="L2800" s="121"/>
      <c r="M2800" s="121"/>
      <c r="N2800" s="121"/>
      <c r="O2800" s="121"/>
      <c r="P2800" s="121"/>
      <c r="Q2800" s="121"/>
      <c r="R2800" s="121"/>
      <c r="S2800" s="121"/>
      <c r="T2800" s="121"/>
      <c r="U2800" s="123"/>
    </row>
    <row r="2801" spans="2:21" s="120" customFormat="1" ht="15" customHeight="1" x14ac:dyDescent="0.2">
      <c r="B2801" s="121"/>
      <c r="C2801" s="121"/>
      <c r="D2801" s="121"/>
      <c r="E2801" s="121"/>
      <c r="F2801" s="121"/>
      <c r="G2801" s="121"/>
      <c r="H2801" s="121"/>
      <c r="I2801" s="121"/>
      <c r="J2801" s="121"/>
      <c r="K2801" s="121"/>
      <c r="L2801" s="121"/>
      <c r="M2801" s="121"/>
      <c r="N2801" s="121"/>
      <c r="O2801" s="121"/>
      <c r="P2801" s="121"/>
      <c r="Q2801" s="121"/>
      <c r="R2801" s="121"/>
      <c r="S2801" s="121"/>
      <c r="T2801" s="121"/>
      <c r="U2801" s="123"/>
    </row>
    <row r="2802" spans="2:21" s="120" customFormat="1" ht="15" customHeight="1" x14ac:dyDescent="0.2">
      <c r="B2802" s="121"/>
      <c r="C2802" s="121"/>
      <c r="D2802" s="121"/>
      <c r="E2802" s="121"/>
      <c r="F2802" s="121"/>
      <c r="G2802" s="121"/>
      <c r="H2802" s="121"/>
      <c r="I2802" s="121"/>
      <c r="J2802" s="121"/>
      <c r="K2802" s="121"/>
      <c r="L2802" s="121"/>
      <c r="M2802" s="121"/>
      <c r="N2802" s="121"/>
      <c r="O2802" s="121"/>
      <c r="P2802" s="121"/>
      <c r="Q2802" s="121"/>
      <c r="R2802" s="121"/>
      <c r="S2802" s="121"/>
      <c r="T2802" s="121"/>
      <c r="U2802" s="123"/>
    </row>
    <row r="2803" spans="2:21" s="120" customFormat="1" ht="15" customHeight="1" x14ac:dyDescent="0.2">
      <c r="B2803" s="121"/>
      <c r="C2803" s="121"/>
      <c r="D2803" s="121"/>
      <c r="E2803" s="121"/>
      <c r="F2803" s="121"/>
      <c r="G2803" s="121"/>
      <c r="H2803" s="121"/>
      <c r="I2803" s="121"/>
      <c r="J2803" s="121"/>
      <c r="K2803" s="121"/>
      <c r="L2803" s="121"/>
      <c r="M2803" s="121"/>
      <c r="N2803" s="121"/>
      <c r="O2803" s="121"/>
      <c r="P2803" s="121"/>
      <c r="Q2803" s="121"/>
      <c r="R2803" s="121"/>
      <c r="S2803" s="121"/>
      <c r="T2803" s="121"/>
      <c r="U2803" s="123"/>
    </row>
    <row r="2804" spans="2:21" s="120" customFormat="1" ht="15" customHeight="1" x14ac:dyDescent="0.2">
      <c r="B2804" s="121"/>
      <c r="C2804" s="121"/>
      <c r="D2804" s="121"/>
      <c r="E2804" s="121"/>
      <c r="F2804" s="121"/>
      <c r="G2804" s="121"/>
      <c r="H2804" s="121"/>
      <c r="I2804" s="121"/>
      <c r="J2804" s="121"/>
      <c r="K2804" s="121"/>
      <c r="L2804" s="121"/>
      <c r="M2804" s="121"/>
      <c r="N2804" s="121"/>
      <c r="O2804" s="121"/>
      <c r="P2804" s="121"/>
      <c r="Q2804" s="121"/>
      <c r="R2804" s="121"/>
      <c r="S2804" s="121"/>
      <c r="T2804" s="121"/>
      <c r="U2804" s="123"/>
    </row>
    <row r="2805" spans="2:21" s="120" customFormat="1" ht="15" customHeight="1" x14ac:dyDescent="0.2">
      <c r="B2805" s="121"/>
      <c r="C2805" s="121"/>
      <c r="D2805" s="121"/>
      <c r="E2805" s="121"/>
      <c r="F2805" s="121"/>
      <c r="G2805" s="121"/>
      <c r="H2805" s="121"/>
      <c r="I2805" s="121"/>
      <c r="J2805" s="121"/>
      <c r="K2805" s="121"/>
      <c r="L2805" s="121"/>
      <c r="M2805" s="121"/>
      <c r="N2805" s="121"/>
      <c r="O2805" s="121"/>
      <c r="P2805" s="121"/>
      <c r="Q2805" s="121"/>
      <c r="R2805" s="121"/>
      <c r="S2805" s="121"/>
      <c r="T2805" s="121"/>
      <c r="U2805" s="123"/>
    </row>
    <row r="2806" spans="2:21" s="120" customFormat="1" ht="15" customHeight="1" x14ac:dyDescent="0.2">
      <c r="B2806" s="121"/>
      <c r="C2806" s="121"/>
      <c r="D2806" s="121"/>
      <c r="E2806" s="121"/>
      <c r="F2806" s="121"/>
      <c r="G2806" s="121"/>
      <c r="H2806" s="121"/>
      <c r="I2806" s="121"/>
      <c r="J2806" s="121"/>
      <c r="K2806" s="121"/>
      <c r="L2806" s="121"/>
      <c r="M2806" s="121"/>
      <c r="N2806" s="121"/>
      <c r="O2806" s="121"/>
      <c r="P2806" s="121"/>
      <c r="Q2806" s="121"/>
      <c r="R2806" s="121"/>
      <c r="S2806" s="121"/>
      <c r="T2806" s="121"/>
      <c r="U2806" s="123"/>
    </row>
    <row r="2807" spans="2:21" s="120" customFormat="1" ht="15" customHeight="1" x14ac:dyDescent="0.2">
      <c r="B2807" s="121"/>
      <c r="C2807" s="121"/>
      <c r="D2807" s="121"/>
      <c r="E2807" s="121"/>
      <c r="F2807" s="121"/>
      <c r="G2807" s="121"/>
      <c r="H2807" s="121"/>
      <c r="I2807" s="121"/>
      <c r="J2807" s="121"/>
      <c r="K2807" s="121"/>
      <c r="L2807" s="121"/>
      <c r="M2807" s="121"/>
      <c r="N2807" s="121"/>
      <c r="O2807" s="121"/>
      <c r="P2807" s="121"/>
      <c r="Q2807" s="121"/>
      <c r="R2807" s="121"/>
      <c r="S2807" s="121"/>
      <c r="T2807" s="121"/>
      <c r="U2807" s="123"/>
    </row>
    <row r="2809" spans="2:21" ht="15" customHeight="1" x14ac:dyDescent="0.2">
      <c r="M2809" s="2">
        <v>17553</v>
      </c>
    </row>
    <row r="2812" spans="2:21" ht="15" customHeight="1" x14ac:dyDescent="0.2">
      <c r="G2812" s="2">
        <v>-20805571</v>
      </c>
    </row>
    <row r="2815" spans="2:21" ht="15" customHeight="1" x14ac:dyDescent="0.2">
      <c r="M2815" s="2">
        <v>28940</v>
      </c>
    </row>
    <row r="2840" spans="13:13" ht="15" customHeight="1" x14ac:dyDescent="0.2">
      <c r="M2840" s="2">
        <v>3300</v>
      </c>
    </row>
    <row r="2841" spans="13:13" ht="15" customHeight="1" x14ac:dyDescent="0.2">
      <c r="M2841" s="2">
        <v>1680</v>
      </c>
    </row>
    <row r="2853" spans="13:13" ht="15" customHeight="1" x14ac:dyDescent="0.2">
      <c r="M2853" s="2">
        <v>9721404.4299999997</v>
      </c>
    </row>
    <row r="2895" spans="13:13" ht="15" customHeight="1" x14ac:dyDescent="0.2">
      <c r="M2895" s="2">
        <v>16578795.439999999</v>
      </c>
    </row>
    <row r="2904" spans="13:13" ht="15" customHeight="1" x14ac:dyDescent="0.2">
      <c r="M2904" s="2">
        <v>49977</v>
      </c>
    </row>
  </sheetData>
  <mergeCells count="21">
    <mergeCell ref="D2718:Z2718"/>
    <mergeCell ref="AA2718:AC2718"/>
    <mergeCell ref="AG2730:AI2730"/>
    <mergeCell ref="AA8:AA10"/>
    <mergeCell ref="AB8:AB10"/>
    <mergeCell ref="AC8:AC10"/>
    <mergeCell ref="AG2480:AI2480"/>
    <mergeCell ref="D2717:Z2717"/>
    <mergeCell ref="AA2717:AC2717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35433070866141736" right="0.15748031496062992" top="0.39370078740157483" bottom="0.31496062992125984" header="0.19685039370078741" footer="0.15748031496062992"/>
  <pageSetup paperSize="9" scale="68" orientation="portrait" r:id="rId1"/>
  <headerFooter alignWithMargins="0"/>
  <rowBreaks count="5" manualBreakCount="5">
    <brk id="1622" max="28" man="1"/>
    <brk id="1876" max="28" man="1"/>
    <brk id="2333" max="28" man="1"/>
    <brk id="2653" max="28" man="1"/>
    <brk id="27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sum-conso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2019-04-24T02:58:15Z</dcterms:created>
  <dcterms:modified xsi:type="dcterms:W3CDTF">2019-04-24T03:00:22Z</dcterms:modified>
</cp:coreProperties>
</file>