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41" i="1"/>
  <c r="Z2736" i="1"/>
  <c r="D2717" i="1"/>
  <c r="C2717" i="1"/>
  <c r="B2717" i="1"/>
  <c r="Z2705" i="1"/>
  <c r="D2703" i="1"/>
  <c r="D2704" i="1" s="1"/>
  <c r="B2703" i="1"/>
  <c r="B2700" i="1"/>
  <c r="Z2690" i="1"/>
  <c r="AA2690" i="1" s="1"/>
  <c r="N2690" i="1"/>
  <c r="L2690" i="1"/>
  <c r="J2690" i="1"/>
  <c r="H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O2690" i="1" s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R2680" i="1"/>
  <c r="R2690" i="1" s="1"/>
  <c r="Q2680" i="1"/>
  <c r="Q2690" i="1" s="1"/>
  <c r="P2680" i="1"/>
  <c r="P2690" i="1" s="1"/>
  <c r="O2680" i="1"/>
  <c r="N2680" i="1"/>
  <c r="M2680" i="1"/>
  <c r="M2690" i="1" s="1"/>
  <c r="L2680" i="1"/>
  <c r="K2680" i="1"/>
  <c r="K2690" i="1" s="1"/>
  <c r="J2680" i="1"/>
  <c r="I2680" i="1"/>
  <c r="I2690" i="1" s="1"/>
  <c r="H2680" i="1"/>
  <c r="G2680" i="1"/>
  <c r="F2680" i="1"/>
  <c r="F2690" i="1" s="1"/>
  <c r="E2680" i="1"/>
  <c r="E2690" i="1" s="1"/>
  <c r="C2680" i="1"/>
  <c r="C2690" i="1" s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W2643" i="1"/>
  <c r="U2643" i="1"/>
  <c r="S2643" i="1"/>
  <c r="P2643" i="1"/>
  <c r="O2643" i="1"/>
  <c r="N2643" i="1"/>
  <c r="M2643" i="1"/>
  <c r="K2643" i="1"/>
  <c r="D2643" i="1"/>
  <c r="B2643" i="1"/>
  <c r="Z2642" i="1"/>
  <c r="Y2641" i="1"/>
  <c r="Y2643" i="1" s="1"/>
  <c r="X2641" i="1"/>
  <c r="X2643" i="1" s="1"/>
  <c r="W2641" i="1"/>
  <c r="V2641" i="1"/>
  <c r="V2643" i="1" s="1"/>
  <c r="U2641" i="1"/>
  <c r="T2641" i="1"/>
  <c r="T2643" i="1" s="1"/>
  <c r="S2641" i="1"/>
  <c r="R2641" i="1"/>
  <c r="R2643" i="1" s="1"/>
  <c r="Q2641" i="1"/>
  <c r="Q2643" i="1" s="1"/>
  <c r="P2641" i="1"/>
  <c r="O2641" i="1"/>
  <c r="N2641" i="1"/>
  <c r="M2641" i="1"/>
  <c r="L2641" i="1"/>
  <c r="L2643" i="1" s="1"/>
  <c r="K2641" i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C2641" i="1"/>
  <c r="C2643" i="1" s="1"/>
  <c r="B2641" i="1"/>
  <c r="AB2640" i="1"/>
  <c r="Z2640" i="1"/>
  <c r="AA2640" i="1" s="1"/>
  <c r="AA2641" i="1" s="1"/>
  <c r="AB2639" i="1"/>
  <c r="AA2639" i="1"/>
  <c r="Z2639" i="1"/>
  <c r="Z2638" i="1"/>
  <c r="AA2638" i="1" s="1"/>
  <c r="AA2637" i="1"/>
  <c r="Z2637" i="1"/>
  <c r="AB2637" i="1" s="1"/>
  <c r="Y2633" i="1"/>
  <c r="X2633" i="1"/>
  <c r="W2633" i="1"/>
  <c r="T2633" i="1"/>
  <c r="M2633" i="1"/>
  <c r="K2633" i="1"/>
  <c r="J2633" i="1"/>
  <c r="H2633" i="1"/>
  <c r="AB2632" i="1"/>
  <c r="Z2632" i="1"/>
  <c r="Y2631" i="1"/>
  <c r="X2631" i="1"/>
  <c r="W2631" i="1"/>
  <c r="V2631" i="1"/>
  <c r="V2633" i="1" s="1"/>
  <c r="U2631" i="1"/>
  <c r="U2633" i="1" s="1"/>
  <c r="T2631" i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L2631" i="1"/>
  <c r="L2633" i="1" s="1"/>
  <c r="K2631" i="1"/>
  <c r="J2631" i="1"/>
  <c r="I2631" i="1"/>
  <c r="I2633" i="1" s="1"/>
  <c r="H2631" i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B2629" i="1"/>
  <c r="Z2629" i="1"/>
  <c r="AA2629" i="1" s="1"/>
  <c r="Z2628" i="1"/>
  <c r="AB2628" i="1" s="1"/>
  <c r="AB2627" i="1"/>
  <c r="Z2627" i="1"/>
  <c r="V2623" i="1"/>
  <c r="T2623" i="1"/>
  <c r="S2623" i="1"/>
  <c r="Q2623" i="1"/>
  <c r="J2623" i="1"/>
  <c r="H2623" i="1"/>
  <c r="G2623" i="1"/>
  <c r="E2623" i="1"/>
  <c r="AB2622" i="1"/>
  <c r="Z2622" i="1"/>
  <c r="Y2621" i="1"/>
  <c r="Y2623" i="1" s="1"/>
  <c r="X2621" i="1"/>
  <c r="X2623" i="1" s="1"/>
  <c r="W2621" i="1"/>
  <c r="W2623" i="1" s="1"/>
  <c r="V2621" i="1"/>
  <c r="U2621" i="1"/>
  <c r="U2623" i="1" s="1"/>
  <c r="T2621" i="1"/>
  <c r="S2621" i="1"/>
  <c r="R2621" i="1"/>
  <c r="R2623" i="1" s="1"/>
  <c r="Q2621" i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I2621" i="1"/>
  <c r="I2623" i="1" s="1"/>
  <c r="H2621" i="1"/>
  <c r="G2621" i="1"/>
  <c r="F2621" i="1"/>
  <c r="F2623" i="1" s="1"/>
  <c r="E2621" i="1"/>
  <c r="D2621" i="1"/>
  <c r="D2623" i="1" s="1"/>
  <c r="C2621" i="1"/>
  <c r="C2623" i="1" s="1"/>
  <c r="B2621" i="1"/>
  <c r="B2623" i="1" s="1"/>
  <c r="Z2620" i="1"/>
  <c r="AA2620" i="1" s="1"/>
  <c r="AA2619" i="1"/>
  <c r="Z2619" i="1"/>
  <c r="AB2619" i="1" s="1"/>
  <c r="AB2618" i="1"/>
  <c r="Z2618" i="1"/>
  <c r="AA2618" i="1" s="1"/>
  <c r="Z2617" i="1"/>
  <c r="AB2617" i="1" s="1"/>
  <c r="X2613" i="1"/>
  <c r="V2613" i="1"/>
  <c r="S2613" i="1"/>
  <c r="R2613" i="1"/>
  <c r="Q2613" i="1"/>
  <c r="P2613" i="1"/>
  <c r="N2613" i="1"/>
  <c r="G2613" i="1"/>
  <c r="E2613" i="1"/>
  <c r="B2613" i="1"/>
  <c r="AA2612" i="1"/>
  <c r="AA2613" i="1" s="1"/>
  <c r="Z2612" i="1"/>
  <c r="AB2612" i="1" s="1"/>
  <c r="Y2611" i="1"/>
  <c r="Y2613" i="1" s="1"/>
  <c r="X2611" i="1"/>
  <c r="W2611" i="1"/>
  <c r="W2613" i="1" s="1"/>
  <c r="V2611" i="1"/>
  <c r="U2611" i="1"/>
  <c r="U2613" i="1" s="1"/>
  <c r="T2611" i="1"/>
  <c r="T2613" i="1" s="1"/>
  <c r="S2611" i="1"/>
  <c r="R2611" i="1"/>
  <c r="Q2611" i="1"/>
  <c r="P2611" i="1"/>
  <c r="O2611" i="1"/>
  <c r="O2613" i="1" s="1"/>
  <c r="N2611" i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F2611" i="1"/>
  <c r="F2613" i="1" s="1"/>
  <c r="E2611" i="1"/>
  <c r="D2611" i="1"/>
  <c r="D2613" i="1" s="1"/>
  <c r="C2611" i="1"/>
  <c r="C2613" i="1" s="1"/>
  <c r="B2611" i="1"/>
  <c r="AB2610" i="1"/>
  <c r="AA2610" i="1"/>
  <c r="Z2610" i="1"/>
  <c r="Z2609" i="1"/>
  <c r="AA2609" i="1" s="1"/>
  <c r="AA2608" i="1"/>
  <c r="Z2608" i="1"/>
  <c r="AB2608" i="1" s="1"/>
  <c r="AB2607" i="1"/>
  <c r="Z2607" i="1"/>
  <c r="AA2607" i="1" s="1"/>
  <c r="AA2611" i="1" s="1"/>
  <c r="Y2603" i="1"/>
  <c r="W2603" i="1"/>
  <c r="P2603" i="1"/>
  <c r="N2603" i="1"/>
  <c r="M2603" i="1"/>
  <c r="K2603" i="1"/>
  <c r="D2603" i="1"/>
  <c r="C2603" i="1"/>
  <c r="B2603" i="1"/>
  <c r="Z2602" i="1"/>
  <c r="AA2602" i="1" s="1"/>
  <c r="Y2601" i="1"/>
  <c r="X2601" i="1"/>
  <c r="X2603" i="1" s="1"/>
  <c r="W2601" i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O2601" i="1"/>
  <c r="O2603" i="1" s="1"/>
  <c r="N2601" i="1"/>
  <c r="M2601" i="1"/>
  <c r="L2601" i="1"/>
  <c r="L2603" i="1" s="1"/>
  <c r="K2601" i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C2601" i="1"/>
  <c r="B2601" i="1"/>
  <c r="AB2600" i="1"/>
  <c r="Z2600" i="1"/>
  <c r="AA2600" i="1" s="1"/>
  <c r="Z2599" i="1"/>
  <c r="AB2599" i="1" s="1"/>
  <c r="Z2598" i="1"/>
  <c r="AA2598" i="1" s="1"/>
  <c r="AA2597" i="1"/>
  <c r="Z2597" i="1"/>
  <c r="AB2597" i="1" s="1"/>
  <c r="Y2593" i="1"/>
  <c r="W2593" i="1"/>
  <c r="V2593" i="1"/>
  <c r="T2593" i="1"/>
  <c r="R2593" i="1"/>
  <c r="P2593" i="1"/>
  <c r="M2593" i="1"/>
  <c r="K2593" i="1"/>
  <c r="H2593" i="1"/>
  <c r="F2593" i="1"/>
  <c r="AA2592" i="1"/>
  <c r="Z2592" i="1"/>
  <c r="Z2591" i="1"/>
  <c r="AB2591" i="1" s="1"/>
  <c r="Y2591" i="1"/>
  <c r="X2591" i="1"/>
  <c r="X2593" i="1" s="1"/>
  <c r="W2591" i="1"/>
  <c r="V2591" i="1"/>
  <c r="U2591" i="1"/>
  <c r="U2593" i="1" s="1"/>
  <c r="T2591" i="1"/>
  <c r="S2591" i="1"/>
  <c r="S2593" i="1" s="1"/>
  <c r="R2591" i="1"/>
  <c r="Q2591" i="1"/>
  <c r="Q2593" i="1" s="1"/>
  <c r="P2591" i="1"/>
  <c r="O2591" i="1"/>
  <c r="O2593" i="1" s="1"/>
  <c r="N2591" i="1"/>
  <c r="N2593" i="1" s="1"/>
  <c r="M2591" i="1"/>
  <c r="L2591" i="1"/>
  <c r="L2593" i="1" s="1"/>
  <c r="K2591" i="1"/>
  <c r="J2591" i="1"/>
  <c r="J2593" i="1" s="1"/>
  <c r="I2591" i="1"/>
  <c r="I2593" i="1" s="1"/>
  <c r="H2591" i="1"/>
  <c r="G2591" i="1"/>
  <c r="G2593" i="1" s="1"/>
  <c r="F2591" i="1"/>
  <c r="E2591" i="1"/>
  <c r="E2593" i="1" s="1"/>
  <c r="D2591" i="1"/>
  <c r="D2593" i="1" s="1"/>
  <c r="C2591" i="1"/>
  <c r="C2593" i="1" s="1"/>
  <c r="B2591" i="1"/>
  <c r="B2593" i="1" s="1"/>
  <c r="AB2590" i="1"/>
  <c r="AA2590" i="1"/>
  <c r="Z2590" i="1"/>
  <c r="AB2589" i="1"/>
  <c r="Z2589" i="1"/>
  <c r="AA2589" i="1" s="1"/>
  <c r="AB2588" i="1"/>
  <c r="AA2588" i="1"/>
  <c r="Z2588" i="1"/>
  <c r="AB2587" i="1"/>
  <c r="Z2587" i="1"/>
  <c r="AA2587" i="1" s="1"/>
  <c r="Y2583" i="1"/>
  <c r="T2583" i="1"/>
  <c r="M2583" i="1"/>
  <c r="H2583" i="1"/>
  <c r="G2583" i="1"/>
  <c r="E2583" i="1"/>
  <c r="D2583" i="1"/>
  <c r="C2583" i="1"/>
  <c r="Z2582" i="1"/>
  <c r="Z2581" i="1"/>
  <c r="AB2581" i="1" s="1"/>
  <c r="Y2581" i="1"/>
  <c r="X2581" i="1"/>
  <c r="X2583" i="1" s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I2583" i="1" s="1"/>
  <c r="H2581" i="1"/>
  <c r="G2581" i="1"/>
  <c r="F2581" i="1"/>
  <c r="F2583" i="1" s="1"/>
  <c r="E2581" i="1"/>
  <c r="D2581" i="1"/>
  <c r="C2581" i="1"/>
  <c r="B2581" i="1"/>
  <c r="B2583" i="1" s="1"/>
  <c r="Z2580" i="1"/>
  <c r="AA2580" i="1" s="1"/>
  <c r="AB2579" i="1"/>
  <c r="AA2579" i="1"/>
  <c r="Z2579" i="1"/>
  <c r="AB2578" i="1"/>
  <c r="Z2578" i="1"/>
  <c r="AA2578" i="1" s="1"/>
  <c r="Z2577" i="1"/>
  <c r="AB2577" i="1" s="1"/>
  <c r="Y2573" i="1"/>
  <c r="X2573" i="1"/>
  <c r="W2573" i="1"/>
  <c r="V2573" i="1"/>
  <c r="U2573" i="1"/>
  <c r="O2573" i="1"/>
  <c r="N2573" i="1"/>
  <c r="M2573" i="1"/>
  <c r="L2573" i="1"/>
  <c r="K2573" i="1"/>
  <c r="J2573" i="1"/>
  <c r="B2573" i="1"/>
  <c r="Z2572" i="1"/>
  <c r="Y2571" i="1"/>
  <c r="X2571" i="1"/>
  <c r="W2571" i="1"/>
  <c r="V2571" i="1"/>
  <c r="U2571" i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N2571" i="1"/>
  <c r="M2571" i="1"/>
  <c r="L2571" i="1"/>
  <c r="K2571" i="1"/>
  <c r="J2571" i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Z2570" i="1"/>
  <c r="AB2570" i="1" s="1"/>
  <c r="AA2569" i="1"/>
  <c r="Z2569" i="1"/>
  <c r="AB2569" i="1" s="1"/>
  <c r="Z2568" i="1"/>
  <c r="AB2567" i="1"/>
  <c r="AA2567" i="1"/>
  <c r="Z2567" i="1"/>
  <c r="W2563" i="1"/>
  <c r="V2563" i="1"/>
  <c r="U2563" i="1"/>
  <c r="T2563" i="1"/>
  <c r="S2563" i="1"/>
  <c r="R2563" i="1"/>
  <c r="L2563" i="1"/>
  <c r="K2563" i="1"/>
  <c r="J2563" i="1"/>
  <c r="I2563" i="1"/>
  <c r="H2563" i="1"/>
  <c r="G2563" i="1"/>
  <c r="F2563" i="1"/>
  <c r="AA2562" i="1"/>
  <c r="Z2562" i="1"/>
  <c r="Z2563" i="1" s="1"/>
  <c r="AB2563" i="1" s="1"/>
  <c r="Z2561" i="1"/>
  <c r="AB2561" i="1" s="1"/>
  <c r="Y2561" i="1"/>
  <c r="Y2563" i="1" s="1"/>
  <c r="X2561" i="1"/>
  <c r="X2563" i="1" s="1"/>
  <c r="W2561" i="1"/>
  <c r="V2561" i="1"/>
  <c r="U2561" i="1"/>
  <c r="T2561" i="1"/>
  <c r="S2561" i="1"/>
  <c r="R2561" i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K2561" i="1"/>
  <c r="J2561" i="1"/>
  <c r="I2561" i="1"/>
  <c r="H2561" i="1"/>
  <c r="G2561" i="1"/>
  <c r="F2561" i="1"/>
  <c r="E2561" i="1"/>
  <c r="E2563" i="1" s="1"/>
  <c r="D2561" i="1"/>
  <c r="D2563" i="1" s="1"/>
  <c r="C2561" i="1"/>
  <c r="C2563" i="1" s="1"/>
  <c r="B2561" i="1"/>
  <c r="B2563" i="1" s="1"/>
  <c r="AB2560" i="1"/>
  <c r="AA2560" i="1"/>
  <c r="Z2560" i="1"/>
  <c r="Z2559" i="1"/>
  <c r="AB2559" i="1" s="1"/>
  <c r="AA2558" i="1"/>
  <c r="Z2558" i="1"/>
  <c r="AB2558" i="1" s="1"/>
  <c r="Z2557" i="1"/>
  <c r="U2553" i="1"/>
  <c r="T2553" i="1"/>
  <c r="S2553" i="1"/>
  <c r="R2553" i="1"/>
  <c r="Q2553" i="1"/>
  <c r="P2553" i="1"/>
  <c r="O2553" i="1"/>
  <c r="H2553" i="1"/>
  <c r="G2553" i="1"/>
  <c r="F2553" i="1"/>
  <c r="E2553" i="1"/>
  <c r="D2553" i="1"/>
  <c r="C2553" i="1"/>
  <c r="Z2552" i="1"/>
  <c r="Y2551" i="1"/>
  <c r="Y2553" i="1" s="1"/>
  <c r="X2551" i="1"/>
  <c r="X2553" i="1" s="1"/>
  <c r="W2551" i="1"/>
  <c r="W2553" i="1" s="1"/>
  <c r="V2551" i="1"/>
  <c r="V2553" i="1" s="1"/>
  <c r="U2551" i="1"/>
  <c r="T2551" i="1"/>
  <c r="S2551" i="1"/>
  <c r="R2551" i="1"/>
  <c r="Q2551" i="1"/>
  <c r="P2551" i="1"/>
  <c r="O2551" i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G2551" i="1"/>
  <c r="F2551" i="1"/>
  <c r="E2551" i="1"/>
  <c r="D2551" i="1"/>
  <c r="C2551" i="1"/>
  <c r="B2551" i="1"/>
  <c r="B2553" i="1" s="1"/>
  <c r="Z2550" i="1"/>
  <c r="AB2549" i="1"/>
  <c r="AA2549" i="1"/>
  <c r="Z2549" i="1"/>
  <c r="Z2548" i="1"/>
  <c r="AB2548" i="1" s="1"/>
  <c r="AA2547" i="1"/>
  <c r="Z2547" i="1"/>
  <c r="AB2547" i="1" s="1"/>
  <c r="Y2543" i="1"/>
  <c r="X2543" i="1"/>
  <c r="Q2543" i="1"/>
  <c r="P2543" i="1"/>
  <c r="O2543" i="1"/>
  <c r="N2543" i="1"/>
  <c r="M2543" i="1"/>
  <c r="E2543" i="1"/>
  <c r="D2543" i="1"/>
  <c r="C2543" i="1"/>
  <c r="B2543" i="1"/>
  <c r="AB2542" i="1"/>
  <c r="AA2542" i="1"/>
  <c r="Z2542" i="1"/>
  <c r="Y2541" i="1"/>
  <c r="X2541" i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P2541" i="1"/>
  <c r="O2541" i="1"/>
  <c r="N2541" i="1"/>
  <c r="M2541" i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D2541" i="1"/>
  <c r="C2541" i="1"/>
  <c r="B2541" i="1"/>
  <c r="AA2540" i="1"/>
  <c r="Z2540" i="1"/>
  <c r="AB2540" i="1" s="1"/>
  <c r="Z2539" i="1"/>
  <c r="AB2538" i="1"/>
  <c r="AA2538" i="1"/>
  <c r="Z2538" i="1"/>
  <c r="Z2537" i="1"/>
  <c r="AB2537" i="1" s="1"/>
  <c r="W2533" i="1"/>
  <c r="U2533" i="1"/>
  <c r="O2533" i="1"/>
  <c r="K2533" i="1"/>
  <c r="J2533" i="1"/>
  <c r="I2533" i="1"/>
  <c r="B2533" i="1"/>
  <c r="Z2532" i="1"/>
  <c r="W2531" i="1"/>
  <c r="U2531" i="1"/>
  <c r="T2531" i="1"/>
  <c r="T2533" i="1" s="1"/>
  <c r="S2531" i="1"/>
  <c r="S2533" i="1" s="1"/>
  <c r="Q2531" i="1"/>
  <c r="Q2533" i="1" s="1"/>
  <c r="P2531" i="1"/>
  <c r="P2533" i="1" s="1"/>
  <c r="O2531" i="1"/>
  <c r="K2531" i="1"/>
  <c r="I2531" i="1"/>
  <c r="H2531" i="1"/>
  <c r="H2533" i="1" s="1"/>
  <c r="G2531" i="1"/>
  <c r="G2533" i="1" s="1"/>
  <c r="E2531" i="1"/>
  <c r="E2533" i="1" s="1"/>
  <c r="D2531" i="1"/>
  <c r="D2533" i="1" s="1"/>
  <c r="C2531" i="1"/>
  <c r="C2533" i="1" s="1"/>
  <c r="B2531" i="1"/>
  <c r="Z2530" i="1"/>
  <c r="AB2530" i="1" s="1"/>
  <c r="AA2529" i="1"/>
  <c r="Z2529" i="1"/>
  <c r="AB2529" i="1" s="1"/>
  <c r="Y2528" i="1"/>
  <c r="Y2531" i="1" s="1"/>
  <c r="Y2533" i="1" s="1"/>
  <c r="X2528" i="1"/>
  <c r="X2531" i="1" s="1"/>
  <c r="X2533" i="1" s="1"/>
  <c r="W2528" i="1"/>
  <c r="V2528" i="1"/>
  <c r="V2531" i="1" s="1"/>
  <c r="V2533" i="1" s="1"/>
  <c r="U2528" i="1"/>
  <c r="T2528" i="1"/>
  <c r="S2528" i="1"/>
  <c r="R2528" i="1"/>
  <c r="Q2528" i="1"/>
  <c r="P2528" i="1"/>
  <c r="O2528" i="1"/>
  <c r="N2528" i="1"/>
  <c r="N2531" i="1" s="1"/>
  <c r="N2533" i="1" s="1"/>
  <c r="M2528" i="1"/>
  <c r="M2531" i="1" s="1"/>
  <c r="M2533" i="1" s="1"/>
  <c r="L2528" i="1"/>
  <c r="L2531" i="1" s="1"/>
  <c r="L2533" i="1" s="1"/>
  <c r="K2528" i="1"/>
  <c r="J2528" i="1"/>
  <c r="J2531" i="1" s="1"/>
  <c r="I2528" i="1"/>
  <c r="H2528" i="1"/>
  <c r="G2528" i="1"/>
  <c r="F2528" i="1"/>
  <c r="E2528" i="1"/>
  <c r="D2528" i="1"/>
  <c r="AA2527" i="1"/>
  <c r="Z2527" i="1"/>
  <c r="Q2523" i="1"/>
  <c r="P2523" i="1"/>
  <c r="E2523" i="1"/>
  <c r="Z2522" i="1"/>
  <c r="Z2523" i="1" s="1"/>
  <c r="Y2521" i="1"/>
  <c r="Y2523" i="1" s="1"/>
  <c r="X2521" i="1"/>
  <c r="X2523" i="1" s="1"/>
  <c r="W2521" i="1"/>
  <c r="W2523" i="1" s="1"/>
  <c r="U2521" i="1"/>
  <c r="U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C2521" i="1"/>
  <c r="C2523" i="1" s="1"/>
  <c r="B2521" i="1"/>
  <c r="B2523" i="1" s="1"/>
  <c r="Z2520" i="1"/>
  <c r="AA2520" i="1" s="1"/>
  <c r="Z2519" i="1"/>
  <c r="AA2519" i="1" s="1"/>
  <c r="Y2518" i="1"/>
  <c r="X2518" i="1"/>
  <c r="W2518" i="1"/>
  <c r="V2518" i="1"/>
  <c r="V2521" i="1" s="1"/>
  <c r="V2523" i="1" s="1"/>
  <c r="U2518" i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P2518" i="1"/>
  <c r="P2521" i="1" s="1"/>
  <c r="O2518" i="1"/>
  <c r="N2518" i="1"/>
  <c r="M2518" i="1"/>
  <c r="Z2518" i="1" s="1"/>
  <c r="Z2521" i="1" s="1"/>
  <c r="L2518" i="1"/>
  <c r="K2518" i="1"/>
  <c r="J2518" i="1"/>
  <c r="I2518" i="1"/>
  <c r="H2518" i="1"/>
  <c r="H2521" i="1" s="1"/>
  <c r="H2523" i="1" s="1"/>
  <c r="G2518" i="1"/>
  <c r="G2521" i="1" s="1"/>
  <c r="G2523" i="1" s="1"/>
  <c r="F2518" i="1"/>
  <c r="F2521" i="1" s="1"/>
  <c r="F2523" i="1" s="1"/>
  <c r="E2518" i="1"/>
  <c r="E2521" i="1" s="1"/>
  <c r="D2518" i="1"/>
  <c r="C2518" i="1"/>
  <c r="B2518" i="1"/>
  <c r="Z2517" i="1"/>
  <c r="AA2517" i="1" s="1"/>
  <c r="W2513" i="1"/>
  <c r="U2513" i="1"/>
  <c r="Z2512" i="1"/>
  <c r="T2511" i="1"/>
  <c r="T2513" i="1" s="1"/>
  <c r="S2511" i="1"/>
  <c r="S2513" i="1" s="1"/>
  <c r="R2511" i="1"/>
  <c r="R2513" i="1" s="1"/>
  <c r="Q2511" i="1"/>
  <c r="Q2513" i="1" s="1"/>
  <c r="P2511" i="1"/>
  <c r="P2513" i="1" s="1"/>
  <c r="N2511" i="1"/>
  <c r="N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V2508" i="1"/>
  <c r="V2511" i="1" s="1"/>
  <c r="V2513" i="1" s="1"/>
  <c r="U2508" i="1"/>
  <c r="U2511" i="1" s="1"/>
  <c r="T2508" i="1"/>
  <c r="S2508" i="1"/>
  <c r="R2508" i="1"/>
  <c r="Q2508" i="1"/>
  <c r="P2508" i="1"/>
  <c r="O2508" i="1"/>
  <c r="O2511" i="1" s="1"/>
  <c r="O2513" i="1" s="1"/>
  <c r="N2508" i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G2508" i="1"/>
  <c r="F2508" i="1"/>
  <c r="E2508" i="1"/>
  <c r="D2508" i="1"/>
  <c r="C2508" i="1"/>
  <c r="B2508" i="1"/>
  <c r="Z2507" i="1"/>
  <c r="AA2507" i="1" s="1"/>
  <c r="Q2503" i="1"/>
  <c r="O2503" i="1"/>
  <c r="E2503" i="1"/>
  <c r="Z2502" i="1"/>
  <c r="AA2502" i="1" s="1"/>
  <c r="Y2501" i="1"/>
  <c r="Y2503" i="1" s="1"/>
  <c r="U2501" i="1"/>
  <c r="U2503" i="1" s="1"/>
  <c r="S2501" i="1"/>
  <c r="S2503" i="1" s="1"/>
  <c r="M2501" i="1"/>
  <c r="M2503" i="1" s="1"/>
  <c r="I2501" i="1"/>
  <c r="I2503" i="1" s="1"/>
  <c r="G2501" i="1"/>
  <c r="G2503" i="1" s="1"/>
  <c r="Y2500" i="1"/>
  <c r="X2500" i="1"/>
  <c r="W2500" i="1"/>
  <c r="V2500" i="1"/>
  <c r="U2500" i="1"/>
  <c r="U2490" i="1" s="1"/>
  <c r="T2500" i="1"/>
  <c r="S2500" i="1"/>
  <c r="R2500" i="1"/>
  <c r="Q2500" i="1"/>
  <c r="P2500" i="1"/>
  <c r="O2500" i="1"/>
  <c r="N2500" i="1"/>
  <c r="M2500" i="1"/>
  <c r="L2500" i="1"/>
  <c r="K2500" i="1"/>
  <c r="J2500" i="1"/>
  <c r="J2490" i="1" s="1"/>
  <c r="I2500" i="1"/>
  <c r="I2490" i="1" s="1"/>
  <c r="H2500" i="1"/>
  <c r="G2500" i="1"/>
  <c r="F2500" i="1"/>
  <c r="E2500" i="1"/>
  <c r="D2500" i="1"/>
  <c r="C2500" i="1"/>
  <c r="B2500" i="1"/>
  <c r="Z2499" i="1"/>
  <c r="AA2499" i="1" s="1"/>
  <c r="Y2498" i="1"/>
  <c r="X2498" i="1"/>
  <c r="W2498" i="1"/>
  <c r="V2498" i="1"/>
  <c r="U2498" i="1"/>
  <c r="T2498" i="1"/>
  <c r="T2501" i="1" s="1"/>
  <c r="T2503" i="1" s="1"/>
  <c r="S2498" i="1"/>
  <c r="R2498" i="1"/>
  <c r="R2501" i="1" s="1"/>
  <c r="R2503" i="1" s="1"/>
  <c r="Q2498" i="1"/>
  <c r="Q2501" i="1" s="1"/>
  <c r="P2498" i="1"/>
  <c r="P2501" i="1" s="1"/>
  <c r="P2503" i="1" s="1"/>
  <c r="O2498" i="1"/>
  <c r="O2501" i="1" s="1"/>
  <c r="N2498" i="1"/>
  <c r="N2501" i="1" s="1"/>
  <c r="N2503" i="1" s="1"/>
  <c r="M2498" i="1"/>
  <c r="L2498" i="1"/>
  <c r="K2498" i="1"/>
  <c r="J2498" i="1"/>
  <c r="I2498" i="1"/>
  <c r="H2498" i="1"/>
  <c r="H2501" i="1" s="1"/>
  <c r="H2503" i="1" s="1"/>
  <c r="G2498" i="1"/>
  <c r="F2498" i="1"/>
  <c r="F2501" i="1" s="1"/>
  <c r="F2503" i="1" s="1"/>
  <c r="E2498" i="1"/>
  <c r="E2501" i="1" s="1"/>
  <c r="D2498" i="1"/>
  <c r="D2501" i="1" s="1"/>
  <c r="D2503" i="1" s="1"/>
  <c r="C2498" i="1"/>
  <c r="C2501" i="1" s="1"/>
  <c r="C2503" i="1" s="1"/>
  <c r="B2498" i="1"/>
  <c r="B2501" i="1" s="1"/>
  <c r="B2503" i="1" s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T2490" i="1"/>
  <c r="S2490" i="1"/>
  <c r="R2490" i="1"/>
  <c r="Q2490" i="1"/>
  <c r="P2490" i="1"/>
  <c r="O2490" i="1"/>
  <c r="N2490" i="1"/>
  <c r="M2490" i="1"/>
  <c r="H2490" i="1"/>
  <c r="G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W2488" i="1"/>
  <c r="V2488" i="1"/>
  <c r="U2488" i="1"/>
  <c r="T2488" i="1"/>
  <c r="S2488" i="1"/>
  <c r="Q2488" i="1"/>
  <c r="P2488" i="1"/>
  <c r="M2488" i="1"/>
  <c r="L2488" i="1"/>
  <c r="K2488" i="1"/>
  <c r="J2488" i="1"/>
  <c r="I2488" i="1"/>
  <c r="H2488" i="1"/>
  <c r="G2488" i="1"/>
  <c r="E2488" i="1"/>
  <c r="D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I2483" i="1"/>
  <c r="G2483" i="1"/>
  <c r="Z2482" i="1"/>
  <c r="X2481" i="1"/>
  <c r="X2483" i="1" s="1"/>
  <c r="V2481" i="1"/>
  <c r="V2483" i="1" s="1"/>
  <c r="T2481" i="1"/>
  <c r="T2483" i="1" s="1"/>
  <c r="O2481" i="1"/>
  <c r="O2483" i="1" s="1"/>
  <c r="N2481" i="1"/>
  <c r="N2483" i="1" s="1"/>
  <c r="L2481" i="1"/>
  <c r="L2483" i="1" s="1"/>
  <c r="J2481" i="1"/>
  <c r="J2483" i="1" s="1"/>
  <c r="H2481" i="1"/>
  <c r="H2483" i="1" s="1"/>
  <c r="C2481" i="1"/>
  <c r="C2483" i="1" s="1"/>
  <c r="B2481" i="1"/>
  <c r="B2483" i="1" s="1"/>
  <c r="Z2480" i="1"/>
  <c r="AA2480" i="1" s="1"/>
  <c r="Z2479" i="1"/>
  <c r="AA2479" i="1" s="1"/>
  <c r="Y2478" i="1"/>
  <c r="Y2481" i="1" s="1"/>
  <c r="Y2483" i="1" s="1"/>
  <c r="X2478" i="1"/>
  <c r="W2478" i="1"/>
  <c r="W2481" i="1" s="1"/>
  <c r="W2483" i="1" s="1"/>
  <c r="V2478" i="1"/>
  <c r="U2478" i="1"/>
  <c r="U2481" i="1" s="1"/>
  <c r="U2483" i="1" s="1"/>
  <c r="T2478" i="1"/>
  <c r="S2478" i="1"/>
  <c r="S2481" i="1" s="1"/>
  <c r="S2483" i="1" s="1"/>
  <c r="R2478" i="1"/>
  <c r="R2481" i="1" s="1"/>
  <c r="R2483" i="1" s="1"/>
  <c r="Q2478" i="1"/>
  <c r="Q2481" i="1" s="1"/>
  <c r="Q2483" i="1" s="1"/>
  <c r="P2478" i="1"/>
  <c r="P2481" i="1" s="1"/>
  <c r="P2483" i="1" s="1"/>
  <c r="O2478" i="1"/>
  <c r="N2478" i="1"/>
  <c r="M2478" i="1"/>
  <c r="L2478" i="1"/>
  <c r="K2478" i="1"/>
  <c r="K2481" i="1" s="1"/>
  <c r="K2483" i="1" s="1"/>
  <c r="J2478" i="1"/>
  <c r="I2478" i="1"/>
  <c r="I2481" i="1" s="1"/>
  <c r="H2478" i="1"/>
  <c r="G2478" i="1"/>
  <c r="G2481" i="1" s="1"/>
  <c r="F2478" i="1"/>
  <c r="F2481" i="1" s="1"/>
  <c r="F2483" i="1" s="1"/>
  <c r="E2478" i="1"/>
  <c r="E2481" i="1" s="1"/>
  <c r="E2483" i="1" s="1"/>
  <c r="D2478" i="1"/>
  <c r="AA2477" i="1"/>
  <c r="Z2477" i="1"/>
  <c r="X2473" i="1"/>
  <c r="V2473" i="1"/>
  <c r="T2473" i="1"/>
  <c r="S2473" i="1"/>
  <c r="Q2473" i="1"/>
  <c r="L2473" i="1"/>
  <c r="J2473" i="1"/>
  <c r="H2473" i="1"/>
  <c r="G2473" i="1"/>
  <c r="E2473" i="1"/>
  <c r="AB2472" i="1"/>
  <c r="AA2472" i="1"/>
  <c r="Z2472" i="1"/>
  <c r="Y2471" i="1"/>
  <c r="Y2473" i="1" s="1"/>
  <c r="X2471" i="1"/>
  <c r="W2471" i="1"/>
  <c r="W2473" i="1" s="1"/>
  <c r="V2471" i="1"/>
  <c r="U2471" i="1"/>
  <c r="U2473" i="1" s="1"/>
  <c r="T2471" i="1"/>
  <c r="S2471" i="1"/>
  <c r="R2471" i="1"/>
  <c r="R2473" i="1" s="1"/>
  <c r="Q2471" i="1"/>
  <c r="P2471" i="1"/>
  <c r="P2473" i="1" s="1"/>
  <c r="O2471" i="1"/>
  <c r="O2473" i="1" s="1"/>
  <c r="N2471" i="1"/>
  <c r="N2473" i="1" s="1"/>
  <c r="M2471" i="1"/>
  <c r="M2473" i="1" s="1"/>
  <c r="L2471" i="1"/>
  <c r="K2471" i="1"/>
  <c r="K2473" i="1" s="1"/>
  <c r="J2471" i="1"/>
  <c r="I2471" i="1"/>
  <c r="I2473" i="1" s="1"/>
  <c r="H2471" i="1"/>
  <c r="G2471" i="1"/>
  <c r="F2471" i="1"/>
  <c r="F2473" i="1" s="1"/>
  <c r="E2471" i="1"/>
  <c r="D2471" i="1"/>
  <c r="D2473" i="1" s="1"/>
  <c r="C2471" i="1"/>
  <c r="C2473" i="1" s="1"/>
  <c r="B2471" i="1"/>
  <c r="B2473" i="1" s="1"/>
  <c r="AB2470" i="1"/>
  <c r="AA2470" i="1"/>
  <c r="Z2470" i="1"/>
  <c r="AA2469" i="1"/>
  <c r="Z2469" i="1"/>
  <c r="AB2469" i="1" s="1"/>
  <c r="AB2468" i="1"/>
  <c r="AA2468" i="1"/>
  <c r="Z2468" i="1"/>
  <c r="Z2467" i="1"/>
  <c r="AA2467" i="1" s="1"/>
  <c r="U2463" i="1"/>
  <c r="S2463" i="1"/>
  <c r="Q2463" i="1"/>
  <c r="P2463" i="1"/>
  <c r="I2463" i="1"/>
  <c r="G2463" i="1"/>
  <c r="E2463" i="1"/>
  <c r="D2463" i="1"/>
  <c r="AA2462" i="1"/>
  <c r="Z2462" i="1"/>
  <c r="Y2461" i="1"/>
  <c r="Y2463" i="1" s="1"/>
  <c r="X2461" i="1"/>
  <c r="X2463" i="1" s="1"/>
  <c r="W2461" i="1"/>
  <c r="W2463" i="1" s="1"/>
  <c r="V2461" i="1"/>
  <c r="V2463" i="1" s="1"/>
  <c r="U2461" i="1"/>
  <c r="T2461" i="1"/>
  <c r="T2463" i="1" s="1"/>
  <c r="S2461" i="1"/>
  <c r="R2461" i="1"/>
  <c r="R2463" i="1" s="1"/>
  <c r="Q2461" i="1"/>
  <c r="P2461" i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J2463" i="1" s="1"/>
  <c r="I2461" i="1"/>
  <c r="H2461" i="1"/>
  <c r="H2463" i="1" s="1"/>
  <c r="G2461" i="1"/>
  <c r="F2461" i="1"/>
  <c r="F2463" i="1" s="1"/>
  <c r="E2461" i="1"/>
  <c r="D2461" i="1"/>
  <c r="C2461" i="1"/>
  <c r="C2463" i="1" s="1"/>
  <c r="B2461" i="1"/>
  <c r="B2463" i="1" s="1"/>
  <c r="Z2460" i="1"/>
  <c r="AA2460" i="1" s="1"/>
  <c r="AB2459" i="1"/>
  <c r="AA2459" i="1"/>
  <c r="Z2459" i="1"/>
  <c r="AA2458" i="1"/>
  <c r="Z2458" i="1"/>
  <c r="AB2458" i="1" s="1"/>
  <c r="AB2457" i="1"/>
  <c r="AA2457" i="1"/>
  <c r="AA2461" i="1" s="1"/>
  <c r="AA2463" i="1" s="1"/>
  <c r="Z2457" i="1"/>
  <c r="Z2461" i="1" s="1"/>
  <c r="AB2461" i="1" s="1"/>
  <c r="Y2453" i="1"/>
  <c r="U2453" i="1"/>
  <c r="R2453" i="1"/>
  <c r="P2453" i="1"/>
  <c r="N2453" i="1"/>
  <c r="M2453" i="1"/>
  <c r="I2453" i="1"/>
  <c r="F2453" i="1"/>
  <c r="D2453" i="1"/>
  <c r="B2453" i="1"/>
  <c r="AB2452" i="1"/>
  <c r="AA2452" i="1"/>
  <c r="Z2452" i="1"/>
  <c r="Y2451" i="1"/>
  <c r="X2451" i="1"/>
  <c r="X2453" i="1" s="1"/>
  <c r="W2451" i="1"/>
  <c r="W2453" i="1" s="1"/>
  <c r="V2451" i="1"/>
  <c r="V2453" i="1" s="1"/>
  <c r="U2451" i="1"/>
  <c r="T2451" i="1"/>
  <c r="T2453" i="1" s="1"/>
  <c r="S2451" i="1"/>
  <c r="S2453" i="1" s="1"/>
  <c r="R2451" i="1"/>
  <c r="Q2451" i="1"/>
  <c r="Q2453" i="1" s="1"/>
  <c r="P2451" i="1"/>
  <c r="O2451" i="1"/>
  <c r="O2453" i="1" s="1"/>
  <c r="N2451" i="1"/>
  <c r="M2451" i="1"/>
  <c r="L2451" i="1"/>
  <c r="L2453" i="1" s="1"/>
  <c r="K2451" i="1"/>
  <c r="K2453" i="1" s="1"/>
  <c r="J2451" i="1"/>
  <c r="J2453" i="1" s="1"/>
  <c r="I2451" i="1"/>
  <c r="H2451" i="1"/>
  <c r="H2453" i="1" s="1"/>
  <c r="G2451" i="1"/>
  <c r="G2453" i="1" s="1"/>
  <c r="F2451" i="1"/>
  <c r="E2451" i="1"/>
  <c r="E2453" i="1" s="1"/>
  <c r="D2451" i="1"/>
  <c r="C2451" i="1"/>
  <c r="C2453" i="1" s="1"/>
  <c r="B2451" i="1"/>
  <c r="AB2450" i="1"/>
  <c r="AA2450" i="1"/>
  <c r="Z2450" i="1"/>
  <c r="Z2449" i="1"/>
  <c r="AA2449" i="1" s="1"/>
  <c r="AB2448" i="1"/>
  <c r="AA2448" i="1"/>
  <c r="Z2448" i="1"/>
  <c r="AA2447" i="1"/>
  <c r="AA2451" i="1" s="1"/>
  <c r="Z2447" i="1"/>
  <c r="AB2447" i="1" s="1"/>
  <c r="Y2443" i="1"/>
  <c r="W2443" i="1"/>
  <c r="V2443" i="1"/>
  <c r="R2443" i="1"/>
  <c r="O2443" i="1"/>
  <c r="M2443" i="1"/>
  <c r="K2443" i="1"/>
  <c r="J2443" i="1"/>
  <c r="F2443" i="1"/>
  <c r="C2443" i="1"/>
  <c r="AB2442" i="1"/>
  <c r="Z2442" i="1"/>
  <c r="Y2441" i="1"/>
  <c r="X2441" i="1"/>
  <c r="X2443" i="1" s="1"/>
  <c r="W2441" i="1"/>
  <c r="V2441" i="1"/>
  <c r="U2441" i="1"/>
  <c r="U2443" i="1" s="1"/>
  <c r="T2441" i="1"/>
  <c r="T2443" i="1" s="1"/>
  <c r="S2441" i="1"/>
  <c r="S2443" i="1" s="1"/>
  <c r="R2441" i="1"/>
  <c r="Q2441" i="1"/>
  <c r="Q2443" i="1" s="1"/>
  <c r="P2441" i="1"/>
  <c r="P2443" i="1" s="1"/>
  <c r="O2441" i="1"/>
  <c r="N2441" i="1"/>
  <c r="N2443" i="1" s="1"/>
  <c r="M2441" i="1"/>
  <c r="L2441" i="1"/>
  <c r="L2443" i="1" s="1"/>
  <c r="K2441" i="1"/>
  <c r="J2441" i="1"/>
  <c r="I2441" i="1"/>
  <c r="I2443" i="1" s="1"/>
  <c r="H2441" i="1"/>
  <c r="H2443" i="1" s="1"/>
  <c r="G2441" i="1"/>
  <c r="G2443" i="1" s="1"/>
  <c r="F2441" i="1"/>
  <c r="E2441" i="1"/>
  <c r="E2443" i="1" s="1"/>
  <c r="D2441" i="1"/>
  <c r="D2443" i="1" s="1"/>
  <c r="C2441" i="1"/>
  <c r="B2441" i="1"/>
  <c r="B2443" i="1" s="1"/>
  <c r="AB2440" i="1"/>
  <c r="AA2440" i="1"/>
  <c r="Z2440" i="1"/>
  <c r="AB2439" i="1"/>
  <c r="AA2439" i="1"/>
  <c r="Z2439" i="1"/>
  <c r="Z2438" i="1"/>
  <c r="AB2437" i="1"/>
  <c r="AA2437" i="1"/>
  <c r="Z2437" i="1"/>
  <c r="X2433" i="1"/>
  <c r="V2433" i="1"/>
  <c r="T2433" i="1"/>
  <c r="S2433" i="1"/>
  <c r="O2433" i="1"/>
  <c r="L2433" i="1"/>
  <c r="J2433" i="1"/>
  <c r="H2433" i="1"/>
  <c r="G2433" i="1"/>
  <c r="C2433" i="1"/>
  <c r="AB2432" i="1"/>
  <c r="AA2432" i="1"/>
  <c r="Z2432" i="1"/>
  <c r="Z2431" i="1"/>
  <c r="Z2433" i="1" s="1"/>
  <c r="AB2433" i="1" s="1"/>
  <c r="Y2431" i="1"/>
  <c r="Y2433" i="1" s="1"/>
  <c r="X2431" i="1"/>
  <c r="W2431" i="1"/>
  <c r="W2433" i="1" s="1"/>
  <c r="V2431" i="1"/>
  <c r="U2431" i="1"/>
  <c r="U2433" i="1" s="1"/>
  <c r="T2431" i="1"/>
  <c r="S2431" i="1"/>
  <c r="R2431" i="1"/>
  <c r="R2433" i="1" s="1"/>
  <c r="Q2431" i="1"/>
  <c r="Q2433" i="1" s="1"/>
  <c r="P2431" i="1"/>
  <c r="P2433" i="1" s="1"/>
  <c r="O2431" i="1"/>
  <c r="N2431" i="1"/>
  <c r="N2433" i="1" s="1"/>
  <c r="M2431" i="1"/>
  <c r="M2433" i="1" s="1"/>
  <c r="L2431" i="1"/>
  <c r="K2431" i="1"/>
  <c r="K2433" i="1" s="1"/>
  <c r="J2431" i="1"/>
  <c r="I2431" i="1"/>
  <c r="I2433" i="1" s="1"/>
  <c r="H2431" i="1"/>
  <c r="G2431" i="1"/>
  <c r="F2431" i="1"/>
  <c r="F2433" i="1" s="1"/>
  <c r="E2431" i="1"/>
  <c r="E2433" i="1" s="1"/>
  <c r="D2431" i="1"/>
  <c r="D2433" i="1" s="1"/>
  <c r="C2431" i="1"/>
  <c r="B2431" i="1"/>
  <c r="B2433" i="1" s="1"/>
  <c r="AB2430" i="1"/>
  <c r="AA2430" i="1"/>
  <c r="Z2430" i="1"/>
  <c r="AB2429" i="1"/>
  <c r="AA2429" i="1"/>
  <c r="Z2429" i="1"/>
  <c r="AB2428" i="1"/>
  <c r="AA2428" i="1"/>
  <c r="Z2428" i="1"/>
  <c r="Z2427" i="1"/>
  <c r="AA2427" i="1" s="1"/>
  <c r="X2423" i="1"/>
  <c r="U2423" i="1"/>
  <c r="S2423" i="1"/>
  <c r="Q2423" i="1"/>
  <c r="P2423" i="1"/>
  <c r="L2423" i="1"/>
  <c r="I2423" i="1"/>
  <c r="G2423" i="1"/>
  <c r="E2423" i="1"/>
  <c r="D2423" i="1"/>
  <c r="AB2422" i="1"/>
  <c r="AA2422" i="1"/>
  <c r="Z2422" i="1"/>
  <c r="Y2421" i="1"/>
  <c r="Y2423" i="1" s="1"/>
  <c r="X2421" i="1"/>
  <c r="W2421" i="1"/>
  <c r="W2423" i="1" s="1"/>
  <c r="V2421" i="1"/>
  <c r="V2423" i="1" s="1"/>
  <c r="U2421" i="1"/>
  <c r="T2421" i="1"/>
  <c r="T2423" i="1" s="1"/>
  <c r="S2421" i="1"/>
  <c r="R2421" i="1"/>
  <c r="R2423" i="1" s="1"/>
  <c r="Q2421" i="1"/>
  <c r="P2421" i="1"/>
  <c r="O2421" i="1"/>
  <c r="O2423" i="1" s="1"/>
  <c r="N2421" i="1"/>
  <c r="N2423" i="1" s="1"/>
  <c r="M2421" i="1"/>
  <c r="M2423" i="1" s="1"/>
  <c r="L2421" i="1"/>
  <c r="K2421" i="1"/>
  <c r="K2423" i="1" s="1"/>
  <c r="J2421" i="1"/>
  <c r="J2423" i="1" s="1"/>
  <c r="I2421" i="1"/>
  <c r="H2421" i="1"/>
  <c r="H2423" i="1" s="1"/>
  <c r="G2421" i="1"/>
  <c r="F2421" i="1"/>
  <c r="F2423" i="1" s="1"/>
  <c r="E2421" i="1"/>
  <c r="D2421" i="1"/>
  <c r="C2421" i="1"/>
  <c r="C2423" i="1" s="1"/>
  <c r="B2421" i="1"/>
  <c r="B2423" i="1" s="1"/>
  <c r="AB2420" i="1"/>
  <c r="Z2420" i="1"/>
  <c r="AA2420" i="1" s="1"/>
  <c r="AB2419" i="1"/>
  <c r="AA2419" i="1"/>
  <c r="Z2419" i="1"/>
  <c r="AB2418" i="1"/>
  <c r="AA2418" i="1"/>
  <c r="Z2418" i="1"/>
  <c r="AB2417" i="1"/>
  <c r="AA2417" i="1"/>
  <c r="AA2421" i="1" s="1"/>
  <c r="AA2423" i="1" s="1"/>
  <c r="Z2417" i="1"/>
  <c r="Z2421" i="1" s="1"/>
  <c r="AB2421" i="1" s="1"/>
  <c r="Y2413" i="1"/>
  <c r="U2413" i="1"/>
  <c r="R2413" i="1"/>
  <c r="P2413" i="1"/>
  <c r="N2413" i="1"/>
  <c r="M2413" i="1"/>
  <c r="I2413" i="1"/>
  <c r="F2413" i="1"/>
  <c r="D2413" i="1"/>
  <c r="B2413" i="1"/>
  <c r="AB2412" i="1"/>
  <c r="AA2412" i="1"/>
  <c r="Z2412" i="1"/>
  <c r="Y2411" i="1"/>
  <c r="X2411" i="1"/>
  <c r="X2413" i="1" s="1"/>
  <c r="W2411" i="1"/>
  <c r="W2413" i="1" s="1"/>
  <c r="V2411" i="1"/>
  <c r="V2413" i="1" s="1"/>
  <c r="U2411" i="1"/>
  <c r="T2411" i="1"/>
  <c r="T2413" i="1" s="1"/>
  <c r="S2411" i="1"/>
  <c r="S2413" i="1" s="1"/>
  <c r="R2411" i="1"/>
  <c r="Q2411" i="1"/>
  <c r="Q2413" i="1" s="1"/>
  <c r="P2411" i="1"/>
  <c r="O2411" i="1"/>
  <c r="O2413" i="1" s="1"/>
  <c r="N2411" i="1"/>
  <c r="M2411" i="1"/>
  <c r="L2411" i="1"/>
  <c r="L2413" i="1" s="1"/>
  <c r="K2411" i="1"/>
  <c r="K2413" i="1" s="1"/>
  <c r="J2411" i="1"/>
  <c r="J2413" i="1" s="1"/>
  <c r="I2411" i="1"/>
  <c r="H2411" i="1"/>
  <c r="H2413" i="1" s="1"/>
  <c r="G2411" i="1"/>
  <c r="G2413" i="1" s="1"/>
  <c r="F2411" i="1"/>
  <c r="E2411" i="1"/>
  <c r="E2413" i="1" s="1"/>
  <c r="D2411" i="1"/>
  <c r="C2411" i="1"/>
  <c r="C2413" i="1" s="1"/>
  <c r="B2411" i="1"/>
  <c r="AB2410" i="1"/>
  <c r="AA2410" i="1"/>
  <c r="Z2410" i="1"/>
  <c r="AB2409" i="1"/>
  <c r="Z2409" i="1"/>
  <c r="AA2409" i="1" s="1"/>
  <c r="AB2408" i="1"/>
  <c r="AA2408" i="1"/>
  <c r="Z2408" i="1"/>
  <c r="AB2407" i="1"/>
  <c r="AA2407" i="1"/>
  <c r="Z2407" i="1"/>
  <c r="Y2403" i="1"/>
  <c r="W2403" i="1"/>
  <c r="V2403" i="1"/>
  <c r="O2403" i="1"/>
  <c r="M2403" i="1"/>
  <c r="K2403" i="1"/>
  <c r="J2403" i="1"/>
  <c r="C2403" i="1"/>
  <c r="AB2402" i="1"/>
  <c r="Z2402" i="1"/>
  <c r="W2401" i="1"/>
  <c r="V2401" i="1"/>
  <c r="U2401" i="1"/>
  <c r="U2403" i="1" s="1"/>
  <c r="S2401" i="1"/>
  <c r="S2403" i="1" s="1"/>
  <c r="Q2401" i="1"/>
  <c r="Q2403" i="1" s="1"/>
  <c r="O2401" i="1"/>
  <c r="K2401" i="1"/>
  <c r="J2401" i="1"/>
  <c r="I2401" i="1"/>
  <c r="I2403" i="1" s="1"/>
  <c r="G2401" i="1"/>
  <c r="G2403" i="1" s="1"/>
  <c r="E2401" i="1"/>
  <c r="E2403" i="1" s="1"/>
  <c r="C2401" i="1"/>
  <c r="AB2400" i="1"/>
  <c r="AA2400" i="1"/>
  <c r="Z2400" i="1"/>
  <c r="AB2399" i="1"/>
  <c r="AA2399" i="1"/>
  <c r="Z2399" i="1"/>
  <c r="Y2398" i="1"/>
  <c r="Y2401" i="1" s="1"/>
  <c r="X2398" i="1"/>
  <c r="X2401" i="1" s="1"/>
  <c r="X2403" i="1" s="1"/>
  <c r="W2398" i="1"/>
  <c r="V2398" i="1"/>
  <c r="U2398" i="1"/>
  <c r="T2398" i="1"/>
  <c r="T2401" i="1" s="1"/>
  <c r="T2403" i="1" s="1"/>
  <c r="S2398" i="1"/>
  <c r="R2398" i="1"/>
  <c r="R2401" i="1" s="1"/>
  <c r="R2403" i="1" s="1"/>
  <c r="Q2398" i="1"/>
  <c r="P2398" i="1"/>
  <c r="P2401" i="1" s="1"/>
  <c r="P2403" i="1" s="1"/>
  <c r="O2398" i="1"/>
  <c r="N2398" i="1"/>
  <c r="N2401" i="1" s="1"/>
  <c r="N2403" i="1" s="1"/>
  <c r="M2398" i="1"/>
  <c r="M2401" i="1" s="1"/>
  <c r="L2398" i="1"/>
  <c r="L2401" i="1" s="1"/>
  <c r="L2403" i="1" s="1"/>
  <c r="K2398" i="1"/>
  <c r="J2398" i="1"/>
  <c r="I2398" i="1"/>
  <c r="H2398" i="1"/>
  <c r="H2401" i="1" s="1"/>
  <c r="H2403" i="1" s="1"/>
  <c r="G2398" i="1"/>
  <c r="F2398" i="1"/>
  <c r="F2401" i="1" s="1"/>
  <c r="F2403" i="1" s="1"/>
  <c r="E2398" i="1"/>
  <c r="D2398" i="1"/>
  <c r="C2398" i="1"/>
  <c r="B2398" i="1"/>
  <c r="B2401" i="1" s="1"/>
  <c r="B2403" i="1" s="1"/>
  <c r="AB2397" i="1"/>
  <c r="AA2397" i="1"/>
  <c r="Z2397" i="1"/>
  <c r="X2393" i="1"/>
  <c r="V2393" i="1"/>
  <c r="T2393" i="1"/>
  <c r="S2393" i="1"/>
  <c r="L2393" i="1"/>
  <c r="J2393" i="1"/>
  <c r="H2393" i="1"/>
  <c r="G2393" i="1"/>
  <c r="AB2392" i="1"/>
  <c r="AA2392" i="1"/>
  <c r="Z2392" i="1"/>
  <c r="Z2391" i="1"/>
  <c r="Z2393" i="1" s="1"/>
  <c r="X2391" i="1"/>
  <c r="V2391" i="1"/>
  <c r="S2391" i="1"/>
  <c r="R2391" i="1"/>
  <c r="R2393" i="1" s="1"/>
  <c r="P2391" i="1"/>
  <c r="P2393" i="1" s="1"/>
  <c r="N2391" i="1"/>
  <c r="N2393" i="1" s="1"/>
  <c r="L2391" i="1"/>
  <c r="J2391" i="1"/>
  <c r="G2391" i="1"/>
  <c r="F2391" i="1"/>
  <c r="F2393" i="1" s="1"/>
  <c r="D2391" i="1"/>
  <c r="D2393" i="1" s="1"/>
  <c r="B2391" i="1"/>
  <c r="B2393" i="1" s="1"/>
  <c r="AA2390" i="1"/>
  <c r="Z2390" i="1"/>
  <c r="Z2389" i="1"/>
  <c r="AA2389" i="1" s="1"/>
  <c r="Z2388" i="1"/>
  <c r="AB2388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T2391" i="1" s="1"/>
  <c r="S2388" i="1"/>
  <c r="R2388" i="1"/>
  <c r="Q2388" i="1"/>
  <c r="Q2391" i="1" s="1"/>
  <c r="Q2393" i="1" s="1"/>
  <c r="P2388" i="1"/>
  <c r="O2388" i="1"/>
  <c r="O2391" i="1" s="1"/>
  <c r="O2393" i="1" s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H2391" i="1" s="1"/>
  <c r="G2388" i="1"/>
  <c r="F2388" i="1"/>
  <c r="E2388" i="1"/>
  <c r="E2391" i="1" s="1"/>
  <c r="E2393" i="1" s="1"/>
  <c r="D2388" i="1"/>
  <c r="AA2388" i="1" s="1"/>
  <c r="C2388" i="1"/>
  <c r="C2391" i="1" s="1"/>
  <c r="C2393" i="1" s="1"/>
  <c r="B2388" i="1"/>
  <c r="AA2387" i="1"/>
  <c r="AA2391" i="1" s="1"/>
  <c r="Z2387" i="1"/>
  <c r="P2383" i="1"/>
  <c r="AA2382" i="1"/>
  <c r="Z2382" i="1"/>
  <c r="X2381" i="1"/>
  <c r="X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L2381" i="1"/>
  <c r="L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Z2380" i="1"/>
  <c r="AA2380" i="1" s="1"/>
  <c r="AA2379" i="1"/>
  <c r="Z2379" i="1"/>
  <c r="Y2378" i="1"/>
  <c r="Y2381" i="1" s="1"/>
  <c r="Y2383" i="1" s="1"/>
  <c r="X2378" i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O2378" i="1"/>
  <c r="N2378" i="1"/>
  <c r="N2381" i="1" s="1"/>
  <c r="N2383" i="1" s="1"/>
  <c r="M2378" i="1"/>
  <c r="M2381" i="1" s="1"/>
  <c r="M2383" i="1" s="1"/>
  <c r="L2378" i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C2378" i="1"/>
  <c r="B2378" i="1"/>
  <c r="B2381" i="1" s="1"/>
  <c r="B2383" i="1" s="1"/>
  <c r="AA2377" i="1"/>
  <c r="Z2377" i="1"/>
  <c r="W2373" i="1"/>
  <c r="U2373" i="1"/>
  <c r="S2373" i="1"/>
  <c r="Z2372" i="1"/>
  <c r="X2371" i="1"/>
  <c r="X2373" i="1" s="1"/>
  <c r="W2371" i="1"/>
  <c r="V2371" i="1"/>
  <c r="V2373" i="1" s="1"/>
  <c r="T2371" i="1"/>
  <c r="T2373" i="1" s="1"/>
  <c r="Q2371" i="1"/>
  <c r="Q2373" i="1" s="1"/>
  <c r="K2371" i="1"/>
  <c r="K2373" i="1" s="1"/>
  <c r="J2371" i="1"/>
  <c r="J2373" i="1" s="1"/>
  <c r="H2371" i="1"/>
  <c r="H2373" i="1" s="1"/>
  <c r="Y2370" i="1"/>
  <c r="X2370" i="1"/>
  <c r="W2370" i="1"/>
  <c r="V2370" i="1"/>
  <c r="U2370" i="1"/>
  <c r="T2370" i="1"/>
  <c r="S2370" i="1"/>
  <c r="R2370" i="1"/>
  <c r="Q2370" i="1"/>
  <c r="P2370" i="1"/>
  <c r="P2371" i="1" s="1"/>
  <c r="P2373" i="1" s="1"/>
  <c r="O2370" i="1"/>
  <c r="N2370" i="1"/>
  <c r="N2371" i="1" s="1"/>
  <c r="N2373" i="1" s="1"/>
  <c r="M2370" i="1"/>
  <c r="L2370" i="1"/>
  <c r="L2371" i="1" s="1"/>
  <c r="L2373" i="1" s="1"/>
  <c r="K2370" i="1"/>
  <c r="J2370" i="1"/>
  <c r="I2370" i="1"/>
  <c r="H2370" i="1"/>
  <c r="G2370" i="1"/>
  <c r="F2370" i="1"/>
  <c r="E2370" i="1"/>
  <c r="D2370" i="1"/>
  <c r="C2370" i="1"/>
  <c r="B2370" i="1"/>
  <c r="B2371" i="1" s="1"/>
  <c r="B2373" i="1" s="1"/>
  <c r="AA2369" i="1"/>
  <c r="Z2369" i="1"/>
  <c r="Y2368" i="1"/>
  <c r="X2368" i="1"/>
  <c r="W2368" i="1"/>
  <c r="V2368" i="1"/>
  <c r="U2368" i="1"/>
  <c r="U2371" i="1" s="1"/>
  <c r="T2368" i="1"/>
  <c r="S2368" i="1"/>
  <c r="S2371" i="1" s="1"/>
  <c r="R2368" i="1"/>
  <c r="Q2368" i="1"/>
  <c r="P2368" i="1"/>
  <c r="O2368" i="1"/>
  <c r="O2371" i="1" s="1"/>
  <c r="O2373" i="1" s="1"/>
  <c r="N2368" i="1"/>
  <c r="Z2368" i="1" s="1"/>
  <c r="M2368" i="1"/>
  <c r="L2368" i="1"/>
  <c r="K2368" i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Z2367" i="1"/>
  <c r="AA2367" i="1" s="1"/>
  <c r="K2363" i="1"/>
  <c r="E2363" i="1"/>
  <c r="Z2362" i="1"/>
  <c r="AA2362" i="1" s="1"/>
  <c r="U2361" i="1"/>
  <c r="U2363" i="1" s="1"/>
  <c r="S2361" i="1"/>
  <c r="S2363" i="1" s="1"/>
  <c r="Q2361" i="1"/>
  <c r="Q2363" i="1" s="1"/>
  <c r="P2361" i="1"/>
  <c r="P2363" i="1" s="1"/>
  <c r="O2361" i="1"/>
  <c r="O2363" i="1" s="1"/>
  <c r="G2361" i="1"/>
  <c r="G2363" i="1" s="1"/>
  <c r="E2361" i="1"/>
  <c r="D2361" i="1"/>
  <c r="D2363" i="1" s="1"/>
  <c r="Y2360" i="1"/>
  <c r="X2360" i="1"/>
  <c r="X2361" i="1" s="1"/>
  <c r="X2363" i="1" s="1"/>
  <c r="W2360" i="1"/>
  <c r="V2360" i="1"/>
  <c r="V2361" i="1" s="1"/>
  <c r="V2363" i="1" s="1"/>
  <c r="U2360" i="1"/>
  <c r="T2360" i="1"/>
  <c r="S2360" i="1"/>
  <c r="R2360" i="1"/>
  <c r="Q2360" i="1"/>
  <c r="P2360" i="1"/>
  <c r="O2360" i="1"/>
  <c r="N2360" i="1"/>
  <c r="M2360" i="1"/>
  <c r="L2360" i="1"/>
  <c r="L2361" i="1" s="1"/>
  <c r="L2363" i="1" s="1"/>
  <c r="K2360" i="1"/>
  <c r="J2360" i="1"/>
  <c r="I2360" i="1"/>
  <c r="H2360" i="1"/>
  <c r="G2360" i="1"/>
  <c r="F2360" i="1"/>
  <c r="E2360" i="1"/>
  <c r="D2360" i="1"/>
  <c r="AA2359" i="1"/>
  <c r="Z2359" i="1"/>
  <c r="Y2358" i="1"/>
  <c r="Y2361" i="1" s="1"/>
  <c r="Y2363" i="1" s="1"/>
  <c r="X2358" i="1"/>
  <c r="W2358" i="1"/>
  <c r="W2361" i="1" s="1"/>
  <c r="W2363" i="1" s="1"/>
  <c r="V2358" i="1"/>
  <c r="U2358" i="1"/>
  <c r="T2358" i="1"/>
  <c r="T2361" i="1" s="1"/>
  <c r="T2363" i="1" s="1"/>
  <c r="S2358" i="1"/>
  <c r="R2358" i="1"/>
  <c r="R2361" i="1" s="1"/>
  <c r="R2363" i="1" s="1"/>
  <c r="Q2358" i="1"/>
  <c r="P2358" i="1"/>
  <c r="O2358" i="1"/>
  <c r="N2358" i="1"/>
  <c r="N2361" i="1" s="1"/>
  <c r="N2363" i="1" s="1"/>
  <c r="M2358" i="1"/>
  <c r="L2358" i="1"/>
  <c r="K2358" i="1"/>
  <c r="K2361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AA2357" i="1"/>
  <c r="Z2357" i="1"/>
  <c r="P2353" i="1"/>
  <c r="AA2352" i="1"/>
  <c r="Z2352" i="1"/>
  <c r="AB2352" i="1" s="1"/>
  <c r="I2351" i="1"/>
  <c r="I2353" i="1" s="1"/>
  <c r="H2351" i="1"/>
  <c r="H2353" i="1" s="1"/>
  <c r="F2351" i="1"/>
  <c r="F2353" i="1" s="1"/>
  <c r="Y2350" i="1"/>
  <c r="X2350" i="1"/>
  <c r="X2351" i="1" s="1"/>
  <c r="X2353" i="1" s="1"/>
  <c r="W2350" i="1"/>
  <c r="V2350" i="1"/>
  <c r="U2350" i="1"/>
  <c r="T2350" i="1"/>
  <c r="T2330" i="1" s="1"/>
  <c r="S2350" i="1"/>
  <c r="R2350" i="1"/>
  <c r="R2351" i="1" s="1"/>
  <c r="R2353" i="1" s="1"/>
  <c r="Q2350" i="1"/>
  <c r="P2350" i="1"/>
  <c r="O2350" i="1"/>
  <c r="N2350" i="1"/>
  <c r="Z2350" i="1" s="1"/>
  <c r="M2350" i="1"/>
  <c r="L2350" i="1"/>
  <c r="L2351" i="1" s="1"/>
  <c r="L2353" i="1" s="1"/>
  <c r="K2350" i="1"/>
  <c r="J2350" i="1"/>
  <c r="I2350" i="1"/>
  <c r="H2350" i="1"/>
  <c r="H2330" i="1" s="1"/>
  <c r="G2350" i="1"/>
  <c r="F2350" i="1"/>
  <c r="E2350" i="1"/>
  <c r="D2350" i="1"/>
  <c r="Z2349" i="1"/>
  <c r="AA2349" i="1" s="1"/>
  <c r="Y2348" i="1"/>
  <c r="Y2351" i="1" s="1"/>
  <c r="Y2353" i="1" s="1"/>
  <c r="X2348" i="1"/>
  <c r="W2348" i="1"/>
  <c r="V2348" i="1"/>
  <c r="V2351" i="1" s="1"/>
  <c r="V2353" i="1" s="1"/>
  <c r="U2348" i="1"/>
  <c r="T2348" i="1"/>
  <c r="T2351" i="1" s="1"/>
  <c r="T2353" i="1" s="1"/>
  <c r="S2348" i="1"/>
  <c r="R2348" i="1"/>
  <c r="Q2348" i="1"/>
  <c r="Q2351" i="1" s="1"/>
  <c r="Q2353" i="1" s="1"/>
  <c r="P2348" i="1"/>
  <c r="P2351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K2348" i="1"/>
  <c r="J2348" i="1"/>
  <c r="J2351" i="1" s="1"/>
  <c r="J2353" i="1" s="1"/>
  <c r="I2348" i="1"/>
  <c r="I2328" i="1" s="1"/>
  <c r="H2348" i="1"/>
  <c r="G2348" i="1"/>
  <c r="F2348" i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AA2347" i="1"/>
  <c r="Z2347" i="1"/>
  <c r="Z2342" i="1"/>
  <c r="AB2342" i="1" s="1"/>
  <c r="V2341" i="1"/>
  <c r="V2343" i="1" s="1"/>
  <c r="U2341" i="1"/>
  <c r="U2343" i="1" s="1"/>
  <c r="T2341" i="1"/>
  <c r="T2343" i="1" s="1"/>
  <c r="J2341" i="1"/>
  <c r="J2343" i="1" s="1"/>
  <c r="I2341" i="1"/>
  <c r="I2343" i="1" s="1"/>
  <c r="H2341" i="1"/>
  <c r="H2343" i="1" s="1"/>
  <c r="Y2340" i="1"/>
  <c r="X2340" i="1"/>
  <c r="W2340" i="1"/>
  <c r="V2340" i="1"/>
  <c r="V2330" i="1" s="1"/>
  <c r="U2340" i="1"/>
  <c r="T2340" i="1"/>
  <c r="S2340" i="1"/>
  <c r="R2340" i="1"/>
  <c r="Q2340" i="1"/>
  <c r="P2340" i="1"/>
  <c r="P2330" i="1" s="1"/>
  <c r="O2340" i="1"/>
  <c r="N2340" i="1"/>
  <c r="M2340" i="1"/>
  <c r="L2340" i="1"/>
  <c r="K2340" i="1"/>
  <c r="J2340" i="1"/>
  <c r="J2330" i="1" s="1"/>
  <c r="I2340" i="1"/>
  <c r="H2340" i="1"/>
  <c r="G2340" i="1"/>
  <c r="F2340" i="1"/>
  <c r="E2340" i="1"/>
  <c r="D2340" i="1"/>
  <c r="Z2339" i="1"/>
  <c r="AA2339" i="1" s="1"/>
  <c r="Y2338" i="1"/>
  <c r="X2338" i="1"/>
  <c r="W2338" i="1"/>
  <c r="V2338" i="1"/>
  <c r="U2338" i="1"/>
  <c r="T2338" i="1"/>
  <c r="S2338" i="1"/>
  <c r="S2341" i="1" s="1"/>
  <c r="S2343" i="1" s="1"/>
  <c r="R2338" i="1"/>
  <c r="R2341" i="1" s="1"/>
  <c r="R2343" i="1" s="1"/>
  <c r="Q2338" i="1"/>
  <c r="Q2328" i="1" s="1"/>
  <c r="Q2331" i="1" s="1"/>
  <c r="P2338" i="1"/>
  <c r="P2328" i="1" s="1"/>
  <c r="O2338" i="1"/>
  <c r="N2338" i="1"/>
  <c r="M2338" i="1"/>
  <c r="L2338" i="1"/>
  <c r="K2338" i="1"/>
  <c r="J2338" i="1"/>
  <c r="I2338" i="1"/>
  <c r="H2338" i="1"/>
  <c r="G2338" i="1"/>
  <c r="G2341" i="1" s="1"/>
  <c r="G2343" i="1" s="1"/>
  <c r="F2338" i="1"/>
  <c r="F2341" i="1" s="1"/>
  <c r="F2343" i="1" s="1"/>
  <c r="E2338" i="1"/>
  <c r="E2328" i="1" s="1"/>
  <c r="E2331" i="1" s="1"/>
  <c r="D2338" i="1"/>
  <c r="D2328" i="1" s="1"/>
  <c r="C2338" i="1"/>
  <c r="B2338" i="1"/>
  <c r="AA2337" i="1"/>
  <c r="Z2337" i="1"/>
  <c r="H2333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U2330" i="1"/>
  <c r="S2330" i="1"/>
  <c r="Q2330" i="1"/>
  <c r="O2330" i="1"/>
  <c r="M2330" i="1"/>
  <c r="I2330" i="1"/>
  <c r="G2330" i="1"/>
  <c r="E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V2328" i="1"/>
  <c r="T2328" i="1"/>
  <c r="S2328" i="1"/>
  <c r="R2328" i="1"/>
  <c r="L2328" i="1"/>
  <c r="J2328" i="1"/>
  <c r="H2328" i="1"/>
  <c r="G2328" i="1"/>
  <c r="F2328" i="1"/>
  <c r="Y2327" i="1"/>
  <c r="X2327" i="1"/>
  <c r="W2327" i="1"/>
  <c r="V2327" i="1"/>
  <c r="V2331" i="1" s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J2331" i="1" s="1"/>
  <c r="I2327" i="1"/>
  <c r="I2331" i="1" s="1"/>
  <c r="H2327" i="1"/>
  <c r="H2331" i="1" s="1"/>
  <c r="G2327" i="1"/>
  <c r="F2327" i="1"/>
  <c r="E2327" i="1"/>
  <c r="D2327" i="1"/>
  <c r="C2327" i="1"/>
  <c r="B2327" i="1"/>
  <c r="W2323" i="1"/>
  <c r="O2323" i="1"/>
  <c r="C2323" i="1"/>
  <c r="V2321" i="1"/>
  <c r="V2323" i="1" s="1"/>
  <c r="T2321" i="1"/>
  <c r="T2323" i="1" s="1"/>
  <c r="R2321" i="1"/>
  <c r="R2323" i="1" s="1"/>
  <c r="P2321" i="1"/>
  <c r="P2323" i="1" s="1"/>
  <c r="O2321" i="1"/>
  <c r="N2321" i="1"/>
  <c r="N2323" i="1" s="1"/>
  <c r="J2321" i="1"/>
  <c r="J2323" i="1" s="1"/>
  <c r="H2321" i="1"/>
  <c r="H2323" i="1" s="1"/>
  <c r="F2321" i="1"/>
  <c r="F2323" i="1" s="1"/>
  <c r="D2321" i="1"/>
  <c r="D2323" i="1" s="1"/>
  <c r="C2321" i="1"/>
  <c r="B2321" i="1"/>
  <c r="B2323" i="1" s="1"/>
  <c r="Y2318" i="1"/>
  <c r="Y2321" i="1" s="1"/>
  <c r="Y2323" i="1" s="1"/>
  <c r="X2318" i="1"/>
  <c r="X2321" i="1" s="1"/>
  <c r="X2323" i="1" s="1"/>
  <c r="W2318" i="1"/>
  <c r="W2321" i="1" s="1"/>
  <c r="V2318" i="1"/>
  <c r="U2318" i="1"/>
  <c r="U2321" i="1" s="1"/>
  <c r="U2323" i="1" s="1"/>
  <c r="T2318" i="1"/>
  <c r="S2318" i="1"/>
  <c r="S2321" i="1" s="1"/>
  <c r="S2323" i="1" s="1"/>
  <c r="R2318" i="1"/>
  <c r="Q2318" i="1"/>
  <c r="Q2321" i="1" s="1"/>
  <c r="Q2323" i="1" s="1"/>
  <c r="P2318" i="1"/>
  <c r="O2318" i="1"/>
  <c r="N2318" i="1"/>
  <c r="M2318" i="1"/>
  <c r="M2321" i="1" s="1"/>
  <c r="M2323" i="1" s="1"/>
  <c r="L2318" i="1"/>
  <c r="L2321" i="1" s="1"/>
  <c r="L2323" i="1" s="1"/>
  <c r="K2318" i="1"/>
  <c r="K2321" i="1" s="1"/>
  <c r="K2323" i="1" s="1"/>
  <c r="J2318" i="1"/>
  <c r="I2318" i="1"/>
  <c r="I2321" i="1" s="1"/>
  <c r="I2323" i="1" s="1"/>
  <c r="H2318" i="1"/>
  <c r="G2318" i="1"/>
  <c r="G2321" i="1" s="1"/>
  <c r="G2323" i="1" s="1"/>
  <c r="F2318" i="1"/>
  <c r="E2318" i="1"/>
  <c r="E2321" i="1" s="1"/>
  <c r="E2323" i="1" s="1"/>
  <c r="D2318" i="1"/>
  <c r="C2318" i="1"/>
  <c r="B2318" i="1"/>
  <c r="V2313" i="1"/>
  <c r="U2313" i="1"/>
  <c r="L2313" i="1"/>
  <c r="I2313" i="1"/>
  <c r="Y2311" i="1"/>
  <c r="Y2313" i="1" s="1"/>
  <c r="X2311" i="1"/>
  <c r="X2313" i="1" s="1"/>
  <c r="W2311" i="1"/>
  <c r="W2313" i="1" s="1"/>
  <c r="S2311" i="1"/>
  <c r="S2313" i="1" s="1"/>
  <c r="Q2311" i="1"/>
  <c r="Q2313" i="1" s="1"/>
  <c r="M2311" i="1"/>
  <c r="M2313" i="1" s="1"/>
  <c r="L2311" i="1"/>
  <c r="K2311" i="1"/>
  <c r="K2313" i="1" s="1"/>
  <c r="G2311" i="1"/>
  <c r="G2313" i="1" s="1"/>
  <c r="E2311" i="1"/>
  <c r="E2313" i="1" s="1"/>
  <c r="Y2308" i="1"/>
  <c r="X2308" i="1"/>
  <c r="W2308" i="1"/>
  <c r="V2308" i="1"/>
  <c r="V2311" i="1" s="1"/>
  <c r="U2308" i="1"/>
  <c r="U2311" i="1" s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L2308" i="1"/>
  <c r="K2308" i="1"/>
  <c r="J2308" i="1"/>
  <c r="J2311" i="1" s="1"/>
  <c r="J2313" i="1" s="1"/>
  <c r="I2308" i="1"/>
  <c r="I2311" i="1" s="1"/>
  <c r="H2308" i="1"/>
  <c r="H2311" i="1" s="1"/>
  <c r="H2313" i="1" s="1"/>
  <c r="G2308" i="1"/>
  <c r="F2308" i="1"/>
  <c r="F2311" i="1" s="1"/>
  <c r="F2313" i="1" s="1"/>
  <c r="E2308" i="1"/>
  <c r="D2308" i="1"/>
  <c r="D2311" i="1" s="1"/>
  <c r="D2313" i="1" s="1"/>
  <c r="C2308" i="1"/>
  <c r="C2311" i="1" s="1"/>
  <c r="C2313" i="1" s="1"/>
  <c r="B2308" i="1"/>
  <c r="B2311" i="1" s="1"/>
  <c r="B2313" i="1" s="1"/>
  <c r="W2303" i="1"/>
  <c r="K2303" i="1"/>
  <c r="G2303" i="1"/>
  <c r="E2303" i="1"/>
  <c r="X2301" i="1"/>
  <c r="X2303" i="1" s="1"/>
  <c r="V2301" i="1"/>
  <c r="V2303" i="1" s="1"/>
  <c r="U2301" i="1"/>
  <c r="U2303" i="1" s="1"/>
  <c r="T2301" i="1"/>
  <c r="T2303" i="1" s="1"/>
  <c r="P2301" i="1"/>
  <c r="P2303" i="1" s="1"/>
  <c r="N2301" i="1"/>
  <c r="N2303" i="1" s="1"/>
  <c r="L2301" i="1"/>
  <c r="L2303" i="1" s="1"/>
  <c r="J2301" i="1"/>
  <c r="J2303" i="1" s="1"/>
  <c r="I2301" i="1"/>
  <c r="I2303" i="1" s="1"/>
  <c r="H2301" i="1"/>
  <c r="H2303" i="1" s="1"/>
  <c r="D2301" i="1"/>
  <c r="D2303" i="1" s="1"/>
  <c r="B2301" i="1"/>
  <c r="B2303" i="1" s="1"/>
  <c r="Y2298" i="1"/>
  <c r="Y2301" i="1" s="1"/>
  <c r="Y2303" i="1" s="1"/>
  <c r="X2298" i="1"/>
  <c r="W2298" i="1"/>
  <c r="W2301" i="1" s="1"/>
  <c r="V2298" i="1"/>
  <c r="U2298" i="1"/>
  <c r="T2298" i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O2298" i="1"/>
  <c r="N2298" i="1"/>
  <c r="M2298" i="1"/>
  <c r="L2298" i="1"/>
  <c r="K2298" i="1"/>
  <c r="K2301" i="1" s="1"/>
  <c r="J2298" i="1"/>
  <c r="I2298" i="1"/>
  <c r="H2298" i="1"/>
  <c r="G2298" i="1"/>
  <c r="G2301" i="1" s="1"/>
  <c r="F2298" i="1"/>
  <c r="F2301" i="1" s="1"/>
  <c r="F2303" i="1" s="1"/>
  <c r="E2298" i="1"/>
  <c r="E2301" i="1" s="1"/>
  <c r="D2298" i="1"/>
  <c r="C2298" i="1"/>
  <c r="B2298" i="1"/>
  <c r="O2293" i="1"/>
  <c r="N2293" i="1"/>
  <c r="F2293" i="1"/>
  <c r="D2293" i="1"/>
  <c r="C2293" i="1"/>
  <c r="B2293" i="1"/>
  <c r="Y2291" i="1"/>
  <c r="Y2293" i="1" s="1"/>
  <c r="W2291" i="1"/>
  <c r="W2293" i="1" s="1"/>
  <c r="S2291" i="1"/>
  <c r="S2293" i="1" s="1"/>
  <c r="R2291" i="1"/>
  <c r="R2293" i="1" s="1"/>
  <c r="Q2291" i="1"/>
  <c r="Q2293" i="1" s="1"/>
  <c r="M2291" i="1"/>
  <c r="M2293" i="1" s="1"/>
  <c r="K2291" i="1"/>
  <c r="K2293" i="1" s="1"/>
  <c r="I2291" i="1"/>
  <c r="I2293" i="1" s="1"/>
  <c r="G2291" i="1"/>
  <c r="G2293" i="1" s="1"/>
  <c r="F2291" i="1"/>
  <c r="E2291" i="1"/>
  <c r="E2293" i="1" s="1"/>
  <c r="Y2288" i="1"/>
  <c r="X2288" i="1"/>
  <c r="X2291" i="1" s="1"/>
  <c r="X2293" i="1" s="1"/>
  <c r="W2288" i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R2288" i="1"/>
  <c r="Q2288" i="1"/>
  <c r="P2288" i="1"/>
  <c r="P2291" i="1" s="1"/>
  <c r="P2293" i="1" s="1"/>
  <c r="O2288" i="1"/>
  <c r="O2291" i="1" s="1"/>
  <c r="N2288" i="1"/>
  <c r="N2291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E2288" i="1"/>
  <c r="D2288" i="1"/>
  <c r="D2291" i="1" s="1"/>
  <c r="C2288" i="1"/>
  <c r="C2291" i="1" s="1"/>
  <c r="B2288" i="1"/>
  <c r="B2291" i="1" s="1"/>
  <c r="L2283" i="1"/>
  <c r="Z2282" i="1"/>
  <c r="Y2282" i="1"/>
  <c r="Y2283" i="1" s="1"/>
  <c r="X2282" i="1"/>
  <c r="W2282" i="1"/>
  <c r="V2282" i="1"/>
  <c r="U2282" i="1"/>
  <c r="T2282" i="1"/>
  <c r="S2282" i="1"/>
  <c r="R2282" i="1"/>
  <c r="R2283" i="1" s="1"/>
  <c r="Q2282" i="1"/>
  <c r="Q2272" i="1" s="1"/>
  <c r="P2282" i="1"/>
  <c r="P2272" i="1" s="1"/>
  <c r="O2282" i="1"/>
  <c r="N2282" i="1"/>
  <c r="M2282" i="1"/>
  <c r="L2282" i="1"/>
  <c r="K2282" i="1"/>
  <c r="J2282" i="1"/>
  <c r="I2282" i="1"/>
  <c r="H2282" i="1"/>
  <c r="G2282" i="1"/>
  <c r="F2282" i="1"/>
  <c r="F2283" i="1" s="1"/>
  <c r="E2282" i="1"/>
  <c r="E2272" i="1" s="1"/>
  <c r="D2282" i="1"/>
  <c r="D2272" i="1" s="1"/>
  <c r="C2282" i="1"/>
  <c r="B2282" i="1"/>
  <c r="R2281" i="1"/>
  <c r="J2281" i="1"/>
  <c r="H2281" i="1"/>
  <c r="H2283" i="1" s="1"/>
  <c r="F2281" i="1"/>
  <c r="Y2280" i="1"/>
  <c r="Y2270" i="1" s="1"/>
  <c r="Y2271" i="1" s="1"/>
  <c r="Y2273" i="1" s="1"/>
  <c r="X2280" i="1"/>
  <c r="W2280" i="1"/>
  <c r="W2270" i="1" s="1"/>
  <c r="V2280" i="1"/>
  <c r="V2270" i="1" s="1"/>
  <c r="U2280" i="1"/>
  <c r="T2280" i="1"/>
  <c r="T2270" i="1" s="1"/>
  <c r="S2280" i="1"/>
  <c r="S2281" i="1" s="1"/>
  <c r="R2280" i="1"/>
  <c r="Q2280" i="1"/>
  <c r="P2280" i="1"/>
  <c r="O2280" i="1"/>
  <c r="N2280" i="1"/>
  <c r="M2280" i="1"/>
  <c r="L2280" i="1"/>
  <c r="K2280" i="1"/>
  <c r="K2270" i="1" s="1"/>
  <c r="J2280" i="1"/>
  <c r="J2270" i="1" s="1"/>
  <c r="I2280" i="1"/>
  <c r="H2280" i="1"/>
  <c r="H2270" i="1" s="1"/>
  <c r="G2280" i="1"/>
  <c r="G2281" i="1" s="1"/>
  <c r="F2280" i="1"/>
  <c r="E2280" i="1"/>
  <c r="D2280" i="1"/>
  <c r="C2280" i="1"/>
  <c r="B2280" i="1"/>
  <c r="Y2279" i="1"/>
  <c r="Y2269" i="1" s="1"/>
  <c r="X2279" i="1"/>
  <c r="X2269" i="1" s="1"/>
  <c r="W2279" i="1"/>
  <c r="W2269" i="1" s="1"/>
  <c r="V2279" i="1"/>
  <c r="V2269" i="1" s="1"/>
  <c r="U2279" i="1"/>
  <c r="T2279" i="1"/>
  <c r="S2279" i="1"/>
  <c r="R2279" i="1"/>
  <c r="Q2279" i="1"/>
  <c r="Q2269" i="1" s="1"/>
  <c r="P2279" i="1"/>
  <c r="O2279" i="1"/>
  <c r="N2279" i="1"/>
  <c r="M2279" i="1"/>
  <c r="L2279" i="1"/>
  <c r="K2279" i="1"/>
  <c r="K2269" i="1" s="1"/>
  <c r="J2279" i="1"/>
  <c r="J2269" i="1" s="1"/>
  <c r="I2279" i="1"/>
  <c r="H2279" i="1"/>
  <c r="G2279" i="1"/>
  <c r="F2279" i="1"/>
  <c r="E2279" i="1"/>
  <c r="E2281" i="1" s="1"/>
  <c r="D2279" i="1"/>
  <c r="C2279" i="1"/>
  <c r="B2279" i="1"/>
  <c r="Y2278" i="1"/>
  <c r="Y2268" i="1" s="1"/>
  <c r="X2278" i="1"/>
  <c r="X2281" i="1" s="1"/>
  <c r="X2283" i="1" s="1"/>
  <c r="W2278" i="1"/>
  <c r="V2278" i="1"/>
  <c r="U2278" i="1"/>
  <c r="T2278" i="1"/>
  <c r="T2281" i="1" s="1"/>
  <c r="T2283" i="1" s="1"/>
  <c r="S2278" i="1"/>
  <c r="R2278" i="1"/>
  <c r="Q2278" i="1"/>
  <c r="P2278" i="1"/>
  <c r="O2278" i="1"/>
  <c r="N2278" i="1"/>
  <c r="N2268" i="1" s="1"/>
  <c r="M2278" i="1"/>
  <c r="M2268" i="1" s="1"/>
  <c r="L2278" i="1"/>
  <c r="L2281" i="1" s="1"/>
  <c r="K2278" i="1"/>
  <c r="J2278" i="1"/>
  <c r="I2278" i="1"/>
  <c r="H2278" i="1"/>
  <c r="H2268" i="1" s="1"/>
  <c r="G2278" i="1"/>
  <c r="F2278" i="1"/>
  <c r="E2278" i="1"/>
  <c r="D2278" i="1"/>
  <c r="C2278" i="1"/>
  <c r="B2278" i="1"/>
  <c r="B2268" i="1" s="1"/>
  <c r="Y2277" i="1"/>
  <c r="Y2281" i="1" s="1"/>
  <c r="X2277" i="1"/>
  <c r="W2277" i="1"/>
  <c r="W2281" i="1" s="1"/>
  <c r="W2283" i="1" s="1"/>
  <c r="V2277" i="1"/>
  <c r="V2281" i="1" s="1"/>
  <c r="U2277" i="1"/>
  <c r="T2277" i="1"/>
  <c r="S2277" i="1"/>
  <c r="R2277" i="1"/>
  <c r="R2267" i="1" s="1"/>
  <c r="Q2277" i="1"/>
  <c r="P2277" i="1"/>
  <c r="P2281" i="1" s="1"/>
  <c r="O2277" i="1"/>
  <c r="N2277" i="1"/>
  <c r="M2277" i="1"/>
  <c r="M2281" i="1" s="1"/>
  <c r="M2283" i="1" s="1"/>
  <c r="L2277" i="1"/>
  <c r="K2277" i="1"/>
  <c r="K2281" i="1" s="1"/>
  <c r="K2283" i="1" s="1"/>
  <c r="J2277" i="1"/>
  <c r="J2267" i="1" s="1"/>
  <c r="J2271" i="1" s="1"/>
  <c r="I2277" i="1"/>
  <c r="H2277" i="1"/>
  <c r="G2277" i="1"/>
  <c r="F2277" i="1"/>
  <c r="F2267" i="1" s="1"/>
  <c r="E2277" i="1"/>
  <c r="D2277" i="1"/>
  <c r="D2281" i="1" s="1"/>
  <c r="C2277" i="1"/>
  <c r="B2277" i="1"/>
  <c r="AA2272" i="1"/>
  <c r="Z2272" i="1"/>
  <c r="Y2272" i="1"/>
  <c r="X2272" i="1"/>
  <c r="W2272" i="1"/>
  <c r="V2272" i="1"/>
  <c r="U2272" i="1"/>
  <c r="T2272" i="1"/>
  <c r="R2272" i="1"/>
  <c r="O2272" i="1"/>
  <c r="M2272" i="1"/>
  <c r="L2272" i="1"/>
  <c r="K2272" i="1"/>
  <c r="J2272" i="1"/>
  <c r="I2272" i="1"/>
  <c r="H2272" i="1"/>
  <c r="F2272" i="1"/>
  <c r="C2272" i="1"/>
  <c r="X2271" i="1"/>
  <c r="X2270" i="1"/>
  <c r="U2270" i="1"/>
  <c r="R2270" i="1"/>
  <c r="Q2270" i="1"/>
  <c r="P2270" i="1"/>
  <c r="O2270" i="1"/>
  <c r="N2270" i="1"/>
  <c r="M2270" i="1"/>
  <c r="L2270" i="1"/>
  <c r="I2270" i="1"/>
  <c r="F2270" i="1"/>
  <c r="E2270" i="1"/>
  <c r="D2270" i="1"/>
  <c r="C2270" i="1"/>
  <c r="B2270" i="1"/>
  <c r="U2269" i="1"/>
  <c r="T2269" i="1"/>
  <c r="S2269" i="1"/>
  <c r="R2269" i="1"/>
  <c r="P2269" i="1"/>
  <c r="O2269" i="1"/>
  <c r="N2269" i="1"/>
  <c r="L2269" i="1"/>
  <c r="I2269" i="1"/>
  <c r="H2269" i="1"/>
  <c r="G2269" i="1"/>
  <c r="F2269" i="1"/>
  <c r="E2269" i="1"/>
  <c r="D2269" i="1"/>
  <c r="C2269" i="1"/>
  <c r="B2269" i="1"/>
  <c r="X2268" i="1"/>
  <c r="U2268" i="1"/>
  <c r="T2268" i="1"/>
  <c r="S2268" i="1"/>
  <c r="R2268" i="1"/>
  <c r="R2271" i="1" s="1"/>
  <c r="R2273" i="1" s="1"/>
  <c r="J2268" i="1"/>
  <c r="I2268" i="1"/>
  <c r="G2268" i="1"/>
  <c r="F2268" i="1"/>
  <c r="E2268" i="1"/>
  <c r="Y2267" i="1"/>
  <c r="X2267" i="1"/>
  <c r="W2267" i="1"/>
  <c r="V2267" i="1"/>
  <c r="U2267" i="1"/>
  <c r="T2267" i="1"/>
  <c r="S2267" i="1"/>
  <c r="Q2267" i="1"/>
  <c r="P2267" i="1"/>
  <c r="N2267" i="1"/>
  <c r="M2267" i="1"/>
  <c r="L2267" i="1"/>
  <c r="K2267" i="1"/>
  <c r="I2267" i="1"/>
  <c r="H2267" i="1"/>
  <c r="G2267" i="1"/>
  <c r="E2267" i="1"/>
  <c r="B2267" i="1"/>
  <c r="B2271" i="1" s="1"/>
  <c r="P2263" i="1"/>
  <c r="Z2262" i="1"/>
  <c r="Y2261" i="1"/>
  <c r="Y2263" i="1" s="1"/>
  <c r="W2261" i="1"/>
  <c r="W2263" i="1" s="1"/>
  <c r="V2261" i="1"/>
  <c r="V2263" i="1" s="1"/>
  <c r="U2261" i="1"/>
  <c r="U2263" i="1" s="1"/>
  <c r="O2261" i="1"/>
  <c r="O2263" i="1" s="1"/>
  <c r="N2261" i="1"/>
  <c r="N2263" i="1" s="1"/>
  <c r="M2261" i="1"/>
  <c r="M2263" i="1" s="1"/>
  <c r="K2261" i="1"/>
  <c r="K2263" i="1" s="1"/>
  <c r="J2261" i="1"/>
  <c r="J2263" i="1" s="1"/>
  <c r="I2261" i="1"/>
  <c r="I2263" i="1" s="1"/>
  <c r="C2261" i="1"/>
  <c r="C2263" i="1" s="1"/>
  <c r="B2261" i="1"/>
  <c r="B2263" i="1" s="1"/>
  <c r="AA2260" i="1"/>
  <c r="Z2260" i="1"/>
  <c r="AA2259" i="1"/>
  <c r="Z2259" i="1"/>
  <c r="AA2258" i="1"/>
  <c r="Z2258" i="1"/>
  <c r="Y2257" i="1"/>
  <c r="X2257" i="1"/>
  <c r="X2261" i="1" s="1"/>
  <c r="X2263" i="1" s="1"/>
  <c r="W2257" i="1"/>
  <c r="V2257" i="1"/>
  <c r="U2257" i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O2257" i="1"/>
  <c r="N2257" i="1"/>
  <c r="M2257" i="1"/>
  <c r="L2257" i="1"/>
  <c r="L2261" i="1" s="1"/>
  <c r="L2263" i="1" s="1"/>
  <c r="K2257" i="1"/>
  <c r="J2257" i="1"/>
  <c r="I2257" i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D2261" i="1" s="1"/>
  <c r="D2263" i="1" s="1"/>
  <c r="C2257" i="1"/>
  <c r="B2257" i="1"/>
  <c r="Y2251" i="1"/>
  <c r="X2251" i="1"/>
  <c r="W2251" i="1"/>
  <c r="V2251" i="1"/>
  <c r="N2251" i="1"/>
  <c r="M2251" i="1"/>
  <c r="L2251" i="1"/>
  <c r="K2251" i="1"/>
  <c r="J2251" i="1"/>
  <c r="B2251" i="1"/>
  <c r="Z2250" i="1"/>
  <c r="Y2249" i="1"/>
  <c r="X2249" i="1"/>
  <c r="W2249" i="1"/>
  <c r="V2249" i="1"/>
  <c r="U2249" i="1"/>
  <c r="U2251" i="1" s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M2249" i="1"/>
  <c r="L2249" i="1"/>
  <c r="K2249" i="1"/>
  <c r="J2249" i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Z2248" i="1"/>
  <c r="AB2248" i="1" s="1"/>
  <c r="AA2247" i="1"/>
  <c r="Z2247" i="1"/>
  <c r="AB2247" i="1" s="1"/>
  <c r="Z2246" i="1"/>
  <c r="AB2245" i="1"/>
  <c r="AA2245" i="1"/>
  <c r="Z2245" i="1"/>
  <c r="Z2249" i="1" s="1"/>
  <c r="AB2249" i="1" s="1"/>
  <c r="X2241" i="1"/>
  <c r="W2241" i="1"/>
  <c r="V2241" i="1"/>
  <c r="U2241" i="1"/>
  <c r="T2241" i="1"/>
  <c r="S2241" i="1"/>
  <c r="L2241" i="1"/>
  <c r="K2241" i="1"/>
  <c r="J2241" i="1"/>
  <c r="I2241" i="1"/>
  <c r="H2241" i="1"/>
  <c r="G2241" i="1"/>
  <c r="F2241" i="1"/>
  <c r="AA2240" i="1"/>
  <c r="Z2240" i="1"/>
  <c r="Y2239" i="1"/>
  <c r="Y2241" i="1" s="1"/>
  <c r="X2239" i="1"/>
  <c r="W2239" i="1"/>
  <c r="V2239" i="1"/>
  <c r="U2239" i="1"/>
  <c r="T2239" i="1"/>
  <c r="S2239" i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K2239" i="1"/>
  <c r="J2239" i="1"/>
  <c r="I2239" i="1"/>
  <c r="H2239" i="1"/>
  <c r="G2239" i="1"/>
  <c r="F2239" i="1"/>
  <c r="E2239" i="1"/>
  <c r="E2241" i="1" s="1"/>
  <c r="D2239" i="1"/>
  <c r="D2241" i="1" s="1"/>
  <c r="C2239" i="1"/>
  <c r="C2241" i="1" s="1"/>
  <c r="B2239" i="1"/>
  <c r="B2241" i="1" s="1"/>
  <c r="AB2238" i="1"/>
  <c r="AA2238" i="1"/>
  <c r="Z2238" i="1"/>
  <c r="Z2237" i="1"/>
  <c r="AB2237" i="1" s="1"/>
  <c r="AA2236" i="1"/>
  <c r="Z2236" i="1"/>
  <c r="AB2236" i="1" s="1"/>
  <c r="Z2235" i="1"/>
  <c r="U2231" i="1"/>
  <c r="T2231" i="1"/>
  <c r="S2231" i="1"/>
  <c r="R2231" i="1"/>
  <c r="Q2231" i="1"/>
  <c r="P2231" i="1"/>
  <c r="O2231" i="1"/>
  <c r="H2231" i="1"/>
  <c r="G2231" i="1"/>
  <c r="F2231" i="1"/>
  <c r="E2231" i="1"/>
  <c r="D2231" i="1"/>
  <c r="C2231" i="1"/>
  <c r="Z2230" i="1"/>
  <c r="Y2229" i="1"/>
  <c r="Y2231" i="1" s="1"/>
  <c r="X2229" i="1"/>
  <c r="X2231" i="1" s="1"/>
  <c r="W2229" i="1"/>
  <c r="W2231" i="1" s="1"/>
  <c r="V2229" i="1"/>
  <c r="V2231" i="1" s="1"/>
  <c r="U2229" i="1"/>
  <c r="T2229" i="1"/>
  <c r="S2229" i="1"/>
  <c r="R2229" i="1"/>
  <c r="Q2229" i="1"/>
  <c r="P2229" i="1"/>
  <c r="O2229" i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G2229" i="1"/>
  <c r="F2229" i="1"/>
  <c r="E2229" i="1"/>
  <c r="D2229" i="1"/>
  <c r="C2229" i="1"/>
  <c r="B2229" i="1"/>
  <c r="B2231" i="1" s="1"/>
  <c r="Z2228" i="1"/>
  <c r="AB2227" i="1"/>
  <c r="AA2227" i="1"/>
  <c r="Z2227" i="1"/>
  <c r="Z2226" i="1"/>
  <c r="AB2226" i="1" s="1"/>
  <c r="AA2225" i="1"/>
  <c r="Z2225" i="1"/>
  <c r="AB2225" i="1" s="1"/>
  <c r="Y2221" i="1"/>
  <c r="Q2221" i="1"/>
  <c r="P2221" i="1"/>
  <c r="O2221" i="1"/>
  <c r="N2221" i="1"/>
  <c r="M2221" i="1"/>
  <c r="L2221" i="1"/>
  <c r="E2221" i="1"/>
  <c r="D2221" i="1"/>
  <c r="C2221" i="1"/>
  <c r="B2221" i="1"/>
  <c r="AB2220" i="1"/>
  <c r="AA2220" i="1"/>
  <c r="Z2220" i="1"/>
  <c r="Y2219" i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P2219" i="1"/>
  <c r="O2219" i="1"/>
  <c r="N2219" i="1"/>
  <c r="M2219" i="1"/>
  <c r="L2219" i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D2219" i="1"/>
  <c r="C2219" i="1"/>
  <c r="B2219" i="1"/>
  <c r="AA2218" i="1"/>
  <c r="Z2218" i="1"/>
  <c r="AB2218" i="1" s="1"/>
  <c r="Z2217" i="1"/>
  <c r="AB2216" i="1"/>
  <c r="AA2216" i="1"/>
  <c r="Z2216" i="1"/>
  <c r="Z2215" i="1"/>
  <c r="AB2215" i="1" s="1"/>
  <c r="K2211" i="1"/>
  <c r="Z2210" i="1"/>
  <c r="U2209" i="1"/>
  <c r="U2211" i="1" s="1"/>
  <c r="Z2208" i="1"/>
  <c r="AB2208" i="1" s="1"/>
  <c r="AA2207" i="1"/>
  <c r="Z2207" i="1"/>
  <c r="AB2207" i="1" s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AA2200" i="1"/>
  <c r="Z2200" i="1"/>
  <c r="Z2201" i="1" s="1"/>
  <c r="Z2199" i="1"/>
  <c r="M2199" i="1"/>
  <c r="M2201" i="1" s="1"/>
  <c r="B2199" i="1"/>
  <c r="B2201" i="1" s="1"/>
  <c r="AB2198" i="1"/>
  <c r="AA2198" i="1"/>
  <c r="Z2198" i="1"/>
  <c r="Z2197" i="1"/>
  <c r="AB2197" i="1" s="1"/>
  <c r="AA2196" i="1"/>
  <c r="Z2196" i="1"/>
  <c r="AB2196" i="1" s="1"/>
  <c r="Z2195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E2195" i="1"/>
  <c r="E2199" i="1" s="1"/>
  <c r="E2201" i="1" s="1"/>
  <c r="D2195" i="1"/>
  <c r="C2195" i="1"/>
  <c r="C2199" i="1" s="1"/>
  <c r="C2201" i="1" s="1"/>
  <c r="B2195" i="1"/>
  <c r="U2191" i="1"/>
  <c r="P2191" i="1"/>
  <c r="D2191" i="1"/>
  <c r="Z2190" i="1"/>
  <c r="AA2190" i="1" s="1"/>
  <c r="Y2189" i="1"/>
  <c r="Y2191" i="1" s="1"/>
  <c r="X2189" i="1"/>
  <c r="X2191" i="1" s="1"/>
  <c r="V2189" i="1"/>
  <c r="V2191" i="1" s="1"/>
  <c r="U2189" i="1"/>
  <c r="T2189" i="1"/>
  <c r="T2191" i="1" s="1"/>
  <c r="P2189" i="1"/>
  <c r="N2189" i="1"/>
  <c r="N2191" i="1" s="1"/>
  <c r="M2189" i="1"/>
  <c r="M2191" i="1" s="1"/>
  <c r="L2189" i="1"/>
  <c r="L2191" i="1" s="1"/>
  <c r="J2189" i="1"/>
  <c r="J2191" i="1" s="1"/>
  <c r="H2189" i="1"/>
  <c r="H2191" i="1" s="1"/>
  <c r="D2189" i="1"/>
  <c r="B2189" i="1"/>
  <c r="B2191" i="1" s="1"/>
  <c r="Z2188" i="1"/>
  <c r="AA2188" i="1" s="1"/>
  <c r="Z2187" i="1"/>
  <c r="AA2187" i="1" s="1"/>
  <c r="Z2186" i="1"/>
  <c r="AA2186" i="1" s="1"/>
  <c r="Y2185" i="1"/>
  <c r="X2185" i="1"/>
  <c r="W2185" i="1"/>
  <c r="W2189" i="1" s="1"/>
  <c r="W2191" i="1" s="1"/>
  <c r="V2185" i="1"/>
  <c r="U2185" i="1"/>
  <c r="T2185" i="1"/>
  <c r="S2185" i="1"/>
  <c r="R2185" i="1"/>
  <c r="R2189" i="1" s="1"/>
  <c r="R2191" i="1" s="1"/>
  <c r="Q2185" i="1"/>
  <c r="Q2189" i="1" s="1"/>
  <c r="Q2191" i="1" s="1"/>
  <c r="P2185" i="1"/>
  <c r="O2185" i="1"/>
  <c r="O2189" i="1" s="1"/>
  <c r="O2191" i="1" s="1"/>
  <c r="N2185" i="1"/>
  <c r="M2185" i="1"/>
  <c r="L2185" i="1"/>
  <c r="K2185" i="1"/>
  <c r="K2189" i="1" s="1"/>
  <c r="K2191" i="1" s="1"/>
  <c r="J2185" i="1"/>
  <c r="I2185" i="1"/>
  <c r="I2189" i="1" s="1"/>
  <c r="I2191" i="1" s="1"/>
  <c r="H2185" i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U2181" i="1"/>
  <c r="L2181" i="1"/>
  <c r="I2181" i="1"/>
  <c r="H2181" i="1"/>
  <c r="Z2180" i="1"/>
  <c r="Y2179" i="1"/>
  <c r="Y2181" i="1" s="1"/>
  <c r="U2179" i="1"/>
  <c r="S2179" i="1"/>
  <c r="S2181" i="1" s="1"/>
  <c r="R2179" i="1"/>
  <c r="R2181" i="1" s="1"/>
  <c r="Q2179" i="1"/>
  <c r="Q2181" i="1" s="1"/>
  <c r="O2179" i="1"/>
  <c r="O2181" i="1" s="1"/>
  <c r="M2179" i="1"/>
  <c r="M2181" i="1" s="1"/>
  <c r="I2179" i="1"/>
  <c r="G2179" i="1"/>
  <c r="G2181" i="1" s="1"/>
  <c r="F2179" i="1"/>
  <c r="F2181" i="1" s="1"/>
  <c r="E2179" i="1"/>
  <c r="E2181" i="1" s="1"/>
  <c r="C2179" i="1"/>
  <c r="C2181" i="1" s="1"/>
  <c r="AA2178" i="1"/>
  <c r="Z2178" i="1"/>
  <c r="Z2177" i="1"/>
  <c r="AA2177" i="1" s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Q2175" i="1"/>
  <c r="P2175" i="1"/>
  <c r="P2179" i="1" s="1"/>
  <c r="P2181" i="1" s="1"/>
  <c r="O2175" i="1"/>
  <c r="N2175" i="1"/>
  <c r="N2179" i="1" s="1"/>
  <c r="N2181" i="1" s="1"/>
  <c r="M2175" i="1"/>
  <c r="L2175" i="1"/>
  <c r="L2179" i="1" s="1"/>
  <c r="K2175" i="1"/>
  <c r="J2175" i="1"/>
  <c r="J2179" i="1" s="1"/>
  <c r="J2181" i="1" s="1"/>
  <c r="I2175" i="1"/>
  <c r="H2175" i="1"/>
  <c r="H2179" i="1" s="1"/>
  <c r="G2175" i="1"/>
  <c r="F2175" i="1"/>
  <c r="E2175" i="1"/>
  <c r="D2175" i="1"/>
  <c r="C2175" i="1"/>
  <c r="B2175" i="1"/>
  <c r="B2179" i="1" s="1"/>
  <c r="B2181" i="1" s="1"/>
  <c r="N2171" i="1"/>
  <c r="M2171" i="1"/>
  <c r="E2171" i="1"/>
  <c r="B2171" i="1"/>
  <c r="AA2170" i="1"/>
  <c r="Z2170" i="1"/>
  <c r="X2169" i="1"/>
  <c r="X2171" i="1" s="1"/>
  <c r="W2169" i="1"/>
  <c r="W2171" i="1" s="1"/>
  <c r="V2169" i="1"/>
  <c r="V2171" i="1" s="1"/>
  <c r="T2169" i="1"/>
  <c r="T2171" i="1" s="1"/>
  <c r="S2169" i="1"/>
  <c r="S2171" i="1" s="1"/>
  <c r="R2169" i="1"/>
  <c r="R2171" i="1" s="1"/>
  <c r="N2169" i="1"/>
  <c r="L2169" i="1"/>
  <c r="L2171" i="1" s="1"/>
  <c r="K2169" i="1"/>
  <c r="K2171" i="1" s="1"/>
  <c r="J2169" i="1"/>
  <c r="J2171" i="1" s="1"/>
  <c r="H2169" i="1"/>
  <c r="H2171" i="1" s="1"/>
  <c r="G2169" i="1"/>
  <c r="G2171" i="1" s="1"/>
  <c r="F2169" i="1"/>
  <c r="F2171" i="1" s="1"/>
  <c r="B2169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V2165" i="1"/>
  <c r="U2165" i="1"/>
  <c r="U2169" i="1" s="1"/>
  <c r="U2171" i="1" s="1"/>
  <c r="T2165" i="1"/>
  <c r="S2165" i="1"/>
  <c r="R2165" i="1"/>
  <c r="Q2165" i="1"/>
  <c r="Q2169" i="1" s="1"/>
  <c r="Q2171" i="1" s="1"/>
  <c r="P2165" i="1"/>
  <c r="O2165" i="1"/>
  <c r="N2165" i="1"/>
  <c r="M2165" i="1"/>
  <c r="M2169" i="1" s="1"/>
  <c r="L2165" i="1"/>
  <c r="K2165" i="1"/>
  <c r="J2165" i="1"/>
  <c r="I2165" i="1"/>
  <c r="I2169" i="1" s="1"/>
  <c r="I2171" i="1" s="1"/>
  <c r="H2165" i="1"/>
  <c r="G2165" i="1"/>
  <c r="F2165" i="1"/>
  <c r="E2165" i="1"/>
  <c r="E2169" i="1" s="1"/>
  <c r="D2165" i="1"/>
  <c r="C2165" i="1"/>
  <c r="B2165" i="1"/>
  <c r="R2161" i="1"/>
  <c r="F2161" i="1"/>
  <c r="Z2160" i="1"/>
  <c r="Y2159" i="1"/>
  <c r="Y2161" i="1" s="1"/>
  <c r="W2159" i="1"/>
  <c r="W2161" i="1" s="1"/>
  <c r="Q2159" i="1"/>
  <c r="Q2161" i="1" s="1"/>
  <c r="P2159" i="1"/>
  <c r="P2161" i="1" s="1"/>
  <c r="O2159" i="1"/>
  <c r="O2161" i="1" s="1"/>
  <c r="M2159" i="1"/>
  <c r="M2161" i="1" s="1"/>
  <c r="K2159" i="1"/>
  <c r="K2161" i="1" s="1"/>
  <c r="E2159" i="1"/>
  <c r="E2161" i="1" s="1"/>
  <c r="D2159" i="1"/>
  <c r="D2161" i="1" s="1"/>
  <c r="C2159" i="1"/>
  <c r="C2161" i="1" s="1"/>
  <c r="AA2158" i="1"/>
  <c r="Z2158" i="1"/>
  <c r="AA2157" i="1"/>
  <c r="Z2157" i="1"/>
  <c r="Y2156" i="1"/>
  <c r="X2156" i="1"/>
  <c r="X2159" i="1" s="1"/>
  <c r="X2161" i="1" s="1"/>
  <c r="W2156" i="1"/>
  <c r="V2156" i="1"/>
  <c r="U2156" i="1"/>
  <c r="T2156" i="1"/>
  <c r="T2146" i="1" s="1"/>
  <c r="S2156" i="1"/>
  <c r="R2156" i="1"/>
  <c r="R2146" i="1" s="1"/>
  <c r="Q2156" i="1"/>
  <c r="P2156" i="1"/>
  <c r="O2156" i="1"/>
  <c r="N2156" i="1"/>
  <c r="Z2156" i="1" s="1"/>
  <c r="AB2156" i="1" s="1"/>
  <c r="M2156" i="1"/>
  <c r="L2156" i="1"/>
  <c r="L2159" i="1" s="1"/>
  <c r="L2161" i="1" s="1"/>
  <c r="K2156" i="1"/>
  <c r="J2156" i="1"/>
  <c r="I2156" i="1"/>
  <c r="H2156" i="1"/>
  <c r="H2146" i="1" s="1"/>
  <c r="G2156" i="1"/>
  <c r="F2156" i="1"/>
  <c r="F2146" i="1" s="1"/>
  <c r="E2156" i="1"/>
  <c r="D2156" i="1"/>
  <c r="C2156" i="1"/>
  <c r="B2156" i="1"/>
  <c r="Y2155" i="1"/>
  <c r="X2155" i="1"/>
  <c r="W2155" i="1"/>
  <c r="V2155" i="1"/>
  <c r="U2155" i="1"/>
  <c r="T2155" i="1"/>
  <c r="S2155" i="1"/>
  <c r="R2155" i="1"/>
  <c r="R2159" i="1" s="1"/>
  <c r="Q2155" i="1"/>
  <c r="P2155" i="1"/>
  <c r="O2155" i="1"/>
  <c r="N2155" i="1"/>
  <c r="N2159" i="1" s="1"/>
  <c r="N2161" i="1" s="1"/>
  <c r="M2155" i="1"/>
  <c r="L2155" i="1"/>
  <c r="K2155" i="1"/>
  <c r="J2155" i="1"/>
  <c r="I2155" i="1"/>
  <c r="H2155" i="1"/>
  <c r="G2155" i="1"/>
  <c r="F2155" i="1"/>
  <c r="F2159" i="1" s="1"/>
  <c r="E2155" i="1"/>
  <c r="D2155" i="1"/>
  <c r="C2155" i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M2151" i="1" s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Q2146" i="1"/>
  <c r="P2146" i="1"/>
  <c r="O2146" i="1"/>
  <c r="N2146" i="1"/>
  <c r="M2146" i="1"/>
  <c r="L2146" i="1"/>
  <c r="K2146" i="1"/>
  <c r="J2146" i="1"/>
  <c r="I2146" i="1"/>
  <c r="E2146" i="1"/>
  <c r="D2146" i="1"/>
  <c r="C2146" i="1"/>
  <c r="B2146" i="1"/>
  <c r="Y2145" i="1"/>
  <c r="Y2149" i="1" s="1"/>
  <c r="M2145" i="1"/>
  <c r="M2149" i="1" s="1"/>
  <c r="G2145" i="1"/>
  <c r="B2145" i="1"/>
  <c r="B2149" i="1" s="1"/>
  <c r="V2135" i="1"/>
  <c r="U2135" i="1"/>
  <c r="T2135" i="1"/>
  <c r="P2135" i="1"/>
  <c r="N2135" i="1"/>
  <c r="J2135" i="1"/>
  <c r="I2135" i="1"/>
  <c r="H2135" i="1"/>
  <c r="D2135" i="1"/>
  <c r="B2135" i="1"/>
  <c r="X2134" i="1"/>
  <c r="W2134" i="1"/>
  <c r="V2134" i="1"/>
  <c r="R2134" i="1"/>
  <c r="P2134" i="1"/>
  <c r="L2134" i="1"/>
  <c r="K2134" i="1"/>
  <c r="J2134" i="1"/>
  <c r="F2134" i="1"/>
  <c r="D2134" i="1"/>
  <c r="Y2133" i="1"/>
  <c r="T2133" i="1"/>
  <c r="N2133" i="1"/>
  <c r="M2133" i="1"/>
  <c r="H2133" i="1"/>
  <c r="C2133" i="1"/>
  <c r="B2133" i="1"/>
  <c r="V2132" i="1"/>
  <c r="P2132" i="1"/>
  <c r="O2132" i="1"/>
  <c r="J2132" i="1"/>
  <c r="D2132" i="1"/>
  <c r="C2132" i="1"/>
  <c r="X2128" i="1"/>
  <c r="T2128" i="1"/>
  <c r="S2128" i="1"/>
  <c r="N2128" i="1"/>
  <c r="L2128" i="1"/>
  <c r="G2128" i="1"/>
  <c r="B2128" i="1"/>
  <c r="AB2127" i="1"/>
  <c r="AA2127" i="1"/>
  <c r="Y2126" i="1"/>
  <c r="Y2128" i="1" s="1"/>
  <c r="X2126" i="1"/>
  <c r="S2126" i="1"/>
  <c r="Q2126" i="1"/>
  <c r="Q2128" i="1" s="1"/>
  <c r="O2126" i="1"/>
  <c r="O2128" i="1" s="1"/>
  <c r="N2126" i="1"/>
  <c r="M2126" i="1"/>
  <c r="M2128" i="1" s="1"/>
  <c r="L2126" i="1"/>
  <c r="G2126" i="1"/>
  <c r="E2126" i="1"/>
  <c r="E2128" i="1" s="1"/>
  <c r="C2126" i="1"/>
  <c r="C2128" i="1" s="1"/>
  <c r="B2126" i="1"/>
  <c r="AA2125" i="1"/>
  <c r="AA2124" i="1"/>
  <c r="Y2123" i="1"/>
  <c r="X2123" i="1"/>
  <c r="X2133" i="1" s="1"/>
  <c r="W2123" i="1"/>
  <c r="W2126" i="1" s="1"/>
  <c r="W2128" i="1" s="1"/>
  <c r="V2123" i="1"/>
  <c r="U2123" i="1"/>
  <c r="U2126" i="1" s="1"/>
  <c r="U2128" i="1" s="1"/>
  <c r="T2123" i="1"/>
  <c r="T2126" i="1" s="1"/>
  <c r="S2123" i="1"/>
  <c r="R2123" i="1"/>
  <c r="Q2123" i="1"/>
  <c r="P2123" i="1"/>
  <c r="P2126" i="1" s="1"/>
  <c r="P2128" i="1" s="1"/>
  <c r="O2123" i="1"/>
  <c r="N2123" i="1"/>
  <c r="M2123" i="1"/>
  <c r="Z2123" i="1" s="1"/>
  <c r="L2123" i="1"/>
  <c r="L2133" i="1" s="1"/>
  <c r="K2123" i="1"/>
  <c r="K2126" i="1" s="1"/>
  <c r="K2128" i="1" s="1"/>
  <c r="J2123" i="1"/>
  <c r="I2123" i="1"/>
  <c r="I2126" i="1" s="1"/>
  <c r="I2128" i="1" s="1"/>
  <c r="H2123" i="1"/>
  <c r="H2126" i="1" s="1"/>
  <c r="H2128" i="1" s="1"/>
  <c r="G2123" i="1"/>
  <c r="F2123" i="1"/>
  <c r="E2123" i="1"/>
  <c r="D2123" i="1"/>
  <c r="C2123" i="1"/>
  <c r="B2123" i="1"/>
  <c r="AA2122" i="1"/>
  <c r="V2118" i="1"/>
  <c r="U2118" i="1"/>
  <c r="P2118" i="1"/>
  <c r="J2118" i="1"/>
  <c r="I2118" i="1"/>
  <c r="D2118" i="1"/>
  <c r="AA2117" i="1"/>
  <c r="Z2117" i="1"/>
  <c r="AB2117" i="1" s="1"/>
  <c r="Y2117" i="1"/>
  <c r="X2117" i="1"/>
  <c r="X2118" i="1" s="1"/>
  <c r="W2117" i="1"/>
  <c r="W2097" i="1" s="1"/>
  <c r="W2137" i="1" s="1"/>
  <c r="V2117" i="1"/>
  <c r="U2117" i="1"/>
  <c r="T2117" i="1"/>
  <c r="S2117" i="1"/>
  <c r="S2118" i="1" s="1"/>
  <c r="R2117" i="1"/>
  <c r="R2097" i="1" s="1"/>
  <c r="R2137" i="1" s="1"/>
  <c r="Q2117" i="1"/>
  <c r="Q2118" i="1" s="1"/>
  <c r="P2117" i="1"/>
  <c r="O2117" i="1"/>
  <c r="N2117" i="1"/>
  <c r="M2117" i="1"/>
  <c r="L2117" i="1"/>
  <c r="L2118" i="1" s="1"/>
  <c r="K2117" i="1"/>
  <c r="J2117" i="1"/>
  <c r="I2117" i="1"/>
  <c r="H2117" i="1"/>
  <c r="G2117" i="1"/>
  <c r="G2118" i="1" s="1"/>
  <c r="F2117" i="1"/>
  <c r="E2117" i="1"/>
  <c r="E2118" i="1" s="1"/>
  <c r="D2117" i="1"/>
  <c r="C2117" i="1"/>
  <c r="B2117" i="1"/>
  <c r="AA2116" i="1"/>
  <c r="AA2118" i="1" s="1"/>
  <c r="Z2116" i="1"/>
  <c r="Z2118" i="1" s="1"/>
  <c r="AB2118" i="1" s="1"/>
  <c r="Y2116" i="1"/>
  <c r="X2116" i="1"/>
  <c r="W2116" i="1"/>
  <c r="V2116" i="1"/>
  <c r="U2116" i="1"/>
  <c r="T2116" i="1"/>
  <c r="T2118" i="1" s="1"/>
  <c r="S2116" i="1"/>
  <c r="R2116" i="1"/>
  <c r="Q2116" i="1"/>
  <c r="P2116" i="1"/>
  <c r="O2116" i="1"/>
  <c r="O2118" i="1" s="1"/>
  <c r="N2116" i="1"/>
  <c r="N2118" i="1" s="1"/>
  <c r="M2116" i="1"/>
  <c r="L2116" i="1"/>
  <c r="K2116" i="1"/>
  <c r="J2116" i="1"/>
  <c r="I2116" i="1"/>
  <c r="H2116" i="1"/>
  <c r="H2118" i="1" s="1"/>
  <c r="G2116" i="1"/>
  <c r="F2116" i="1"/>
  <c r="E2116" i="1"/>
  <c r="D2116" i="1"/>
  <c r="C2116" i="1"/>
  <c r="C2118" i="1" s="1"/>
  <c r="B2116" i="1"/>
  <c r="B2118" i="1" s="1"/>
  <c r="AA2115" i="1"/>
  <c r="Z2115" i="1"/>
  <c r="Z2114" i="1"/>
  <c r="AA2114" i="1" s="1"/>
  <c r="Z2113" i="1"/>
  <c r="AA2113" i="1" s="1"/>
  <c r="AA2112" i="1"/>
  <c r="Z2112" i="1"/>
  <c r="Y2108" i="1"/>
  <c r="T2108" i="1"/>
  <c r="S2108" i="1"/>
  <c r="R2108" i="1"/>
  <c r="N2108" i="1"/>
  <c r="M2108" i="1"/>
  <c r="H2108" i="1"/>
  <c r="G2108" i="1"/>
  <c r="B2108" i="1"/>
  <c r="Y2107" i="1"/>
  <c r="X2107" i="1"/>
  <c r="X2097" i="1" s="1"/>
  <c r="W2107" i="1"/>
  <c r="V2107" i="1"/>
  <c r="U2107" i="1"/>
  <c r="U2108" i="1" s="1"/>
  <c r="T2107" i="1"/>
  <c r="S2107" i="1"/>
  <c r="R2107" i="1"/>
  <c r="Q2107" i="1"/>
  <c r="P2107" i="1"/>
  <c r="O2107" i="1"/>
  <c r="N2107" i="1"/>
  <c r="M2107" i="1"/>
  <c r="L2107" i="1"/>
  <c r="L2097" i="1" s="1"/>
  <c r="K2107" i="1"/>
  <c r="J2107" i="1"/>
  <c r="I2107" i="1"/>
  <c r="I2108" i="1" s="1"/>
  <c r="H2107" i="1"/>
  <c r="G2107" i="1"/>
  <c r="F2107" i="1"/>
  <c r="E2107" i="1"/>
  <c r="D2107" i="1"/>
  <c r="C2107" i="1"/>
  <c r="B2107" i="1"/>
  <c r="Y2106" i="1"/>
  <c r="X2106" i="1"/>
  <c r="X2108" i="1" s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L2108" i="1" s="1"/>
  <c r="K2106" i="1"/>
  <c r="J2106" i="1"/>
  <c r="I2106" i="1"/>
  <c r="H2106" i="1"/>
  <c r="G2106" i="1"/>
  <c r="F2106" i="1"/>
  <c r="F2108" i="1" s="1"/>
  <c r="E2106" i="1"/>
  <c r="D2106" i="1"/>
  <c r="C2106" i="1"/>
  <c r="B2106" i="1"/>
  <c r="Z2105" i="1"/>
  <c r="AA2105" i="1" s="1"/>
  <c r="AA2104" i="1"/>
  <c r="Z2104" i="1"/>
  <c r="AA2103" i="1"/>
  <c r="Z2103" i="1"/>
  <c r="AA2102" i="1"/>
  <c r="Z2102" i="1"/>
  <c r="U2097" i="1"/>
  <c r="T2097" i="1"/>
  <c r="S2097" i="1"/>
  <c r="N2097" i="1"/>
  <c r="I2097" i="1"/>
  <c r="H2097" i="1"/>
  <c r="G2097" i="1"/>
  <c r="B2097" i="1"/>
  <c r="P2096" i="1"/>
  <c r="O2096" i="1"/>
  <c r="K2096" i="1"/>
  <c r="I2096" i="1"/>
  <c r="D2096" i="1"/>
  <c r="Y2095" i="1"/>
  <c r="Y2135" i="1" s="1"/>
  <c r="X2095" i="1"/>
  <c r="X2135" i="1" s="1"/>
  <c r="W2095" i="1"/>
  <c r="W2135" i="1" s="1"/>
  <c r="V2095" i="1"/>
  <c r="U2095" i="1"/>
  <c r="T2095" i="1"/>
  <c r="S2095" i="1"/>
  <c r="S2135" i="1" s="1"/>
  <c r="R2095" i="1"/>
  <c r="R2135" i="1" s="1"/>
  <c r="Q2095" i="1"/>
  <c r="Q2135" i="1" s="1"/>
  <c r="P2095" i="1"/>
  <c r="O2095" i="1"/>
  <c r="O2135" i="1" s="1"/>
  <c r="N2095" i="1"/>
  <c r="M2095" i="1"/>
  <c r="L2095" i="1"/>
  <c r="L2135" i="1" s="1"/>
  <c r="K2095" i="1"/>
  <c r="K2135" i="1" s="1"/>
  <c r="J2095" i="1"/>
  <c r="I2095" i="1"/>
  <c r="H2095" i="1"/>
  <c r="G2095" i="1"/>
  <c r="G2135" i="1" s="1"/>
  <c r="F2095" i="1"/>
  <c r="F2135" i="1" s="1"/>
  <c r="E2095" i="1"/>
  <c r="E2135" i="1" s="1"/>
  <c r="D2095" i="1"/>
  <c r="C2095" i="1"/>
  <c r="C2135" i="1" s="1"/>
  <c r="B2095" i="1"/>
  <c r="Y2094" i="1"/>
  <c r="Y2134" i="1" s="1"/>
  <c r="X2094" i="1"/>
  <c r="W2094" i="1"/>
  <c r="V2094" i="1"/>
  <c r="U2094" i="1"/>
  <c r="U2134" i="1" s="1"/>
  <c r="T2094" i="1"/>
  <c r="S2094" i="1"/>
  <c r="S2134" i="1" s="1"/>
  <c r="R2094" i="1"/>
  <c r="Q2094" i="1"/>
  <c r="Q2134" i="1" s="1"/>
  <c r="P2094" i="1"/>
  <c r="O2094" i="1"/>
  <c r="O2134" i="1" s="1"/>
  <c r="N2094" i="1"/>
  <c r="N2134" i="1" s="1"/>
  <c r="M2094" i="1"/>
  <c r="M2134" i="1" s="1"/>
  <c r="L2094" i="1"/>
  <c r="K2094" i="1"/>
  <c r="J2094" i="1"/>
  <c r="I2094" i="1"/>
  <c r="I2134" i="1" s="1"/>
  <c r="H2094" i="1"/>
  <c r="G2094" i="1"/>
  <c r="G2134" i="1" s="1"/>
  <c r="F2094" i="1"/>
  <c r="E2094" i="1"/>
  <c r="E2134" i="1" s="1"/>
  <c r="D2094" i="1"/>
  <c r="C2094" i="1"/>
  <c r="C2134" i="1" s="1"/>
  <c r="B2094" i="1"/>
  <c r="B2134" i="1" s="1"/>
  <c r="Y2093" i="1"/>
  <c r="X2093" i="1"/>
  <c r="W2093" i="1"/>
  <c r="V2093" i="1"/>
  <c r="V2096" i="1" s="1"/>
  <c r="U2093" i="1"/>
  <c r="U2133" i="1" s="1"/>
  <c r="T2093" i="1"/>
  <c r="S2093" i="1"/>
  <c r="S2133" i="1" s="1"/>
  <c r="R2093" i="1"/>
  <c r="Q2093" i="1"/>
  <c r="P2093" i="1"/>
  <c r="O2093" i="1"/>
  <c r="O2133" i="1" s="1"/>
  <c r="N2093" i="1"/>
  <c r="M2093" i="1"/>
  <c r="L2093" i="1"/>
  <c r="K2093" i="1"/>
  <c r="J2093" i="1"/>
  <c r="J2096" i="1" s="1"/>
  <c r="I2093" i="1"/>
  <c r="I2133" i="1" s="1"/>
  <c r="H2093" i="1"/>
  <c r="G2093" i="1"/>
  <c r="G2133" i="1" s="1"/>
  <c r="F2093" i="1"/>
  <c r="E2093" i="1"/>
  <c r="D2093" i="1"/>
  <c r="C2093" i="1"/>
  <c r="C2096" i="1" s="1"/>
  <c r="B2093" i="1"/>
  <c r="Y2092" i="1"/>
  <c r="Y2132" i="1" s="1"/>
  <c r="Y2136" i="1" s="1"/>
  <c r="X2092" i="1"/>
  <c r="W2092" i="1"/>
  <c r="W2132" i="1" s="1"/>
  <c r="V2092" i="1"/>
  <c r="U2092" i="1"/>
  <c r="U2132" i="1" s="1"/>
  <c r="U2136" i="1" s="1"/>
  <c r="T2092" i="1"/>
  <c r="T2132" i="1" s="1"/>
  <c r="S2092" i="1"/>
  <c r="R2092" i="1"/>
  <c r="Q2092" i="1"/>
  <c r="Q2132" i="1" s="1"/>
  <c r="P2092" i="1"/>
  <c r="O2092" i="1"/>
  <c r="N2092" i="1"/>
  <c r="N2132" i="1" s="1"/>
  <c r="M2092" i="1"/>
  <c r="L2092" i="1"/>
  <c r="K2092" i="1"/>
  <c r="K2132" i="1" s="1"/>
  <c r="J2092" i="1"/>
  <c r="I2092" i="1"/>
  <c r="I2132" i="1" s="1"/>
  <c r="H2092" i="1"/>
  <c r="H2132" i="1" s="1"/>
  <c r="G2092" i="1"/>
  <c r="F2092" i="1"/>
  <c r="E2092" i="1"/>
  <c r="E2132" i="1" s="1"/>
  <c r="D2092" i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W2066" i="1"/>
  <c r="Q2066" i="1"/>
  <c r="L2066" i="1"/>
  <c r="J2066" i="1"/>
  <c r="AA2065" i="1"/>
  <c r="Y2064" i="1"/>
  <c r="Y2066" i="1" s="1"/>
  <c r="Q2064" i="1"/>
  <c r="P2064" i="1"/>
  <c r="P2066" i="1" s="1"/>
  <c r="N2064" i="1"/>
  <c r="N2066" i="1" s="1"/>
  <c r="M2064" i="1"/>
  <c r="M2066" i="1" s="1"/>
  <c r="J2064" i="1"/>
  <c r="E2064" i="1"/>
  <c r="E2066" i="1" s="1"/>
  <c r="D2064" i="1"/>
  <c r="D2066" i="1" s="1"/>
  <c r="AA2063" i="1"/>
  <c r="AA2062" i="1"/>
  <c r="AA2061" i="1"/>
  <c r="Z2061" i="1"/>
  <c r="AB2061" i="1" s="1"/>
  <c r="Y2061" i="1"/>
  <c r="X2061" i="1"/>
  <c r="X2064" i="1" s="1"/>
  <c r="W2061" i="1"/>
  <c r="W2064" i="1" s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P2061" i="1"/>
  <c r="O2061" i="1"/>
  <c r="O2064" i="1" s="1"/>
  <c r="O2066" i="1" s="1"/>
  <c r="N2061" i="1"/>
  <c r="M2061" i="1"/>
  <c r="L2061" i="1"/>
  <c r="L2064" i="1" s="1"/>
  <c r="K2061" i="1"/>
  <c r="K2064" i="1" s="1"/>
  <c r="K2066" i="1" s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D2061" i="1"/>
  <c r="C2061" i="1"/>
  <c r="C2064" i="1" s="1"/>
  <c r="C2066" i="1" s="1"/>
  <c r="B2061" i="1"/>
  <c r="B2064" i="1" s="1"/>
  <c r="B2066" i="1" s="1"/>
  <c r="AA2060" i="1"/>
  <c r="S2056" i="1"/>
  <c r="G2056" i="1"/>
  <c r="Z2055" i="1"/>
  <c r="T2054" i="1"/>
  <c r="T2056" i="1" s="1"/>
  <c r="S2054" i="1"/>
  <c r="Q2054" i="1"/>
  <c r="Q2056" i="1" s="1"/>
  <c r="P2054" i="1"/>
  <c r="P2056" i="1" s="1"/>
  <c r="L2054" i="1"/>
  <c r="L2056" i="1" s="1"/>
  <c r="K2054" i="1"/>
  <c r="K2056" i="1" s="1"/>
  <c r="J2054" i="1"/>
  <c r="J2056" i="1" s="1"/>
  <c r="H2054" i="1"/>
  <c r="H2056" i="1" s="1"/>
  <c r="G2054" i="1"/>
  <c r="E2054" i="1"/>
  <c r="E2056" i="1" s="1"/>
  <c r="D2054" i="1"/>
  <c r="D2056" i="1" s="1"/>
  <c r="Z2053" i="1"/>
  <c r="AA2053" i="1" s="1"/>
  <c r="Z2052" i="1"/>
  <c r="AA2052" i="1" s="1"/>
  <c r="AA2051" i="1"/>
  <c r="Z2051" i="1"/>
  <c r="AB2051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S2051" i="1"/>
  <c r="R2051" i="1"/>
  <c r="R2054" i="1" s="1"/>
  <c r="R2056" i="1" s="1"/>
  <c r="Q2051" i="1"/>
  <c r="P2051" i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K2051" i="1"/>
  <c r="J2051" i="1"/>
  <c r="I2051" i="1"/>
  <c r="I2054" i="1" s="1"/>
  <c r="I2056" i="1" s="1"/>
  <c r="H2051" i="1"/>
  <c r="G2051" i="1"/>
  <c r="F2051" i="1"/>
  <c r="F2054" i="1" s="1"/>
  <c r="F2056" i="1" s="1"/>
  <c r="E2051" i="1"/>
  <c r="D2051" i="1"/>
  <c r="C2051" i="1"/>
  <c r="C2054" i="1" s="1"/>
  <c r="C2056" i="1" s="1"/>
  <c r="B2051" i="1"/>
  <c r="B2054" i="1" s="1"/>
  <c r="B2056" i="1" s="1"/>
  <c r="AA2050" i="1"/>
  <c r="Z2050" i="1"/>
  <c r="Q2046" i="1"/>
  <c r="K2046" i="1"/>
  <c r="Z2045" i="1"/>
  <c r="U2044" i="1"/>
  <c r="U2046" i="1" s="1"/>
  <c r="M2044" i="1"/>
  <c r="M2046" i="1" s="1"/>
  <c r="L2044" i="1"/>
  <c r="L2046" i="1" s="1"/>
  <c r="K2044" i="1"/>
  <c r="I2044" i="1"/>
  <c r="I2046" i="1" s="1"/>
  <c r="E2044" i="1"/>
  <c r="E2046" i="1" s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Z2041" i="1" s="1"/>
  <c r="L2041" i="1"/>
  <c r="K2041" i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C2041" i="1"/>
  <c r="C2044" i="1" s="1"/>
  <c r="C2046" i="1" s="1"/>
  <c r="B2041" i="1"/>
  <c r="B2044" i="1" s="1"/>
  <c r="B2046" i="1" s="1"/>
  <c r="AA2040" i="1"/>
  <c r="Z2040" i="1"/>
  <c r="L2036" i="1"/>
  <c r="AA2035" i="1"/>
  <c r="Z2035" i="1"/>
  <c r="U2034" i="1"/>
  <c r="U2036" i="1" s="1"/>
  <c r="T2034" i="1"/>
  <c r="T2036" i="1" s="1"/>
  <c r="R2034" i="1"/>
  <c r="R2036" i="1" s="1"/>
  <c r="P2034" i="1"/>
  <c r="P2036" i="1" s="1"/>
  <c r="O2034" i="1"/>
  <c r="O2036" i="1" s="1"/>
  <c r="N2034" i="1"/>
  <c r="N2036" i="1" s="1"/>
  <c r="M2034" i="1"/>
  <c r="M2036" i="1" s="1"/>
  <c r="I2034" i="1"/>
  <c r="I2036" i="1" s="1"/>
  <c r="F2034" i="1"/>
  <c r="F2036" i="1" s="1"/>
  <c r="E2034" i="1"/>
  <c r="E2036" i="1" s="1"/>
  <c r="D2034" i="1"/>
  <c r="D2036" i="1" s="1"/>
  <c r="B2034" i="1"/>
  <c r="B2036" i="1" s="1"/>
  <c r="AA2033" i="1"/>
  <c r="Z2033" i="1"/>
  <c r="AA2032" i="1"/>
  <c r="Z2032" i="1"/>
  <c r="AA2031" i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Q2031" i="1"/>
  <c r="Q2034" i="1" s="1"/>
  <c r="Q2036" i="1" s="1"/>
  <c r="P2031" i="1"/>
  <c r="O2031" i="1"/>
  <c r="N2031" i="1"/>
  <c r="M2031" i="1"/>
  <c r="Z2031" i="1" s="1"/>
  <c r="AB2031" i="1" s="1"/>
  <c r="L2031" i="1"/>
  <c r="L2034" i="1" s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G2036" i="1" s="1"/>
  <c r="F2031" i="1"/>
  <c r="E2031" i="1"/>
  <c r="D2031" i="1"/>
  <c r="C2031" i="1"/>
  <c r="C2034" i="1" s="1"/>
  <c r="C2036" i="1" s="1"/>
  <c r="B2031" i="1"/>
  <c r="Z2030" i="1"/>
  <c r="V2026" i="1"/>
  <c r="Z2025" i="1"/>
  <c r="AA2025" i="1" s="1"/>
  <c r="Y2024" i="1"/>
  <c r="Y2026" i="1" s="1"/>
  <c r="W2024" i="1"/>
  <c r="W2026" i="1" s="1"/>
  <c r="V2024" i="1"/>
  <c r="T2024" i="1"/>
  <c r="T2026" i="1" s="1"/>
  <c r="S2024" i="1"/>
  <c r="S2026" i="1" s="1"/>
  <c r="Q2024" i="1"/>
  <c r="Q2026" i="1" s="1"/>
  <c r="M2024" i="1"/>
  <c r="M2026" i="1" s="1"/>
  <c r="K2024" i="1"/>
  <c r="K2026" i="1" s="1"/>
  <c r="J2024" i="1"/>
  <c r="J2026" i="1" s="1"/>
  <c r="H2024" i="1"/>
  <c r="H2026" i="1" s="1"/>
  <c r="G2024" i="1"/>
  <c r="G2026" i="1" s="1"/>
  <c r="E2024" i="1"/>
  <c r="E2026" i="1" s="1"/>
  <c r="AA2023" i="1"/>
  <c r="Z2023" i="1"/>
  <c r="AA2022" i="1"/>
  <c r="Z2022" i="1"/>
  <c r="AA2021" i="1"/>
  <c r="Z2021" i="1"/>
  <c r="Z2024" i="1" s="1"/>
  <c r="Y2021" i="1"/>
  <c r="X2021" i="1"/>
  <c r="X2024" i="1" s="1"/>
  <c r="X2026" i="1" s="1"/>
  <c r="W2021" i="1"/>
  <c r="V2021" i="1"/>
  <c r="U2021" i="1"/>
  <c r="U2024" i="1" s="1"/>
  <c r="U2026" i="1" s="1"/>
  <c r="T2021" i="1"/>
  <c r="S2021" i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L2024" i="1" s="1"/>
  <c r="L2026" i="1" s="1"/>
  <c r="K2021" i="1"/>
  <c r="J2021" i="1"/>
  <c r="I2021" i="1"/>
  <c r="I2024" i="1" s="1"/>
  <c r="I2026" i="1" s="1"/>
  <c r="H2021" i="1"/>
  <c r="G2021" i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T2016" i="1"/>
  <c r="AA2015" i="1"/>
  <c r="Z2015" i="1"/>
  <c r="Y2014" i="1"/>
  <c r="Y2016" i="1" s="1"/>
  <c r="X2014" i="1"/>
  <c r="X2016" i="1" s="1"/>
  <c r="V2014" i="1"/>
  <c r="V2016" i="1" s="1"/>
  <c r="R2014" i="1"/>
  <c r="R2016" i="1" s="1"/>
  <c r="P2014" i="1"/>
  <c r="P2016" i="1" s="1"/>
  <c r="O2014" i="1"/>
  <c r="O2016" i="1" s="1"/>
  <c r="M2014" i="1"/>
  <c r="M2016" i="1" s="1"/>
  <c r="L2014" i="1"/>
  <c r="L2016" i="1" s="1"/>
  <c r="J2014" i="1"/>
  <c r="J2016" i="1" s="1"/>
  <c r="G2014" i="1"/>
  <c r="G2016" i="1" s="1"/>
  <c r="F2014" i="1"/>
  <c r="F2016" i="1" s="1"/>
  <c r="D2014" i="1"/>
  <c r="D2016" i="1" s="1"/>
  <c r="C2014" i="1"/>
  <c r="C2016" i="1" s="1"/>
  <c r="AA2013" i="1"/>
  <c r="Z2013" i="1"/>
  <c r="Z2012" i="1"/>
  <c r="AA2012" i="1" s="1"/>
  <c r="Z2011" i="1"/>
  <c r="AB2011" i="1" s="1"/>
  <c r="Y2011" i="1"/>
  <c r="X2011" i="1"/>
  <c r="W2011" i="1"/>
  <c r="W2014" i="1" s="1"/>
  <c r="W2016" i="1" s="1"/>
  <c r="V2011" i="1"/>
  <c r="U2011" i="1"/>
  <c r="U2014" i="1" s="1"/>
  <c r="U2016" i="1" s="1"/>
  <c r="T2011" i="1"/>
  <c r="T2014" i="1" s="1"/>
  <c r="S2011" i="1"/>
  <c r="S2014" i="1" s="1"/>
  <c r="S2016" i="1" s="1"/>
  <c r="R2011" i="1"/>
  <c r="Q2011" i="1"/>
  <c r="Q2014" i="1" s="1"/>
  <c r="Q2016" i="1" s="1"/>
  <c r="P2011" i="1"/>
  <c r="O2011" i="1"/>
  <c r="N2011" i="1"/>
  <c r="N2014" i="1" s="1"/>
  <c r="N2016" i="1" s="1"/>
  <c r="M2011" i="1"/>
  <c r="L2011" i="1"/>
  <c r="K2011" i="1"/>
  <c r="K2014" i="1" s="1"/>
  <c r="K2016" i="1" s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AA2011" i="1" s="1"/>
  <c r="C2011" i="1"/>
  <c r="B2011" i="1"/>
  <c r="B2014" i="1" s="1"/>
  <c r="B2016" i="1" s="1"/>
  <c r="AA2010" i="1"/>
  <c r="Z2010" i="1"/>
  <c r="AA2005" i="1"/>
  <c r="Z2005" i="1"/>
  <c r="W2004" i="1"/>
  <c r="W2006" i="1" s="1"/>
  <c r="U2004" i="1"/>
  <c r="U2006" i="1" s="1"/>
  <c r="T2004" i="1"/>
  <c r="T2006" i="1" s="1"/>
  <c r="R2004" i="1"/>
  <c r="R2006" i="1" s="1"/>
  <c r="Q2004" i="1"/>
  <c r="Q2006" i="1" s="1"/>
  <c r="O2004" i="1"/>
  <c r="O2006" i="1" s="1"/>
  <c r="K2004" i="1"/>
  <c r="K2006" i="1" s="1"/>
  <c r="I2004" i="1"/>
  <c r="I2006" i="1" s="1"/>
  <c r="H2004" i="1"/>
  <c r="H2006" i="1" s="1"/>
  <c r="F2004" i="1"/>
  <c r="F2006" i="1" s="1"/>
  <c r="E2004" i="1"/>
  <c r="E2006" i="1" s="1"/>
  <c r="C2004" i="1"/>
  <c r="C2006" i="1" s="1"/>
  <c r="Z2003" i="1"/>
  <c r="AA2003" i="1" s="1"/>
  <c r="AA2002" i="1"/>
  <c r="Z2002" i="1"/>
  <c r="Y2001" i="1"/>
  <c r="Y2004" i="1" s="1"/>
  <c r="Y2006" i="1" s="1"/>
  <c r="X2001" i="1"/>
  <c r="X2004" i="1" s="1"/>
  <c r="X2006" i="1" s="1"/>
  <c r="W2001" i="1"/>
  <c r="V2001" i="1"/>
  <c r="V2004" i="1" s="1"/>
  <c r="V2006" i="1" s="1"/>
  <c r="U2001" i="1"/>
  <c r="T2001" i="1"/>
  <c r="S2001" i="1"/>
  <c r="S2004" i="1" s="1"/>
  <c r="S2006" i="1" s="1"/>
  <c r="R2001" i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H2001" i="1"/>
  <c r="G2001" i="1"/>
  <c r="G2004" i="1" s="1"/>
  <c r="G2006" i="1" s="1"/>
  <c r="F2001" i="1"/>
  <c r="E2001" i="1"/>
  <c r="D2001" i="1"/>
  <c r="D2004" i="1" s="1"/>
  <c r="D2006" i="1" s="1"/>
  <c r="C2001" i="1"/>
  <c r="B2001" i="1"/>
  <c r="B2004" i="1" s="1"/>
  <c r="B2006" i="1" s="1"/>
  <c r="AA2000" i="1"/>
  <c r="Z2000" i="1"/>
  <c r="X1996" i="1"/>
  <c r="R1996" i="1"/>
  <c r="Z1995" i="1"/>
  <c r="Y1994" i="1"/>
  <c r="Y1996" i="1" s="1"/>
  <c r="W1994" i="1"/>
  <c r="W1996" i="1" s="1"/>
  <c r="V1994" i="1"/>
  <c r="V1996" i="1" s="1"/>
  <c r="T1994" i="1"/>
  <c r="T1996" i="1" s="1"/>
  <c r="P1994" i="1"/>
  <c r="P1996" i="1" s="1"/>
  <c r="N1994" i="1"/>
  <c r="N1996" i="1" s="1"/>
  <c r="M1994" i="1"/>
  <c r="M1996" i="1" s="1"/>
  <c r="K1994" i="1"/>
  <c r="K1996" i="1" s="1"/>
  <c r="J1994" i="1"/>
  <c r="J1996" i="1" s="1"/>
  <c r="H1994" i="1"/>
  <c r="H1996" i="1" s="1"/>
  <c r="D1994" i="1"/>
  <c r="D1996" i="1" s="1"/>
  <c r="B1994" i="1"/>
  <c r="B1996" i="1" s="1"/>
  <c r="Z1993" i="1"/>
  <c r="AA1993" i="1" s="1"/>
  <c r="AA1992" i="1"/>
  <c r="Z1992" i="1"/>
  <c r="AA1991" i="1"/>
  <c r="Z1991" i="1"/>
  <c r="AB1991" i="1" s="1"/>
  <c r="Y1991" i="1"/>
  <c r="X1991" i="1"/>
  <c r="X1994" i="1" s="1"/>
  <c r="W1991" i="1"/>
  <c r="V1991" i="1"/>
  <c r="U1991" i="1"/>
  <c r="U1994" i="1" s="1"/>
  <c r="U1996" i="1" s="1"/>
  <c r="T1991" i="1"/>
  <c r="S1991" i="1"/>
  <c r="S1994" i="1" s="1"/>
  <c r="S1996" i="1" s="1"/>
  <c r="R1991" i="1"/>
  <c r="R1994" i="1" s="1"/>
  <c r="Q1991" i="1"/>
  <c r="Q1994" i="1" s="1"/>
  <c r="Q1996" i="1" s="1"/>
  <c r="P1991" i="1"/>
  <c r="O1991" i="1"/>
  <c r="O1994" i="1" s="1"/>
  <c r="O1996" i="1" s="1"/>
  <c r="N1991" i="1"/>
  <c r="M1991" i="1"/>
  <c r="L1991" i="1"/>
  <c r="L1994" i="1" s="1"/>
  <c r="L1996" i="1" s="1"/>
  <c r="K1991" i="1"/>
  <c r="J1991" i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C1994" i="1" s="1"/>
  <c r="C1996" i="1" s="1"/>
  <c r="B1991" i="1"/>
  <c r="Z1990" i="1"/>
  <c r="Z1985" i="1"/>
  <c r="AB1984" i="1"/>
  <c r="Y1984" i="1"/>
  <c r="Y1986" i="1" s="1"/>
  <c r="V1984" i="1"/>
  <c r="V1986" i="1" s="1"/>
  <c r="U1984" i="1"/>
  <c r="U1986" i="1" s="1"/>
  <c r="S1984" i="1"/>
  <c r="S1986" i="1" s="1"/>
  <c r="R1984" i="1"/>
  <c r="R1986" i="1" s="1"/>
  <c r="P1984" i="1"/>
  <c r="P1986" i="1" s="1"/>
  <c r="O1984" i="1"/>
  <c r="O1986" i="1" s="1"/>
  <c r="M1984" i="1"/>
  <c r="M1986" i="1" s="1"/>
  <c r="J1984" i="1"/>
  <c r="J1986" i="1" s="1"/>
  <c r="I1984" i="1"/>
  <c r="I1986" i="1" s="1"/>
  <c r="G1984" i="1"/>
  <c r="G1986" i="1" s="1"/>
  <c r="F1984" i="1"/>
  <c r="F1986" i="1" s="1"/>
  <c r="D1984" i="1"/>
  <c r="D1986" i="1" s="1"/>
  <c r="C1984" i="1"/>
  <c r="C1986" i="1" s="1"/>
  <c r="AA1983" i="1"/>
  <c r="Z1983" i="1"/>
  <c r="Z1982" i="1"/>
  <c r="AA1982" i="1" s="1"/>
  <c r="Z1981" i="1"/>
  <c r="Y1981" i="1"/>
  <c r="X1981" i="1"/>
  <c r="X1984" i="1" s="1"/>
  <c r="X1986" i="1" s="1"/>
  <c r="W1981" i="1"/>
  <c r="W1984" i="1" s="1"/>
  <c r="W1986" i="1" s="1"/>
  <c r="V1981" i="1"/>
  <c r="U1981" i="1"/>
  <c r="T1981" i="1"/>
  <c r="T1984" i="1" s="1"/>
  <c r="T1986" i="1" s="1"/>
  <c r="S1981" i="1"/>
  <c r="R1981" i="1"/>
  <c r="Q1981" i="1"/>
  <c r="Q1984" i="1" s="1"/>
  <c r="Q1986" i="1" s="1"/>
  <c r="P1981" i="1"/>
  <c r="O1981" i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I1981" i="1"/>
  <c r="H1981" i="1"/>
  <c r="H1984" i="1" s="1"/>
  <c r="H1986" i="1" s="1"/>
  <c r="G1981" i="1"/>
  <c r="F1981" i="1"/>
  <c r="E1981" i="1"/>
  <c r="E1984" i="1" s="1"/>
  <c r="E1986" i="1" s="1"/>
  <c r="D1981" i="1"/>
  <c r="AB1981" i="1" s="1"/>
  <c r="C1981" i="1"/>
  <c r="B1981" i="1"/>
  <c r="B1984" i="1" s="1"/>
  <c r="B1986" i="1" s="1"/>
  <c r="Z1980" i="1"/>
  <c r="Z1984" i="1" s="1"/>
  <c r="AA1975" i="1"/>
  <c r="Z1975" i="1"/>
  <c r="X1974" i="1"/>
  <c r="X1976" i="1" s="1"/>
  <c r="W1974" i="1"/>
  <c r="W1976" i="1" s="1"/>
  <c r="T1974" i="1"/>
  <c r="T1976" i="1" s="1"/>
  <c r="R1974" i="1"/>
  <c r="R1976" i="1" s="1"/>
  <c r="N1974" i="1"/>
  <c r="N1976" i="1" s="1"/>
  <c r="L1974" i="1"/>
  <c r="L1976" i="1" s="1"/>
  <c r="K1974" i="1"/>
  <c r="K1976" i="1" s="1"/>
  <c r="H1974" i="1"/>
  <c r="H1976" i="1" s="1"/>
  <c r="F1974" i="1"/>
  <c r="F1976" i="1" s="1"/>
  <c r="C1974" i="1"/>
  <c r="C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L1971" i="1"/>
  <c r="K1971" i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B1971" i="1"/>
  <c r="AB1970" i="1"/>
  <c r="AA1970" i="1"/>
  <c r="Z1970" i="1"/>
  <c r="V1966" i="1"/>
  <c r="S1966" i="1"/>
  <c r="P1966" i="1"/>
  <c r="K1966" i="1"/>
  <c r="G1966" i="1"/>
  <c r="AA1965" i="1"/>
  <c r="Z1965" i="1"/>
  <c r="T1964" i="1"/>
  <c r="T1966" i="1" s="1"/>
  <c r="Q1964" i="1"/>
  <c r="Q1966" i="1" s="1"/>
  <c r="P1964" i="1"/>
  <c r="N1964" i="1"/>
  <c r="N1966" i="1" s="1"/>
  <c r="H1964" i="1"/>
  <c r="H1966" i="1" s="1"/>
  <c r="E1964" i="1"/>
  <c r="E1966" i="1" s="1"/>
  <c r="D1964" i="1"/>
  <c r="D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U1961" i="1"/>
  <c r="U1964" i="1" s="1"/>
  <c r="U1966" i="1" s="1"/>
  <c r="T1961" i="1"/>
  <c r="S1961" i="1"/>
  <c r="S1964" i="1" s="1"/>
  <c r="R1961" i="1"/>
  <c r="R1964" i="1" s="1"/>
  <c r="R1966" i="1" s="1"/>
  <c r="Q1961" i="1"/>
  <c r="P1961" i="1"/>
  <c r="O1961" i="1"/>
  <c r="O1964" i="1" s="1"/>
  <c r="O1966" i="1" s="1"/>
  <c r="N1961" i="1"/>
  <c r="M1961" i="1"/>
  <c r="L1961" i="1"/>
  <c r="L1964" i="1" s="1"/>
  <c r="L1966" i="1" s="1"/>
  <c r="K1961" i="1"/>
  <c r="K1964" i="1" s="1"/>
  <c r="J1961" i="1"/>
  <c r="J1964" i="1" s="1"/>
  <c r="J1966" i="1" s="1"/>
  <c r="I1961" i="1"/>
  <c r="I1964" i="1" s="1"/>
  <c r="I1966" i="1" s="1"/>
  <c r="H1961" i="1"/>
  <c r="G1961" i="1"/>
  <c r="G1964" i="1" s="1"/>
  <c r="F1961" i="1"/>
  <c r="F1964" i="1" s="1"/>
  <c r="F1966" i="1" s="1"/>
  <c r="E1961" i="1"/>
  <c r="D1961" i="1"/>
  <c r="C1961" i="1"/>
  <c r="C1964" i="1" s="1"/>
  <c r="C1966" i="1" s="1"/>
  <c r="B1961" i="1"/>
  <c r="AB1960" i="1"/>
  <c r="AA1960" i="1"/>
  <c r="Z1960" i="1"/>
  <c r="R1956" i="1"/>
  <c r="P1956" i="1"/>
  <c r="D1956" i="1"/>
  <c r="Z1955" i="1"/>
  <c r="T1954" i="1"/>
  <c r="T1956" i="1" s="1"/>
  <c r="R1954" i="1"/>
  <c r="Q1954" i="1"/>
  <c r="Q1956" i="1" s="1"/>
  <c r="P1954" i="1"/>
  <c r="N1954" i="1"/>
  <c r="N1956" i="1" s="1"/>
  <c r="H1954" i="1"/>
  <c r="H1956" i="1" s="1"/>
  <c r="F1954" i="1"/>
  <c r="F1956" i="1" s="1"/>
  <c r="E1954" i="1"/>
  <c r="E1956" i="1" s="1"/>
  <c r="D1954" i="1"/>
  <c r="B1954" i="1"/>
  <c r="B1956" i="1" s="1"/>
  <c r="Z1953" i="1"/>
  <c r="AA1953" i="1" s="1"/>
  <c r="AA1952" i="1"/>
  <c r="Z1952" i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S1954" i="1" s="1"/>
  <c r="S1956" i="1" s="1"/>
  <c r="R1951" i="1"/>
  <c r="Q1951" i="1"/>
  <c r="P1951" i="1"/>
  <c r="O1951" i="1"/>
  <c r="O1954" i="1" s="1"/>
  <c r="O1956" i="1" s="1"/>
  <c r="N1951" i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E1951" i="1"/>
  <c r="D1951" i="1"/>
  <c r="C1951" i="1"/>
  <c r="C1954" i="1" s="1"/>
  <c r="C1956" i="1" s="1"/>
  <c r="B1951" i="1"/>
  <c r="AB1950" i="1"/>
  <c r="AA1950" i="1"/>
  <c r="Z1950" i="1"/>
  <c r="Z1945" i="1"/>
  <c r="X1944" i="1"/>
  <c r="X1946" i="1" s="1"/>
  <c r="W1944" i="1"/>
  <c r="W1946" i="1" s="1"/>
  <c r="V1944" i="1"/>
  <c r="V1946" i="1" s="1"/>
  <c r="T1944" i="1"/>
  <c r="T1946" i="1" s="1"/>
  <c r="N1944" i="1"/>
  <c r="N1946" i="1" s="1"/>
  <c r="L1944" i="1"/>
  <c r="L1946" i="1" s="1"/>
  <c r="K1944" i="1"/>
  <c r="K1946" i="1" s="1"/>
  <c r="J1944" i="1"/>
  <c r="J1946" i="1" s="1"/>
  <c r="H1944" i="1"/>
  <c r="H1946" i="1" s="1"/>
  <c r="B1944" i="1"/>
  <c r="B1946" i="1" s="1"/>
  <c r="Z1943" i="1"/>
  <c r="AA1943" i="1" s="1"/>
  <c r="AA1942" i="1"/>
  <c r="Z1942" i="1"/>
  <c r="Y1941" i="1"/>
  <c r="Y1944" i="1" s="1"/>
  <c r="Y1946" i="1" s="1"/>
  <c r="X1941" i="1"/>
  <c r="W1941" i="1"/>
  <c r="V1941" i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M1941" i="1"/>
  <c r="Z1941" i="1" s="1"/>
  <c r="L1941" i="1"/>
  <c r="K1941" i="1"/>
  <c r="J1941" i="1"/>
  <c r="I1941" i="1"/>
  <c r="I1944" i="1" s="1"/>
  <c r="I1946" i="1" s="1"/>
  <c r="H1941" i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AA1940" i="1"/>
  <c r="Z1940" i="1"/>
  <c r="AB1940" i="1" s="1"/>
  <c r="Z1935" i="1"/>
  <c r="T1934" i="1"/>
  <c r="T1936" i="1" s="1"/>
  <c r="R1934" i="1"/>
  <c r="R1936" i="1" s="1"/>
  <c r="Q1934" i="1"/>
  <c r="Q1936" i="1" s="1"/>
  <c r="P1934" i="1"/>
  <c r="P1936" i="1" s="1"/>
  <c r="N1934" i="1"/>
  <c r="N1936" i="1" s="1"/>
  <c r="H1934" i="1"/>
  <c r="H1936" i="1" s="1"/>
  <c r="F1934" i="1"/>
  <c r="F1936" i="1" s="1"/>
  <c r="E1934" i="1"/>
  <c r="E1936" i="1" s="1"/>
  <c r="D1934" i="1"/>
  <c r="D1936" i="1" s="1"/>
  <c r="B1934" i="1"/>
  <c r="B1936" i="1" s="1"/>
  <c r="Z1933" i="1"/>
  <c r="AA1933" i="1" s="1"/>
  <c r="AA1932" i="1"/>
  <c r="Z1932" i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Q1931" i="1"/>
  <c r="P1931" i="1"/>
  <c r="O1931" i="1"/>
  <c r="O1934" i="1" s="1"/>
  <c r="O1936" i="1" s="1"/>
  <c r="N1931" i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E1931" i="1"/>
  <c r="D1931" i="1"/>
  <c r="C1931" i="1"/>
  <c r="C1934" i="1" s="1"/>
  <c r="C1936" i="1" s="1"/>
  <c r="B1931" i="1"/>
  <c r="AB1930" i="1"/>
  <c r="AA1930" i="1"/>
  <c r="Z1930" i="1"/>
  <c r="Z1925" i="1"/>
  <c r="X1924" i="1"/>
  <c r="X1926" i="1" s="1"/>
  <c r="W1924" i="1"/>
  <c r="W1926" i="1" s="1"/>
  <c r="V1924" i="1"/>
  <c r="V1926" i="1" s="1"/>
  <c r="T1924" i="1"/>
  <c r="T1926" i="1" s="1"/>
  <c r="N1924" i="1"/>
  <c r="N1926" i="1" s="1"/>
  <c r="L1924" i="1"/>
  <c r="L1926" i="1" s="1"/>
  <c r="K1924" i="1"/>
  <c r="K1926" i="1" s="1"/>
  <c r="J1924" i="1"/>
  <c r="J1926" i="1" s="1"/>
  <c r="H1924" i="1"/>
  <c r="H1926" i="1" s="1"/>
  <c r="E1924" i="1"/>
  <c r="E1926" i="1" s="1"/>
  <c r="B1924" i="1"/>
  <c r="B1926" i="1" s="1"/>
  <c r="Z1923" i="1"/>
  <c r="AA1923" i="1" s="1"/>
  <c r="AA1922" i="1"/>
  <c r="Z1922" i="1"/>
  <c r="Y1921" i="1"/>
  <c r="Y1924" i="1" s="1"/>
  <c r="Y1926" i="1" s="1"/>
  <c r="X1921" i="1"/>
  <c r="W1921" i="1"/>
  <c r="V1921" i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M1921" i="1"/>
  <c r="Z1921" i="1" s="1"/>
  <c r="L1921" i="1"/>
  <c r="K1921" i="1"/>
  <c r="J1921" i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AA1920" i="1"/>
  <c r="Z1920" i="1"/>
  <c r="AB1920" i="1" s="1"/>
  <c r="Z1915" i="1"/>
  <c r="W1914" i="1"/>
  <c r="W1916" i="1" s="1"/>
  <c r="T1914" i="1"/>
  <c r="T1916" i="1" s="1"/>
  <c r="R1914" i="1"/>
  <c r="R1916" i="1" s="1"/>
  <c r="Q1914" i="1"/>
  <c r="Q1916" i="1" s="1"/>
  <c r="P1914" i="1"/>
  <c r="P1916" i="1" s="1"/>
  <c r="N1914" i="1"/>
  <c r="N1916" i="1" s="1"/>
  <c r="K1914" i="1"/>
  <c r="K1916" i="1" s="1"/>
  <c r="H1914" i="1"/>
  <c r="H1916" i="1" s="1"/>
  <c r="F1914" i="1"/>
  <c r="F1916" i="1" s="1"/>
  <c r="E1914" i="1"/>
  <c r="E1916" i="1" s="1"/>
  <c r="D1914" i="1"/>
  <c r="D1916" i="1" s="1"/>
  <c r="B1914" i="1"/>
  <c r="B1916" i="1" s="1"/>
  <c r="Z1913" i="1"/>
  <c r="AA1913" i="1" s="1"/>
  <c r="AA1912" i="1"/>
  <c r="Z1912" i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S1911" i="1"/>
  <c r="S1914" i="1" s="1"/>
  <c r="S1916" i="1" s="1"/>
  <c r="R1911" i="1"/>
  <c r="Q1911" i="1"/>
  <c r="P1911" i="1"/>
  <c r="O1911" i="1"/>
  <c r="O1914" i="1" s="1"/>
  <c r="O1916" i="1" s="1"/>
  <c r="N1911" i="1"/>
  <c r="M1911" i="1"/>
  <c r="M1914" i="1" s="1"/>
  <c r="M1916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E1911" i="1"/>
  <c r="D1911" i="1"/>
  <c r="C1911" i="1"/>
  <c r="C1914" i="1" s="1"/>
  <c r="C1916" i="1" s="1"/>
  <c r="B1911" i="1"/>
  <c r="AB1910" i="1"/>
  <c r="AA1910" i="1"/>
  <c r="Z1910" i="1"/>
  <c r="Z1905" i="1"/>
  <c r="Y1905" i="1"/>
  <c r="Y1906" i="1" s="1"/>
  <c r="X1905" i="1"/>
  <c r="W1905" i="1"/>
  <c r="W1906" i="1" s="1"/>
  <c r="V1905" i="1"/>
  <c r="V1906" i="1" s="1"/>
  <c r="U1905" i="1"/>
  <c r="T1905" i="1"/>
  <c r="T1906" i="1" s="1"/>
  <c r="S1905" i="1"/>
  <c r="R1905" i="1"/>
  <c r="Q1905" i="1"/>
  <c r="Q1906" i="1" s="1"/>
  <c r="P1905" i="1"/>
  <c r="O1905" i="1"/>
  <c r="N1905" i="1"/>
  <c r="N1906" i="1" s="1"/>
  <c r="M1905" i="1"/>
  <c r="L1905" i="1"/>
  <c r="K1905" i="1"/>
  <c r="K1906" i="1" s="1"/>
  <c r="J1905" i="1"/>
  <c r="J1906" i="1" s="1"/>
  <c r="I1905" i="1"/>
  <c r="H1905" i="1"/>
  <c r="H1906" i="1" s="1"/>
  <c r="G1905" i="1"/>
  <c r="F1905" i="1"/>
  <c r="E1905" i="1"/>
  <c r="E1906" i="1" s="1"/>
  <c r="D1905" i="1"/>
  <c r="AA1905" i="1" s="1"/>
  <c r="C1905" i="1"/>
  <c r="B1905" i="1"/>
  <c r="B1906" i="1" s="1"/>
  <c r="X1904" i="1"/>
  <c r="X1906" i="1" s="1"/>
  <c r="W1904" i="1"/>
  <c r="V1904" i="1"/>
  <c r="T1904" i="1"/>
  <c r="Q1904" i="1"/>
  <c r="N1904" i="1"/>
  <c r="L1904" i="1"/>
  <c r="L1906" i="1" s="1"/>
  <c r="K1904" i="1"/>
  <c r="J1904" i="1"/>
  <c r="H1904" i="1"/>
  <c r="E1904" i="1"/>
  <c r="B1904" i="1"/>
  <c r="Z1903" i="1"/>
  <c r="AA1903" i="1" s="1"/>
  <c r="AA1902" i="1"/>
  <c r="Z1902" i="1"/>
  <c r="Y1901" i="1"/>
  <c r="Y1904" i="1" s="1"/>
  <c r="X1901" i="1"/>
  <c r="W1901" i="1"/>
  <c r="V1901" i="1"/>
  <c r="U1901" i="1"/>
  <c r="U1904" i="1" s="1"/>
  <c r="U1906" i="1" s="1"/>
  <c r="T1901" i="1"/>
  <c r="S1901" i="1"/>
  <c r="S1904" i="1" s="1"/>
  <c r="S1906" i="1" s="1"/>
  <c r="R1901" i="1"/>
  <c r="R1904" i="1" s="1"/>
  <c r="R1906" i="1" s="1"/>
  <c r="Q1901" i="1"/>
  <c r="P1901" i="1"/>
  <c r="P1904" i="1" s="1"/>
  <c r="P1906" i="1" s="1"/>
  <c r="O1901" i="1"/>
  <c r="O1904" i="1" s="1"/>
  <c r="O1906" i="1" s="1"/>
  <c r="N1901" i="1"/>
  <c r="M1901" i="1"/>
  <c r="Z1901" i="1" s="1"/>
  <c r="L1901" i="1"/>
  <c r="K1901" i="1"/>
  <c r="J1901" i="1"/>
  <c r="I1901" i="1"/>
  <c r="I1904" i="1" s="1"/>
  <c r="I1906" i="1" s="1"/>
  <c r="H1901" i="1"/>
  <c r="G1901" i="1"/>
  <c r="G1904" i="1" s="1"/>
  <c r="G1906" i="1" s="1"/>
  <c r="F1901" i="1"/>
  <c r="F1904" i="1" s="1"/>
  <c r="F1906" i="1" s="1"/>
  <c r="E1901" i="1"/>
  <c r="D1901" i="1"/>
  <c r="D1904" i="1" s="1"/>
  <c r="D1906" i="1" s="1"/>
  <c r="C1901" i="1"/>
  <c r="C1904" i="1" s="1"/>
  <c r="C1906" i="1" s="1"/>
  <c r="B1901" i="1"/>
  <c r="Z1900" i="1"/>
  <c r="AA1900" i="1" s="1"/>
  <c r="Z1896" i="1"/>
  <c r="N1896" i="1"/>
  <c r="B1896" i="1"/>
  <c r="Z1895" i="1"/>
  <c r="AA1895" i="1" s="1"/>
  <c r="Z1894" i="1"/>
  <c r="Q1894" i="1"/>
  <c r="Q1896" i="1" s="1"/>
  <c r="P1894" i="1"/>
  <c r="P1896" i="1" s="1"/>
  <c r="O1894" i="1"/>
  <c r="O1896" i="1" s="1"/>
  <c r="N1894" i="1"/>
  <c r="E1894" i="1"/>
  <c r="E1896" i="1" s="1"/>
  <c r="D1894" i="1"/>
  <c r="D1896" i="1" s="1"/>
  <c r="C1894" i="1"/>
  <c r="C1896" i="1" s="1"/>
  <c r="B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O1891" i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D1891" i="1"/>
  <c r="AB1891" i="1" s="1"/>
  <c r="C1891" i="1"/>
  <c r="B1891" i="1"/>
  <c r="AA1890" i="1"/>
  <c r="Z1890" i="1"/>
  <c r="Y1885" i="1"/>
  <c r="X1885" i="1"/>
  <c r="W1885" i="1"/>
  <c r="V1885" i="1"/>
  <c r="U1885" i="1"/>
  <c r="U1886" i="1" s="1"/>
  <c r="T1885" i="1"/>
  <c r="S1885" i="1"/>
  <c r="R1885" i="1"/>
  <c r="Q1885" i="1"/>
  <c r="P1885" i="1"/>
  <c r="O1885" i="1"/>
  <c r="O1886" i="1" s="1"/>
  <c r="N1885" i="1"/>
  <c r="M1885" i="1"/>
  <c r="Z1885" i="1" s="1"/>
  <c r="L1885" i="1"/>
  <c r="K1885" i="1"/>
  <c r="J1885" i="1"/>
  <c r="I1885" i="1"/>
  <c r="I1886" i="1" s="1"/>
  <c r="H1885" i="1"/>
  <c r="G1885" i="1"/>
  <c r="F1885" i="1"/>
  <c r="E1885" i="1"/>
  <c r="D1885" i="1"/>
  <c r="C1885" i="1"/>
  <c r="C1886" i="1" s="1"/>
  <c r="B1885" i="1"/>
  <c r="X1884" i="1"/>
  <c r="X1886" i="1" s="1"/>
  <c r="U1884" i="1"/>
  <c r="R1884" i="1"/>
  <c r="R1886" i="1" s="1"/>
  <c r="L1884" i="1"/>
  <c r="L1886" i="1" s="1"/>
  <c r="I1884" i="1"/>
  <c r="F1884" i="1"/>
  <c r="F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W1880" i="1"/>
  <c r="W1884" i="1" s="1"/>
  <c r="V1880" i="1"/>
  <c r="U1880" i="1"/>
  <c r="T1880" i="1"/>
  <c r="T1884" i="1" s="1"/>
  <c r="T1886" i="1" s="1"/>
  <c r="S1880" i="1"/>
  <c r="R1880" i="1"/>
  <c r="Q1880" i="1"/>
  <c r="Q1884" i="1" s="1"/>
  <c r="P1880" i="1"/>
  <c r="O1880" i="1"/>
  <c r="O1884" i="1" s="1"/>
  <c r="N1880" i="1"/>
  <c r="N1884" i="1" s="1"/>
  <c r="N1886" i="1" s="1"/>
  <c r="M1880" i="1"/>
  <c r="L1880" i="1"/>
  <c r="K1880" i="1"/>
  <c r="K1884" i="1" s="1"/>
  <c r="J1880" i="1"/>
  <c r="I1880" i="1"/>
  <c r="H1880" i="1"/>
  <c r="H1884" i="1" s="1"/>
  <c r="H1886" i="1" s="1"/>
  <c r="G1880" i="1"/>
  <c r="F1880" i="1"/>
  <c r="E1880" i="1"/>
  <c r="E1884" i="1" s="1"/>
  <c r="D1880" i="1"/>
  <c r="C1880" i="1"/>
  <c r="C1884" i="1" s="1"/>
  <c r="B1880" i="1"/>
  <c r="B1884" i="1" s="1"/>
  <c r="B1886" i="1" s="1"/>
  <c r="M1876" i="1"/>
  <c r="G1876" i="1"/>
  <c r="Y1875" i="1"/>
  <c r="X1875" i="1"/>
  <c r="W1875" i="1"/>
  <c r="V1875" i="1"/>
  <c r="V1876" i="1" s="1"/>
  <c r="U1875" i="1"/>
  <c r="T1875" i="1"/>
  <c r="S1875" i="1"/>
  <c r="R1875" i="1"/>
  <c r="Q1875" i="1"/>
  <c r="P1875" i="1"/>
  <c r="P1876" i="1" s="1"/>
  <c r="O1875" i="1"/>
  <c r="N1875" i="1"/>
  <c r="M1875" i="1"/>
  <c r="Z1875" i="1" s="1"/>
  <c r="L1875" i="1"/>
  <c r="K1875" i="1"/>
  <c r="J1875" i="1"/>
  <c r="J1876" i="1" s="1"/>
  <c r="I1875" i="1"/>
  <c r="H1875" i="1"/>
  <c r="G1875" i="1"/>
  <c r="F1875" i="1"/>
  <c r="E1875" i="1"/>
  <c r="D1875" i="1"/>
  <c r="C1875" i="1"/>
  <c r="B1875" i="1"/>
  <c r="B1876" i="1" s="1"/>
  <c r="Y1874" i="1"/>
  <c r="Y1876" i="1" s="1"/>
  <c r="S1874" i="1"/>
  <c r="S1876" i="1" s="1"/>
  <c r="P1874" i="1"/>
  <c r="M1874" i="1"/>
  <c r="G1874" i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W1870" i="1"/>
  <c r="V1870" i="1"/>
  <c r="V1874" i="1" s="1"/>
  <c r="U1870" i="1"/>
  <c r="U1874" i="1" s="1"/>
  <c r="U1876" i="1" s="1"/>
  <c r="T1870" i="1"/>
  <c r="T1874" i="1" s="1"/>
  <c r="T1876" i="1" s="1"/>
  <c r="S1870" i="1"/>
  <c r="R1870" i="1"/>
  <c r="R1874" i="1" s="1"/>
  <c r="Q1870" i="1"/>
  <c r="P1870" i="1"/>
  <c r="O1870" i="1"/>
  <c r="O1874" i="1" s="1"/>
  <c r="O1876" i="1" s="1"/>
  <c r="N1870" i="1"/>
  <c r="M1870" i="1"/>
  <c r="L1870" i="1"/>
  <c r="L1874" i="1" s="1"/>
  <c r="K1870" i="1"/>
  <c r="J1870" i="1"/>
  <c r="J1874" i="1" s="1"/>
  <c r="I1870" i="1"/>
  <c r="I1874" i="1" s="1"/>
  <c r="I1876" i="1" s="1"/>
  <c r="H1870" i="1"/>
  <c r="H1874" i="1" s="1"/>
  <c r="H1876" i="1" s="1"/>
  <c r="G1870" i="1"/>
  <c r="F1870" i="1"/>
  <c r="F1874" i="1" s="1"/>
  <c r="E1870" i="1"/>
  <c r="D1870" i="1"/>
  <c r="C1870" i="1"/>
  <c r="C1874" i="1" s="1"/>
  <c r="C1876" i="1" s="1"/>
  <c r="B1870" i="1"/>
  <c r="B1874" i="1" s="1"/>
  <c r="T1866" i="1"/>
  <c r="N1866" i="1"/>
  <c r="B1866" i="1"/>
  <c r="Y1865" i="1"/>
  <c r="X1865" i="1"/>
  <c r="W1865" i="1"/>
  <c r="W1866" i="1" s="1"/>
  <c r="V1865" i="1"/>
  <c r="U1865" i="1"/>
  <c r="T1865" i="1"/>
  <c r="S1865" i="1"/>
  <c r="R1865" i="1"/>
  <c r="Q1865" i="1"/>
  <c r="Q1866" i="1" s="1"/>
  <c r="P1865" i="1"/>
  <c r="O1865" i="1"/>
  <c r="N1865" i="1"/>
  <c r="M1865" i="1"/>
  <c r="L1865" i="1"/>
  <c r="K1865" i="1"/>
  <c r="K1866" i="1" s="1"/>
  <c r="J1865" i="1"/>
  <c r="I1865" i="1"/>
  <c r="H1865" i="1"/>
  <c r="G1865" i="1"/>
  <c r="F1865" i="1"/>
  <c r="E1865" i="1"/>
  <c r="E1866" i="1" s="1"/>
  <c r="D1865" i="1"/>
  <c r="C1865" i="1"/>
  <c r="B1865" i="1"/>
  <c r="W1864" i="1"/>
  <c r="T1864" i="1"/>
  <c r="N1864" i="1"/>
  <c r="K1864" i="1"/>
  <c r="H1864" i="1"/>
  <c r="H1866" i="1" s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V1860" i="1"/>
  <c r="V1864" i="1" s="1"/>
  <c r="U1860" i="1"/>
  <c r="U1864" i="1" s="1"/>
  <c r="T1860" i="1"/>
  <c r="S1860" i="1"/>
  <c r="S1864" i="1" s="1"/>
  <c r="R1860" i="1"/>
  <c r="Q1860" i="1"/>
  <c r="Q1864" i="1" s="1"/>
  <c r="P1860" i="1"/>
  <c r="P1864" i="1" s="1"/>
  <c r="P1866" i="1" s="1"/>
  <c r="O1860" i="1"/>
  <c r="O1864" i="1" s="1"/>
  <c r="O1866" i="1" s="1"/>
  <c r="N1860" i="1"/>
  <c r="M1860" i="1"/>
  <c r="M1864" i="1" s="1"/>
  <c r="L1860" i="1"/>
  <c r="K1860" i="1"/>
  <c r="J1860" i="1"/>
  <c r="J1864" i="1" s="1"/>
  <c r="I1860" i="1"/>
  <c r="I1864" i="1" s="1"/>
  <c r="H1860" i="1"/>
  <c r="G1860" i="1"/>
  <c r="G1864" i="1" s="1"/>
  <c r="F1860" i="1"/>
  <c r="E1860" i="1"/>
  <c r="E1864" i="1" s="1"/>
  <c r="D1860" i="1"/>
  <c r="C1860" i="1"/>
  <c r="C1864" i="1" s="1"/>
  <c r="C1866" i="1" s="1"/>
  <c r="B1860" i="1"/>
  <c r="C1856" i="1"/>
  <c r="Y1855" i="1"/>
  <c r="X1855" i="1"/>
  <c r="X1856" i="1" s="1"/>
  <c r="W1855" i="1"/>
  <c r="V1855" i="1"/>
  <c r="U1855" i="1"/>
  <c r="T1855" i="1"/>
  <c r="S1855" i="1"/>
  <c r="R1855" i="1"/>
  <c r="R1856" i="1" s="1"/>
  <c r="Q1855" i="1"/>
  <c r="P1855" i="1"/>
  <c r="O1855" i="1"/>
  <c r="N1855" i="1"/>
  <c r="M1855" i="1"/>
  <c r="L1855" i="1"/>
  <c r="L1856" i="1" s="1"/>
  <c r="K1855" i="1"/>
  <c r="J1855" i="1"/>
  <c r="I1855" i="1"/>
  <c r="H1855" i="1"/>
  <c r="G1855" i="1"/>
  <c r="F1855" i="1"/>
  <c r="F1856" i="1" s="1"/>
  <c r="E1855" i="1"/>
  <c r="D1855" i="1"/>
  <c r="C1855" i="1"/>
  <c r="B1855" i="1"/>
  <c r="U1854" i="1"/>
  <c r="U1856" i="1" s="1"/>
  <c r="R1854" i="1"/>
  <c r="O1854" i="1"/>
  <c r="O1856" i="1" s="1"/>
  <c r="I1854" i="1"/>
  <c r="I1856" i="1" s="1"/>
  <c r="F1854" i="1"/>
  <c r="C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AB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W1850" i="1"/>
  <c r="W1854" i="1" s="1"/>
  <c r="V1850" i="1"/>
  <c r="V1854" i="1" s="1"/>
  <c r="V1856" i="1" s="1"/>
  <c r="U1850" i="1"/>
  <c r="T1850" i="1"/>
  <c r="T1854" i="1" s="1"/>
  <c r="S1850" i="1"/>
  <c r="R1850" i="1"/>
  <c r="Q1850" i="1"/>
  <c r="Q1854" i="1" s="1"/>
  <c r="Q1856" i="1" s="1"/>
  <c r="P1850" i="1"/>
  <c r="P1854" i="1" s="1"/>
  <c r="O1850" i="1"/>
  <c r="N1850" i="1"/>
  <c r="N1854" i="1" s="1"/>
  <c r="M1850" i="1"/>
  <c r="L1850" i="1"/>
  <c r="L1854" i="1" s="1"/>
  <c r="K1850" i="1"/>
  <c r="K1854" i="1" s="1"/>
  <c r="J1850" i="1"/>
  <c r="J1854" i="1" s="1"/>
  <c r="J1856" i="1" s="1"/>
  <c r="I1850" i="1"/>
  <c r="H1850" i="1"/>
  <c r="H1854" i="1" s="1"/>
  <c r="G1850" i="1"/>
  <c r="F1850" i="1"/>
  <c r="E1850" i="1"/>
  <c r="E1854" i="1" s="1"/>
  <c r="D1850" i="1"/>
  <c r="C1850" i="1"/>
  <c r="B1850" i="1"/>
  <c r="B1854" i="1" s="1"/>
  <c r="J1846" i="1"/>
  <c r="Y1845" i="1"/>
  <c r="Y1846" i="1" s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4" i="1"/>
  <c r="V1844" i="1"/>
  <c r="V1846" i="1" s="1"/>
  <c r="P1844" i="1"/>
  <c r="P1846" i="1" s="1"/>
  <c r="M1844" i="1"/>
  <c r="J1844" i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W1844" i="1" s="1"/>
  <c r="V1840" i="1"/>
  <c r="U1840" i="1"/>
  <c r="U1844" i="1" s="1"/>
  <c r="T1840" i="1"/>
  <c r="T1844" i="1" s="1"/>
  <c r="T1846" i="1" s="1"/>
  <c r="S1840" i="1"/>
  <c r="S1844" i="1" s="1"/>
  <c r="R1840" i="1"/>
  <c r="Q1840" i="1"/>
  <c r="Q1844" i="1" s="1"/>
  <c r="P1840" i="1"/>
  <c r="O1840" i="1"/>
  <c r="O1844" i="1" s="1"/>
  <c r="N1840" i="1"/>
  <c r="M1840" i="1"/>
  <c r="L1840" i="1"/>
  <c r="L1844" i="1" s="1"/>
  <c r="K1840" i="1"/>
  <c r="K1844" i="1" s="1"/>
  <c r="J1840" i="1"/>
  <c r="I1840" i="1"/>
  <c r="I1844" i="1" s="1"/>
  <c r="H1840" i="1"/>
  <c r="H1844" i="1" s="1"/>
  <c r="H1846" i="1" s="1"/>
  <c r="G1840" i="1"/>
  <c r="G1844" i="1" s="1"/>
  <c r="F1840" i="1"/>
  <c r="E1840" i="1"/>
  <c r="E1844" i="1" s="1"/>
  <c r="D1840" i="1"/>
  <c r="C1840" i="1"/>
  <c r="C1844" i="1" s="1"/>
  <c r="B1840" i="1"/>
  <c r="W1836" i="1"/>
  <c r="K1836" i="1"/>
  <c r="E1836" i="1"/>
  <c r="Y1835" i="1"/>
  <c r="X1835" i="1"/>
  <c r="W1835" i="1"/>
  <c r="V1835" i="1"/>
  <c r="U1835" i="1"/>
  <c r="U1836" i="1" s="1"/>
  <c r="T1835" i="1"/>
  <c r="S1835" i="1"/>
  <c r="R1835" i="1"/>
  <c r="Q1835" i="1"/>
  <c r="P1835" i="1"/>
  <c r="P1836" i="1" s="1"/>
  <c r="O1835" i="1"/>
  <c r="N1835" i="1"/>
  <c r="M1835" i="1"/>
  <c r="L1835" i="1"/>
  <c r="K1835" i="1"/>
  <c r="J1835" i="1"/>
  <c r="I1835" i="1"/>
  <c r="I1836" i="1" s="1"/>
  <c r="H1835" i="1"/>
  <c r="G1835" i="1"/>
  <c r="F1835" i="1"/>
  <c r="E1835" i="1"/>
  <c r="D1835" i="1"/>
  <c r="D1836" i="1" s="1"/>
  <c r="C1835" i="1"/>
  <c r="B1835" i="1"/>
  <c r="W1834" i="1"/>
  <c r="Q1834" i="1"/>
  <c r="Q1836" i="1" s="1"/>
  <c r="K1834" i="1"/>
  <c r="E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V1830" i="1"/>
  <c r="V1834" i="1" s="1"/>
  <c r="U1830" i="1"/>
  <c r="U1834" i="1" s="1"/>
  <c r="T1830" i="1"/>
  <c r="T1834" i="1" s="1"/>
  <c r="S1830" i="1"/>
  <c r="R1830" i="1"/>
  <c r="R1834" i="1" s="1"/>
  <c r="Q1830" i="1"/>
  <c r="P1830" i="1"/>
  <c r="P1834" i="1" s="1"/>
  <c r="O1830" i="1"/>
  <c r="O1834" i="1" s="1"/>
  <c r="O1836" i="1" s="1"/>
  <c r="N1830" i="1"/>
  <c r="N1834" i="1" s="1"/>
  <c r="M1830" i="1"/>
  <c r="L1830" i="1"/>
  <c r="L1834" i="1" s="1"/>
  <c r="K1830" i="1"/>
  <c r="J1830" i="1"/>
  <c r="J1834" i="1" s="1"/>
  <c r="I1830" i="1"/>
  <c r="I1834" i="1" s="1"/>
  <c r="H1830" i="1"/>
  <c r="H1834" i="1" s="1"/>
  <c r="G1830" i="1"/>
  <c r="F1830" i="1"/>
  <c r="F1834" i="1" s="1"/>
  <c r="E1830" i="1"/>
  <c r="D1830" i="1"/>
  <c r="D1834" i="1" s="1"/>
  <c r="C1830" i="1"/>
  <c r="C1834" i="1" s="1"/>
  <c r="C1836" i="1" s="1"/>
  <c r="B1830" i="1"/>
  <c r="B1834" i="1" s="1"/>
  <c r="R1826" i="1"/>
  <c r="F1826" i="1"/>
  <c r="Y1825" i="1"/>
  <c r="X1825" i="1"/>
  <c r="W1825" i="1"/>
  <c r="V1825" i="1"/>
  <c r="U1825" i="1"/>
  <c r="T1825" i="1"/>
  <c r="T1826" i="1" s="1"/>
  <c r="S1825" i="1"/>
  <c r="R1825" i="1"/>
  <c r="Q1825" i="1"/>
  <c r="P1825" i="1"/>
  <c r="O1825" i="1"/>
  <c r="O1826" i="1" s="1"/>
  <c r="N1825" i="1"/>
  <c r="M1825" i="1"/>
  <c r="L1825" i="1"/>
  <c r="K1825" i="1"/>
  <c r="J1825" i="1"/>
  <c r="I1825" i="1"/>
  <c r="H1825" i="1"/>
  <c r="H1826" i="1" s="1"/>
  <c r="G1825" i="1"/>
  <c r="F1825" i="1"/>
  <c r="E1825" i="1"/>
  <c r="D1825" i="1"/>
  <c r="C1825" i="1"/>
  <c r="C1826" i="1" s="1"/>
  <c r="B1825" i="1"/>
  <c r="X1824" i="1"/>
  <c r="X1826" i="1" s="1"/>
  <c r="R1824" i="1"/>
  <c r="L1824" i="1"/>
  <c r="L1826" i="1" s="1"/>
  <c r="F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AB1820" i="1"/>
  <c r="Y1820" i="1"/>
  <c r="X1820" i="1"/>
  <c r="W1820" i="1"/>
  <c r="W1824" i="1" s="1"/>
  <c r="V1820" i="1"/>
  <c r="U1820" i="1"/>
  <c r="U1824" i="1" s="1"/>
  <c r="T1820" i="1"/>
  <c r="T1824" i="1" s="1"/>
  <c r="S1820" i="1"/>
  <c r="R1820" i="1"/>
  <c r="Q1820" i="1"/>
  <c r="Q1824" i="1" s="1"/>
  <c r="P1820" i="1"/>
  <c r="O1820" i="1"/>
  <c r="O1824" i="1" s="1"/>
  <c r="N1820" i="1"/>
  <c r="N1824" i="1" s="1"/>
  <c r="M1820" i="1"/>
  <c r="Z1820" i="1" s="1"/>
  <c r="L1820" i="1"/>
  <c r="K1820" i="1"/>
  <c r="K1824" i="1" s="1"/>
  <c r="J1820" i="1"/>
  <c r="I1820" i="1"/>
  <c r="I1824" i="1" s="1"/>
  <c r="H1820" i="1"/>
  <c r="H1824" i="1" s="1"/>
  <c r="G1820" i="1"/>
  <c r="F1820" i="1"/>
  <c r="E1820" i="1"/>
  <c r="E1824" i="1" s="1"/>
  <c r="D1820" i="1"/>
  <c r="C1820" i="1"/>
  <c r="C1824" i="1" s="1"/>
  <c r="B1820" i="1"/>
  <c r="B1824" i="1" s="1"/>
  <c r="Y1815" i="1"/>
  <c r="X1815" i="1"/>
  <c r="W1815" i="1"/>
  <c r="W1816" i="1" s="1"/>
  <c r="V1815" i="1"/>
  <c r="U1815" i="1"/>
  <c r="T1815" i="1"/>
  <c r="S1815" i="1"/>
  <c r="R1815" i="1"/>
  <c r="Q1815" i="1"/>
  <c r="Q1816" i="1" s="1"/>
  <c r="P1815" i="1"/>
  <c r="O1815" i="1"/>
  <c r="N1815" i="1"/>
  <c r="M1815" i="1"/>
  <c r="L1815" i="1"/>
  <c r="K1815" i="1"/>
  <c r="K1816" i="1" s="1"/>
  <c r="J1815" i="1"/>
  <c r="I1815" i="1"/>
  <c r="H1815" i="1"/>
  <c r="G1815" i="1"/>
  <c r="F1815" i="1"/>
  <c r="E1815" i="1"/>
  <c r="E1816" i="1" s="1"/>
  <c r="D1815" i="1"/>
  <c r="C1815" i="1"/>
  <c r="B1815" i="1"/>
  <c r="W1814" i="1"/>
  <c r="T1814" i="1"/>
  <c r="Q1814" i="1"/>
  <c r="N1814" i="1"/>
  <c r="K1814" i="1"/>
  <c r="H1814" i="1"/>
  <c r="E1814" i="1"/>
  <c r="B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J1814" i="1" s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V1810" i="1"/>
  <c r="U1810" i="1"/>
  <c r="U1814" i="1" s="1"/>
  <c r="U1816" i="1" s="1"/>
  <c r="T1810" i="1"/>
  <c r="S1810" i="1"/>
  <c r="S1814" i="1" s="1"/>
  <c r="R1810" i="1"/>
  <c r="R1814" i="1" s="1"/>
  <c r="Q1810" i="1"/>
  <c r="P1810" i="1"/>
  <c r="P1814" i="1" s="1"/>
  <c r="O1810" i="1"/>
  <c r="O1814" i="1" s="1"/>
  <c r="N1810" i="1"/>
  <c r="M1810" i="1"/>
  <c r="M1814" i="1" s="1"/>
  <c r="M1816" i="1" s="1"/>
  <c r="L1810" i="1"/>
  <c r="L1814" i="1" s="1"/>
  <c r="K1810" i="1"/>
  <c r="J1810" i="1"/>
  <c r="I1810" i="1"/>
  <c r="I1814" i="1" s="1"/>
  <c r="I1816" i="1" s="1"/>
  <c r="H1810" i="1"/>
  <c r="G1810" i="1"/>
  <c r="G1814" i="1" s="1"/>
  <c r="G1816" i="1" s="1"/>
  <c r="F1810" i="1"/>
  <c r="F1814" i="1" s="1"/>
  <c r="E1810" i="1"/>
  <c r="D1810" i="1"/>
  <c r="D1814" i="1" s="1"/>
  <c r="C1810" i="1"/>
  <c r="C1814" i="1" s="1"/>
  <c r="B1810" i="1"/>
  <c r="Y1805" i="1"/>
  <c r="X1805" i="1"/>
  <c r="X1806" i="1" s="1"/>
  <c r="W1805" i="1"/>
  <c r="V1805" i="1"/>
  <c r="V1806" i="1" s="1"/>
  <c r="U1805" i="1"/>
  <c r="T1805" i="1"/>
  <c r="S1805" i="1"/>
  <c r="R1805" i="1"/>
  <c r="R1806" i="1" s="1"/>
  <c r="Q1805" i="1"/>
  <c r="P1805" i="1"/>
  <c r="O1805" i="1"/>
  <c r="N1805" i="1"/>
  <c r="M1805" i="1"/>
  <c r="L1805" i="1"/>
  <c r="L1806" i="1" s="1"/>
  <c r="K1805" i="1"/>
  <c r="J1805" i="1"/>
  <c r="J1806" i="1" s="1"/>
  <c r="I1805" i="1"/>
  <c r="H1805" i="1"/>
  <c r="G1805" i="1"/>
  <c r="F1805" i="1"/>
  <c r="F1806" i="1" s="1"/>
  <c r="E1805" i="1"/>
  <c r="D1805" i="1"/>
  <c r="C1805" i="1"/>
  <c r="B1805" i="1"/>
  <c r="X1804" i="1"/>
  <c r="U1804" i="1"/>
  <c r="U1806" i="1" s="1"/>
  <c r="R1804" i="1"/>
  <c r="O1804" i="1"/>
  <c r="O1806" i="1" s="1"/>
  <c r="L1804" i="1"/>
  <c r="I1804" i="1"/>
  <c r="I1806" i="1" s="1"/>
  <c r="F1804" i="1"/>
  <c r="C1804" i="1"/>
  <c r="C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Q1804" i="1" s="1"/>
  <c r="Q1806" i="1" s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E1804" i="1" s="1"/>
  <c r="E1806" i="1" s="1"/>
  <c r="D1801" i="1"/>
  <c r="AA1801" i="1" s="1"/>
  <c r="C1801" i="1"/>
  <c r="B1801" i="1"/>
  <c r="Y1800" i="1"/>
  <c r="Y1804" i="1" s="1"/>
  <c r="Y1806" i="1" s="1"/>
  <c r="X1800" i="1"/>
  <c r="W1800" i="1"/>
  <c r="W1804" i="1" s="1"/>
  <c r="W1806" i="1" s="1"/>
  <c r="V1800" i="1"/>
  <c r="V1804" i="1" s="1"/>
  <c r="U1800" i="1"/>
  <c r="T1800" i="1"/>
  <c r="T1804" i="1" s="1"/>
  <c r="S1800" i="1"/>
  <c r="S1804" i="1" s="1"/>
  <c r="S1806" i="1" s="1"/>
  <c r="R1800" i="1"/>
  <c r="Q1800" i="1"/>
  <c r="P1800" i="1"/>
  <c r="P1804" i="1" s="1"/>
  <c r="P1806" i="1" s="1"/>
  <c r="O1800" i="1"/>
  <c r="N1800" i="1"/>
  <c r="N1804" i="1" s="1"/>
  <c r="M1800" i="1"/>
  <c r="Z1800" i="1" s="1"/>
  <c r="L1800" i="1"/>
  <c r="K1800" i="1"/>
  <c r="K1804" i="1" s="1"/>
  <c r="K1806" i="1" s="1"/>
  <c r="J1800" i="1"/>
  <c r="J1804" i="1" s="1"/>
  <c r="I1800" i="1"/>
  <c r="H1800" i="1"/>
  <c r="H1804" i="1" s="1"/>
  <c r="G1800" i="1"/>
  <c r="G1804" i="1" s="1"/>
  <c r="G1806" i="1" s="1"/>
  <c r="F1800" i="1"/>
  <c r="E1800" i="1"/>
  <c r="D1800" i="1"/>
  <c r="AA1800" i="1" s="1"/>
  <c r="C1800" i="1"/>
  <c r="B1800" i="1"/>
  <c r="B1804" i="1" s="1"/>
  <c r="Y1795" i="1"/>
  <c r="Y1796" i="1" s="1"/>
  <c r="X1795" i="1"/>
  <c r="W1795" i="1"/>
  <c r="V1795" i="1"/>
  <c r="U1795" i="1"/>
  <c r="T1795" i="1"/>
  <c r="T1796" i="1" s="1"/>
  <c r="S1795" i="1"/>
  <c r="S1796" i="1" s="1"/>
  <c r="R1795" i="1"/>
  <c r="Q1795" i="1"/>
  <c r="Q1796" i="1" s="1"/>
  <c r="P1795" i="1"/>
  <c r="O1795" i="1"/>
  <c r="N1795" i="1"/>
  <c r="M1795" i="1"/>
  <c r="M1796" i="1" s="1"/>
  <c r="L1795" i="1"/>
  <c r="K1795" i="1"/>
  <c r="J1795" i="1"/>
  <c r="I1795" i="1"/>
  <c r="H1795" i="1"/>
  <c r="H1796" i="1" s="1"/>
  <c r="G1795" i="1"/>
  <c r="G1796" i="1" s="1"/>
  <c r="F1795" i="1"/>
  <c r="E1795" i="1"/>
  <c r="E1796" i="1" s="1"/>
  <c r="D1795" i="1"/>
  <c r="C1795" i="1"/>
  <c r="B1795" i="1"/>
  <c r="Y1794" i="1"/>
  <c r="V1794" i="1"/>
  <c r="V1796" i="1" s="1"/>
  <c r="S1794" i="1"/>
  <c r="P1794" i="1"/>
  <c r="P1796" i="1" s="1"/>
  <c r="M1794" i="1"/>
  <c r="J1794" i="1"/>
  <c r="J1796" i="1" s="1"/>
  <c r="G1794" i="1"/>
  <c r="D1794" i="1"/>
  <c r="D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X1796" i="1" s="1"/>
  <c r="W1790" i="1"/>
  <c r="W1794" i="1" s="1"/>
  <c r="W1796" i="1" s="1"/>
  <c r="V1790" i="1"/>
  <c r="U1790" i="1"/>
  <c r="U1794" i="1" s="1"/>
  <c r="T1790" i="1"/>
  <c r="T1794" i="1" s="1"/>
  <c r="S1790" i="1"/>
  <c r="R1790" i="1"/>
  <c r="R1794" i="1" s="1"/>
  <c r="R1796" i="1" s="1"/>
  <c r="Q1790" i="1"/>
  <c r="Q1794" i="1" s="1"/>
  <c r="P1790" i="1"/>
  <c r="O1790" i="1"/>
  <c r="O1794" i="1" s="1"/>
  <c r="N1790" i="1"/>
  <c r="Z1790" i="1" s="1"/>
  <c r="M1790" i="1"/>
  <c r="L1790" i="1"/>
  <c r="L1794" i="1" s="1"/>
  <c r="L1796" i="1" s="1"/>
  <c r="K1790" i="1"/>
  <c r="K1794" i="1" s="1"/>
  <c r="K1796" i="1" s="1"/>
  <c r="J1790" i="1"/>
  <c r="I1790" i="1"/>
  <c r="I1794" i="1" s="1"/>
  <c r="H1790" i="1"/>
  <c r="H1794" i="1" s="1"/>
  <c r="G1790" i="1"/>
  <c r="F1790" i="1"/>
  <c r="F1794" i="1" s="1"/>
  <c r="F1796" i="1" s="1"/>
  <c r="E1790" i="1"/>
  <c r="E1794" i="1" s="1"/>
  <c r="D1790" i="1"/>
  <c r="AA1790" i="1" s="1"/>
  <c r="C1790" i="1"/>
  <c r="C1794" i="1" s="1"/>
  <c r="B1790" i="1"/>
  <c r="B1794" i="1" s="1"/>
  <c r="B1796" i="1" s="1"/>
  <c r="Y1785" i="1"/>
  <c r="X1785" i="1"/>
  <c r="W1785" i="1"/>
  <c r="V1785" i="1"/>
  <c r="V1786" i="1" s="1"/>
  <c r="U1785" i="1"/>
  <c r="T1785" i="1"/>
  <c r="T1786" i="1" s="1"/>
  <c r="S1785" i="1"/>
  <c r="R1785" i="1"/>
  <c r="Q1785" i="1"/>
  <c r="P1785" i="1"/>
  <c r="P1786" i="1" s="1"/>
  <c r="O1785" i="1"/>
  <c r="N1785" i="1"/>
  <c r="N1786" i="1" s="1"/>
  <c r="M1785" i="1"/>
  <c r="L1785" i="1"/>
  <c r="K1785" i="1"/>
  <c r="J1785" i="1"/>
  <c r="J1786" i="1" s="1"/>
  <c r="I1785" i="1"/>
  <c r="H1785" i="1"/>
  <c r="H1786" i="1" s="1"/>
  <c r="G1785" i="1"/>
  <c r="F1785" i="1"/>
  <c r="E1785" i="1"/>
  <c r="D1785" i="1"/>
  <c r="D1786" i="1" s="1"/>
  <c r="C1785" i="1"/>
  <c r="B1785" i="1"/>
  <c r="B1786" i="1" s="1"/>
  <c r="W1784" i="1"/>
  <c r="W1786" i="1" s="1"/>
  <c r="T1784" i="1"/>
  <c r="Q1784" i="1"/>
  <c r="Q1786" i="1" s="1"/>
  <c r="N1784" i="1"/>
  <c r="K1784" i="1"/>
  <c r="K1786" i="1" s="1"/>
  <c r="H1784" i="1"/>
  <c r="E1784" i="1"/>
  <c r="E1786" i="1" s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V1780" i="1"/>
  <c r="V1784" i="1" s="1"/>
  <c r="U1780" i="1"/>
  <c r="U1784" i="1" s="1"/>
  <c r="U1786" i="1" s="1"/>
  <c r="T1780" i="1"/>
  <c r="S1780" i="1"/>
  <c r="S1784" i="1" s="1"/>
  <c r="S1786" i="1" s="1"/>
  <c r="R1780" i="1"/>
  <c r="R1784" i="1" s="1"/>
  <c r="R1786" i="1" s="1"/>
  <c r="Q1780" i="1"/>
  <c r="P1780" i="1"/>
  <c r="P1784" i="1" s="1"/>
  <c r="O1780" i="1"/>
  <c r="O1784" i="1" s="1"/>
  <c r="N1780" i="1"/>
  <c r="M1780" i="1"/>
  <c r="Z1780" i="1" s="1"/>
  <c r="L1780" i="1"/>
  <c r="L1784" i="1" s="1"/>
  <c r="K1780" i="1"/>
  <c r="J1780" i="1"/>
  <c r="J1784" i="1" s="1"/>
  <c r="I1780" i="1"/>
  <c r="I1784" i="1" s="1"/>
  <c r="I1786" i="1" s="1"/>
  <c r="H1780" i="1"/>
  <c r="G1780" i="1"/>
  <c r="G1784" i="1" s="1"/>
  <c r="G1786" i="1" s="1"/>
  <c r="F1780" i="1"/>
  <c r="F1784" i="1" s="1"/>
  <c r="F1786" i="1" s="1"/>
  <c r="E1780" i="1"/>
  <c r="D1780" i="1"/>
  <c r="D1784" i="1" s="1"/>
  <c r="C1780" i="1"/>
  <c r="C1784" i="1" s="1"/>
  <c r="B1780" i="1"/>
  <c r="Y1775" i="1"/>
  <c r="X1775" i="1"/>
  <c r="W1775" i="1"/>
  <c r="V1775" i="1"/>
  <c r="V1776" i="1" s="1"/>
  <c r="U1775" i="1"/>
  <c r="U1776" i="1" s="1"/>
  <c r="T1775" i="1"/>
  <c r="S1775" i="1"/>
  <c r="S1776" i="1" s="1"/>
  <c r="R1775" i="1"/>
  <c r="Q1775" i="1"/>
  <c r="P1775" i="1"/>
  <c r="O1775" i="1"/>
  <c r="O1776" i="1" s="1"/>
  <c r="N1775" i="1"/>
  <c r="M1775" i="1"/>
  <c r="Z1775" i="1" s="1"/>
  <c r="L1775" i="1"/>
  <c r="K1775" i="1"/>
  <c r="J1775" i="1"/>
  <c r="J1776" i="1" s="1"/>
  <c r="I1775" i="1"/>
  <c r="I1776" i="1" s="1"/>
  <c r="H1775" i="1"/>
  <c r="G1775" i="1"/>
  <c r="G1776" i="1" s="1"/>
  <c r="F1775" i="1"/>
  <c r="E1775" i="1"/>
  <c r="D1775" i="1"/>
  <c r="C1775" i="1"/>
  <c r="C1776" i="1" s="1"/>
  <c r="B1775" i="1"/>
  <c r="X1774" i="1"/>
  <c r="X1776" i="1" s="1"/>
  <c r="U1774" i="1"/>
  <c r="R1774" i="1"/>
  <c r="R1776" i="1" s="1"/>
  <c r="O1774" i="1"/>
  <c r="L1774" i="1"/>
  <c r="L1776" i="1" s="1"/>
  <c r="I1774" i="1"/>
  <c r="F1774" i="1"/>
  <c r="F1776" i="1" s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W1770" i="1"/>
  <c r="W1774" i="1" s="1"/>
  <c r="V1770" i="1"/>
  <c r="V1774" i="1" s="1"/>
  <c r="U1770" i="1"/>
  <c r="T1770" i="1"/>
  <c r="T1774" i="1" s="1"/>
  <c r="S1770" i="1"/>
  <c r="S1774" i="1" s="1"/>
  <c r="R1770" i="1"/>
  <c r="Q1770" i="1"/>
  <c r="Q1774" i="1" s="1"/>
  <c r="P1770" i="1"/>
  <c r="P1774" i="1" s="1"/>
  <c r="P1776" i="1" s="1"/>
  <c r="O1770" i="1"/>
  <c r="N1770" i="1"/>
  <c r="N1774" i="1" s="1"/>
  <c r="N1776" i="1" s="1"/>
  <c r="M1770" i="1"/>
  <c r="Z1770" i="1" s="1"/>
  <c r="L1770" i="1"/>
  <c r="K1770" i="1"/>
  <c r="K1774" i="1" s="1"/>
  <c r="J1770" i="1"/>
  <c r="J1774" i="1" s="1"/>
  <c r="I1770" i="1"/>
  <c r="H1770" i="1"/>
  <c r="H1774" i="1" s="1"/>
  <c r="G1770" i="1"/>
  <c r="G1774" i="1" s="1"/>
  <c r="F1770" i="1"/>
  <c r="E1770" i="1"/>
  <c r="E1774" i="1" s="1"/>
  <c r="D1770" i="1"/>
  <c r="AA1770" i="1" s="1"/>
  <c r="C1770" i="1"/>
  <c r="B1770" i="1"/>
  <c r="B1774" i="1" s="1"/>
  <c r="B1776" i="1" s="1"/>
  <c r="Y1765" i="1"/>
  <c r="X1765" i="1"/>
  <c r="W1765" i="1"/>
  <c r="V1765" i="1"/>
  <c r="V1766" i="1" s="1"/>
  <c r="U1765" i="1"/>
  <c r="T1765" i="1"/>
  <c r="T1766" i="1" s="1"/>
  <c r="S1765" i="1"/>
  <c r="R1765" i="1"/>
  <c r="Q1765" i="1"/>
  <c r="P1765" i="1"/>
  <c r="P1766" i="1" s="1"/>
  <c r="O1765" i="1"/>
  <c r="N1765" i="1"/>
  <c r="M1765" i="1"/>
  <c r="Z1765" i="1" s="1"/>
  <c r="L1765" i="1"/>
  <c r="K1765" i="1"/>
  <c r="J1765" i="1"/>
  <c r="J1766" i="1" s="1"/>
  <c r="I1765" i="1"/>
  <c r="H1765" i="1"/>
  <c r="H1766" i="1" s="1"/>
  <c r="G1765" i="1"/>
  <c r="F1765" i="1"/>
  <c r="E1765" i="1"/>
  <c r="D1765" i="1"/>
  <c r="D1766" i="1" s="1"/>
  <c r="C1765" i="1"/>
  <c r="B1765" i="1"/>
  <c r="B1766" i="1" s="1"/>
  <c r="Y1764" i="1"/>
  <c r="Y1766" i="1" s="1"/>
  <c r="V1764" i="1"/>
  <c r="S1764" i="1"/>
  <c r="S1766" i="1" s="1"/>
  <c r="P1764" i="1"/>
  <c r="M1764" i="1"/>
  <c r="M1766" i="1" s="1"/>
  <c r="J1764" i="1"/>
  <c r="G1764" i="1"/>
  <c r="G1766" i="1" s="1"/>
  <c r="D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W1702" i="1" s="1"/>
  <c r="W1692" i="1" s="1"/>
  <c r="W1682" i="1" s="1"/>
  <c r="V1762" i="1"/>
  <c r="U1762" i="1"/>
  <c r="T1762" i="1"/>
  <c r="S1762" i="1"/>
  <c r="R1762" i="1"/>
  <c r="Q1762" i="1"/>
  <c r="Q1702" i="1" s="1"/>
  <c r="Q1692" i="1" s="1"/>
  <c r="Q1682" i="1" s="1"/>
  <c r="P1762" i="1"/>
  <c r="O1762" i="1"/>
  <c r="N1762" i="1"/>
  <c r="M1762" i="1"/>
  <c r="L1762" i="1"/>
  <c r="K1762" i="1"/>
  <c r="K1702" i="1" s="1"/>
  <c r="K1692" i="1" s="1"/>
  <c r="K1682" i="1" s="1"/>
  <c r="J1762" i="1"/>
  <c r="I1762" i="1"/>
  <c r="H1762" i="1"/>
  <c r="G1762" i="1"/>
  <c r="F1762" i="1"/>
  <c r="E1762" i="1"/>
  <c r="E1702" i="1" s="1"/>
  <c r="E1692" i="1" s="1"/>
  <c r="E1682" i="1" s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V1760" i="1"/>
  <c r="U1760" i="1"/>
  <c r="U1764" i="1" s="1"/>
  <c r="U1766" i="1" s="1"/>
  <c r="T1760" i="1"/>
  <c r="T1764" i="1" s="1"/>
  <c r="S1760" i="1"/>
  <c r="R1760" i="1"/>
  <c r="R1764" i="1" s="1"/>
  <c r="Q1760" i="1"/>
  <c r="P1760" i="1"/>
  <c r="O1760" i="1"/>
  <c r="N1760" i="1"/>
  <c r="Z1760" i="1" s="1"/>
  <c r="M1760" i="1"/>
  <c r="L1760" i="1"/>
  <c r="L1764" i="1" s="1"/>
  <c r="K1760" i="1"/>
  <c r="J1760" i="1"/>
  <c r="I1760" i="1"/>
  <c r="I1764" i="1" s="1"/>
  <c r="I1766" i="1" s="1"/>
  <c r="H1760" i="1"/>
  <c r="H1764" i="1" s="1"/>
  <c r="G1760" i="1"/>
  <c r="F1760" i="1"/>
  <c r="F1764" i="1" s="1"/>
  <c r="E1760" i="1"/>
  <c r="D1760" i="1"/>
  <c r="C1760" i="1"/>
  <c r="B1760" i="1"/>
  <c r="B1764" i="1" s="1"/>
  <c r="Y1755" i="1"/>
  <c r="Y1756" i="1" s="1"/>
  <c r="X1755" i="1"/>
  <c r="W1755" i="1"/>
  <c r="W1756" i="1" s="1"/>
  <c r="V1755" i="1"/>
  <c r="U1755" i="1"/>
  <c r="T1755" i="1"/>
  <c r="S1755" i="1"/>
  <c r="R1755" i="1"/>
  <c r="Q1755" i="1"/>
  <c r="Q1756" i="1" s="1"/>
  <c r="P1755" i="1"/>
  <c r="O1755" i="1"/>
  <c r="N1755" i="1"/>
  <c r="M1755" i="1"/>
  <c r="L1755" i="1"/>
  <c r="K1755" i="1"/>
  <c r="K1756" i="1" s="1"/>
  <c r="J1755" i="1"/>
  <c r="I1755" i="1"/>
  <c r="H1755" i="1"/>
  <c r="G1755" i="1"/>
  <c r="F1755" i="1"/>
  <c r="E1755" i="1"/>
  <c r="E1756" i="1" s="1"/>
  <c r="D1755" i="1"/>
  <c r="C1755" i="1"/>
  <c r="B1755" i="1"/>
  <c r="W1754" i="1"/>
  <c r="T1754" i="1"/>
  <c r="T1756" i="1" s="1"/>
  <c r="Q1754" i="1"/>
  <c r="N1754" i="1"/>
  <c r="N1756" i="1" s="1"/>
  <c r="K1754" i="1"/>
  <c r="H1754" i="1"/>
  <c r="H1756" i="1" s="1"/>
  <c r="E1754" i="1"/>
  <c r="B1754" i="1"/>
  <c r="B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01" i="1" s="1"/>
  <c r="U1691" i="1" s="1"/>
  <c r="T1751" i="1"/>
  <c r="S1751" i="1"/>
  <c r="R1751" i="1"/>
  <c r="Q1751" i="1"/>
  <c r="P1751" i="1"/>
  <c r="O1751" i="1"/>
  <c r="O1701" i="1" s="1"/>
  <c r="O1691" i="1" s="1"/>
  <c r="N1751" i="1"/>
  <c r="M1751" i="1"/>
  <c r="L1751" i="1"/>
  <c r="K1751" i="1"/>
  <c r="J1751" i="1"/>
  <c r="I1751" i="1"/>
  <c r="I1701" i="1" s="1"/>
  <c r="I1691" i="1" s="1"/>
  <c r="H1751" i="1"/>
  <c r="G1751" i="1"/>
  <c r="F1751" i="1"/>
  <c r="E1751" i="1"/>
  <c r="D1751" i="1"/>
  <c r="C1751" i="1"/>
  <c r="C1701" i="1" s="1"/>
  <c r="C1691" i="1" s="1"/>
  <c r="B1751" i="1"/>
  <c r="Y1750" i="1"/>
  <c r="Y1754" i="1" s="1"/>
  <c r="X1750" i="1"/>
  <c r="X1754" i="1" s="1"/>
  <c r="W1750" i="1"/>
  <c r="V1750" i="1"/>
  <c r="U1750" i="1"/>
  <c r="U1754" i="1" s="1"/>
  <c r="T1750" i="1"/>
  <c r="S1750" i="1"/>
  <c r="S1754" i="1" s="1"/>
  <c r="R1750" i="1"/>
  <c r="Q1750" i="1"/>
  <c r="P1750" i="1"/>
  <c r="O1750" i="1"/>
  <c r="O1754" i="1" s="1"/>
  <c r="N1750" i="1"/>
  <c r="M1750" i="1"/>
  <c r="L1750" i="1"/>
  <c r="L1754" i="1" s="1"/>
  <c r="K1750" i="1"/>
  <c r="J1750" i="1"/>
  <c r="I1750" i="1"/>
  <c r="I1754" i="1" s="1"/>
  <c r="H1750" i="1"/>
  <c r="G1750" i="1"/>
  <c r="G1754" i="1" s="1"/>
  <c r="F1750" i="1"/>
  <c r="E1750" i="1"/>
  <c r="D1750" i="1"/>
  <c r="C1750" i="1"/>
  <c r="C1754" i="1" s="1"/>
  <c r="B1750" i="1"/>
  <c r="O1746" i="1"/>
  <c r="C1746" i="1"/>
  <c r="Y1745" i="1"/>
  <c r="X1745" i="1"/>
  <c r="X1746" i="1" s="1"/>
  <c r="W1745" i="1"/>
  <c r="V1745" i="1"/>
  <c r="U1745" i="1"/>
  <c r="T1745" i="1"/>
  <c r="T1746" i="1" s="1"/>
  <c r="S1745" i="1"/>
  <c r="R1745" i="1"/>
  <c r="R1746" i="1" s="1"/>
  <c r="Q1745" i="1"/>
  <c r="P1745" i="1"/>
  <c r="P1746" i="1" s="1"/>
  <c r="O1745" i="1"/>
  <c r="N1745" i="1"/>
  <c r="N1746" i="1" s="1"/>
  <c r="M1745" i="1"/>
  <c r="L1745" i="1"/>
  <c r="L1746" i="1" s="1"/>
  <c r="K1745" i="1"/>
  <c r="J1745" i="1"/>
  <c r="I1745" i="1"/>
  <c r="H1745" i="1"/>
  <c r="H1746" i="1" s="1"/>
  <c r="G1745" i="1"/>
  <c r="F1745" i="1"/>
  <c r="F1746" i="1" s="1"/>
  <c r="E1745" i="1"/>
  <c r="D1745" i="1"/>
  <c r="C1745" i="1"/>
  <c r="B1745" i="1"/>
  <c r="B1746" i="1" s="1"/>
  <c r="X1744" i="1"/>
  <c r="U1744" i="1"/>
  <c r="U1746" i="1" s="1"/>
  <c r="R1744" i="1"/>
  <c r="O1744" i="1"/>
  <c r="L1744" i="1"/>
  <c r="I1744" i="1"/>
  <c r="I1746" i="1" s="1"/>
  <c r="F1744" i="1"/>
  <c r="C1744" i="1"/>
  <c r="Y1743" i="1"/>
  <c r="X1743" i="1"/>
  <c r="W1743" i="1"/>
  <c r="W1703" i="1" s="1"/>
  <c r="W1693" i="1" s="1"/>
  <c r="W1683" i="1" s="1"/>
  <c r="V1743" i="1"/>
  <c r="U1743" i="1"/>
  <c r="T1743" i="1"/>
  <c r="S1743" i="1"/>
  <c r="R1743" i="1"/>
  <c r="Q1743" i="1"/>
  <c r="Q1703" i="1" s="1"/>
  <c r="Q1693" i="1" s="1"/>
  <c r="Q1683" i="1" s="1"/>
  <c r="P1743" i="1"/>
  <c r="O1743" i="1"/>
  <c r="N1743" i="1"/>
  <c r="M1743" i="1"/>
  <c r="L1743" i="1"/>
  <c r="K1743" i="1"/>
  <c r="K1703" i="1" s="1"/>
  <c r="K1693" i="1" s="1"/>
  <c r="K1683" i="1" s="1"/>
  <c r="J1743" i="1"/>
  <c r="I1743" i="1"/>
  <c r="H1743" i="1"/>
  <c r="G1743" i="1"/>
  <c r="F1743" i="1"/>
  <c r="E1743" i="1"/>
  <c r="E1703" i="1" s="1"/>
  <c r="E1693" i="1" s="1"/>
  <c r="E1683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V1744" i="1" s="1"/>
  <c r="U1740" i="1"/>
  <c r="T1740" i="1"/>
  <c r="T1744" i="1" s="1"/>
  <c r="S1740" i="1"/>
  <c r="R1740" i="1"/>
  <c r="Q1740" i="1"/>
  <c r="P1740" i="1"/>
  <c r="P1744" i="1" s="1"/>
  <c r="O1740" i="1"/>
  <c r="N1740" i="1"/>
  <c r="N1744" i="1" s="1"/>
  <c r="M1740" i="1"/>
  <c r="L1740" i="1"/>
  <c r="K1740" i="1"/>
  <c r="J1740" i="1"/>
  <c r="J1744" i="1" s="1"/>
  <c r="I1740" i="1"/>
  <c r="H1740" i="1"/>
  <c r="H1744" i="1" s="1"/>
  <c r="G1740" i="1"/>
  <c r="F1740" i="1"/>
  <c r="E1740" i="1"/>
  <c r="D1740" i="1"/>
  <c r="C1740" i="1"/>
  <c r="B1740" i="1"/>
  <c r="B1744" i="1" s="1"/>
  <c r="J1736" i="1"/>
  <c r="Y1735" i="1"/>
  <c r="Y1736" i="1" s="1"/>
  <c r="X1735" i="1"/>
  <c r="W1735" i="1"/>
  <c r="V1735" i="1"/>
  <c r="U1735" i="1"/>
  <c r="U1736" i="1" s="1"/>
  <c r="T1735" i="1"/>
  <c r="S1735" i="1"/>
  <c r="S1736" i="1" s="1"/>
  <c r="R1735" i="1"/>
  <c r="Q1735" i="1"/>
  <c r="P1735" i="1"/>
  <c r="O1735" i="1"/>
  <c r="O1736" i="1" s="1"/>
  <c r="N1735" i="1"/>
  <c r="M1735" i="1"/>
  <c r="L1735" i="1"/>
  <c r="K1735" i="1"/>
  <c r="J1735" i="1"/>
  <c r="I1735" i="1"/>
  <c r="I1736" i="1" s="1"/>
  <c r="H1735" i="1"/>
  <c r="G1735" i="1"/>
  <c r="G1736" i="1" s="1"/>
  <c r="F1735" i="1"/>
  <c r="E1735" i="1"/>
  <c r="D1735" i="1"/>
  <c r="C1735" i="1"/>
  <c r="C1736" i="1" s="1"/>
  <c r="B1735" i="1"/>
  <c r="Y1734" i="1"/>
  <c r="V1734" i="1"/>
  <c r="V1736" i="1" s="1"/>
  <c r="S1734" i="1"/>
  <c r="P1734" i="1"/>
  <c r="P1736" i="1" s="1"/>
  <c r="M1734" i="1"/>
  <c r="J1734" i="1"/>
  <c r="G1734" i="1"/>
  <c r="D1734" i="1"/>
  <c r="D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V1730" i="1"/>
  <c r="U1730" i="1"/>
  <c r="U1734" i="1" s="1"/>
  <c r="T1730" i="1"/>
  <c r="T1734" i="1" s="1"/>
  <c r="T1736" i="1" s="1"/>
  <c r="S1730" i="1"/>
  <c r="R1730" i="1"/>
  <c r="R1734" i="1" s="1"/>
  <c r="Q1730" i="1"/>
  <c r="P1730" i="1"/>
  <c r="O1730" i="1"/>
  <c r="O1734" i="1" s="1"/>
  <c r="N1730" i="1"/>
  <c r="N1734" i="1" s="1"/>
  <c r="M1730" i="1"/>
  <c r="L1730" i="1"/>
  <c r="K1730" i="1"/>
  <c r="J1730" i="1"/>
  <c r="I1730" i="1"/>
  <c r="I1734" i="1" s="1"/>
  <c r="H1730" i="1"/>
  <c r="H1734" i="1" s="1"/>
  <c r="H1736" i="1" s="1"/>
  <c r="G1730" i="1"/>
  <c r="F1730" i="1"/>
  <c r="F1734" i="1" s="1"/>
  <c r="E1730" i="1"/>
  <c r="D1730" i="1"/>
  <c r="C1730" i="1"/>
  <c r="C1734" i="1" s="1"/>
  <c r="B1730" i="1"/>
  <c r="B1734" i="1" s="1"/>
  <c r="E1726" i="1"/>
  <c r="Y1725" i="1"/>
  <c r="X1725" i="1"/>
  <c r="W1725" i="1"/>
  <c r="W1726" i="1" s="1"/>
  <c r="V1725" i="1"/>
  <c r="U1725" i="1"/>
  <c r="U1726" i="1" s="1"/>
  <c r="T1725" i="1"/>
  <c r="S1725" i="1"/>
  <c r="R1725" i="1"/>
  <c r="Q1725" i="1"/>
  <c r="P1725" i="1"/>
  <c r="O1725" i="1"/>
  <c r="N1725" i="1"/>
  <c r="M1725" i="1"/>
  <c r="L1725" i="1"/>
  <c r="K1725" i="1"/>
  <c r="K1726" i="1" s="1"/>
  <c r="J1725" i="1"/>
  <c r="I1725" i="1"/>
  <c r="I1726" i="1" s="1"/>
  <c r="H1725" i="1"/>
  <c r="G1725" i="1"/>
  <c r="F1725" i="1"/>
  <c r="E1725" i="1"/>
  <c r="D1725" i="1"/>
  <c r="C1725" i="1"/>
  <c r="B1725" i="1"/>
  <c r="W1724" i="1"/>
  <c r="Q1724" i="1"/>
  <c r="Q1726" i="1" s="1"/>
  <c r="N1724" i="1"/>
  <c r="K1724" i="1"/>
  <c r="E1724" i="1"/>
  <c r="B1724" i="1"/>
  <c r="Y1723" i="1"/>
  <c r="X1723" i="1"/>
  <c r="W1723" i="1"/>
  <c r="V1723" i="1"/>
  <c r="U1723" i="1"/>
  <c r="T1723" i="1"/>
  <c r="S1723" i="1"/>
  <c r="R1723" i="1"/>
  <c r="Q1723" i="1"/>
  <c r="P1723" i="1"/>
  <c r="P1703" i="1" s="1"/>
  <c r="P1693" i="1" s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D170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V1724" i="1" s="1"/>
  <c r="U1720" i="1"/>
  <c r="U1724" i="1" s="1"/>
  <c r="T1720" i="1"/>
  <c r="T1724" i="1" s="1"/>
  <c r="S1720" i="1"/>
  <c r="R1720" i="1"/>
  <c r="R1724" i="1" s="1"/>
  <c r="Q1720" i="1"/>
  <c r="P1720" i="1"/>
  <c r="O1720" i="1"/>
  <c r="N1720" i="1"/>
  <c r="M1720" i="1"/>
  <c r="L1720" i="1"/>
  <c r="L1724" i="1" s="1"/>
  <c r="K1720" i="1"/>
  <c r="J1720" i="1"/>
  <c r="J1724" i="1" s="1"/>
  <c r="I1720" i="1"/>
  <c r="I1724" i="1" s="1"/>
  <c r="H1720" i="1"/>
  <c r="H1724" i="1" s="1"/>
  <c r="G1720" i="1"/>
  <c r="F1720" i="1"/>
  <c r="F1724" i="1" s="1"/>
  <c r="E1720" i="1"/>
  <c r="D1720" i="1"/>
  <c r="C1720" i="1"/>
  <c r="B1720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M1703" i="1" s="1"/>
  <c r="L1713" i="1"/>
  <c r="K1713" i="1"/>
  <c r="J1713" i="1"/>
  <c r="I1713" i="1"/>
  <c r="H1713" i="1"/>
  <c r="G1713" i="1"/>
  <c r="G1703" i="1" s="1"/>
  <c r="G1693" i="1" s="1"/>
  <c r="G1683" i="1" s="1"/>
  <c r="F1713" i="1"/>
  <c r="E1713" i="1"/>
  <c r="D1713" i="1"/>
  <c r="C1713" i="1"/>
  <c r="B1713" i="1"/>
  <c r="Y1712" i="1"/>
  <c r="X1712" i="1"/>
  <c r="W1712" i="1"/>
  <c r="V1712" i="1"/>
  <c r="U1712" i="1"/>
  <c r="U1702" i="1" s="1"/>
  <c r="U1692" i="1" s="1"/>
  <c r="U1682" i="1" s="1"/>
  <c r="T1712" i="1"/>
  <c r="S1712" i="1"/>
  <c r="R1712" i="1"/>
  <c r="Q1712" i="1"/>
  <c r="P1712" i="1"/>
  <c r="O1712" i="1"/>
  <c r="O1702" i="1" s="1"/>
  <c r="O1692" i="1" s="1"/>
  <c r="O1682" i="1" s="1"/>
  <c r="N1712" i="1"/>
  <c r="M1712" i="1"/>
  <c r="Z1712" i="1" s="1"/>
  <c r="AA1712" i="1" s="1"/>
  <c r="L1712" i="1"/>
  <c r="K1712" i="1"/>
  <c r="J1712" i="1"/>
  <c r="I1712" i="1"/>
  <c r="I1702" i="1" s="1"/>
  <c r="I1692" i="1" s="1"/>
  <c r="I1682" i="1" s="1"/>
  <c r="H1712" i="1"/>
  <c r="G1712" i="1"/>
  <c r="F1712" i="1"/>
  <c r="E1712" i="1"/>
  <c r="D1712" i="1"/>
  <c r="C1712" i="1"/>
  <c r="C1702" i="1" s="1"/>
  <c r="C1692" i="1" s="1"/>
  <c r="C1682" i="1" s="1"/>
  <c r="B1712" i="1"/>
  <c r="Y1711" i="1"/>
  <c r="X1711" i="1"/>
  <c r="X1701" i="1" s="1"/>
  <c r="X1691" i="1" s="1"/>
  <c r="X1681" i="1" s="1"/>
  <c r="W1711" i="1"/>
  <c r="V1711" i="1"/>
  <c r="U1711" i="1"/>
  <c r="T1711" i="1"/>
  <c r="S1711" i="1"/>
  <c r="R1711" i="1"/>
  <c r="R1701" i="1" s="1"/>
  <c r="Q1711" i="1"/>
  <c r="P1711" i="1"/>
  <c r="O1711" i="1"/>
  <c r="N1711" i="1"/>
  <c r="M1711" i="1"/>
  <c r="Z1711" i="1" s="1"/>
  <c r="AB1711" i="1" s="1"/>
  <c r="L1711" i="1"/>
  <c r="L1714" i="1" s="1"/>
  <c r="L1716" i="1" s="1"/>
  <c r="K1711" i="1"/>
  <c r="J1711" i="1"/>
  <c r="I1711" i="1"/>
  <c r="H1711" i="1"/>
  <c r="G1711" i="1"/>
  <c r="F1711" i="1"/>
  <c r="F1701" i="1" s="1"/>
  <c r="E1711" i="1"/>
  <c r="D1711" i="1"/>
  <c r="AA1711" i="1" s="1"/>
  <c r="C1711" i="1"/>
  <c r="B1711" i="1"/>
  <c r="B1714" i="1" s="1"/>
  <c r="Y1710" i="1"/>
  <c r="X1710" i="1"/>
  <c r="W1710" i="1"/>
  <c r="V1710" i="1"/>
  <c r="U1710" i="1"/>
  <c r="U1700" i="1" s="1"/>
  <c r="T1710" i="1"/>
  <c r="S1710" i="1"/>
  <c r="S1714" i="1" s="1"/>
  <c r="R1710" i="1"/>
  <c r="R1714" i="1" s="1"/>
  <c r="Q1710" i="1"/>
  <c r="P1710" i="1"/>
  <c r="O1710" i="1"/>
  <c r="O1700" i="1" s="1"/>
  <c r="N1710" i="1"/>
  <c r="M1710" i="1"/>
  <c r="L1710" i="1"/>
  <c r="K1710" i="1"/>
  <c r="J1710" i="1"/>
  <c r="I1710" i="1"/>
  <c r="I1714" i="1" s="1"/>
  <c r="H1710" i="1"/>
  <c r="G1710" i="1"/>
  <c r="F1710" i="1"/>
  <c r="F1714" i="1" s="1"/>
  <c r="F1716" i="1" s="1"/>
  <c r="E1710" i="1"/>
  <c r="D1710" i="1"/>
  <c r="C1710" i="1"/>
  <c r="C1714" i="1" s="1"/>
  <c r="B1710" i="1"/>
  <c r="Y1705" i="1"/>
  <c r="X1705" i="1"/>
  <c r="V1705" i="1"/>
  <c r="U1705" i="1"/>
  <c r="U1695" i="1" s="1"/>
  <c r="T1705" i="1"/>
  <c r="S1705" i="1"/>
  <c r="R1705" i="1"/>
  <c r="P1705" i="1"/>
  <c r="O1705" i="1"/>
  <c r="O1695" i="1" s="1"/>
  <c r="N1705" i="1"/>
  <c r="M1705" i="1"/>
  <c r="L1705" i="1"/>
  <c r="J1705" i="1"/>
  <c r="I1705" i="1"/>
  <c r="I1695" i="1" s="1"/>
  <c r="H1705" i="1"/>
  <c r="G1705" i="1"/>
  <c r="G1706" i="1" s="1"/>
  <c r="F1705" i="1"/>
  <c r="D1705" i="1"/>
  <c r="C1705" i="1"/>
  <c r="C1695" i="1" s="1"/>
  <c r="B1705" i="1"/>
  <c r="Y1703" i="1"/>
  <c r="X1703" i="1"/>
  <c r="V1703" i="1"/>
  <c r="U1703" i="1"/>
  <c r="T1703" i="1"/>
  <c r="T1693" i="1" s="1"/>
  <c r="T1683" i="1" s="1"/>
  <c r="S1703" i="1"/>
  <c r="R1703" i="1"/>
  <c r="O1703" i="1"/>
  <c r="N1703" i="1"/>
  <c r="N1693" i="1" s="1"/>
  <c r="N1683" i="1" s="1"/>
  <c r="L1703" i="1"/>
  <c r="J1703" i="1"/>
  <c r="I1703" i="1"/>
  <c r="H1703" i="1"/>
  <c r="H1693" i="1" s="1"/>
  <c r="H1683" i="1" s="1"/>
  <c r="F1703" i="1"/>
  <c r="C1703" i="1"/>
  <c r="B1703" i="1"/>
  <c r="B1693" i="1" s="1"/>
  <c r="B1683" i="1" s="1"/>
  <c r="Y1702" i="1"/>
  <c r="X1702" i="1"/>
  <c r="V1702" i="1"/>
  <c r="V1692" i="1" s="1"/>
  <c r="V1682" i="1" s="1"/>
  <c r="T1702" i="1"/>
  <c r="S1702" i="1"/>
  <c r="R1702" i="1"/>
  <c r="P1702" i="1"/>
  <c r="P1692" i="1" s="1"/>
  <c r="P1682" i="1" s="1"/>
  <c r="N1702" i="1"/>
  <c r="M1702" i="1"/>
  <c r="L1702" i="1"/>
  <c r="J1702" i="1"/>
  <c r="J1692" i="1" s="1"/>
  <c r="J1682" i="1" s="1"/>
  <c r="H1702" i="1"/>
  <c r="G1702" i="1"/>
  <c r="F1702" i="1"/>
  <c r="D1702" i="1"/>
  <c r="B1702" i="1"/>
  <c r="Y1701" i="1"/>
  <c r="Y1691" i="1" s="1"/>
  <c r="W1701" i="1"/>
  <c r="V1701" i="1"/>
  <c r="T1701" i="1"/>
  <c r="S1701" i="1"/>
  <c r="S1691" i="1" s="1"/>
  <c r="S1681" i="1" s="1"/>
  <c r="Q1701" i="1"/>
  <c r="P1701" i="1"/>
  <c r="N1701" i="1"/>
  <c r="M1701" i="1"/>
  <c r="M1691" i="1" s="1"/>
  <c r="K1701" i="1"/>
  <c r="J1701" i="1"/>
  <c r="H1701" i="1"/>
  <c r="G1701" i="1"/>
  <c r="G1691" i="1" s="1"/>
  <c r="G1681" i="1" s="1"/>
  <c r="E1701" i="1"/>
  <c r="D1701" i="1"/>
  <c r="B1701" i="1"/>
  <c r="Y1700" i="1"/>
  <c r="Y1704" i="1" s="1"/>
  <c r="W1700" i="1"/>
  <c r="W1704" i="1" s="1"/>
  <c r="V1700" i="1"/>
  <c r="V1704" i="1" s="1"/>
  <c r="V1706" i="1" s="1"/>
  <c r="T1700" i="1"/>
  <c r="T1704" i="1" s="1"/>
  <c r="T1706" i="1" s="1"/>
  <c r="S1700" i="1"/>
  <c r="S1704" i="1" s="1"/>
  <c r="S1706" i="1" s="1"/>
  <c r="R1700" i="1"/>
  <c r="Q1700" i="1"/>
  <c r="P1700" i="1"/>
  <c r="P1690" i="1" s="1"/>
  <c r="N1700" i="1"/>
  <c r="M1700" i="1"/>
  <c r="M1704" i="1" s="1"/>
  <c r="K1700" i="1"/>
  <c r="J1700" i="1"/>
  <c r="J1704" i="1" s="1"/>
  <c r="J1706" i="1" s="1"/>
  <c r="H1700" i="1"/>
  <c r="H1704" i="1" s="1"/>
  <c r="H1706" i="1" s="1"/>
  <c r="G1700" i="1"/>
  <c r="G1704" i="1" s="1"/>
  <c r="F1700" i="1"/>
  <c r="E1700" i="1"/>
  <c r="E1704" i="1" s="1"/>
  <c r="D1700" i="1"/>
  <c r="D1690" i="1" s="1"/>
  <c r="B1700" i="1"/>
  <c r="B1704" i="1" s="1"/>
  <c r="B1706" i="1" s="1"/>
  <c r="Y1695" i="1"/>
  <c r="Y1685" i="1" s="1"/>
  <c r="X1695" i="1"/>
  <c r="V1695" i="1"/>
  <c r="V1685" i="1" s="1"/>
  <c r="T1695" i="1"/>
  <c r="T1696" i="1" s="1"/>
  <c r="S1695" i="1"/>
  <c r="R1695" i="1"/>
  <c r="P1695" i="1"/>
  <c r="P1685" i="1" s="1"/>
  <c r="N1695" i="1"/>
  <c r="M1695" i="1"/>
  <c r="L1695" i="1"/>
  <c r="J1695" i="1"/>
  <c r="J1685" i="1" s="1"/>
  <c r="H1695" i="1"/>
  <c r="G1695" i="1"/>
  <c r="F1695" i="1"/>
  <c r="D1695" i="1"/>
  <c r="B1695" i="1"/>
  <c r="Y1693" i="1"/>
  <c r="X1693" i="1"/>
  <c r="V1693" i="1"/>
  <c r="U1693" i="1"/>
  <c r="U1683" i="1" s="1"/>
  <c r="S1693" i="1"/>
  <c r="R1693" i="1"/>
  <c r="R1683" i="1" s="1"/>
  <c r="O1693" i="1"/>
  <c r="O1683" i="1" s="1"/>
  <c r="L1693" i="1"/>
  <c r="J1693" i="1"/>
  <c r="I1693" i="1"/>
  <c r="I1683" i="1" s="1"/>
  <c r="F1693" i="1"/>
  <c r="F1683" i="1" s="1"/>
  <c r="C1693" i="1"/>
  <c r="C1683" i="1" s="1"/>
  <c r="Y1692" i="1"/>
  <c r="X1692" i="1"/>
  <c r="T1692" i="1"/>
  <c r="T1682" i="1" s="1"/>
  <c r="S1692" i="1"/>
  <c r="R1692" i="1"/>
  <c r="N1692" i="1"/>
  <c r="Z1692" i="1" s="1"/>
  <c r="M1692" i="1"/>
  <c r="L1692" i="1"/>
  <c r="H1692" i="1"/>
  <c r="H1682" i="1" s="1"/>
  <c r="G1692" i="1"/>
  <c r="F1692" i="1"/>
  <c r="B1692" i="1"/>
  <c r="W1691" i="1"/>
  <c r="W1681" i="1" s="1"/>
  <c r="V1691" i="1"/>
  <c r="T1691" i="1"/>
  <c r="T1681" i="1" s="1"/>
  <c r="Q1691" i="1"/>
  <c r="P1691" i="1"/>
  <c r="N1691" i="1"/>
  <c r="N1681" i="1" s="1"/>
  <c r="K1691" i="1"/>
  <c r="K1681" i="1" s="1"/>
  <c r="J1691" i="1"/>
  <c r="H1691" i="1"/>
  <c r="H1681" i="1" s="1"/>
  <c r="E1691" i="1"/>
  <c r="B1691" i="1"/>
  <c r="B1681" i="1" s="1"/>
  <c r="Y1690" i="1"/>
  <c r="W1690" i="1"/>
  <c r="W1680" i="1" s="1"/>
  <c r="T1690" i="1"/>
  <c r="T1694" i="1" s="1"/>
  <c r="R1690" i="1"/>
  <c r="Q1690" i="1"/>
  <c r="N1690" i="1"/>
  <c r="M1690" i="1"/>
  <c r="K1690" i="1"/>
  <c r="K1680" i="1" s="1"/>
  <c r="H1690" i="1"/>
  <c r="H1694" i="1" s="1"/>
  <c r="F1690" i="1"/>
  <c r="E1690" i="1"/>
  <c r="B1690" i="1"/>
  <c r="X1685" i="1"/>
  <c r="T1685" i="1"/>
  <c r="S1685" i="1"/>
  <c r="R1685" i="1"/>
  <c r="N1685" i="1"/>
  <c r="L1685" i="1"/>
  <c r="H1685" i="1"/>
  <c r="G1685" i="1"/>
  <c r="F1685" i="1"/>
  <c r="B1685" i="1"/>
  <c r="T1684" i="1"/>
  <c r="T1686" i="1" s="1"/>
  <c r="H1684" i="1"/>
  <c r="H1686" i="1" s="1"/>
  <c r="Y1683" i="1"/>
  <c r="X1683" i="1"/>
  <c r="V1683" i="1"/>
  <c r="S1683" i="1"/>
  <c r="P1683" i="1"/>
  <c r="L1683" i="1"/>
  <c r="J1683" i="1"/>
  <c r="Y1682" i="1"/>
  <c r="X1682" i="1"/>
  <c r="S1682" i="1"/>
  <c r="R1682" i="1"/>
  <c r="N1682" i="1"/>
  <c r="M1682" i="1"/>
  <c r="L1682" i="1"/>
  <c r="G1682" i="1"/>
  <c r="F1682" i="1"/>
  <c r="B1682" i="1"/>
  <c r="V1681" i="1"/>
  <c r="U1681" i="1"/>
  <c r="Q1681" i="1"/>
  <c r="P1681" i="1"/>
  <c r="O1681" i="1"/>
  <c r="J1681" i="1"/>
  <c r="I1681" i="1"/>
  <c r="E1681" i="1"/>
  <c r="C1681" i="1"/>
  <c r="Y1680" i="1"/>
  <c r="T1680" i="1"/>
  <c r="R1680" i="1"/>
  <c r="M1680" i="1"/>
  <c r="H1680" i="1"/>
  <c r="F1680" i="1"/>
  <c r="Z1677" i="1"/>
  <c r="V1676" i="1"/>
  <c r="D1676" i="1"/>
  <c r="Y1675" i="1"/>
  <c r="X1675" i="1"/>
  <c r="W1675" i="1"/>
  <c r="W1676" i="1" s="1"/>
  <c r="V1675" i="1"/>
  <c r="U1675" i="1"/>
  <c r="T1675" i="1"/>
  <c r="S1675" i="1"/>
  <c r="R1675" i="1"/>
  <c r="Q1675" i="1"/>
  <c r="P1675" i="1"/>
  <c r="P1665" i="1" s="1"/>
  <c r="O1675" i="1"/>
  <c r="N1675" i="1"/>
  <c r="M1675" i="1"/>
  <c r="L1675" i="1"/>
  <c r="K1675" i="1"/>
  <c r="K1676" i="1" s="1"/>
  <c r="J1675" i="1"/>
  <c r="I1675" i="1"/>
  <c r="H1675" i="1"/>
  <c r="G1675" i="1"/>
  <c r="F1675" i="1"/>
  <c r="E1675" i="1"/>
  <c r="D1675" i="1"/>
  <c r="C1675" i="1"/>
  <c r="B1675" i="1"/>
  <c r="V1674" i="1"/>
  <c r="S1674" i="1"/>
  <c r="P1674" i="1"/>
  <c r="P1676" i="1" s="1"/>
  <c r="J1674" i="1"/>
  <c r="J1676" i="1" s="1"/>
  <c r="G1674" i="1"/>
  <c r="D1674" i="1"/>
  <c r="Y1673" i="1"/>
  <c r="X1673" i="1"/>
  <c r="X1663" i="1" s="1"/>
  <c r="X1653" i="1" s="1"/>
  <c r="W1673" i="1"/>
  <c r="V1673" i="1"/>
  <c r="U1673" i="1"/>
  <c r="U1663" i="1" s="1"/>
  <c r="U1653" i="1" s="1"/>
  <c r="T1673" i="1"/>
  <c r="S1673" i="1"/>
  <c r="R1673" i="1"/>
  <c r="R1663" i="1" s="1"/>
  <c r="R1653" i="1" s="1"/>
  <c r="Q1673" i="1"/>
  <c r="P1673" i="1"/>
  <c r="O1673" i="1"/>
  <c r="N1673" i="1"/>
  <c r="M1673" i="1"/>
  <c r="L1673" i="1"/>
  <c r="L1663" i="1" s="1"/>
  <c r="L1653" i="1" s="1"/>
  <c r="K1673" i="1"/>
  <c r="J1673" i="1"/>
  <c r="I1673" i="1"/>
  <c r="I1663" i="1" s="1"/>
  <c r="I1653" i="1" s="1"/>
  <c r="H1673" i="1"/>
  <c r="G1673" i="1"/>
  <c r="F1673" i="1"/>
  <c r="F1663" i="1" s="1"/>
  <c r="F1653" i="1" s="1"/>
  <c r="E1673" i="1"/>
  <c r="D1673" i="1"/>
  <c r="C1673" i="1"/>
  <c r="B1673" i="1"/>
  <c r="Y1672" i="1"/>
  <c r="X1672" i="1"/>
  <c r="W1672" i="1"/>
  <c r="W1662" i="1" s="1"/>
  <c r="W1652" i="1" s="1"/>
  <c r="V1672" i="1"/>
  <c r="U1672" i="1"/>
  <c r="T1672" i="1"/>
  <c r="T1662" i="1" s="1"/>
  <c r="T1652" i="1" s="1"/>
  <c r="S1672" i="1"/>
  <c r="R1672" i="1"/>
  <c r="Q1672" i="1"/>
  <c r="P1672" i="1"/>
  <c r="O1672" i="1"/>
  <c r="N1672" i="1"/>
  <c r="N1662" i="1" s="1"/>
  <c r="N1652" i="1" s="1"/>
  <c r="M1672" i="1"/>
  <c r="L1672" i="1"/>
  <c r="K1672" i="1"/>
  <c r="K1662" i="1" s="1"/>
  <c r="K1652" i="1" s="1"/>
  <c r="J1672" i="1"/>
  <c r="I1672" i="1"/>
  <c r="H1672" i="1"/>
  <c r="H1662" i="1" s="1"/>
  <c r="H1652" i="1" s="1"/>
  <c r="G1672" i="1"/>
  <c r="F1672" i="1"/>
  <c r="E1672" i="1"/>
  <c r="D1672" i="1"/>
  <c r="C1672" i="1"/>
  <c r="B1672" i="1"/>
  <c r="B1662" i="1" s="1"/>
  <c r="B1652" i="1" s="1"/>
  <c r="Y1671" i="1"/>
  <c r="Y1674" i="1" s="1"/>
  <c r="X1671" i="1"/>
  <c r="W1671" i="1"/>
  <c r="W1661" i="1" s="1"/>
  <c r="W1651" i="1" s="1"/>
  <c r="V1671" i="1"/>
  <c r="U1671" i="1"/>
  <c r="T1671" i="1"/>
  <c r="S1671" i="1"/>
  <c r="R1671" i="1"/>
  <c r="Q1671" i="1"/>
  <c r="Q1661" i="1" s="1"/>
  <c r="Q1651" i="1" s="1"/>
  <c r="P1671" i="1"/>
  <c r="O1671" i="1"/>
  <c r="N1671" i="1"/>
  <c r="Z1671" i="1" s="1"/>
  <c r="M1671" i="1"/>
  <c r="M1674" i="1" s="1"/>
  <c r="L1671" i="1"/>
  <c r="K1671" i="1"/>
  <c r="K1661" i="1" s="1"/>
  <c r="K1651" i="1" s="1"/>
  <c r="J1671" i="1"/>
  <c r="I1671" i="1"/>
  <c r="H1671" i="1"/>
  <c r="G1671" i="1"/>
  <c r="F1671" i="1"/>
  <c r="E1671" i="1"/>
  <c r="E1661" i="1" s="1"/>
  <c r="E1651" i="1" s="1"/>
  <c r="D1671" i="1"/>
  <c r="C1671" i="1"/>
  <c r="B1671" i="1"/>
  <c r="B1661" i="1" s="1"/>
  <c r="B1651" i="1" s="1"/>
  <c r="Y1670" i="1"/>
  <c r="X1670" i="1"/>
  <c r="W1670" i="1"/>
  <c r="W1674" i="1" s="1"/>
  <c r="V1670" i="1"/>
  <c r="U1670" i="1"/>
  <c r="U1674" i="1" s="1"/>
  <c r="T1670" i="1"/>
  <c r="S1670" i="1"/>
  <c r="R1670" i="1"/>
  <c r="Q1670" i="1"/>
  <c r="P1670" i="1"/>
  <c r="O1670" i="1"/>
  <c r="O1674" i="1" s="1"/>
  <c r="N1670" i="1"/>
  <c r="M1670" i="1"/>
  <c r="L1670" i="1"/>
  <c r="K1670" i="1"/>
  <c r="K1674" i="1" s="1"/>
  <c r="J1670" i="1"/>
  <c r="I1670" i="1"/>
  <c r="I1674" i="1" s="1"/>
  <c r="H1670" i="1"/>
  <c r="G1670" i="1"/>
  <c r="F1670" i="1"/>
  <c r="E1670" i="1"/>
  <c r="D1670" i="1"/>
  <c r="C1670" i="1"/>
  <c r="C1674" i="1" s="1"/>
  <c r="B1670" i="1"/>
  <c r="K1666" i="1"/>
  <c r="X1665" i="1"/>
  <c r="W1665" i="1"/>
  <c r="W1655" i="1" s="1"/>
  <c r="V1665" i="1"/>
  <c r="U1665" i="1"/>
  <c r="T1665" i="1"/>
  <c r="R1665" i="1"/>
  <c r="Q1665" i="1"/>
  <c r="O1665" i="1"/>
  <c r="N1665" i="1"/>
  <c r="L1665" i="1"/>
  <c r="K1665" i="1"/>
  <c r="K1655" i="1" s="1"/>
  <c r="J1665" i="1"/>
  <c r="I1665" i="1"/>
  <c r="H1665" i="1"/>
  <c r="F1665" i="1"/>
  <c r="E1665" i="1"/>
  <c r="C1665" i="1"/>
  <c r="B1665" i="1"/>
  <c r="W1664" i="1"/>
  <c r="W1666" i="1" s="1"/>
  <c r="K1664" i="1"/>
  <c r="Y1663" i="1"/>
  <c r="Y1653" i="1" s="1"/>
  <c r="W1663" i="1"/>
  <c r="V1663" i="1"/>
  <c r="T1663" i="1"/>
  <c r="S1663" i="1"/>
  <c r="S1653" i="1" s="1"/>
  <c r="Q1663" i="1"/>
  <c r="P1663" i="1"/>
  <c r="P1653" i="1" s="1"/>
  <c r="O1663" i="1"/>
  <c r="N1663" i="1"/>
  <c r="M1663" i="1"/>
  <c r="K1663" i="1"/>
  <c r="J1663" i="1"/>
  <c r="H1663" i="1"/>
  <c r="G1663" i="1"/>
  <c r="G1653" i="1" s="1"/>
  <c r="E1663" i="1"/>
  <c r="D1663" i="1"/>
  <c r="C1663" i="1"/>
  <c r="B1663" i="1"/>
  <c r="Y1662" i="1"/>
  <c r="X1662" i="1"/>
  <c r="V1662" i="1"/>
  <c r="U1662" i="1"/>
  <c r="U1652" i="1" s="1"/>
  <c r="S1662" i="1"/>
  <c r="R1662" i="1"/>
  <c r="R1652" i="1" s="1"/>
  <c r="Q1662" i="1"/>
  <c r="P1662" i="1"/>
  <c r="O1662" i="1"/>
  <c r="O1652" i="1" s="1"/>
  <c r="M1662" i="1"/>
  <c r="L1662" i="1"/>
  <c r="J1662" i="1"/>
  <c r="I1662" i="1"/>
  <c r="I1652" i="1" s="1"/>
  <c r="G1662" i="1"/>
  <c r="F1662" i="1"/>
  <c r="F1652" i="1" s="1"/>
  <c r="E1662" i="1"/>
  <c r="D1662" i="1"/>
  <c r="C1662" i="1"/>
  <c r="C1652" i="1" s="1"/>
  <c r="Y1661" i="1"/>
  <c r="Y1664" i="1" s="1"/>
  <c r="X1661" i="1"/>
  <c r="X1651" i="1" s="1"/>
  <c r="V1661" i="1"/>
  <c r="U1661" i="1"/>
  <c r="U1651" i="1" s="1"/>
  <c r="T1661" i="1"/>
  <c r="S1661" i="1"/>
  <c r="R1661" i="1"/>
  <c r="R1651" i="1" s="1"/>
  <c r="P1661" i="1"/>
  <c r="O1661" i="1"/>
  <c r="M1661" i="1"/>
  <c r="M1664" i="1" s="1"/>
  <c r="L1661" i="1"/>
  <c r="L1651" i="1" s="1"/>
  <c r="J1661" i="1"/>
  <c r="I1661" i="1"/>
  <c r="I1651" i="1" s="1"/>
  <c r="H1661" i="1"/>
  <c r="G1661" i="1"/>
  <c r="F1661" i="1"/>
  <c r="F1651" i="1" s="1"/>
  <c r="F1654" i="1" s="1"/>
  <c r="F1656" i="1" s="1"/>
  <c r="D1661" i="1"/>
  <c r="C1661" i="1"/>
  <c r="Y1660" i="1"/>
  <c r="X1660" i="1"/>
  <c r="W1660" i="1"/>
  <c r="V1660" i="1"/>
  <c r="V1664" i="1" s="1"/>
  <c r="U1660" i="1"/>
  <c r="S1660" i="1"/>
  <c r="S1664" i="1" s="1"/>
  <c r="R1660" i="1"/>
  <c r="R1664" i="1" s="1"/>
  <c r="P1660" i="1"/>
  <c r="P1664" i="1" s="1"/>
  <c r="O1660" i="1"/>
  <c r="M1660" i="1"/>
  <c r="L1660" i="1"/>
  <c r="K1660" i="1"/>
  <c r="J1660" i="1"/>
  <c r="J1664" i="1" s="1"/>
  <c r="I1660" i="1"/>
  <c r="G1660" i="1"/>
  <c r="F1660" i="1"/>
  <c r="D1660" i="1"/>
  <c r="D1664" i="1" s="1"/>
  <c r="C1660" i="1"/>
  <c r="X1655" i="1"/>
  <c r="V1655" i="1"/>
  <c r="U1655" i="1"/>
  <c r="R1655" i="1"/>
  <c r="Q1655" i="1"/>
  <c r="O1655" i="1"/>
  <c r="L1655" i="1"/>
  <c r="J1655" i="1"/>
  <c r="I1655" i="1"/>
  <c r="F1655" i="1"/>
  <c r="E1655" i="1"/>
  <c r="C1655" i="1"/>
  <c r="R1654" i="1"/>
  <c r="R1656" i="1" s="1"/>
  <c r="W1653" i="1"/>
  <c r="V1653" i="1"/>
  <c r="T1653" i="1"/>
  <c r="Q1653" i="1"/>
  <c r="O1653" i="1"/>
  <c r="N1653" i="1"/>
  <c r="K1653" i="1"/>
  <c r="J1653" i="1"/>
  <c r="H1653" i="1"/>
  <c r="E1653" i="1"/>
  <c r="C1653" i="1"/>
  <c r="B1653" i="1"/>
  <c r="Y1652" i="1"/>
  <c r="X1652" i="1"/>
  <c r="V1652" i="1"/>
  <c r="S1652" i="1"/>
  <c r="Q1652" i="1"/>
  <c r="P1652" i="1"/>
  <c r="M1652" i="1"/>
  <c r="L1652" i="1"/>
  <c r="J1652" i="1"/>
  <c r="G1652" i="1"/>
  <c r="E1652" i="1"/>
  <c r="D1652" i="1"/>
  <c r="Y1651" i="1"/>
  <c r="V1651" i="1"/>
  <c r="T1651" i="1"/>
  <c r="S1651" i="1"/>
  <c r="P1651" i="1"/>
  <c r="O1651" i="1"/>
  <c r="M1651" i="1"/>
  <c r="J1651" i="1"/>
  <c r="H1651" i="1"/>
  <c r="G1651" i="1"/>
  <c r="D1651" i="1"/>
  <c r="C1651" i="1"/>
  <c r="Y1650" i="1"/>
  <c r="Y1654" i="1" s="1"/>
  <c r="W1650" i="1"/>
  <c r="W1654" i="1" s="1"/>
  <c r="V1650" i="1"/>
  <c r="S1650" i="1"/>
  <c r="S1654" i="1" s="1"/>
  <c r="R1650" i="1"/>
  <c r="P1650" i="1"/>
  <c r="P1654" i="1" s="1"/>
  <c r="M1650" i="1"/>
  <c r="K1650" i="1"/>
  <c r="K1654" i="1" s="1"/>
  <c r="J1650" i="1"/>
  <c r="G1650" i="1"/>
  <c r="F1650" i="1"/>
  <c r="D1650" i="1"/>
  <c r="S1646" i="1"/>
  <c r="Y1645" i="1"/>
  <c r="X1645" i="1"/>
  <c r="X1646" i="1" s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X1644" i="1"/>
  <c r="L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V1622" i="1" s="1"/>
  <c r="U1642" i="1"/>
  <c r="T1642" i="1"/>
  <c r="S1642" i="1"/>
  <c r="R1642" i="1"/>
  <c r="Q1642" i="1"/>
  <c r="P1642" i="1"/>
  <c r="P1622" i="1" s="1"/>
  <c r="O1642" i="1"/>
  <c r="N1642" i="1"/>
  <c r="M1642" i="1"/>
  <c r="L1642" i="1"/>
  <c r="K1642" i="1"/>
  <c r="J1642" i="1"/>
  <c r="J1622" i="1" s="1"/>
  <c r="I1642" i="1"/>
  <c r="H1642" i="1"/>
  <c r="G1642" i="1"/>
  <c r="F1642" i="1"/>
  <c r="E1642" i="1"/>
  <c r="D1642" i="1"/>
  <c r="D1622" i="1" s="1"/>
  <c r="C1642" i="1"/>
  <c r="B1642" i="1"/>
  <c r="Y1641" i="1"/>
  <c r="X1641" i="1"/>
  <c r="W1641" i="1"/>
  <c r="V1641" i="1"/>
  <c r="V1644" i="1" s="1"/>
  <c r="V1646" i="1" s="1"/>
  <c r="U1641" i="1"/>
  <c r="T1641" i="1"/>
  <c r="S1641" i="1"/>
  <c r="R1641" i="1"/>
  <c r="Q1641" i="1"/>
  <c r="P1641" i="1"/>
  <c r="O1641" i="1"/>
  <c r="N1641" i="1"/>
  <c r="N1644" i="1" s="1"/>
  <c r="N1646" i="1" s="1"/>
  <c r="M1641" i="1"/>
  <c r="Z1641" i="1" s="1"/>
  <c r="L1641" i="1"/>
  <c r="K1641" i="1"/>
  <c r="J1641" i="1"/>
  <c r="J1644" i="1" s="1"/>
  <c r="J1646" i="1" s="1"/>
  <c r="I1641" i="1"/>
  <c r="H1641" i="1"/>
  <c r="G1641" i="1"/>
  <c r="F1641" i="1"/>
  <c r="E1641" i="1"/>
  <c r="D1641" i="1"/>
  <c r="AA1641" i="1" s="1"/>
  <c r="C1641" i="1"/>
  <c r="B1641" i="1"/>
  <c r="B1644" i="1" s="1"/>
  <c r="B1646" i="1" s="1"/>
  <c r="Y1640" i="1"/>
  <c r="X1640" i="1"/>
  <c r="W1640" i="1"/>
  <c r="W1644" i="1" s="1"/>
  <c r="V1640" i="1"/>
  <c r="U1640" i="1"/>
  <c r="U1644" i="1" s="1"/>
  <c r="T1640" i="1"/>
  <c r="S1640" i="1"/>
  <c r="S1644" i="1" s="1"/>
  <c r="R1640" i="1"/>
  <c r="R1644" i="1" s="1"/>
  <c r="Q1640" i="1"/>
  <c r="Q1644" i="1" s="1"/>
  <c r="Q1646" i="1" s="1"/>
  <c r="P1640" i="1"/>
  <c r="O1640" i="1"/>
  <c r="O1644" i="1" s="1"/>
  <c r="N1640" i="1"/>
  <c r="M1640" i="1"/>
  <c r="L1640" i="1"/>
  <c r="K1640" i="1"/>
  <c r="K1644" i="1" s="1"/>
  <c r="J1640" i="1"/>
  <c r="I1640" i="1"/>
  <c r="I1644" i="1" s="1"/>
  <c r="H1640" i="1"/>
  <c r="G1640" i="1"/>
  <c r="G1644" i="1" s="1"/>
  <c r="G1646" i="1" s="1"/>
  <c r="F1640" i="1"/>
  <c r="F1644" i="1" s="1"/>
  <c r="E1640" i="1"/>
  <c r="E1644" i="1" s="1"/>
  <c r="E1646" i="1" s="1"/>
  <c r="D1640" i="1"/>
  <c r="C1640" i="1"/>
  <c r="C1644" i="1" s="1"/>
  <c r="B1640" i="1"/>
  <c r="R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B1634" i="1"/>
  <c r="Y1633" i="1"/>
  <c r="Y1623" i="1" s="1"/>
  <c r="X1633" i="1"/>
  <c r="W1633" i="1"/>
  <c r="V1633" i="1"/>
  <c r="U1633" i="1"/>
  <c r="T1633" i="1"/>
  <c r="S1633" i="1"/>
  <c r="S1623" i="1" s="1"/>
  <c r="R1633" i="1"/>
  <c r="Q1633" i="1"/>
  <c r="P1633" i="1"/>
  <c r="P1623" i="1" s="1"/>
  <c r="O1633" i="1"/>
  <c r="N1633" i="1"/>
  <c r="M1633" i="1"/>
  <c r="L1633" i="1"/>
  <c r="K1633" i="1"/>
  <c r="J1633" i="1"/>
  <c r="I1633" i="1"/>
  <c r="H1633" i="1"/>
  <c r="G1633" i="1"/>
  <c r="G1623" i="1" s="1"/>
  <c r="F1633" i="1"/>
  <c r="E1633" i="1"/>
  <c r="D1633" i="1"/>
  <c r="C1633" i="1"/>
  <c r="B1633" i="1"/>
  <c r="Y1632" i="1"/>
  <c r="X1632" i="1"/>
  <c r="W1632" i="1"/>
  <c r="V1632" i="1"/>
  <c r="U1632" i="1"/>
  <c r="U1622" i="1" s="1"/>
  <c r="T1632" i="1"/>
  <c r="S1632" i="1"/>
  <c r="R1632" i="1"/>
  <c r="R1622" i="1" s="1"/>
  <c r="Q1632" i="1"/>
  <c r="P1632" i="1"/>
  <c r="O1632" i="1"/>
  <c r="O1622" i="1" s="1"/>
  <c r="N1632" i="1"/>
  <c r="M1632" i="1"/>
  <c r="L1632" i="1"/>
  <c r="K1632" i="1"/>
  <c r="J1632" i="1"/>
  <c r="I1632" i="1"/>
  <c r="I1622" i="1" s="1"/>
  <c r="H1632" i="1"/>
  <c r="G1632" i="1"/>
  <c r="F1632" i="1"/>
  <c r="F1622" i="1" s="1"/>
  <c r="E1632" i="1"/>
  <c r="D1632" i="1"/>
  <c r="C1632" i="1"/>
  <c r="C1622" i="1" s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N1634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X1630" i="1"/>
  <c r="X1634" i="1" s="1"/>
  <c r="X1636" i="1" s="1"/>
  <c r="W1630" i="1"/>
  <c r="W1634" i="1" s="1"/>
  <c r="V1630" i="1"/>
  <c r="U1630" i="1"/>
  <c r="T1630" i="1"/>
  <c r="T1634" i="1" s="1"/>
  <c r="S1630" i="1"/>
  <c r="R1630" i="1"/>
  <c r="R1634" i="1" s="1"/>
  <c r="Q1630" i="1"/>
  <c r="Q1634" i="1" s="1"/>
  <c r="P1630" i="1"/>
  <c r="O1630" i="1"/>
  <c r="N1630" i="1"/>
  <c r="Z1630" i="1" s="1"/>
  <c r="M1630" i="1"/>
  <c r="L1630" i="1"/>
  <c r="L1634" i="1" s="1"/>
  <c r="L1636" i="1" s="1"/>
  <c r="K1630" i="1"/>
  <c r="K1620" i="1" s="1"/>
  <c r="K1624" i="1" s="1"/>
  <c r="J1630" i="1"/>
  <c r="I1630" i="1"/>
  <c r="H1630" i="1"/>
  <c r="H1634" i="1" s="1"/>
  <c r="G1630" i="1"/>
  <c r="F1630" i="1"/>
  <c r="F1634" i="1" s="1"/>
  <c r="F1636" i="1" s="1"/>
  <c r="E1630" i="1"/>
  <c r="E1634" i="1" s="1"/>
  <c r="D1630" i="1"/>
  <c r="C1630" i="1"/>
  <c r="B1630" i="1"/>
  <c r="Y1625" i="1"/>
  <c r="X1625" i="1"/>
  <c r="V1625" i="1"/>
  <c r="U1625" i="1"/>
  <c r="S1625" i="1"/>
  <c r="R1625" i="1"/>
  <c r="Q1625" i="1"/>
  <c r="P1625" i="1"/>
  <c r="N1625" i="1"/>
  <c r="M1625" i="1"/>
  <c r="L1625" i="1"/>
  <c r="J1625" i="1"/>
  <c r="I1625" i="1"/>
  <c r="G1625" i="1"/>
  <c r="F1625" i="1"/>
  <c r="E1625" i="1"/>
  <c r="D1625" i="1"/>
  <c r="B1625" i="1"/>
  <c r="X1623" i="1"/>
  <c r="W1623" i="1"/>
  <c r="V1623" i="1"/>
  <c r="U1623" i="1"/>
  <c r="T1623" i="1"/>
  <c r="R1623" i="1"/>
  <c r="Q1623" i="1"/>
  <c r="O1623" i="1"/>
  <c r="N1623" i="1"/>
  <c r="L1623" i="1"/>
  <c r="K1623" i="1"/>
  <c r="J1623" i="1"/>
  <c r="I1623" i="1"/>
  <c r="H1623" i="1"/>
  <c r="F1623" i="1"/>
  <c r="E1623" i="1"/>
  <c r="C1623" i="1"/>
  <c r="B1623" i="1"/>
  <c r="Y1622" i="1"/>
  <c r="X1622" i="1"/>
  <c r="W1622" i="1"/>
  <c r="T1622" i="1"/>
  <c r="S1622" i="1"/>
  <c r="Q1622" i="1"/>
  <c r="N1622" i="1"/>
  <c r="M1622" i="1"/>
  <c r="L1622" i="1"/>
  <c r="K1622" i="1"/>
  <c r="H1622" i="1"/>
  <c r="G1622" i="1"/>
  <c r="E1622" i="1"/>
  <c r="B1622" i="1"/>
  <c r="Y1621" i="1"/>
  <c r="X1621" i="1"/>
  <c r="W1621" i="1"/>
  <c r="V1621" i="1"/>
  <c r="U1621" i="1"/>
  <c r="T1621" i="1"/>
  <c r="S1621" i="1"/>
  <c r="R1621" i="1"/>
  <c r="Q1621" i="1"/>
  <c r="P1621" i="1"/>
  <c r="P1571" i="1" s="1"/>
  <c r="P1561" i="1" s="1"/>
  <c r="O1621" i="1"/>
  <c r="N1621" i="1"/>
  <c r="Z1621" i="1" s="1"/>
  <c r="AB1621" i="1" s="1"/>
  <c r="M1621" i="1"/>
  <c r="L1621" i="1"/>
  <c r="K1621" i="1"/>
  <c r="J1621" i="1"/>
  <c r="J1571" i="1" s="1"/>
  <c r="J1561" i="1" s="1"/>
  <c r="I1621" i="1"/>
  <c r="H1621" i="1"/>
  <c r="G1621" i="1"/>
  <c r="F1621" i="1"/>
  <c r="E1621" i="1"/>
  <c r="D1621" i="1"/>
  <c r="C1621" i="1"/>
  <c r="B1621" i="1"/>
  <c r="Y1620" i="1"/>
  <c r="Y1624" i="1" s="1"/>
  <c r="X1620" i="1"/>
  <c r="X1570" i="1" s="1"/>
  <c r="X1560" i="1" s="1"/>
  <c r="V1620" i="1"/>
  <c r="U1620" i="1"/>
  <c r="S1620" i="1"/>
  <c r="S1624" i="1" s="1"/>
  <c r="S1626" i="1" s="1"/>
  <c r="R1620" i="1"/>
  <c r="R1570" i="1" s="1"/>
  <c r="R1560" i="1" s="1"/>
  <c r="P1620" i="1"/>
  <c r="P1624" i="1" s="1"/>
  <c r="O1620" i="1"/>
  <c r="N1620" i="1"/>
  <c r="M1620" i="1"/>
  <c r="L1620" i="1"/>
  <c r="L1570" i="1" s="1"/>
  <c r="L1560" i="1" s="1"/>
  <c r="J1620" i="1"/>
  <c r="J1624" i="1" s="1"/>
  <c r="I1620" i="1"/>
  <c r="G1620" i="1"/>
  <c r="G1624" i="1" s="1"/>
  <c r="G1626" i="1" s="1"/>
  <c r="F1620" i="1"/>
  <c r="F1624" i="1" s="1"/>
  <c r="D1620" i="1"/>
  <c r="C1620" i="1"/>
  <c r="B1620" i="1"/>
  <c r="Y1615" i="1"/>
  <c r="X1615" i="1"/>
  <c r="W1615" i="1"/>
  <c r="V1615" i="1"/>
  <c r="U1615" i="1"/>
  <c r="T1615" i="1"/>
  <c r="S1615" i="1"/>
  <c r="R1615" i="1"/>
  <c r="R1616" i="1" s="1"/>
  <c r="Q1615" i="1"/>
  <c r="Q1616" i="1" s="1"/>
  <c r="P1615" i="1"/>
  <c r="O1615" i="1"/>
  <c r="N1615" i="1"/>
  <c r="N1616" i="1" s="1"/>
  <c r="M1615" i="1"/>
  <c r="L1615" i="1"/>
  <c r="K1615" i="1"/>
  <c r="J1615" i="1"/>
  <c r="I1615" i="1"/>
  <c r="H1615" i="1"/>
  <c r="G1615" i="1"/>
  <c r="F1615" i="1"/>
  <c r="F1616" i="1" s="1"/>
  <c r="E1615" i="1"/>
  <c r="E1616" i="1" s="1"/>
  <c r="D1615" i="1"/>
  <c r="C1615" i="1"/>
  <c r="B1615" i="1"/>
  <c r="B1616" i="1" s="1"/>
  <c r="T1614" i="1"/>
  <c r="T1616" i="1" s="1"/>
  <c r="N1614" i="1"/>
  <c r="H1614" i="1"/>
  <c r="H1616" i="1" s="1"/>
  <c r="B1614" i="1"/>
  <c r="Y1613" i="1"/>
  <c r="X1613" i="1"/>
  <c r="W1613" i="1"/>
  <c r="W1573" i="1" s="1"/>
  <c r="W1563" i="1" s="1"/>
  <c r="V1613" i="1"/>
  <c r="U1613" i="1"/>
  <c r="T1613" i="1"/>
  <c r="S1613" i="1"/>
  <c r="R1613" i="1"/>
  <c r="Q1613" i="1"/>
  <c r="Q1573" i="1" s="1"/>
  <c r="Q1563" i="1" s="1"/>
  <c r="P1613" i="1"/>
  <c r="O1613" i="1"/>
  <c r="N1613" i="1"/>
  <c r="M1613" i="1"/>
  <c r="Z1613" i="1" s="1"/>
  <c r="L1613" i="1"/>
  <c r="K1613" i="1"/>
  <c r="K1573" i="1" s="1"/>
  <c r="K1563" i="1" s="1"/>
  <c r="J1613" i="1"/>
  <c r="I1613" i="1"/>
  <c r="H1613" i="1"/>
  <c r="G1613" i="1"/>
  <c r="F1613" i="1"/>
  <c r="E1613" i="1"/>
  <c r="E1573" i="1" s="1"/>
  <c r="E1563" i="1" s="1"/>
  <c r="D1613" i="1"/>
  <c r="C1613" i="1"/>
  <c r="B1613" i="1"/>
  <c r="Y1612" i="1"/>
  <c r="Y1572" i="1" s="1"/>
  <c r="Y1562" i="1" s="1"/>
  <c r="X1612" i="1"/>
  <c r="W1612" i="1"/>
  <c r="V1612" i="1"/>
  <c r="U1612" i="1"/>
  <c r="T1612" i="1"/>
  <c r="S1612" i="1"/>
  <c r="S1572" i="1" s="1"/>
  <c r="S1562" i="1" s="1"/>
  <c r="R1612" i="1"/>
  <c r="Q1612" i="1"/>
  <c r="P1612" i="1"/>
  <c r="O1612" i="1"/>
  <c r="N1612" i="1"/>
  <c r="M1612" i="1"/>
  <c r="M1572" i="1" s="1"/>
  <c r="L1612" i="1"/>
  <c r="K1612" i="1"/>
  <c r="J1612" i="1"/>
  <c r="I1612" i="1"/>
  <c r="H1612" i="1"/>
  <c r="G1612" i="1"/>
  <c r="G1572" i="1" s="1"/>
  <c r="G1562" i="1" s="1"/>
  <c r="F1612" i="1"/>
  <c r="E1612" i="1"/>
  <c r="D1612" i="1"/>
  <c r="C1612" i="1"/>
  <c r="B1612" i="1"/>
  <c r="Y1611" i="1"/>
  <c r="X1611" i="1"/>
  <c r="W1611" i="1"/>
  <c r="V1611" i="1"/>
  <c r="U1611" i="1"/>
  <c r="U1614" i="1" s="1"/>
  <c r="U1616" i="1" s="1"/>
  <c r="T1611" i="1"/>
  <c r="S1611" i="1"/>
  <c r="R1611" i="1"/>
  <c r="Q1611" i="1"/>
  <c r="P1611" i="1"/>
  <c r="O1611" i="1"/>
  <c r="O1614" i="1" s="1"/>
  <c r="O1616" i="1" s="1"/>
  <c r="N1611" i="1"/>
  <c r="M1611" i="1"/>
  <c r="Z1611" i="1" s="1"/>
  <c r="AA1611" i="1" s="1"/>
  <c r="L1611" i="1"/>
  <c r="K1611" i="1"/>
  <c r="J1611" i="1"/>
  <c r="I1611" i="1"/>
  <c r="I1614" i="1" s="1"/>
  <c r="I1616" i="1" s="1"/>
  <c r="H1611" i="1"/>
  <c r="G1611" i="1"/>
  <c r="F1611" i="1"/>
  <c r="E1611" i="1"/>
  <c r="D1611" i="1"/>
  <c r="C1611" i="1"/>
  <c r="C1614" i="1" s="1"/>
  <c r="C1616" i="1" s="1"/>
  <c r="B1611" i="1"/>
  <c r="Y1610" i="1"/>
  <c r="Y1614" i="1" s="1"/>
  <c r="Y1616" i="1" s="1"/>
  <c r="X1610" i="1"/>
  <c r="X1614" i="1" s="1"/>
  <c r="W1610" i="1"/>
  <c r="V1610" i="1"/>
  <c r="V1614" i="1" s="1"/>
  <c r="V1616" i="1" s="1"/>
  <c r="U1610" i="1"/>
  <c r="T1610" i="1"/>
  <c r="S1610" i="1"/>
  <c r="S1614" i="1" s="1"/>
  <c r="S1616" i="1" s="1"/>
  <c r="R1610" i="1"/>
  <c r="R1614" i="1" s="1"/>
  <c r="Q1610" i="1"/>
  <c r="Q1614" i="1" s="1"/>
  <c r="P1610" i="1"/>
  <c r="P1614" i="1" s="1"/>
  <c r="P1616" i="1" s="1"/>
  <c r="O1610" i="1"/>
  <c r="N1610" i="1"/>
  <c r="Z1610" i="1" s="1"/>
  <c r="M1610" i="1"/>
  <c r="M1614" i="1" s="1"/>
  <c r="M1616" i="1" s="1"/>
  <c r="L1610" i="1"/>
  <c r="L1614" i="1" s="1"/>
  <c r="K1610" i="1"/>
  <c r="K1570" i="1" s="1"/>
  <c r="J1610" i="1"/>
  <c r="J1614" i="1" s="1"/>
  <c r="J1616" i="1" s="1"/>
  <c r="I1610" i="1"/>
  <c r="H1610" i="1"/>
  <c r="G1610" i="1"/>
  <c r="G1614" i="1" s="1"/>
  <c r="G1616" i="1" s="1"/>
  <c r="F1610" i="1"/>
  <c r="F1614" i="1" s="1"/>
  <c r="E1610" i="1"/>
  <c r="E1614" i="1" s="1"/>
  <c r="D1610" i="1"/>
  <c r="D1614" i="1" s="1"/>
  <c r="D1616" i="1" s="1"/>
  <c r="C1610" i="1"/>
  <c r="B1610" i="1"/>
  <c r="Y1605" i="1"/>
  <c r="X1605" i="1"/>
  <c r="W1605" i="1"/>
  <c r="V1605" i="1"/>
  <c r="V1575" i="1" s="1"/>
  <c r="U1605" i="1"/>
  <c r="T1605" i="1"/>
  <c r="S1605" i="1"/>
  <c r="S1606" i="1" s="1"/>
  <c r="R1605" i="1"/>
  <c r="Q1605" i="1"/>
  <c r="P1605" i="1"/>
  <c r="O1605" i="1"/>
  <c r="N1605" i="1"/>
  <c r="Z1605" i="1" s="1"/>
  <c r="M1605" i="1"/>
  <c r="L1605" i="1"/>
  <c r="K1605" i="1"/>
  <c r="J1605" i="1"/>
  <c r="J1575" i="1" s="1"/>
  <c r="I1605" i="1"/>
  <c r="H1605" i="1"/>
  <c r="G1605" i="1"/>
  <c r="G1606" i="1" s="1"/>
  <c r="F1605" i="1"/>
  <c r="E1605" i="1"/>
  <c r="D1605" i="1"/>
  <c r="C1605" i="1"/>
  <c r="B1605" i="1"/>
  <c r="Y1604" i="1"/>
  <c r="Y1606" i="1" s="1"/>
  <c r="S1604" i="1"/>
  <c r="M1604" i="1"/>
  <c r="M1606" i="1" s="1"/>
  <c r="G1604" i="1"/>
  <c r="Y1603" i="1"/>
  <c r="X1603" i="1"/>
  <c r="W1603" i="1"/>
  <c r="V1603" i="1"/>
  <c r="U1603" i="1"/>
  <c r="U1573" i="1" s="1"/>
  <c r="U1563" i="1" s="1"/>
  <c r="T1603" i="1"/>
  <c r="S1603" i="1"/>
  <c r="R1603" i="1"/>
  <c r="Q1603" i="1"/>
  <c r="P1603" i="1"/>
  <c r="P1573" i="1" s="1"/>
  <c r="P1563" i="1" s="1"/>
  <c r="O1603" i="1"/>
  <c r="O1573" i="1" s="1"/>
  <c r="O1563" i="1" s="1"/>
  <c r="N1603" i="1"/>
  <c r="M1603" i="1"/>
  <c r="Z1603" i="1" s="1"/>
  <c r="AA1603" i="1" s="1"/>
  <c r="L1603" i="1"/>
  <c r="K1603" i="1"/>
  <c r="J1603" i="1"/>
  <c r="I1603" i="1"/>
  <c r="I1573" i="1" s="1"/>
  <c r="I1563" i="1" s="1"/>
  <c r="H1603" i="1"/>
  <c r="G1603" i="1"/>
  <c r="F1603" i="1"/>
  <c r="E1603" i="1"/>
  <c r="D1603" i="1"/>
  <c r="C1603" i="1"/>
  <c r="C1573" i="1" s="1"/>
  <c r="C1563" i="1" s="1"/>
  <c r="B1603" i="1"/>
  <c r="Y1602" i="1"/>
  <c r="X1602" i="1"/>
  <c r="W1602" i="1"/>
  <c r="W1572" i="1" s="1"/>
  <c r="W1562" i="1" s="1"/>
  <c r="V1602" i="1"/>
  <c r="U1602" i="1"/>
  <c r="T1602" i="1"/>
  <c r="S1602" i="1"/>
  <c r="R1602" i="1"/>
  <c r="R1572" i="1" s="1"/>
  <c r="R1562" i="1" s="1"/>
  <c r="Q1602" i="1"/>
  <c r="Q1572" i="1" s="1"/>
  <c r="Q1562" i="1" s="1"/>
  <c r="P1602" i="1"/>
  <c r="O1602" i="1"/>
  <c r="N1602" i="1"/>
  <c r="Z1602" i="1" s="1"/>
  <c r="AA1602" i="1" s="1"/>
  <c r="M1602" i="1"/>
  <c r="L1602" i="1"/>
  <c r="K1602" i="1"/>
  <c r="K1572" i="1" s="1"/>
  <c r="K1562" i="1" s="1"/>
  <c r="J1602" i="1"/>
  <c r="I1602" i="1"/>
  <c r="H1602" i="1"/>
  <c r="G1602" i="1"/>
  <c r="F1602" i="1"/>
  <c r="F1572" i="1" s="1"/>
  <c r="F1562" i="1" s="1"/>
  <c r="E1602" i="1"/>
  <c r="E1572" i="1" s="1"/>
  <c r="E1562" i="1" s="1"/>
  <c r="D1602" i="1"/>
  <c r="C1602" i="1"/>
  <c r="B1602" i="1"/>
  <c r="Y1601" i="1"/>
  <c r="X1601" i="1"/>
  <c r="W1601" i="1"/>
  <c r="V1601" i="1"/>
  <c r="U1601" i="1"/>
  <c r="U1571" i="1" s="1"/>
  <c r="U1561" i="1" s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I1571" i="1" s="1"/>
  <c r="I1561" i="1" s="1"/>
  <c r="H1601" i="1"/>
  <c r="G1601" i="1"/>
  <c r="F1601" i="1"/>
  <c r="E1601" i="1"/>
  <c r="D1601" i="1"/>
  <c r="C1601" i="1"/>
  <c r="B1601" i="1"/>
  <c r="Y1600" i="1"/>
  <c r="X1600" i="1"/>
  <c r="X1604" i="1" s="1"/>
  <c r="X1606" i="1" s="1"/>
  <c r="W1600" i="1"/>
  <c r="W1604" i="1" s="1"/>
  <c r="V1600" i="1"/>
  <c r="V1604" i="1" s="1"/>
  <c r="U1600" i="1"/>
  <c r="U1604" i="1" s="1"/>
  <c r="U1606" i="1" s="1"/>
  <c r="T1600" i="1"/>
  <c r="S1600" i="1"/>
  <c r="R1600" i="1"/>
  <c r="R1604" i="1" s="1"/>
  <c r="R1606" i="1" s="1"/>
  <c r="Q1600" i="1"/>
  <c r="Q1604" i="1" s="1"/>
  <c r="P1600" i="1"/>
  <c r="O1600" i="1"/>
  <c r="O1604" i="1" s="1"/>
  <c r="O1606" i="1" s="1"/>
  <c r="N1600" i="1"/>
  <c r="M1600" i="1"/>
  <c r="L1600" i="1"/>
  <c r="L1604" i="1" s="1"/>
  <c r="L1606" i="1" s="1"/>
  <c r="K1600" i="1"/>
  <c r="K1604" i="1" s="1"/>
  <c r="J1600" i="1"/>
  <c r="J1604" i="1" s="1"/>
  <c r="I1600" i="1"/>
  <c r="I1604" i="1" s="1"/>
  <c r="I1606" i="1" s="1"/>
  <c r="H1600" i="1"/>
  <c r="G1600" i="1"/>
  <c r="F1600" i="1"/>
  <c r="F1604" i="1" s="1"/>
  <c r="F1606" i="1" s="1"/>
  <c r="E1600" i="1"/>
  <c r="D1600" i="1"/>
  <c r="C1600" i="1"/>
  <c r="C1604" i="1" s="1"/>
  <c r="C1606" i="1" s="1"/>
  <c r="B1600" i="1"/>
  <c r="S1596" i="1"/>
  <c r="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X1594" i="1"/>
  <c r="R1594" i="1"/>
  <c r="R1596" i="1" s="1"/>
  <c r="L1594" i="1"/>
  <c r="F1594" i="1"/>
  <c r="F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N1573" i="1" s="1"/>
  <c r="N156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B1573" i="1" s="1"/>
  <c r="B1563" i="1" s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J1572" i="1" s="1"/>
  <c r="J1562" i="1" s="1"/>
  <c r="I1592" i="1"/>
  <c r="H1592" i="1"/>
  <c r="G1592" i="1"/>
  <c r="F1592" i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S1591" i="1"/>
  <c r="S1594" i="1" s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G1594" i="1" s="1"/>
  <c r="F1591" i="1"/>
  <c r="E1591" i="1"/>
  <c r="D1591" i="1"/>
  <c r="C1591" i="1"/>
  <c r="B1591" i="1"/>
  <c r="Y1590" i="1"/>
  <c r="X1590" i="1"/>
  <c r="W1590" i="1"/>
  <c r="W1594" i="1" s="1"/>
  <c r="W1596" i="1" s="1"/>
  <c r="V1590" i="1"/>
  <c r="V1594" i="1" s="1"/>
  <c r="U1590" i="1"/>
  <c r="U1594" i="1" s="1"/>
  <c r="T1590" i="1"/>
  <c r="S1590" i="1"/>
  <c r="R1590" i="1"/>
  <c r="Q1590" i="1"/>
  <c r="Q1594" i="1" s="1"/>
  <c r="Q1596" i="1" s="1"/>
  <c r="P1590" i="1"/>
  <c r="O1590" i="1"/>
  <c r="O1594" i="1" s="1"/>
  <c r="N1590" i="1"/>
  <c r="M1590" i="1"/>
  <c r="L1590" i="1"/>
  <c r="K1590" i="1"/>
  <c r="K1594" i="1" s="1"/>
  <c r="K1596" i="1" s="1"/>
  <c r="J1590" i="1"/>
  <c r="J1594" i="1" s="1"/>
  <c r="I1590" i="1"/>
  <c r="I1594" i="1" s="1"/>
  <c r="H1590" i="1"/>
  <c r="G1590" i="1"/>
  <c r="F1590" i="1"/>
  <c r="E1590" i="1"/>
  <c r="E1594" i="1" s="1"/>
  <c r="E1596" i="1" s="1"/>
  <c r="D1590" i="1"/>
  <c r="C1590" i="1"/>
  <c r="C1594" i="1" s="1"/>
  <c r="B1590" i="1"/>
  <c r="Y1585" i="1"/>
  <c r="X1585" i="1"/>
  <c r="W1585" i="1"/>
  <c r="W1586" i="1" s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W1584" i="1"/>
  <c r="Q1584" i="1"/>
  <c r="K1584" i="1"/>
  <c r="E1584" i="1"/>
  <c r="Y1583" i="1"/>
  <c r="Y1573" i="1" s="1"/>
  <c r="Y1563" i="1" s="1"/>
  <c r="X1583" i="1"/>
  <c r="W1583" i="1"/>
  <c r="V1583" i="1"/>
  <c r="U1583" i="1"/>
  <c r="T1583" i="1"/>
  <c r="S1583" i="1"/>
  <c r="S1573" i="1" s="1"/>
  <c r="S1563" i="1" s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AA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AA1580" i="1"/>
  <c r="Y1580" i="1"/>
  <c r="Y1584" i="1" s="1"/>
  <c r="Y1586" i="1" s="1"/>
  <c r="X1580" i="1"/>
  <c r="W1580" i="1"/>
  <c r="V1580" i="1"/>
  <c r="V1584" i="1" s="1"/>
  <c r="V1586" i="1" s="1"/>
  <c r="U1580" i="1"/>
  <c r="T1580" i="1"/>
  <c r="T1584" i="1" s="1"/>
  <c r="S1580" i="1"/>
  <c r="R1580" i="1"/>
  <c r="Q1580" i="1"/>
  <c r="P1580" i="1"/>
  <c r="P1584" i="1" s="1"/>
  <c r="P1586" i="1" s="1"/>
  <c r="O1580" i="1"/>
  <c r="N1580" i="1"/>
  <c r="N1584" i="1" s="1"/>
  <c r="M1580" i="1"/>
  <c r="Z1580" i="1" s="1"/>
  <c r="L1580" i="1"/>
  <c r="K1580" i="1"/>
  <c r="J1580" i="1"/>
  <c r="J1584" i="1" s="1"/>
  <c r="J1586" i="1" s="1"/>
  <c r="I1580" i="1"/>
  <c r="H1580" i="1"/>
  <c r="H1584" i="1" s="1"/>
  <c r="G1580" i="1"/>
  <c r="F1580" i="1"/>
  <c r="E1580" i="1"/>
  <c r="D1580" i="1"/>
  <c r="D1584" i="1" s="1"/>
  <c r="D1586" i="1" s="1"/>
  <c r="C1580" i="1"/>
  <c r="B1580" i="1"/>
  <c r="B1584" i="1" s="1"/>
  <c r="Z1577" i="1"/>
  <c r="Y1575" i="1"/>
  <c r="X1575" i="1"/>
  <c r="S1575" i="1"/>
  <c r="R1575" i="1"/>
  <c r="L1575" i="1"/>
  <c r="G1575" i="1"/>
  <c r="F1575" i="1"/>
  <c r="X1573" i="1"/>
  <c r="V1573" i="1"/>
  <c r="T1573" i="1"/>
  <c r="R1573" i="1"/>
  <c r="L1573" i="1"/>
  <c r="J1573" i="1"/>
  <c r="H1573" i="1"/>
  <c r="F1573" i="1"/>
  <c r="X1572" i="1"/>
  <c r="V1572" i="1"/>
  <c r="T1572" i="1"/>
  <c r="P1572" i="1"/>
  <c r="P1562" i="1" s="1"/>
  <c r="N1572" i="1"/>
  <c r="L1572" i="1"/>
  <c r="H1572" i="1"/>
  <c r="D1572" i="1"/>
  <c r="B1572" i="1"/>
  <c r="W1571" i="1"/>
  <c r="S1571" i="1"/>
  <c r="S1574" i="1" s="1"/>
  <c r="S1576" i="1" s="1"/>
  <c r="Q1571" i="1"/>
  <c r="K1571" i="1"/>
  <c r="G1571" i="1"/>
  <c r="G1574" i="1" s="1"/>
  <c r="G1576" i="1" s="1"/>
  <c r="E1571" i="1"/>
  <c r="Y1570" i="1"/>
  <c r="V1570" i="1"/>
  <c r="S1570" i="1"/>
  <c r="N1570" i="1"/>
  <c r="M1570" i="1"/>
  <c r="J1570" i="1"/>
  <c r="J1560" i="1" s="1"/>
  <c r="G1570" i="1"/>
  <c r="B1570" i="1"/>
  <c r="Y1565" i="1"/>
  <c r="X1565" i="1"/>
  <c r="S1565" i="1"/>
  <c r="R1565" i="1"/>
  <c r="L1565" i="1"/>
  <c r="G1565" i="1"/>
  <c r="F1565" i="1"/>
  <c r="X1563" i="1"/>
  <c r="V1563" i="1"/>
  <c r="T1563" i="1"/>
  <c r="R1563" i="1"/>
  <c r="L1563" i="1"/>
  <c r="J1563" i="1"/>
  <c r="H1563" i="1"/>
  <c r="F1563" i="1"/>
  <c r="X1562" i="1"/>
  <c r="V1562" i="1"/>
  <c r="T1562" i="1"/>
  <c r="N1562" i="1"/>
  <c r="L1562" i="1"/>
  <c r="H1562" i="1"/>
  <c r="D1562" i="1"/>
  <c r="B1562" i="1"/>
  <c r="W1561" i="1"/>
  <c r="S1561" i="1"/>
  <c r="S1564" i="1" s="1"/>
  <c r="S1566" i="1" s="1"/>
  <c r="Q1561" i="1"/>
  <c r="K1561" i="1"/>
  <c r="G1561" i="1"/>
  <c r="G1564" i="1" s="1"/>
  <c r="G1566" i="1" s="1"/>
  <c r="E1561" i="1"/>
  <c r="Y1560" i="1"/>
  <c r="V1560" i="1"/>
  <c r="S1560" i="1"/>
  <c r="N1560" i="1"/>
  <c r="M1560" i="1"/>
  <c r="G1560" i="1"/>
  <c r="B1560" i="1"/>
  <c r="Y1556" i="1"/>
  <c r="Y1555" i="1"/>
  <c r="X1555" i="1"/>
  <c r="X1556" i="1" s="1"/>
  <c r="W1555" i="1"/>
  <c r="V1555" i="1"/>
  <c r="V1556" i="1" s="1"/>
  <c r="U1555" i="1"/>
  <c r="T1555" i="1"/>
  <c r="S1555" i="1"/>
  <c r="R1555" i="1"/>
  <c r="Q1555" i="1"/>
  <c r="P1555" i="1"/>
  <c r="P1556" i="1" s="1"/>
  <c r="O1555" i="1"/>
  <c r="N1555" i="1"/>
  <c r="M1555" i="1"/>
  <c r="L1555" i="1"/>
  <c r="L1556" i="1" s="1"/>
  <c r="K1555" i="1"/>
  <c r="J1555" i="1"/>
  <c r="J1556" i="1" s="1"/>
  <c r="I1555" i="1"/>
  <c r="H1555" i="1"/>
  <c r="G1555" i="1"/>
  <c r="F1555" i="1"/>
  <c r="F1556" i="1" s="1"/>
  <c r="E1555" i="1"/>
  <c r="D1555" i="1"/>
  <c r="D1556" i="1" s="1"/>
  <c r="C1555" i="1"/>
  <c r="B1555" i="1"/>
  <c r="X1554" i="1"/>
  <c r="S1554" i="1"/>
  <c r="S1556" i="1" s="1"/>
  <c r="R1554" i="1"/>
  <c r="L1554" i="1"/>
  <c r="F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Y1554" i="1" s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AB1551" i="1" s="1"/>
  <c r="M1551" i="1"/>
  <c r="M1554" i="1" s="1"/>
  <c r="M1556" i="1" s="1"/>
  <c r="L1551" i="1"/>
  <c r="K1551" i="1"/>
  <c r="J1551" i="1"/>
  <c r="I1551" i="1"/>
  <c r="H1551" i="1"/>
  <c r="G1551" i="1"/>
  <c r="G1554" i="1" s="1"/>
  <c r="G1556" i="1" s="1"/>
  <c r="F1551" i="1"/>
  <c r="E1551" i="1"/>
  <c r="D1551" i="1"/>
  <c r="C1551" i="1"/>
  <c r="B1551" i="1"/>
  <c r="Y1550" i="1"/>
  <c r="X1550" i="1"/>
  <c r="W1550" i="1"/>
  <c r="V1550" i="1"/>
  <c r="V1554" i="1" s="1"/>
  <c r="U1550" i="1"/>
  <c r="U1554" i="1" s="1"/>
  <c r="T1550" i="1"/>
  <c r="T1554" i="1" s="1"/>
  <c r="T1556" i="1" s="1"/>
  <c r="S1550" i="1"/>
  <c r="R1550" i="1"/>
  <c r="Q1550" i="1"/>
  <c r="Q1554" i="1" s="1"/>
  <c r="Q1556" i="1" s="1"/>
  <c r="P1550" i="1"/>
  <c r="P1554" i="1" s="1"/>
  <c r="O1550" i="1"/>
  <c r="O1554" i="1" s="1"/>
  <c r="N1550" i="1"/>
  <c r="M1550" i="1"/>
  <c r="L1550" i="1"/>
  <c r="K1550" i="1"/>
  <c r="J1550" i="1"/>
  <c r="J1554" i="1" s="1"/>
  <c r="I1550" i="1"/>
  <c r="I1554" i="1" s="1"/>
  <c r="H1550" i="1"/>
  <c r="H1554" i="1" s="1"/>
  <c r="H1556" i="1" s="1"/>
  <c r="G1550" i="1"/>
  <c r="F1550" i="1"/>
  <c r="E1550" i="1"/>
  <c r="E1554" i="1" s="1"/>
  <c r="E1556" i="1" s="1"/>
  <c r="D1550" i="1"/>
  <c r="D1554" i="1" s="1"/>
  <c r="C1550" i="1"/>
  <c r="C1554" i="1" s="1"/>
  <c r="B1550" i="1"/>
  <c r="R1546" i="1"/>
  <c r="F1546" i="1"/>
  <c r="Y1545" i="1"/>
  <c r="X1545" i="1"/>
  <c r="W1545" i="1"/>
  <c r="W1546" i="1" s="1"/>
  <c r="V1545" i="1"/>
  <c r="U1545" i="1"/>
  <c r="T1545" i="1"/>
  <c r="T1546" i="1" s="1"/>
  <c r="S1545" i="1"/>
  <c r="R1545" i="1"/>
  <c r="Q1545" i="1"/>
  <c r="P1545" i="1"/>
  <c r="O1545" i="1"/>
  <c r="O1546" i="1" s="1"/>
  <c r="N1545" i="1"/>
  <c r="M1545" i="1"/>
  <c r="L1545" i="1"/>
  <c r="K1545" i="1"/>
  <c r="K1546" i="1" s="1"/>
  <c r="J1545" i="1"/>
  <c r="I1545" i="1"/>
  <c r="H1545" i="1"/>
  <c r="H1546" i="1" s="1"/>
  <c r="G1545" i="1"/>
  <c r="F1545" i="1"/>
  <c r="E1545" i="1"/>
  <c r="D1545" i="1"/>
  <c r="C1545" i="1"/>
  <c r="C1546" i="1" s="1"/>
  <c r="B1545" i="1"/>
  <c r="W1544" i="1"/>
  <c r="Q1544" i="1"/>
  <c r="K1544" i="1"/>
  <c r="E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X1544" i="1" s="1"/>
  <c r="X1546" i="1" s="1"/>
  <c r="W1541" i="1"/>
  <c r="V1541" i="1"/>
  <c r="U1541" i="1"/>
  <c r="T1541" i="1"/>
  <c r="S1541" i="1"/>
  <c r="R1541" i="1"/>
  <c r="R1544" i="1" s="1"/>
  <c r="Q1541" i="1"/>
  <c r="P1541" i="1"/>
  <c r="O1541" i="1"/>
  <c r="N1541" i="1"/>
  <c r="M1541" i="1"/>
  <c r="L1541" i="1"/>
  <c r="L1544" i="1" s="1"/>
  <c r="L1546" i="1" s="1"/>
  <c r="K1541" i="1"/>
  <c r="J1541" i="1"/>
  <c r="I1541" i="1"/>
  <c r="H1541" i="1"/>
  <c r="G1541" i="1"/>
  <c r="F1541" i="1"/>
  <c r="F1544" i="1" s="1"/>
  <c r="E1541" i="1"/>
  <c r="D1541" i="1"/>
  <c r="C1541" i="1"/>
  <c r="B1541" i="1"/>
  <c r="Y1540" i="1"/>
  <c r="Y1544" i="1" s="1"/>
  <c r="Y1546" i="1" s="1"/>
  <c r="X1540" i="1"/>
  <c r="W1540" i="1"/>
  <c r="V1540" i="1"/>
  <c r="U1540" i="1"/>
  <c r="U1544" i="1" s="1"/>
  <c r="T1540" i="1"/>
  <c r="T1544" i="1" s="1"/>
  <c r="S1540" i="1"/>
  <c r="R1540" i="1"/>
  <c r="Q1540" i="1"/>
  <c r="P1540" i="1"/>
  <c r="O1540" i="1"/>
  <c r="O1544" i="1" s="1"/>
  <c r="N1540" i="1"/>
  <c r="N1544" i="1" s="1"/>
  <c r="M1540" i="1"/>
  <c r="M1544" i="1" s="1"/>
  <c r="M1546" i="1" s="1"/>
  <c r="L1540" i="1"/>
  <c r="K1540" i="1"/>
  <c r="J1540" i="1"/>
  <c r="I1540" i="1"/>
  <c r="I1544" i="1" s="1"/>
  <c r="H1540" i="1"/>
  <c r="H1544" i="1" s="1"/>
  <c r="G1540" i="1"/>
  <c r="F1540" i="1"/>
  <c r="E1540" i="1"/>
  <c r="D1540" i="1"/>
  <c r="C1540" i="1"/>
  <c r="C1544" i="1" s="1"/>
  <c r="B1540" i="1"/>
  <c r="B1544" i="1" s="1"/>
  <c r="B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C1536" i="1" s="1"/>
  <c r="B1535" i="1"/>
  <c r="Q1534" i="1"/>
  <c r="O1534" i="1"/>
  <c r="E1534" i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I1534" i="1" s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U1531" i="1"/>
  <c r="T1531" i="1"/>
  <c r="S1531" i="1"/>
  <c r="S1534" i="1" s="1"/>
  <c r="R1531" i="1"/>
  <c r="Q1531" i="1"/>
  <c r="P1531" i="1"/>
  <c r="P1534" i="1" s="1"/>
  <c r="O1531" i="1"/>
  <c r="N1531" i="1"/>
  <c r="M1531" i="1"/>
  <c r="L1531" i="1"/>
  <c r="K1531" i="1"/>
  <c r="K1534" i="1" s="1"/>
  <c r="K1536" i="1" s="1"/>
  <c r="J1531" i="1"/>
  <c r="I1531" i="1"/>
  <c r="H1531" i="1"/>
  <c r="G1531" i="1"/>
  <c r="G1534" i="1" s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U1530" i="1"/>
  <c r="T1530" i="1"/>
  <c r="T1534" i="1" s="1"/>
  <c r="S1530" i="1"/>
  <c r="R1530" i="1"/>
  <c r="R1534" i="1" s="1"/>
  <c r="R1536" i="1" s="1"/>
  <c r="Q1530" i="1"/>
  <c r="P1530" i="1"/>
  <c r="O1530" i="1"/>
  <c r="N1530" i="1"/>
  <c r="N1534" i="1" s="1"/>
  <c r="M1530" i="1"/>
  <c r="M1534" i="1" s="1"/>
  <c r="L1530" i="1"/>
  <c r="K1530" i="1"/>
  <c r="J1530" i="1"/>
  <c r="J1534" i="1" s="1"/>
  <c r="J1536" i="1" s="1"/>
  <c r="I1530" i="1"/>
  <c r="H1530" i="1"/>
  <c r="H1534" i="1" s="1"/>
  <c r="G1530" i="1"/>
  <c r="F1530" i="1"/>
  <c r="F1534" i="1" s="1"/>
  <c r="F1536" i="1" s="1"/>
  <c r="E1530" i="1"/>
  <c r="D1530" i="1"/>
  <c r="C1530" i="1"/>
  <c r="B1530" i="1"/>
  <c r="B1534" i="1" s="1"/>
  <c r="Q1526" i="1"/>
  <c r="E1526" i="1"/>
  <c r="Y1525" i="1"/>
  <c r="X1525" i="1"/>
  <c r="W1525" i="1"/>
  <c r="W1526" i="1" s="1"/>
  <c r="V1525" i="1"/>
  <c r="V1526" i="1" s="1"/>
  <c r="U1525" i="1"/>
  <c r="T1525" i="1"/>
  <c r="T1526" i="1" s="1"/>
  <c r="S1525" i="1"/>
  <c r="S1526" i="1" s="1"/>
  <c r="R1525" i="1"/>
  <c r="Q1525" i="1"/>
  <c r="P1525" i="1"/>
  <c r="O1525" i="1"/>
  <c r="N1525" i="1"/>
  <c r="M1525" i="1"/>
  <c r="L1525" i="1"/>
  <c r="K1525" i="1"/>
  <c r="K1526" i="1" s="1"/>
  <c r="J1525" i="1"/>
  <c r="J1526" i="1" s="1"/>
  <c r="I1525" i="1"/>
  <c r="H1525" i="1"/>
  <c r="H1526" i="1" s="1"/>
  <c r="G1525" i="1"/>
  <c r="G1526" i="1" s="1"/>
  <c r="F1525" i="1"/>
  <c r="E1525" i="1"/>
  <c r="D1525" i="1"/>
  <c r="C1525" i="1"/>
  <c r="B1525" i="1"/>
  <c r="V1524" i="1"/>
  <c r="T1524" i="1"/>
  <c r="J1524" i="1"/>
  <c r="H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N1524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B1524" i="1" s="1"/>
  <c r="Y1521" i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P1524" i="1" s="1"/>
  <c r="P1526" i="1" s="1"/>
  <c r="O1521" i="1"/>
  <c r="N1521" i="1"/>
  <c r="M1521" i="1"/>
  <c r="Z1521" i="1" s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D1524" i="1" s="1"/>
  <c r="D1526" i="1" s="1"/>
  <c r="C1521" i="1"/>
  <c r="B1521" i="1"/>
  <c r="Y1520" i="1"/>
  <c r="Y1524" i="1" s="1"/>
  <c r="X1520" i="1"/>
  <c r="W1520" i="1"/>
  <c r="W1524" i="1" s="1"/>
  <c r="V1520" i="1"/>
  <c r="U1520" i="1"/>
  <c r="T1520" i="1"/>
  <c r="S1520" i="1"/>
  <c r="S1524" i="1" s="1"/>
  <c r="R1520" i="1"/>
  <c r="R1524" i="1" s="1"/>
  <c r="Q1520" i="1"/>
  <c r="Q1524" i="1" s="1"/>
  <c r="P1520" i="1"/>
  <c r="O1520" i="1"/>
  <c r="O1524" i="1" s="1"/>
  <c r="O1526" i="1" s="1"/>
  <c r="N1520" i="1"/>
  <c r="Z1520" i="1" s="1"/>
  <c r="M1520" i="1"/>
  <c r="M1524" i="1" s="1"/>
  <c r="L1520" i="1"/>
  <c r="K1520" i="1"/>
  <c r="K1524" i="1" s="1"/>
  <c r="J1520" i="1"/>
  <c r="I1520" i="1"/>
  <c r="H1520" i="1"/>
  <c r="G1520" i="1"/>
  <c r="G1524" i="1" s="1"/>
  <c r="F1520" i="1"/>
  <c r="F1524" i="1" s="1"/>
  <c r="E1520" i="1"/>
  <c r="E1524" i="1" s="1"/>
  <c r="D1520" i="1"/>
  <c r="C1520" i="1"/>
  <c r="C1524" i="1" s="1"/>
  <c r="C1526" i="1" s="1"/>
  <c r="B1520" i="1"/>
  <c r="V1516" i="1"/>
  <c r="Y1515" i="1"/>
  <c r="Y1516" i="1" s="1"/>
  <c r="X1515" i="1"/>
  <c r="W1515" i="1"/>
  <c r="V1515" i="1"/>
  <c r="U1515" i="1"/>
  <c r="T1515" i="1"/>
  <c r="S1515" i="1"/>
  <c r="R1515" i="1"/>
  <c r="R1516" i="1" s="1"/>
  <c r="Q1515" i="1"/>
  <c r="P1515" i="1"/>
  <c r="P1516" i="1" s="1"/>
  <c r="O1515" i="1"/>
  <c r="O1516" i="1" s="1"/>
  <c r="N1515" i="1"/>
  <c r="M1515" i="1"/>
  <c r="M1516" i="1" s="1"/>
  <c r="L1515" i="1"/>
  <c r="K1515" i="1"/>
  <c r="J1515" i="1"/>
  <c r="I1515" i="1"/>
  <c r="H1515" i="1"/>
  <c r="G1515" i="1"/>
  <c r="F1515" i="1"/>
  <c r="F1516" i="1" s="1"/>
  <c r="E1515" i="1"/>
  <c r="D1515" i="1"/>
  <c r="C1515" i="1"/>
  <c r="C1516" i="1" s="1"/>
  <c r="B1515" i="1"/>
  <c r="Y1514" i="1"/>
  <c r="O1514" i="1"/>
  <c r="M1514" i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S1514" i="1" s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G1514" i="1" s="1"/>
  <c r="F1512" i="1"/>
  <c r="E1512" i="1"/>
  <c r="D1512" i="1"/>
  <c r="C1512" i="1"/>
  <c r="B1512" i="1"/>
  <c r="Y1511" i="1"/>
  <c r="X1511" i="1"/>
  <c r="W1511" i="1"/>
  <c r="V1511" i="1"/>
  <c r="U1511" i="1"/>
  <c r="U1514" i="1" s="1"/>
  <c r="U1516" i="1" s="1"/>
  <c r="T1511" i="1"/>
  <c r="S1511" i="1"/>
  <c r="R1511" i="1"/>
  <c r="Q1511" i="1"/>
  <c r="Q1514" i="1" s="1"/>
  <c r="Q1516" i="1" s="1"/>
  <c r="P1511" i="1"/>
  <c r="O1511" i="1"/>
  <c r="N1511" i="1"/>
  <c r="M1511" i="1"/>
  <c r="L1511" i="1"/>
  <c r="K1511" i="1"/>
  <c r="J1511" i="1"/>
  <c r="I1511" i="1"/>
  <c r="I1514" i="1" s="1"/>
  <c r="I1516" i="1" s="1"/>
  <c r="H1511" i="1"/>
  <c r="G1511" i="1"/>
  <c r="F1511" i="1"/>
  <c r="E1511" i="1"/>
  <c r="E1514" i="1" s="1"/>
  <c r="E1516" i="1" s="1"/>
  <c r="D1511" i="1"/>
  <c r="C1511" i="1"/>
  <c r="B1511" i="1"/>
  <c r="B1514" i="1" s="1"/>
  <c r="B1516" i="1" s="1"/>
  <c r="Y1510" i="1"/>
  <c r="X1510" i="1"/>
  <c r="X1514" i="1" s="1"/>
  <c r="W1510" i="1"/>
  <c r="W1514" i="1" s="1"/>
  <c r="V1510" i="1"/>
  <c r="V1514" i="1" s="1"/>
  <c r="U1510" i="1"/>
  <c r="T1510" i="1"/>
  <c r="T1514" i="1" s="1"/>
  <c r="T1516" i="1" s="1"/>
  <c r="S1510" i="1"/>
  <c r="R1510" i="1"/>
  <c r="R1514" i="1" s="1"/>
  <c r="Q1510" i="1"/>
  <c r="P1510" i="1"/>
  <c r="P1514" i="1" s="1"/>
  <c r="O1510" i="1"/>
  <c r="N1510" i="1"/>
  <c r="Z1510" i="1" s="1"/>
  <c r="M1510" i="1"/>
  <c r="L1510" i="1"/>
  <c r="L1514" i="1" s="1"/>
  <c r="K1510" i="1"/>
  <c r="K1514" i="1" s="1"/>
  <c r="J1510" i="1"/>
  <c r="J1514" i="1" s="1"/>
  <c r="J1516" i="1" s="1"/>
  <c r="I1510" i="1"/>
  <c r="H1510" i="1"/>
  <c r="H1514" i="1" s="1"/>
  <c r="H1516" i="1" s="1"/>
  <c r="G1510" i="1"/>
  <c r="F1510" i="1"/>
  <c r="F1514" i="1" s="1"/>
  <c r="E1510" i="1"/>
  <c r="D1510" i="1"/>
  <c r="C1510" i="1"/>
  <c r="B1510" i="1"/>
  <c r="Y1505" i="1"/>
  <c r="X1505" i="1"/>
  <c r="X1506" i="1" s="1"/>
  <c r="W1505" i="1"/>
  <c r="W1506" i="1" s="1"/>
  <c r="V1505" i="1"/>
  <c r="U1505" i="1"/>
  <c r="T1505" i="1"/>
  <c r="S1505" i="1"/>
  <c r="R1505" i="1"/>
  <c r="R1506" i="1" s="1"/>
  <c r="Q1505" i="1"/>
  <c r="P1505" i="1"/>
  <c r="O1505" i="1"/>
  <c r="N1505" i="1"/>
  <c r="M1505" i="1"/>
  <c r="Z1505" i="1" s="1"/>
  <c r="L1505" i="1"/>
  <c r="L1506" i="1" s="1"/>
  <c r="K1505" i="1"/>
  <c r="K1506" i="1" s="1"/>
  <c r="J1505" i="1"/>
  <c r="I1505" i="1"/>
  <c r="H1505" i="1"/>
  <c r="G1505" i="1"/>
  <c r="F1505" i="1"/>
  <c r="F1506" i="1" s="1"/>
  <c r="E1505" i="1"/>
  <c r="D1505" i="1"/>
  <c r="C1505" i="1"/>
  <c r="B1505" i="1"/>
  <c r="T1504" i="1"/>
  <c r="R1504" i="1"/>
  <c r="H1504" i="1"/>
  <c r="F1504" i="1"/>
  <c r="Y1503" i="1"/>
  <c r="X1503" i="1"/>
  <c r="W1503" i="1"/>
  <c r="V1503" i="1"/>
  <c r="V1383" i="1" s="1"/>
  <c r="V1353" i="1" s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L1504" i="1" s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N1504" i="1" s="1"/>
  <c r="N1506" i="1" s="1"/>
  <c r="M1501" i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B1504" i="1" s="1"/>
  <c r="B1506" i="1" s="1"/>
  <c r="Y1500" i="1"/>
  <c r="Y1504" i="1" s="1"/>
  <c r="Y1506" i="1" s="1"/>
  <c r="X1500" i="1"/>
  <c r="W1500" i="1"/>
  <c r="W1504" i="1" s="1"/>
  <c r="V1500" i="1"/>
  <c r="U1500" i="1"/>
  <c r="U1504" i="1" s="1"/>
  <c r="T1500" i="1"/>
  <c r="S1500" i="1"/>
  <c r="R1500" i="1"/>
  <c r="Q1500" i="1"/>
  <c r="P1500" i="1"/>
  <c r="P1504" i="1" s="1"/>
  <c r="O1500" i="1"/>
  <c r="O1504" i="1" s="1"/>
  <c r="O1506" i="1" s="1"/>
  <c r="N1500" i="1"/>
  <c r="M1500" i="1"/>
  <c r="L1500" i="1"/>
  <c r="K1500" i="1"/>
  <c r="K1504" i="1" s="1"/>
  <c r="J1500" i="1"/>
  <c r="I1500" i="1"/>
  <c r="I1504" i="1" s="1"/>
  <c r="H1500" i="1"/>
  <c r="G1500" i="1"/>
  <c r="F1500" i="1"/>
  <c r="E1500" i="1"/>
  <c r="E1504" i="1" s="1"/>
  <c r="D1500" i="1"/>
  <c r="D1504" i="1" s="1"/>
  <c r="C1500" i="1"/>
  <c r="C1504" i="1" s="1"/>
  <c r="C1506" i="1" s="1"/>
  <c r="B1500" i="1"/>
  <c r="Y1495" i="1"/>
  <c r="X1495" i="1"/>
  <c r="W1495" i="1"/>
  <c r="W1496" i="1" s="1"/>
  <c r="V1495" i="1"/>
  <c r="U1495" i="1"/>
  <c r="U1496" i="1" s="1"/>
  <c r="T1495" i="1"/>
  <c r="S1495" i="1"/>
  <c r="R1495" i="1"/>
  <c r="Q1495" i="1"/>
  <c r="Q1496" i="1" s="1"/>
  <c r="P1495" i="1"/>
  <c r="O1495" i="1"/>
  <c r="N1495" i="1"/>
  <c r="M1495" i="1"/>
  <c r="M1496" i="1" s="1"/>
  <c r="L1495" i="1"/>
  <c r="K1495" i="1"/>
  <c r="K1496" i="1" s="1"/>
  <c r="J1495" i="1"/>
  <c r="I1495" i="1"/>
  <c r="I1496" i="1" s="1"/>
  <c r="H1495" i="1"/>
  <c r="G1495" i="1"/>
  <c r="F1495" i="1"/>
  <c r="E1495" i="1"/>
  <c r="E1496" i="1" s="1"/>
  <c r="D1495" i="1"/>
  <c r="C1495" i="1"/>
  <c r="B1495" i="1"/>
  <c r="Y1494" i="1"/>
  <c r="W1494" i="1"/>
  <c r="M1494" i="1"/>
  <c r="K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Q1494" i="1" s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E1494" i="1" s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O1494" i="1" s="1"/>
  <c r="O1496" i="1" s="1"/>
  <c r="N1491" i="1"/>
  <c r="Z1491" i="1" s="1"/>
  <c r="M1491" i="1"/>
  <c r="L1491" i="1"/>
  <c r="L1494" i="1" s="1"/>
  <c r="L1496" i="1" s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C1494" i="1" s="1"/>
  <c r="C1496" i="1" s="1"/>
  <c r="B1491" i="1"/>
  <c r="Y1490" i="1"/>
  <c r="X1490" i="1"/>
  <c r="W1490" i="1"/>
  <c r="V1490" i="1"/>
  <c r="V1494" i="1" s="1"/>
  <c r="U1490" i="1"/>
  <c r="U1494" i="1" s="1"/>
  <c r="T1490" i="1"/>
  <c r="T1494" i="1" s="1"/>
  <c r="T1496" i="1" s="1"/>
  <c r="S1490" i="1"/>
  <c r="R1490" i="1"/>
  <c r="R1494" i="1" s="1"/>
  <c r="R1496" i="1" s="1"/>
  <c r="Q1490" i="1"/>
  <c r="P1490" i="1"/>
  <c r="P1494" i="1" s="1"/>
  <c r="O1490" i="1"/>
  <c r="N1490" i="1"/>
  <c r="M1490" i="1"/>
  <c r="L1490" i="1"/>
  <c r="K1490" i="1"/>
  <c r="J1490" i="1"/>
  <c r="J1494" i="1" s="1"/>
  <c r="I1490" i="1"/>
  <c r="I1494" i="1" s="1"/>
  <c r="H1490" i="1"/>
  <c r="H1494" i="1" s="1"/>
  <c r="H1496" i="1" s="1"/>
  <c r="G1490" i="1"/>
  <c r="F1490" i="1"/>
  <c r="F1494" i="1" s="1"/>
  <c r="F1496" i="1" s="1"/>
  <c r="E1490" i="1"/>
  <c r="D1490" i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P1486" i="1" s="1"/>
  <c r="O1485" i="1"/>
  <c r="N1485" i="1"/>
  <c r="N1486" i="1" s="1"/>
  <c r="M1485" i="1"/>
  <c r="L1485" i="1"/>
  <c r="K1485" i="1"/>
  <c r="J1485" i="1"/>
  <c r="I1485" i="1"/>
  <c r="H1485" i="1"/>
  <c r="G1485" i="1"/>
  <c r="F1485" i="1"/>
  <c r="F1486" i="1" s="1"/>
  <c r="E1485" i="1"/>
  <c r="D1485" i="1"/>
  <c r="D1486" i="1" s="1"/>
  <c r="C1485" i="1"/>
  <c r="B1485" i="1"/>
  <c r="B1486" i="1" s="1"/>
  <c r="R1484" i="1"/>
  <c r="P1484" i="1"/>
  <c r="F1484" i="1"/>
  <c r="D1484" i="1"/>
  <c r="Y1483" i="1"/>
  <c r="X1483" i="1"/>
  <c r="W1483" i="1"/>
  <c r="V1483" i="1"/>
  <c r="U1483" i="1"/>
  <c r="T1483" i="1"/>
  <c r="T1383" i="1" s="1"/>
  <c r="T1353" i="1" s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H1383" i="1" s="1"/>
  <c r="H1353" i="1" s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Y1381" i="1" s="1"/>
  <c r="X1481" i="1"/>
  <c r="X1484" i="1" s="1"/>
  <c r="X1486" i="1" s="1"/>
  <c r="W1481" i="1"/>
  <c r="V1481" i="1"/>
  <c r="U1481" i="1"/>
  <c r="T1481" i="1"/>
  <c r="T1484" i="1" s="1"/>
  <c r="T1486" i="1" s="1"/>
  <c r="S1481" i="1"/>
  <c r="R1481" i="1"/>
  <c r="Q1481" i="1"/>
  <c r="Q1484" i="1" s="1"/>
  <c r="Q1486" i="1" s="1"/>
  <c r="P1481" i="1"/>
  <c r="O1481" i="1"/>
  <c r="N1481" i="1"/>
  <c r="M1481" i="1"/>
  <c r="L1481" i="1"/>
  <c r="L1484" i="1" s="1"/>
  <c r="L1486" i="1" s="1"/>
  <c r="K1481" i="1"/>
  <c r="J1481" i="1"/>
  <c r="I1481" i="1"/>
  <c r="H1481" i="1"/>
  <c r="H1484" i="1" s="1"/>
  <c r="H1486" i="1" s="1"/>
  <c r="G1481" i="1"/>
  <c r="F1481" i="1"/>
  <c r="E1481" i="1"/>
  <c r="E1484" i="1" s="1"/>
  <c r="E1486" i="1" s="1"/>
  <c r="D1481" i="1"/>
  <c r="C1481" i="1"/>
  <c r="B1481" i="1"/>
  <c r="Y1480" i="1"/>
  <c r="X1480" i="1"/>
  <c r="W1480" i="1"/>
  <c r="W1484" i="1" s="1"/>
  <c r="W1486" i="1" s="1"/>
  <c r="V1480" i="1"/>
  <c r="U1480" i="1"/>
  <c r="U1484" i="1" s="1"/>
  <c r="T1480" i="1"/>
  <c r="S1480" i="1"/>
  <c r="S1484" i="1" s="1"/>
  <c r="R1480" i="1"/>
  <c r="Q1480" i="1"/>
  <c r="P1480" i="1"/>
  <c r="O1480" i="1"/>
  <c r="N1480" i="1"/>
  <c r="N1484" i="1" s="1"/>
  <c r="M1480" i="1"/>
  <c r="L1480" i="1"/>
  <c r="K1480" i="1"/>
  <c r="K1484" i="1" s="1"/>
  <c r="K1486" i="1" s="1"/>
  <c r="J1480" i="1"/>
  <c r="I1480" i="1"/>
  <c r="I1484" i="1" s="1"/>
  <c r="H1480" i="1"/>
  <c r="G1480" i="1"/>
  <c r="G1484" i="1" s="1"/>
  <c r="F1480" i="1"/>
  <c r="E1480" i="1"/>
  <c r="D1480" i="1"/>
  <c r="C1480" i="1"/>
  <c r="B1480" i="1"/>
  <c r="B1484" i="1" s="1"/>
  <c r="Y1475" i="1"/>
  <c r="X1475" i="1"/>
  <c r="W1475" i="1"/>
  <c r="W1476" i="1" s="1"/>
  <c r="V1475" i="1"/>
  <c r="U1475" i="1"/>
  <c r="U1476" i="1" s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E1475" i="1"/>
  <c r="D1475" i="1"/>
  <c r="C1475" i="1"/>
  <c r="B1475" i="1"/>
  <c r="W1474" i="1"/>
  <c r="V1474" i="1"/>
  <c r="V1476" i="1" s="1"/>
  <c r="U1474" i="1"/>
  <c r="K1474" i="1"/>
  <c r="J1474" i="1"/>
  <c r="J1476" i="1" s="1"/>
  <c r="I1474" i="1"/>
  <c r="Y1473" i="1"/>
  <c r="Y1383" i="1" s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S1471" i="1"/>
  <c r="R1471" i="1"/>
  <c r="R1381" i="1" s="1"/>
  <c r="R1351" i="1" s="1"/>
  <c r="Q1471" i="1"/>
  <c r="Q1474" i="1" s="1"/>
  <c r="Q1476" i="1" s="1"/>
  <c r="P1471" i="1"/>
  <c r="O1471" i="1"/>
  <c r="N1471" i="1"/>
  <c r="M1471" i="1"/>
  <c r="L1471" i="1"/>
  <c r="K1471" i="1"/>
  <c r="J1471" i="1"/>
  <c r="I1471" i="1"/>
  <c r="H1471" i="1"/>
  <c r="G1471" i="1"/>
  <c r="F1471" i="1"/>
  <c r="F1381" i="1" s="1"/>
  <c r="F1351" i="1" s="1"/>
  <c r="E1471" i="1"/>
  <c r="E1474" i="1" s="1"/>
  <c r="E1476" i="1" s="1"/>
  <c r="D1471" i="1"/>
  <c r="C1471" i="1"/>
  <c r="B1471" i="1"/>
  <c r="Y1470" i="1"/>
  <c r="X1470" i="1"/>
  <c r="X1474" i="1" s="1"/>
  <c r="W1470" i="1"/>
  <c r="V1470" i="1"/>
  <c r="U1470" i="1"/>
  <c r="T1470" i="1"/>
  <c r="S1470" i="1"/>
  <c r="S1474" i="1" s="1"/>
  <c r="R1470" i="1"/>
  <c r="R1474" i="1" s="1"/>
  <c r="R1476" i="1" s="1"/>
  <c r="Q1470" i="1"/>
  <c r="P1470" i="1"/>
  <c r="P1474" i="1" s="1"/>
  <c r="P1476" i="1" s="1"/>
  <c r="O1470" i="1"/>
  <c r="N1470" i="1"/>
  <c r="M1470" i="1"/>
  <c r="L1470" i="1"/>
  <c r="L1474" i="1" s="1"/>
  <c r="K1470" i="1"/>
  <c r="J1470" i="1"/>
  <c r="I1470" i="1"/>
  <c r="H1470" i="1"/>
  <c r="G1470" i="1"/>
  <c r="G1474" i="1" s="1"/>
  <c r="F1470" i="1"/>
  <c r="F1474" i="1" s="1"/>
  <c r="F1476" i="1" s="1"/>
  <c r="E1470" i="1"/>
  <c r="D1470" i="1"/>
  <c r="D1474" i="1" s="1"/>
  <c r="D1476" i="1" s="1"/>
  <c r="C1470" i="1"/>
  <c r="B1470" i="1"/>
  <c r="B1474" i="1" s="1"/>
  <c r="W1466" i="1"/>
  <c r="K1466" i="1"/>
  <c r="Y1465" i="1"/>
  <c r="X1465" i="1"/>
  <c r="W1465" i="1"/>
  <c r="V1465" i="1"/>
  <c r="U1465" i="1"/>
  <c r="T1465" i="1"/>
  <c r="T1466" i="1" s="1"/>
  <c r="S1465" i="1"/>
  <c r="S1466" i="1" s="1"/>
  <c r="R1465" i="1"/>
  <c r="Q1465" i="1"/>
  <c r="Q1466" i="1" s="1"/>
  <c r="P1465" i="1"/>
  <c r="O1465" i="1"/>
  <c r="N1465" i="1"/>
  <c r="N1466" i="1" s="1"/>
  <c r="M1465" i="1"/>
  <c r="L1465" i="1"/>
  <c r="K1465" i="1"/>
  <c r="J1465" i="1"/>
  <c r="I1465" i="1"/>
  <c r="H1465" i="1"/>
  <c r="H1466" i="1" s="1"/>
  <c r="G1465" i="1"/>
  <c r="G1466" i="1" s="1"/>
  <c r="F1465" i="1"/>
  <c r="E1465" i="1"/>
  <c r="E1466" i="1" s="1"/>
  <c r="D1465" i="1"/>
  <c r="C1465" i="1"/>
  <c r="B1465" i="1"/>
  <c r="B1466" i="1" s="1"/>
  <c r="P1464" i="1"/>
  <c r="O1464" i="1"/>
  <c r="O1466" i="1" s="1"/>
  <c r="N1464" i="1"/>
  <c r="D1464" i="1"/>
  <c r="C1464" i="1"/>
  <c r="C1466" i="1" s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T1464" i="1" s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H1464" i="1" s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F1464" i="1" s="1"/>
  <c r="F1466" i="1" s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V1466" i="1" s="1"/>
  <c r="U1460" i="1"/>
  <c r="U1464" i="1" s="1"/>
  <c r="U1466" i="1" s="1"/>
  <c r="T1460" i="1"/>
  <c r="S1460" i="1"/>
  <c r="S1464" i="1" s="1"/>
  <c r="R1460" i="1"/>
  <c r="Q1460" i="1"/>
  <c r="Q1464" i="1" s="1"/>
  <c r="P1460" i="1"/>
  <c r="O1460" i="1"/>
  <c r="N1460" i="1"/>
  <c r="M1460" i="1"/>
  <c r="L1460" i="1"/>
  <c r="L1464" i="1" s="1"/>
  <c r="K1460" i="1"/>
  <c r="K1464" i="1" s="1"/>
  <c r="J1460" i="1"/>
  <c r="J1464" i="1" s="1"/>
  <c r="J1466" i="1" s="1"/>
  <c r="I1460" i="1"/>
  <c r="I1464" i="1" s="1"/>
  <c r="I1466" i="1" s="1"/>
  <c r="H1460" i="1"/>
  <c r="G1460" i="1"/>
  <c r="G1464" i="1" s="1"/>
  <c r="F1460" i="1"/>
  <c r="E1460" i="1"/>
  <c r="E1464" i="1" s="1"/>
  <c r="D1460" i="1"/>
  <c r="C1460" i="1"/>
  <c r="B1460" i="1"/>
  <c r="P1456" i="1"/>
  <c r="Y1455" i="1"/>
  <c r="X1455" i="1"/>
  <c r="W1455" i="1"/>
  <c r="V1455" i="1"/>
  <c r="U1455" i="1"/>
  <c r="T1455" i="1"/>
  <c r="S1455" i="1"/>
  <c r="S1456" i="1" s="1"/>
  <c r="R1455" i="1"/>
  <c r="R1456" i="1" s="1"/>
  <c r="Q1455" i="1"/>
  <c r="Q1456" i="1" s="1"/>
  <c r="P1455" i="1"/>
  <c r="O1455" i="1"/>
  <c r="N1455" i="1"/>
  <c r="M1455" i="1"/>
  <c r="L1455" i="1"/>
  <c r="K1455" i="1"/>
  <c r="J1455" i="1"/>
  <c r="I1455" i="1"/>
  <c r="H1455" i="1"/>
  <c r="G1455" i="1"/>
  <c r="G1456" i="1" s="1"/>
  <c r="F1455" i="1"/>
  <c r="F1456" i="1" s="1"/>
  <c r="E1455" i="1"/>
  <c r="E1456" i="1" s="1"/>
  <c r="D1455" i="1"/>
  <c r="C1455" i="1"/>
  <c r="B1455" i="1"/>
  <c r="U1454" i="1"/>
  <c r="T1454" i="1"/>
  <c r="T1456" i="1" s="1"/>
  <c r="S1454" i="1"/>
  <c r="I1454" i="1"/>
  <c r="H1454" i="1"/>
  <c r="H1456" i="1" s="1"/>
  <c r="G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W1456" i="1" s="1"/>
  <c r="V1450" i="1"/>
  <c r="V1454" i="1" s="1"/>
  <c r="U1450" i="1"/>
  <c r="T1450" i="1"/>
  <c r="S1450" i="1"/>
  <c r="R1450" i="1"/>
  <c r="R1454" i="1" s="1"/>
  <c r="Q1450" i="1"/>
  <c r="Q1454" i="1" s="1"/>
  <c r="P1450" i="1"/>
  <c r="P1454" i="1" s="1"/>
  <c r="O1450" i="1"/>
  <c r="O1454" i="1" s="1"/>
  <c r="O1456" i="1" s="1"/>
  <c r="N1450" i="1"/>
  <c r="N1454" i="1" s="1"/>
  <c r="N1456" i="1" s="1"/>
  <c r="M1450" i="1"/>
  <c r="Z1450" i="1" s="1"/>
  <c r="L1450" i="1"/>
  <c r="L1454" i="1" s="1"/>
  <c r="K1450" i="1"/>
  <c r="K1454" i="1" s="1"/>
  <c r="K1456" i="1" s="1"/>
  <c r="J1450" i="1"/>
  <c r="J1454" i="1" s="1"/>
  <c r="I1450" i="1"/>
  <c r="H1450" i="1"/>
  <c r="G1450" i="1"/>
  <c r="F1450" i="1"/>
  <c r="F1454" i="1" s="1"/>
  <c r="E1450" i="1"/>
  <c r="E1454" i="1" s="1"/>
  <c r="D1450" i="1"/>
  <c r="C1450" i="1"/>
  <c r="C1454" i="1" s="1"/>
  <c r="C1456" i="1" s="1"/>
  <c r="B1450" i="1"/>
  <c r="B1454" i="1" s="1"/>
  <c r="B1456" i="1" s="1"/>
  <c r="Y1445" i="1"/>
  <c r="X1445" i="1"/>
  <c r="X1446" i="1" s="1"/>
  <c r="W1445" i="1"/>
  <c r="V1445" i="1"/>
  <c r="U1445" i="1"/>
  <c r="T1445" i="1"/>
  <c r="S1445" i="1"/>
  <c r="R1445" i="1"/>
  <c r="Q1445" i="1"/>
  <c r="P1445" i="1"/>
  <c r="O1445" i="1"/>
  <c r="O1446" i="1" s="1"/>
  <c r="N1445" i="1"/>
  <c r="N1446" i="1" s="1"/>
  <c r="M1445" i="1"/>
  <c r="Z1445" i="1" s="1"/>
  <c r="L1445" i="1"/>
  <c r="L1446" i="1" s="1"/>
  <c r="K1445" i="1"/>
  <c r="J1445" i="1"/>
  <c r="I1445" i="1"/>
  <c r="H1445" i="1"/>
  <c r="G1445" i="1"/>
  <c r="F1445" i="1"/>
  <c r="E1445" i="1"/>
  <c r="D1445" i="1"/>
  <c r="C1445" i="1"/>
  <c r="C1446" i="1" s="1"/>
  <c r="B1445" i="1"/>
  <c r="B1446" i="1" s="1"/>
  <c r="Y1444" i="1"/>
  <c r="Y1446" i="1" s="1"/>
  <c r="X1444" i="1"/>
  <c r="N1444" i="1"/>
  <c r="M1444" i="1"/>
  <c r="M1446" i="1" s="1"/>
  <c r="L1444" i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R1444" i="1" s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F1444" i="1" s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W1440" i="1"/>
  <c r="W1444" i="1" s="1"/>
  <c r="V1440" i="1"/>
  <c r="V1444" i="1" s="1"/>
  <c r="U1440" i="1"/>
  <c r="U1444" i="1" s="1"/>
  <c r="U1446" i="1" s="1"/>
  <c r="T1440" i="1"/>
  <c r="T1444" i="1" s="1"/>
  <c r="T1446" i="1" s="1"/>
  <c r="S1440" i="1"/>
  <c r="S1444" i="1" s="1"/>
  <c r="S1446" i="1" s="1"/>
  <c r="R1440" i="1"/>
  <c r="Q1440" i="1"/>
  <c r="Q1444" i="1" s="1"/>
  <c r="P1440" i="1"/>
  <c r="P1444" i="1" s="1"/>
  <c r="P1446" i="1" s="1"/>
  <c r="O1440" i="1"/>
  <c r="O1444" i="1" s="1"/>
  <c r="N1440" i="1"/>
  <c r="M1440" i="1"/>
  <c r="L1440" i="1"/>
  <c r="K1440" i="1"/>
  <c r="K1444" i="1" s="1"/>
  <c r="J1440" i="1"/>
  <c r="J1444" i="1" s="1"/>
  <c r="I1440" i="1"/>
  <c r="I1444" i="1" s="1"/>
  <c r="I1446" i="1" s="1"/>
  <c r="H1440" i="1"/>
  <c r="H1444" i="1" s="1"/>
  <c r="H1446" i="1" s="1"/>
  <c r="G1440" i="1"/>
  <c r="G1444" i="1" s="1"/>
  <c r="G1446" i="1" s="1"/>
  <c r="F1440" i="1"/>
  <c r="E1440" i="1"/>
  <c r="E1444" i="1" s="1"/>
  <c r="D1440" i="1"/>
  <c r="D1444" i="1" s="1"/>
  <c r="D1446" i="1" s="1"/>
  <c r="C1440" i="1"/>
  <c r="C1444" i="1" s="1"/>
  <c r="B1440" i="1"/>
  <c r="Y1435" i="1"/>
  <c r="X1435" i="1"/>
  <c r="W1435" i="1"/>
  <c r="W1436" i="1" s="1"/>
  <c r="V1435" i="1"/>
  <c r="V1436" i="1" s="1"/>
  <c r="U1435" i="1"/>
  <c r="T1435" i="1"/>
  <c r="S1435" i="1"/>
  <c r="R1435" i="1"/>
  <c r="Q1435" i="1"/>
  <c r="Q1436" i="1" s="1"/>
  <c r="P1435" i="1"/>
  <c r="O1435" i="1"/>
  <c r="N1435" i="1"/>
  <c r="Z1435" i="1" s="1"/>
  <c r="M1435" i="1"/>
  <c r="L1435" i="1"/>
  <c r="K1435" i="1"/>
  <c r="K1436" i="1" s="1"/>
  <c r="J1435" i="1"/>
  <c r="J1436" i="1" s="1"/>
  <c r="I1435" i="1"/>
  <c r="H1435" i="1"/>
  <c r="G1435" i="1"/>
  <c r="F1435" i="1"/>
  <c r="E1435" i="1"/>
  <c r="E1436" i="1" s="1"/>
  <c r="D1435" i="1"/>
  <c r="C1435" i="1"/>
  <c r="B1435" i="1"/>
  <c r="S1434" i="1"/>
  <c r="R1434" i="1"/>
  <c r="R1436" i="1" s="1"/>
  <c r="Q1434" i="1"/>
  <c r="G1434" i="1"/>
  <c r="F1434" i="1"/>
  <c r="F1436" i="1" s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W1434" i="1" s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K1434" i="1" s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X1436" i="1" s="1"/>
  <c r="W1430" i="1"/>
  <c r="V1430" i="1"/>
  <c r="V1434" i="1" s="1"/>
  <c r="U1430" i="1"/>
  <c r="U1434" i="1" s="1"/>
  <c r="T1430" i="1"/>
  <c r="T1434" i="1" s="1"/>
  <c r="S1430" i="1"/>
  <c r="R1430" i="1"/>
  <c r="Q1430" i="1"/>
  <c r="P1430" i="1"/>
  <c r="P1434" i="1" s="1"/>
  <c r="O1430" i="1"/>
  <c r="O1434" i="1" s="1"/>
  <c r="N1430" i="1"/>
  <c r="Z1430" i="1" s="1"/>
  <c r="M1430" i="1"/>
  <c r="M1434" i="1" s="1"/>
  <c r="M1436" i="1" s="1"/>
  <c r="L1430" i="1"/>
  <c r="L1434" i="1" s="1"/>
  <c r="L1436" i="1" s="1"/>
  <c r="K1430" i="1"/>
  <c r="J1430" i="1"/>
  <c r="J1434" i="1" s="1"/>
  <c r="I1430" i="1"/>
  <c r="I1434" i="1" s="1"/>
  <c r="H1430" i="1"/>
  <c r="H1434" i="1" s="1"/>
  <c r="G1430" i="1"/>
  <c r="F1430" i="1"/>
  <c r="E1430" i="1"/>
  <c r="D1430" i="1"/>
  <c r="C1430" i="1"/>
  <c r="C1434" i="1" s="1"/>
  <c r="B1430" i="1"/>
  <c r="B1434" i="1" s="1"/>
  <c r="B1436" i="1" s="1"/>
  <c r="S1426" i="1"/>
  <c r="G1426" i="1"/>
  <c r="Y1425" i="1"/>
  <c r="X1425" i="1"/>
  <c r="X1426" i="1" s="1"/>
  <c r="W1425" i="1"/>
  <c r="V1425" i="1"/>
  <c r="V1426" i="1" s="1"/>
  <c r="U1425" i="1"/>
  <c r="T1425" i="1"/>
  <c r="T1426" i="1" s="1"/>
  <c r="S1425" i="1"/>
  <c r="R1425" i="1"/>
  <c r="Q1425" i="1"/>
  <c r="P1425" i="1"/>
  <c r="O1425" i="1"/>
  <c r="N1425" i="1"/>
  <c r="M1425" i="1"/>
  <c r="L1425" i="1"/>
  <c r="K1425" i="1"/>
  <c r="J1425" i="1"/>
  <c r="J1426" i="1" s="1"/>
  <c r="I1425" i="1"/>
  <c r="H1425" i="1"/>
  <c r="H1426" i="1" s="1"/>
  <c r="G1425" i="1"/>
  <c r="F1425" i="1"/>
  <c r="E1425" i="1"/>
  <c r="D1425" i="1"/>
  <c r="C1425" i="1"/>
  <c r="B1425" i="1"/>
  <c r="X1424" i="1"/>
  <c r="W1424" i="1"/>
  <c r="W1426" i="1" s="1"/>
  <c r="V1424" i="1"/>
  <c r="L1424" i="1"/>
  <c r="K1424" i="1"/>
  <c r="K1426" i="1" s="1"/>
  <c r="J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N138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B1383" i="1" s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S1381" i="1" s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G1381" i="1" s="1"/>
  <c r="F1421" i="1"/>
  <c r="E1421" i="1"/>
  <c r="D1421" i="1"/>
  <c r="C1421" i="1"/>
  <c r="B1421" i="1"/>
  <c r="Y1420" i="1"/>
  <c r="Y1424" i="1" s="1"/>
  <c r="X1420" i="1"/>
  <c r="W1420" i="1"/>
  <c r="V1420" i="1"/>
  <c r="U1420" i="1"/>
  <c r="T1420" i="1"/>
  <c r="T1424" i="1" s="1"/>
  <c r="S1420" i="1"/>
  <c r="S1424" i="1" s="1"/>
  <c r="R1420" i="1"/>
  <c r="R1424" i="1" s="1"/>
  <c r="R1426" i="1" s="1"/>
  <c r="Q1420" i="1"/>
  <c r="Q1424" i="1" s="1"/>
  <c r="Q1426" i="1" s="1"/>
  <c r="P1420" i="1"/>
  <c r="O1420" i="1"/>
  <c r="O1424" i="1" s="1"/>
  <c r="N1420" i="1"/>
  <c r="N1424" i="1" s="1"/>
  <c r="M1420" i="1"/>
  <c r="L1420" i="1"/>
  <c r="K1420" i="1"/>
  <c r="J1420" i="1"/>
  <c r="I1420" i="1"/>
  <c r="H1420" i="1"/>
  <c r="H1424" i="1" s="1"/>
  <c r="G1420" i="1"/>
  <c r="G1424" i="1" s="1"/>
  <c r="F1420" i="1"/>
  <c r="F1424" i="1" s="1"/>
  <c r="F1426" i="1" s="1"/>
  <c r="E1420" i="1"/>
  <c r="E1424" i="1" s="1"/>
  <c r="E1426" i="1" s="1"/>
  <c r="D1420" i="1"/>
  <c r="C1420" i="1"/>
  <c r="C1424" i="1" s="1"/>
  <c r="B1420" i="1"/>
  <c r="B1424" i="1" s="1"/>
  <c r="Y1415" i="1"/>
  <c r="Y1385" i="1" s="1"/>
  <c r="X1415" i="1"/>
  <c r="W1415" i="1"/>
  <c r="V1415" i="1"/>
  <c r="U1415" i="1"/>
  <c r="T1415" i="1"/>
  <c r="S1415" i="1"/>
  <c r="R1415" i="1"/>
  <c r="R1416" i="1" s="1"/>
  <c r="Q1415" i="1"/>
  <c r="P1415" i="1"/>
  <c r="O1415" i="1"/>
  <c r="O1416" i="1" s="1"/>
  <c r="N1415" i="1"/>
  <c r="M1415" i="1"/>
  <c r="M1385" i="1" s="1"/>
  <c r="M1355" i="1" s="1"/>
  <c r="L1415" i="1"/>
  <c r="K1415" i="1"/>
  <c r="J1415" i="1"/>
  <c r="I1415" i="1"/>
  <c r="H1415" i="1"/>
  <c r="G1415" i="1"/>
  <c r="F1415" i="1"/>
  <c r="F1416" i="1" s="1"/>
  <c r="E1415" i="1"/>
  <c r="E1416" i="1" s="1"/>
  <c r="D1415" i="1"/>
  <c r="C1415" i="1"/>
  <c r="C1416" i="1" s="1"/>
  <c r="B1415" i="1"/>
  <c r="Q1414" i="1"/>
  <c r="P1414" i="1"/>
  <c r="P1416" i="1" s="1"/>
  <c r="O1414" i="1"/>
  <c r="E1414" i="1"/>
  <c r="D1414" i="1"/>
  <c r="D1416" i="1" s="1"/>
  <c r="C1414" i="1"/>
  <c r="Y1413" i="1"/>
  <c r="X1413" i="1"/>
  <c r="W1413" i="1"/>
  <c r="V1413" i="1"/>
  <c r="U1413" i="1"/>
  <c r="T1413" i="1"/>
  <c r="S1413" i="1"/>
  <c r="S1383" i="1" s="1"/>
  <c r="S1353" i="1" s="1"/>
  <c r="R1413" i="1"/>
  <c r="R1383" i="1" s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G1383" i="1" s="1"/>
  <c r="G1353" i="1" s="1"/>
  <c r="F1413" i="1"/>
  <c r="F1383" i="1" s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X1381" i="1" s="1"/>
  <c r="X1351" i="1" s="1"/>
  <c r="W1411" i="1"/>
  <c r="W1381" i="1" s="1"/>
  <c r="W1351" i="1" s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L1381" i="1" s="1"/>
  <c r="L1351" i="1" s="1"/>
  <c r="K1411" i="1"/>
  <c r="K1381" i="1" s="1"/>
  <c r="K1351" i="1" s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W1410" i="1"/>
  <c r="W1414" i="1" s="1"/>
  <c r="W1416" i="1" s="1"/>
  <c r="V1410" i="1"/>
  <c r="V1414" i="1" s="1"/>
  <c r="V1416" i="1" s="1"/>
  <c r="U1410" i="1"/>
  <c r="T1410" i="1"/>
  <c r="T1414" i="1" s="1"/>
  <c r="S1410" i="1"/>
  <c r="R1410" i="1"/>
  <c r="R1414" i="1" s="1"/>
  <c r="Q1410" i="1"/>
  <c r="P1410" i="1"/>
  <c r="O1410" i="1"/>
  <c r="N1410" i="1"/>
  <c r="M1410" i="1"/>
  <c r="M1414" i="1" s="1"/>
  <c r="L1410" i="1"/>
  <c r="K1410" i="1"/>
  <c r="K1414" i="1" s="1"/>
  <c r="K1416" i="1" s="1"/>
  <c r="J1410" i="1"/>
  <c r="J1414" i="1" s="1"/>
  <c r="J1416" i="1" s="1"/>
  <c r="I1410" i="1"/>
  <c r="H1410" i="1"/>
  <c r="H1414" i="1" s="1"/>
  <c r="G1410" i="1"/>
  <c r="F1410" i="1"/>
  <c r="F1414" i="1" s="1"/>
  <c r="E1410" i="1"/>
  <c r="D1410" i="1"/>
  <c r="C1410" i="1"/>
  <c r="B1410" i="1"/>
  <c r="Q1406" i="1"/>
  <c r="Y1405" i="1"/>
  <c r="X1405" i="1"/>
  <c r="W1405" i="1"/>
  <c r="V1405" i="1"/>
  <c r="V1406" i="1" s="1"/>
  <c r="U1405" i="1"/>
  <c r="T1405" i="1"/>
  <c r="T1406" i="1" s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H1406" i="1" s="1"/>
  <c r="G1405" i="1"/>
  <c r="F1405" i="1"/>
  <c r="E1405" i="1"/>
  <c r="D1405" i="1"/>
  <c r="C1405" i="1"/>
  <c r="B1405" i="1"/>
  <c r="V1404" i="1"/>
  <c r="U1404" i="1"/>
  <c r="U1406" i="1" s="1"/>
  <c r="T1404" i="1"/>
  <c r="J1404" i="1"/>
  <c r="I1404" i="1"/>
  <c r="I1406" i="1" s="1"/>
  <c r="H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Y1382" i="1" s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M138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Q1381" i="1" s="1"/>
  <c r="Q1351" i="1" s="1"/>
  <c r="P1401" i="1"/>
  <c r="P1381" i="1" s="1"/>
  <c r="P1351" i="1" s="1"/>
  <c r="O1401" i="1"/>
  <c r="N1401" i="1"/>
  <c r="M1401" i="1"/>
  <c r="L1401" i="1"/>
  <c r="K1401" i="1"/>
  <c r="J1401" i="1"/>
  <c r="I1401" i="1"/>
  <c r="H1401" i="1"/>
  <c r="G1401" i="1"/>
  <c r="F1401" i="1"/>
  <c r="E1401" i="1"/>
  <c r="E1381" i="1" s="1"/>
  <c r="E1351" i="1" s="1"/>
  <c r="D1401" i="1"/>
  <c r="C1401" i="1"/>
  <c r="B1401" i="1"/>
  <c r="Y1400" i="1"/>
  <c r="Y1404" i="1" s="1"/>
  <c r="X1400" i="1"/>
  <c r="X1404" i="1" s="1"/>
  <c r="W1400" i="1"/>
  <c r="W1404" i="1" s="1"/>
  <c r="V1400" i="1"/>
  <c r="U1400" i="1"/>
  <c r="T1400" i="1"/>
  <c r="S1400" i="1"/>
  <c r="R1400" i="1"/>
  <c r="R1404" i="1" s="1"/>
  <c r="Q1400" i="1"/>
  <c r="Q1404" i="1" s="1"/>
  <c r="P1400" i="1"/>
  <c r="P1404" i="1" s="1"/>
  <c r="P1406" i="1" s="1"/>
  <c r="O1400" i="1"/>
  <c r="O1404" i="1" s="1"/>
  <c r="O1406" i="1" s="1"/>
  <c r="N1400" i="1"/>
  <c r="M1400" i="1"/>
  <c r="Z1400" i="1" s="1"/>
  <c r="L1400" i="1"/>
  <c r="L1404" i="1" s="1"/>
  <c r="K1400" i="1"/>
  <c r="K1404" i="1" s="1"/>
  <c r="J1400" i="1"/>
  <c r="I1400" i="1"/>
  <c r="H1400" i="1"/>
  <c r="G1400" i="1"/>
  <c r="F1400" i="1"/>
  <c r="F1404" i="1" s="1"/>
  <c r="E1400" i="1"/>
  <c r="E1404" i="1" s="1"/>
  <c r="E1406" i="1" s="1"/>
  <c r="D1400" i="1"/>
  <c r="AA1400" i="1" s="1"/>
  <c r="C1400" i="1"/>
  <c r="C1404" i="1" s="1"/>
  <c r="C1406" i="1" s="1"/>
  <c r="B1400" i="1"/>
  <c r="J1396" i="1"/>
  <c r="Y1395" i="1"/>
  <c r="Y1396" i="1" s="1"/>
  <c r="X1395" i="1"/>
  <c r="W1395" i="1"/>
  <c r="W1385" i="1" s="1"/>
  <c r="V1395" i="1"/>
  <c r="V1385" i="1" s="1"/>
  <c r="U1395" i="1"/>
  <c r="T1395" i="1"/>
  <c r="S1395" i="1"/>
  <c r="R1395" i="1"/>
  <c r="Q1395" i="1"/>
  <c r="P1395" i="1"/>
  <c r="O1395" i="1"/>
  <c r="N1395" i="1"/>
  <c r="M1395" i="1"/>
  <c r="M1396" i="1" s="1"/>
  <c r="L1395" i="1"/>
  <c r="K1395" i="1"/>
  <c r="K1385" i="1" s="1"/>
  <c r="J1395" i="1"/>
  <c r="J1385" i="1" s="1"/>
  <c r="I1395" i="1"/>
  <c r="H1395" i="1"/>
  <c r="G1395" i="1"/>
  <c r="F1395" i="1"/>
  <c r="E1395" i="1"/>
  <c r="D1395" i="1"/>
  <c r="C1395" i="1"/>
  <c r="C1396" i="1" s="1"/>
  <c r="B1395" i="1"/>
  <c r="Y1394" i="1"/>
  <c r="O1394" i="1"/>
  <c r="N1394" i="1"/>
  <c r="N1396" i="1" s="1"/>
  <c r="M1394" i="1"/>
  <c r="C1394" i="1"/>
  <c r="B1394" i="1"/>
  <c r="B1396" i="1" s="1"/>
  <c r="Y1393" i="1"/>
  <c r="X1393" i="1"/>
  <c r="W1393" i="1"/>
  <c r="V1393" i="1"/>
  <c r="U1393" i="1"/>
  <c r="T1393" i="1"/>
  <c r="S1393" i="1"/>
  <c r="R1393" i="1"/>
  <c r="Q1393" i="1"/>
  <c r="Q1383" i="1" s="1"/>
  <c r="P1393" i="1"/>
  <c r="P1383" i="1" s="1"/>
  <c r="O1393" i="1"/>
  <c r="O1383" i="1" s="1"/>
  <c r="N1393" i="1"/>
  <c r="M1393" i="1"/>
  <c r="Z1393" i="1" s="1"/>
  <c r="L1393" i="1"/>
  <c r="K1393" i="1"/>
  <c r="J1393" i="1"/>
  <c r="I1393" i="1"/>
  <c r="H1393" i="1"/>
  <c r="G1393" i="1"/>
  <c r="F1393" i="1"/>
  <c r="E1393" i="1"/>
  <c r="E1383" i="1" s="1"/>
  <c r="D1393" i="1"/>
  <c r="C1393" i="1"/>
  <c r="C1383" i="1" s="1"/>
  <c r="B1393" i="1"/>
  <c r="Y1392" i="1"/>
  <c r="X1392" i="1"/>
  <c r="W1392" i="1"/>
  <c r="V1392" i="1"/>
  <c r="U1392" i="1"/>
  <c r="T1392" i="1"/>
  <c r="S1392" i="1"/>
  <c r="R1392" i="1"/>
  <c r="R1382" i="1" s="1"/>
  <c r="Q1392" i="1"/>
  <c r="Q1382" i="1" s="1"/>
  <c r="P1392" i="1"/>
  <c r="O1392" i="1"/>
  <c r="N1392" i="1"/>
  <c r="M1392" i="1"/>
  <c r="L1392" i="1"/>
  <c r="K1392" i="1"/>
  <c r="J1392" i="1"/>
  <c r="I1392" i="1"/>
  <c r="H1392" i="1"/>
  <c r="G1392" i="1"/>
  <c r="F1392" i="1"/>
  <c r="F1382" i="1" s="1"/>
  <c r="E1392" i="1"/>
  <c r="E1382" i="1" s="1"/>
  <c r="D1392" i="1"/>
  <c r="C1392" i="1"/>
  <c r="B1392" i="1"/>
  <c r="Y1391" i="1"/>
  <c r="X1391" i="1"/>
  <c r="W1391" i="1"/>
  <c r="V1391" i="1"/>
  <c r="U1391" i="1"/>
  <c r="T1391" i="1"/>
  <c r="T1381" i="1" s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H1381" i="1" s="1"/>
  <c r="G1391" i="1"/>
  <c r="F1391" i="1"/>
  <c r="E1391" i="1"/>
  <c r="D1391" i="1"/>
  <c r="C1391" i="1"/>
  <c r="B1391" i="1"/>
  <c r="Y1390" i="1"/>
  <c r="X1390" i="1"/>
  <c r="W1390" i="1"/>
  <c r="V1390" i="1"/>
  <c r="V1394" i="1" s="1"/>
  <c r="V1396" i="1" s="1"/>
  <c r="U1390" i="1"/>
  <c r="U1394" i="1" s="1"/>
  <c r="U1396" i="1" s="1"/>
  <c r="T1390" i="1"/>
  <c r="T1394" i="1" s="1"/>
  <c r="T1396" i="1" s="1"/>
  <c r="S1390" i="1"/>
  <c r="R1390" i="1"/>
  <c r="R1394" i="1" s="1"/>
  <c r="Q1390" i="1"/>
  <c r="Q1394" i="1" s="1"/>
  <c r="P1390" i="1"/>
  <c r="P1394" i="1" s="1"/>
  <c r="O1390" i="1"/>
  <c r="N1390" i="1"/>
  <c r="M1390" i="1"/>
  <c r="Z1390" i="1" s="1"/>
  <c r="L1390" i="1"/>
  <c r="K1390" i="1"/>
  <c r="J1390" i="1"/>
  <c r="J1394" i="1" s="1"/>
  <c r="I1390" i="1"/>
  <c r="I1394" i="1" s="1"/>
  <c r="I1396" i="1" s="1"/>
  <c r="H1390" i="1"/>
  <c r="H1394" i="1" s="1"/>
  <c r="H1396" i="1" s="1"/>
  <c r="G1390" i="1"/>
  <c r="F1390" i="1"/>
  <c r="F1394" i="1" s="1"/>
  <c r="E1390" i="1"/>
  <c r="E1394" i="1" s="1"/>
  <c r="D1390" i="1"/>
  <c r="C1390" i="1"/>
  <c r="B1390" i="1"/>
  <c r="Q1385" i="1"/>
  <c r="P1385" i="1"/>
  <c r="E1385" i="1"/>
  <c r="D1385" i="1"/>
  <c r="U1383" i="1"/>
  <c r="J1383" i="1"/>
  <c r="I1383" i="1"/>
  <c r="I1353" i="1" s="1"/>
  <c r="X1382" i="1"/>
  <c r="X1352" i="1" s="1"/>
  <c r="W1382" i="1"/>
  <c r="W1352" i="1" s="1"/>
  <c r="L1382" i="1"/>
  <c r="O1381" i="1"/>
  <c r="N1381" i="1"/>
  <c r="C1381" i="1"/>
  <c r="B1381" i="1"/>
  <c r="P1380" i="1"/>
  <c r="E1380" i="1"/>
  <c r="D1380" i="1"/>
  <c r="T1376" i="1"/>
  <c r="H1376" i="1"/>
  <c r="G1376" i="1"/>
  <c r="Y1375" i="1"/>
  <c r="X1375" i="1"/>
  <c r="W1375" i="1"/>
  <c r="V1375" i="1"/>
  <c r="U1375" i="1"/>
  <c r="U1376" i="1" s="1"/>
  <c r="T1375" i="1"/>
  <c r="S1375" i="1"/>
  <c r="R1375" i="1"/>
  <c r="Q1375" i="1"/>
  <c r="P1375" i="1"/>
  <c r="O1375" i="1"/>
  <c r="N1375" i="1"/>
  <c r="M1375" i="1"/>
  <c r="M1376" i="1" s="1"/>
  <c r="L1375" i="1"/>
  <c r="K1375" i="1"/>
  <c r="J1375" i="1"/>
  <c r="I1375" i="1"/>
  <c r="I1376" i="1" s="1"/>
  <c r="H1375" i="1"/>
  <c r="G1375" i="1"/>
  <c r="F1375" i="1"/>
  <c r="E1375" i="1"/>
  <c r="D1375" i="1"/>
  <c r="C1375" i="1"/>
  <c r="B1375" i="1"/>
  <c r="Y1374" i="1"/>
  <c r="X1374" i="1"/>
  <c r="X1376" i="1" s="1"/>
  <c r="W1374" i="1"/>
  <c r="W1376" i="1" s="1"/>
  <c r="M1374" i="1"/>
  <c r="L1374" i="1"/>
  <c r="L1376" i="1" s="1"/>
  <c r="K1374" i="1"/>
  <c r="K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AA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74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E1374" i="1" s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X1370" i="1"/>
  <c r="W1370" i="1"/>
  <c r="V1370" i="1"/>
  <c r="V1374" i="1" s="1"/>
  <c r="U1370" i="1"/>
  <c r="U1374" i="1" s="1"/>
  <c r="T1370" i="1"/>
  <c r="T1374" i="1" s="1"/>
  <c r="S1370" i="1"/>
  <c r="S1374" i="1" s="1"/>
  <c r="S1376" i="1" s="1"/>
  <c r="R1370" i="1"/>
  <c r="R1374" i="1" s="1"/>
  <c r="R1376" i="1" s="1"/>
  <c r="Q1370" i="1"/>
  <c r="P1370" i="1"/>
  <c r="P1374" i="1" s="1"/>
  <c r="O1370" i="1"/>
  <c r="O1374" i="1" s="1"/>
  <c r="N1370" i="1"/>
  <c r="Z1370" i="1" s="1"/>
  <c r="M1370" i="1"/>
  <c r="L1370" i="1"/>
  <c r="K1370" i="1"/>
  <c r="J1370" i="1"/>
  <c r="J1374" i="1" s="1"/>
  <c r="I1370" i="1"/>
  <c r="I1374" i="1" s="1"/>
  <c r="H1370" i="1"/>
  <c r="H1374" i="1" s="1"/>
  <c r="G1370" i="1"/>
  <c r="G1374" i="1" s="1"/>
  <c r="F1370" i="1"/>
  <c r="F1374" i="1" s="1"/>
  <c r="F1376" i="1" s="1"/>
  <c r="E1370" i="1"/>
  <c r="D1370" i="1"/>
  <c r="AA1370" i="1" s="1"/>
  <c r="C1370" i="1"/>
  <c r="C1374" i="1" s="1"/>
  <c r="B1370" i="1"/>
  <c r="B1374" i="1" s="1"/>
  <c r="L1366" i="1"/>
  <c r="Y1365" i="1"/>
  <c r="X1365" i="1"/>
  <c r="W1365" i="1"/>
  <c r="V1365" i="1"/>
  <c r="U1365" i="1"/>
  <c r="T1365" i="1"/>
  <c r="T1366" i="1" s="1"/>
  <c r="S1365" i="1"/>
  <c r="R1365" i="1"/>
  <c r="Q1365" i="1"/>
  <c r="P1365" i="1"/>
  <c r="P1366" i="1" s="1"/>
  <c r="O1365" i="1"/>
  <c r="O1366" i="1" s="1"/>
  <c r="N1365" i="1"/>
  <c r="M1365" i="1"/>
  <c r="L1365" i="1"/>
  <c r="K1365" i="1"/>
  <c r="J1365" i="1"/>
  <c r="I1365" i="1"/>
  <c r="H1365" i="1"/>
  <c r="H1366" i="1" s="1"/>
  <c r="G1365" i="1"/>
  <c r="F1365" i="1"/>
  <c r="E1365" i="1"/>
  <c r="D1365" i="1"/>
  <c r="C1365" i="1"/>
  <c r="C1366" i="1" s="1"/>
  <c r="B1365" i="1"/>
  <c r="Q1364" i="1"/>
  <c r="Q1366" i="1" s="1"/>
  <c r="P1364" i="1"/>
  <c r="F1364" i="1"/>
  <c r="E1364" i="1"/>
  <c r="E1366" i="1" s="1"/>
  <c r="D1364" i="1"/>
  <c r="Y1363" i="1"/>
  <c r="X1363" i="1"/>
  <c r="W1363" i="1"/>
  <c r="V1363" i="1"/>
  <c r="U1363" i="1"/>
  <c r="T1363" i="1"/>
  <c r="S1363" i="1"/>
  <c r="R1363" i="1"/>
  <c r="R1364" i="1" s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Y1351" i="1" s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Y1366" i="1" s="1"/>
  <c r="X1360" i="1"/>
  <c r="X1364" i="1" s="1"/>
  <c r="X1366" i="1" s="1"/>
  <c r="W1360" i="1"/>
  <c r="V1360" i="1"/>
  <c r="U1360" i="1"/>
  <c r="T1360" i="1"/>
  <c r="T1364" i="1" s="1"/>
  <c r="S1360" i="1"/>
  <c r="S1364" i="1" s="1"/>
  <c r="R1360" i="1"/>
  <c r="Q1360" i="1"/>
  <c r="P1360" i="1"/>
  <c r="P1350" i="1" s="1"/>
  <c r="O1360" i="1"/>
  <c r="O1364" i="1" s="1"/>
  <c r="N1360" i="1"/>
  <c r="N1364" i="1" s="1"/>
  <c r="M1360" i="1"/>
  <c r="M1364" i="1" s="1"/>
  <c r="M1366" i="1" s="1"/>
  <c r="L1360" i="1"/>
  <c r="L1364" i="1" s="1"/>
  <c r="K1360" i="1"/>
  <c r="J1360" i="1"/>
  <c r="I1360" i="1"/>
  <c r="H1360" i="1"/>
  <c r="H1364" i="1" s="1"/>
  <c r="G1360" i="1"/>
  <c r="G1364" i="1" s="1"/>
  <c r="F1360" i="1"/>
  <c r="E1360" i="1"/>
  <c r="D1360" i="1"/>
  <c r="C1360" i="1"/>
  <c r="C1364" i="1" s="1"/>
  <c r="B1360" i="1"/>
  <c r="B1364" i="1" s="1"/>
  <c r="Z1357" i="1"/>
  <c r="K1355" i="1"/>
  <c r="J1355" i="1"/>
  <c r="E1355" i="1"/>
  <c r="D1355" i="1"/>
  <c r="Y1353" i="1"/>
  <c r="U1353" i="1"/>
  <c r="R1353" i="1"/>
  <c r="Q1353" i="1"/>
  <c r="P1353" i="1"/>
  <c r="O1353" i="1"/>
  <c r="N1353" i="1"/>
  <c r="J1353" i="1"/>
  <c r="F1353" i="1"/>
  <c r="E1353" i="1"/>
  <c r="C1353" i="1"/>
  <c r="B1353" i="1"/>
  <c r="Y1352" i="1"/>
  <c r="R1352" i="1"/>
  <c r="Q1352" i="1"/>
  <c r="M1352" i="1"/>
  <c r="L1352" i="1"/>
  <c r="F1352" i="1"/>
  <c r="E1352" i="1"/>
  <c r="T1351" i="1"/>
  <c r="S1351" i="1"/>
  <c r="O1351" i="1"/>
  <c r="N1351" i="1"/>
  <c r="H1351" i="1"/>
  <c r="G1351" i="1"/>
  <c r="C1351" i="1"/>
  <c r="B1351" i="1"/>
  <c r="O1346" i="1"/>
  <c r="C1346" i="1"/>
  <c r="Y1345" i="1"/>
  <c r="X1345" i="1"/>
  <c r="W1345" i="1"/>
  <c r="V1345" i="1"/>
  <c r="U1345" i="1"/>
  <c r="T1345" i="1"/>
  <c r="S1345" i="1"/>
  <c r="R1345" i="1"/>
  <c r="R1346" i="1" s="1"/>
  <c r="Q1345" i="1"/>
  <c r="P1345" i="1"/>
  <c r="P1346" i="1" s="1"/>
  <c r="O1345" i="1"/>
  <c r="N1345" i="1"/>
  <c r="M1345" i="1"/>
  <c r="L1345" i="1"/>
  <c r="K1345" i="1"/>
  <c r="J1345" i="1"/>
  <c r="I1345" i="1"/>
  <c r="H1345" i="1"/>
  <c r="G1345" i="1"/>
  <c r="F1345" i="1"/>
  <c r="F1346" i="1" s="1"/>
  <c r="E1345" i="1"/>
  <c r="D1345" i="1"/>
  <c r="C1345" i="1"/>
  <c r="B1345" i="1"/>
  <c r="T1344" i="1"/>
  <c r="T1346" i="1" s="1"/>
  <c r="S1344" i="1"/>
  <c r="R1344" i="1"/>
  <c r="H1344" i="1"/>
  <c r="H1346" i="1" s="1"/>
  <c r="G1344" i="1"/>
  <c r="F1344" i="1"/>
  <c r="Z1343" i="1"/>
  <c r="Y1343" i="1"/>
  <c r="X1343" i="1"/>
  <c r="W1343" i="1"/>
  <c r="V1343" i="1"/>
  <c r="V1313" i="1" s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J1313" i="1" s="1"/>
  <c r="I1343" i="1"/>
  <c r="H1343" i="1"/>
  <c r="G1343" i="1"/>
  <c r="F1343" i="1"/>
  <c r="E1343" i="1"/>
  <c r="D1343" i="1"/>
  <c r="AA1343" i="1" s="1"/>
  <c r="C1343" i="1"/>
  <c r="B1343" i="1"/>
  <c r="Y1342" i="1"/>
  <c r="X1342" i="1"/>
  <c r="X1312" i="1" s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L1312" i="1" s="1"/>
  <c r="K1342" i="1"/>
  <c r="J1342" i="1"/>
  <c r="I1342" i="1"/>
  <c r="H1342" i="1"/>
  <c r="G1342" i="1"/>
  <c r="F1342" i="1"/>
  <c r="E1342" i="1"/>
  <c r="D1342" i="1"/>
  <c r="C1342" i="1"/>
  <c r="B1342" i="1"/>
  <c r="Y1341" i="1"/>
  <c r="Y1344" i="1" s="1"/>
  <c r="Y1346" i="1" s="1"/>
  <c r="X1341" i="1"/>
  <c r="W1341" i="1"/>
  <c r="V1341" i="1"/>
  <c r="U1341" i="1"/>
  <c r="U1344" i="1" s="1"/>
  <c r="U1346" i="1" s="1"/>
  <c r="T1341" i="1"/>
  <c r="S1341" i="1"/>
  <c r="R1341" i="1"/>
  <c r="Q1341" i="1"/>
  <c r="P1341" i="1"/>
  <c r="O1341" i="1"/>
  <c r="O1311" i="1" s="1"/>
  <c r="N1341" i="1"/>
  <c r="N1344" i="1" s="1"/>
  <c r="N1346" i="1" s="1"/>
  <c r="M1341" i="1"/>
  <c r="M1344" i="1" s="1"/>
  <c r="M1346" i="1" s="1"/>
  <c r="L1341" i="1"/>
  <c r="K1341" i="1"/>
  <c r="J1341" i="1"/>
  <c r="I1341" i="1"/>
  <c r="I1344" i="1" s="1"/>
  <c r="I1346" i="1" s="1"/>
  <c r="H1341" i="1"/>
  <c r="G1341" i="1"/>
  <c r="F1341" i="1"/>
  <c r="E1341" i="1"/>
  <c r="D1341" i="1"/>
  <c r="C1341" i="1"/>
  <c r="C1311" i="1" s="1"/>
  <c r="B1341" i="1"/>
  <c r="B1344" i="1" s="1"/>
  <c r="B1346" i="1" s="1"/>
  <c r="Y1340" i="1"/>
  <c r="X1340" i="1"/>
  <c r="X1344" i="1" s="1"/>
  <c r="X1346" i="1" s="1"/>
  <c r="W1340" i="1"/>
  <c r="V1340" i="1"/>
  <c r="U1340" i="1"/>
  <c r="T1340" i="1"/>
  <c r="S1340" i="1"/>
  <c r="R1340" i="1"/>
  <c r="Q1340" i="1"/>
  <c r="P1340" i="1"/>
  <c r="P1344" i="1" s="1"/>
  <c r="O1340" i="1"/>
  <c r="O1344" i="1" s="1"/>
  <c r="N1340" i="1"/>
  <c r="Z1340" i="1" s="1"/>
  <c r="M1340" i="1"/>
  <c r="L1340" i="1"/>
  <c r="L1344" i="1" s="1"/>
  <c r="L1346" i="1" s="1"/>
  <c r="K1340" i="1"/>
  <c r="J1340" i="1"/>
  <c r="I1340" i="1"/>
  <c r="H1340" i="1"/>
  <c r="G1340" i="1"/>
  <c r="F1340" i="1"/>
  <c r="E1340" i="1"/>
  <c r="D1340" i="1"/>
  <c r="C1340" i="1"/>
  <c r="C1344" i="1" s="1"/>
  <c r="B1340" i="1"/>
  <c r="Y1335" i="1"/>
  <c r="X1335" i="1"/>
  <c r="W1335" i="1"/>
  <c r="W1336" i="1" s="1"/>
  <c r="V1335" i="1"/>
  <c r="U1335" i="1"/>
  <c r="T1335" i="1"/>
  <c r="S1335" i="1"/>
  <c r="R1335" i="1"/>
  <c r="Q1335" i="1"/>
  <c r="P1335" i="1"/>
  <c r="P1336" i="1" s="1"/>
  <c r="O1335" i="1"/>
  <c r="N1335" i="1"/>
  <c r="M1335" i="1"/>
  <c r="Z1335" i="1" s="1"/>
  <c r="L1335" i="1"/>
  <c r="L1336" i="1" s="1"/>
  <c r="K1335" i="1"/>
  <c r="K1336" i="1" s="1"/>
  <c r="J1335" i="1"/>
  <c r="I1335" i="1"/>
  <c r="H1335" i="1"/>
  <c r="G1335" i="1"/>
  <c r="F1335" i="1"/>
  <c r="E1335" i="1"/>
  <c r="D1335" i="1"/>
  <c r="C1335" i="1"/>
  <c r="B1335" i="1"/>
  <c r="Y1334" i="1"/>
  <c r="Y1336" i="1" s="1"/>
  <c r="X1334" i="1"/>
  <c r="W1334" i="1"/>
  <c r="M1334" i="1"/>
  <c r="M1336" i="1" s="1"/>
  <c r="L1334" i="1"/>
  <c r="K1334" i="1"/>
  <c r="Y1333" i="1"/>
  <c r="X1333" i="1"/>
  <c r="W1333" i="1"/>
  <c r="V1333" i="1"/>
  <c r="U1333" i="1"/>
  <c r="T1333" i="1"/>
  <c r="S1333" i="1"/>
  <c r="R1333" i="1"/>
  <c r="Q1333" i="1"/>
  <c r="P1333" i="1"/>
  <c r="P1313" i="1" s="1"/>
  <c r="O1333" i="1"/>
  <c r="O1313" i="1" s="1"/>
  <c r="O1283" i="1" s="1"/>
  <c r="N1333" i="1"/>
  <c r="N1313" i="1" s="1"/>
  <c r="N1283" i="1" s="1"/>
  <c r="M1333" i="1"/>
  <c r="L1333" i="1"/>
  <c r="K1333" i="1"/>
  <c r="J1333" i="1"/>
  <c r="I1333" i="1"/>
  <c r="H1333" i="1"/>
  <c r="G1333" i="1"/>
  <c r="F1333" i="1"/>
  <c r="E1333" i="1"/>
  <c r="D1333" i="1"/>
  <c r="D1313" i="1" s="1"/>
  <c r="C1333" i="1"/>
  <c r="C1313" i="1" s="1"/>
  <c r="C1283" i="1" s="1"/>
  <c r="B1333" i="1"/>
  <c r="B1313" i="1" s="1"/>
  <c r="B1283" i="1" s="1"/>
  <c r="Y1332" i="1"/>
  <c r="X1332" i="1"/>
  <c r="W1332" i="1"/>
  <c r="V1332" i="1"/>
  <c r="U1332" i="1"/>
  <c r="T1332" i="1"/>
  <c r="S1332" i="1"/>
  <c r="R1332" i="1"/>
  <c r="R1312" i="1" s="1"/>
  <c r="Q1332" i="1"/>
  <c r="Q1312" i="1" s="1"/>
  <c r="Q1282" i="1" s="1"/>
  <c r="P1332" i="1"/>
  <c r="P1312" i="1" s="1"/>
  <c r="P1282" i="1" s="1"/>
  <c r="O1332" i="1"/>
  <c r="N1332" i="1"/>
  <c r="Z1332" i="1" s="1"/>
  <c r="M1332" i="1"/>
  <c r="L1332" i="1"/>
  <c r="K1332" i="1"/>
  <c r="J1332" i="1"/>
  <c r="I1332" i="1"/>
  <c r="H1332" i="1"/>
  <c r="G1332" i="1"/>
  <c r="F1332" i="1"/>
  <c r="F1312" i="1" s="1"/>
  <c r="E1332" i="1"/>
  <c r="E1312" i="1" s="1"/>
  <c r="E1282" i="1" s="1"/>
  <c r="D1332" i="1"/>
  <c r="C1332" i="1"/>
  <c r="B1332" i="1"/>
  <c r="Y1331" i="1"/>
  <c r="X1331" i="1"/>
  <c r="W1331" i="1"/>
  <c r="V1331" i="1"/>
  <c r="U1331" i="1"/>
  <c r="U1311" i="1" s="1"/>
  <c r="T1331" i="1"/>
  <c r="T1311" i="1" s="1"/>
  <c r="T1281" i="1" s="1"/>
  <c r="S1331" i="1"/>
  <c r="R1331" i="1"/>
  <c r="R1334" i="1" s="1"/>
  <c r="R1336" i="1" s="1"/>
  <c r="Q1331" i="1"/>
  <c r="P1331" i="1"/>
  <c r="O1331" i="1"/>
  <c r="N1331" i="1"/>
  <c r="M1331" i="1"/>
  <c r="L1331" i="1"/>
  <c r="K1331" i="1"/>
  <c r="J1331" i="1"/>
  <c r="I1331" i="1"/>
  <c r="I1311" i="1" s="1"/>
  <c r="H1331" i="1"/>
  <c r="H1311" i="1" s="1"/>
  <c r="H1281" i="1" s="1"/>
  <c r="G1331" i="1"/>
  <c r="F1331" i="1"/>
  <c r="F1334" i="1" s="1"/>
  <c r="F1336" i="1" s="1"/>
  <c r="E1331" i="1"/>
  <c r="D1331" i="1"/>
  <c r="C1331" i="1"/>
  <c r="B1331" i="1"/>
  <c r="B1334" i="1" s="1"/>
  <c r="B1336" i="1" s="1"/>
  <c r="Y1330" i="1"/>
  <c r="X1330" i="1"/>
  <c r="W1330" i="1"/>
  <c r="W1310" i="1" s="1"/>
  <c r="V1330" i="1"/>
  <c r="U1330" i="1"/>
  <c r="T1330" i="1"/>
  <c r="T1334" i="1" s="1"/>
  <c r="T1336" i="1" s="1"/>
  <c r="S1330" i="1"/>
  <c r="R1330" i="1"/>
  <c r="Q1330" i="1"/>
  <c r="Q1334" i="1" s="1"/>
  <c r="Q1336" i="1" s="1"/>
  <c r="P1330" i="1"/>
  <c r="P1334" i="1" s="1"/>
  <c r="O1330" i="1"/>
  <c r="O1334" i="1" s="1"/>
  <c r="N1330" i="1"/>
  <c r="M1330" i="1"/>
  <c r="L1330" i="1"/>
  <c r="K1330" i="1"/>
  <c r="K1310" i="1" s="1"/>
  <c r="J1330" i="1"/>
  <c r="I1330" i="1"/>
  <c r="H1330" i="1"/>
  <c r="H1334" i="1" s="1"/>
  <c r="H1336" i="1" s="1"/>
  <c r="G1330" i="1"/>
  <c r="F1330" i="1"/>
  <c r="E1330" i="1"/>
  <c r="E1334" i="1" s="1"/>
  <c r="E1336" i="1" s="1"/>
  <c r="D1330" i="1"/>
  <c r="C1330" i="1"/>
  <c r="C1334" i="1" s="1"/>
  <c r="B1330" i="1"/>
  <c r="Y1325" i="1"/>
  <c r="Y1315" i="1" s="1"/>
  <c r="X1325" i="1"/>
  <c r="W1325" i="1"/>
  <c r="V1325" i="1"/>
  <c r="U1325" i="1"/>
  <c r="T1325" i="1"/>
  <c r="S1325" i="1"/>
  <c r="R1325" i="1"/>
  <c r="Q1325" i="1"/>
  <c r="P1325" i="1"/>
  <c r="P1315" i="1" s="1"/>
  <c r="O1325" i="1"/>
  <c r="N1325" i="1"/>
  <c r="M1325" i="1"/>
  <c r="M1315" i="1" s="1"/>
  <c r="L1325" i="1"/>
  <c r="K1325" i="1"/>
  <c r="J1325" i="1"/>
  <c r="I1325" i="1"/>
  <c r="H1325" i="1"/>
  <c r="G1325" i="1"/>
  <c r="F1325" i="1"/>
  <c r="E1325" i="1"/>
  <c r="D1325" i="1"/>
  <c r="D1315" i="1" s="1"/>
  <c r="C1325" i="1"/>
  <c r="B1325" i="1"/>
  <c r="R1324" i="1"/>
  <c r="R1326" i="1" s="1"/>
  <c r="Q1324" i="1"/>
  <c r="P1324" i="1"/>
  <c r="F1324" i="1"/>
  <c r="F1326" i="1" s="1"/>
  <c r="E1324" i="1"/>
  <c r="D1324" i="1"/>
  <c r="Y1323" i="1"/>
  <c r="X1323" i="1"/>
  <c r="W1323" i="1"/>
  <c r="V1323" i="1"/>
  <c r="U1323" i="1"/>
  <c r="U1313" i="1" s="1"/>
  <c r="U1283" i="1" s="1"/>
  <c r="T1323" i="1"/>
  <c r="T1313" i="1" s="1"/>
  <c r="T1283" i="1" s="1"/>
  <c r="S1323" i="1"/>
  <c r="S1313" i="1" s="1"/>
  <c r="R1323" i="1"/>
  <c r="R1313" i="1" s="1"/>
  <c r="Q1323" i="1"/>
  <c r="P1323" i="1"/>
  <c r="O1323" i="1"/>
  <c r="N1323" i="1"/>
  <c r="M1323" i="1"/>
  <c r="L1323" i="1"/>
  <c r="K1323" i="1"/>
  <c r="J1323" i="1"/>
  <c r="I1323" i="1"/>
  <c r="I1313" i="1" s="1"/>
  <c r="I1283" i="1" s="1"/>
  <c r="H1323" i="1"/>
  <c r="H1313" i="1" s="1"/>
  <c r="H1283" i="1" s="1"/>
  <c r="G1323" i="1"/>
  <c r="G1313" i="1" s="1"/>
  <c r="G1283" i="1" s="1"/>
  <c r="F1323" i="1"/>
  <c r="F1313" i="1" s="1"/>
  <c r="E1323" i="1"/>
  <c r="D1323" i="1"/>
  <c r="C1323" i="1"/>
  <c r="B1323" i="1"/>
  <c r="Y1322" i="1"/>
  <c r="X1322" i="1"/>
  <c r="W1322" i="1"/>
  <c r="V1322" i="1"/>
  <c r="V1312" i="1" s="1"/>
  <c r="V1282" i="1" s="1"/>
  <c r="U1322" i="1"/>
  <c r="U1312" i="1" s="1"/>
  <c r="U1282" i="1" s="1"/>
  <c r="T1322" i="1"/>
  <c r="T1312" i="1" s="1"/>
  <c r="S1322" i="1"/>
  <c r="R1322" i="1"/>
  <c r="Q1322" i="1"/>
  <c r="P1322" i="1"/>
  <c r="O1322" i="1"/>
  <c r="N1322" i="1"/>
  <c r="M1322" i="1"/>
  <c r="L1322" i="1"/>
  <c r="K1322" i="1"/>
  <c r="J1322" i="1"/>
  <c r="J1312" i="1" s="1"/>
  <c r="J1282" i="1" s="1"/>
  <c r="I1322" i="1"/>
  <c r="I1312" i="1" s="1"/>
  <c r="I1282" i="1" s="1"/>
  <c r="H1322" i="1"/>
  <c r="H1312" i="1" s="1"/>
  <c r="G1322" i="1"/>
  <c r="F1322" i="1"/>
  <c r="E1322" i="1"/>
  <c r="D1322" i="1"/>
  <c r="C1322" i="1"/>
  <c r="B1322" i="1"/>
  <c r="Y1321" i="1"/>
  <c r="Y1311" i="1" s="1"/>
  <c r="Y1281" i="1" s="1"/>
  <c r="X1321" i="1"/>
  <c r="W1321" i="1"/>
  <c r="W1324" i="1" s="1"/>
  <c r="W1326" i="1" s="1"/>
  <c r="V1321" i="1"/>
  <c r="U1321" i="1"/>
  <c r="T1321" i="1"/>
  <c r="S1321" i="1"/>
  <c r="S1324" i="1" s="1"/>
  <c r="S1326" i="1" s="1"/>
  <c r="R1321" i="1"/>
  <c r="Q1321" i="1"/>
  <c r="P1321" i="1"/>
  <c r="O1321" i="1"/>
  <c r="N1321" i="1"/>
  <c r="N1311" i="1" s="1"/>
  <c r="N1281" i="1" s="1"/>
  <c r="M1321" i="1"/>
  <c r="L1321" i="1"/>
  <c r="K1321" i="1"/>
  <c r="K1324" i="1" s="1"/>
  <c r="K1326" i="1" s="1"/>
  <c r="J1321" i="1"/>
  <c r="I1321" i="1"/>
  <c r="H1321" i="1"/>
  <c r="G1321" i="1"/>
  <c r="G1324" i="1" s="1"/>
  <c r="G1326" i="1" s="1"/>
  <c r="F1321" i="1"/>
  <c r="E1321" i="1"/>
  <c r="D1321" i="1"/>
  <c r="C1321" i="1"/>
  <c r="B1321" i="1"/>
  <c r="B1311" i="1" s="1"/>
  <c r="B1281" i="1" s="1"/>
  <c r="Y1320" i="1"/>
  <c r="X1320" i="1"/>
  <c r="W1320" i="1"/>
  <c r="V1320" i="1"/>
  <c r="V1324" i="1" s="1"/>
  <c r="V1326" i="1" s="1"/>
  <c r="U1320" i="1"/>
  <c r="U1324" i="1" s="1"/>
  <c r="T1320" i="1"/>
  <c r="S1320" i="1"/>
  <c r="R1320" i="1"/>
  <c r="Q1320" i="1"/>
  <c r="P1320" i="1"/>
  <c r="P1310" i="1" s="1"/>
  <c r="O1320" i="1"/>
  <c r="N1320" i="1"/>
  <c r="M1320" i="1"/>
  <c r="L1320" i="1"/>
  <c r="K1320" i="1"/>
  <c r="J1320" i="1"/>
  <c r="J1324" i="1" s="1"/>
  <c r="J1326" i="1" s="1"/>
  <c r="I1320" i="1"/>
  <c r="I1324" i="1" s="1"/>
  <c r="H1320" i="1"/>
  <c r="G1320" i="1"/>
  <c r="F1320" i="1"/>
  <c r="E1320" i="1"/>
  <c r="D1320" i="1"/>
  <c r="D1310" i="1" s="1"/>
  <c r="C1320" i="1"/>
  <c r="B1320" i="1"/>
  <c r="X1315" i="1"/>
  <c r="T1315" i="1"/>
  <c r="S1315" i="1"/>
  <c r="R1315" i="1"/>
  <c r="L1315" i="1"/>
  <c r="H1315" i="1"/>
  <c r="G1315" i="1"/>
  <c r="F1315" i="1"/>
  <c r="Y1313" i="1"/>
  <c r="Y1283" i="1" s="1"/>
  <c r="X1313" i="1"/>
  <c r="W1313" i="1"/>
  <c r="Q1313" i="1"/>
  <c r="M1313" i="1"/>
  <c r="L1313" i="1"/>
  <c r="K1313" i="1"/>
  <c r="E1313" i="1"/>
  <c r="Y1312" i="1"/>
  <c r="S1312" i="1"/>
  <c r="O1312" i="1"/>
  <c r="O1282" i="1" s="1"/>
  <c r="N1312" i="1"/>
  <c r="M1312" i="1"/>
  <c r="G1312" i="1"/>
  <c r="C1312" i="1"/>
  <c r="C1282" i="1" s="1"/>
  <c r="B1312" i="1"/>
  <c r="V1311" i="1"/>
  <c r="R1311" i="1"/>
  <c r="R1281" i="1" s="1"/>
  <c r="Q1311" i="1"/>
  <c r="P1311" i="1"/>
  <c r="J1311" i="1"/>
  <c r="F1311" i="1"/>
  <c r="F1281" i="1" s="1"/>
  <c r="E1311" i="1"/>
  <c r="D1311" i="1"/>
  <c r="X1310" i="1"/>
  <c r="T1310" i="1"/>
  <c r="S1310" i="1"/>
  <c r="R1310" i="1"/>
  <c r="L1310" i="1"/>
  <c r="H1310" i="1"/>
  <c r="H1314" i="1" s="1"/>
  <c r="G1310" i="1"/>
  <c r="F1310" i="1"/>
  <c r="Y1305" i="1"/>
  <c r="X1305" i="1"/>
  <c r="W1305" i="1"/>
  <c r="V1305" i="1"/>
  <c r="U1305" i="1"/>
  <c r="T1305" i="1"/>
  <c r="S1305" i="1"/>
  <c r="R1305" i="1"/>
  <c r="Q1305" i="1"/>
  <c r="P1305" i="1"/>
  <c r="O1305" i="1"/>
  <c r="O1306" i="1" s="1"/>
  <c r="N1305" i="1"/>
  <c r="N1306" i="1" s="1"/>
  <c r="M1305" i="1"/>
  <c r="L1305" i="1"/>
  <c r="K1305" i="1"/>
  <c r="J1305" i="1"/>
  <c r="I1305" i="1"/>
  <c r="H1305" i="1"/>
  <c r="G1305" i="1"/>
  <c r="F1305" i="1"/>
  <c r="E1305" i="1"/>
  <c r="D1305" i="1"/>
  <c r="C1305" i="1"/>
  <c r="C1306" i="1" s="1"/>
  <c r="B1305" i="1"/>
  <c r="B1306" i="1" s="1"/>
  <c r="P1304" i="1"/>
  <c r="P1306" i="1" s="1"/>
  <c r="O1304" i="1"/>
  <c r="N1304" i="1"/>
  <c r="D1304" i="1"/>
  <c r="D1306" i="1" s="1"/>
  <c r="C1304" i="1"/>
  <c r="B1304" i="1"/>
  <c r="Y1303" i="1"/>
  <c r="X1303" i="1"/>
  <c r="W1303" i="1"/>
  <c r="V1303" i="1"/>
  <c r="U1303" i="1"/>
  <c r="T1303" i="1"/>
  <c r="S1303" i="1"/>
  <c r="R1303" i="1"/>
  <c r="R1283" i="1" s="1"/>
  <c r="Q1303" i="1"/>
  <c r="Q1283" i="1" s="1"/>
  <c r="P1303" i="1"/>
  <c r="P1283" i="1" s="1"/>
  <c r="O1303" i="1"/>
  <c r="N1303" i="1"/>
  <c r="M1303" i="1"/>
  <c r="Z1303" i="1" s="1"/>
  <c r="L1303" i="1"/>
  <c r="K1303" i="1"/>
  <c r="J1303" i="1"/>
  <c r="I1303" i="1"/>
  <c r="H1303" i="1"/>
  <c r="G1303" i="1"/>
  <c r="F1303" i="1"/>
  <c r="F1283" i="1" s="1"/>
  <c r="E1303" i="1"/>
  <c r="E1283" i="1" s="1"/>
  <c r="D1303" i="1"/>
  <c r="AA1303" i="1" s="1"/>
  <c r="C1303" i="1"/>
  <c r="B1303" i="1"/>
  <c r="Y1302" i="1"/>
  <c r="X1302" i="1"/>
  <c r="W1302" i="1"/>
  <c r="V1302" i="1"/>
  <c r="U1302" i="1"/>
  <c r="T1302" i="1"/>
  <c r="S1302" i="1"/>
  <c r="S1282" i="1" s="1"/>
  <c r="R1302" i="1"/>
  <c r="R1282" i="1" s="1"/>
  <c r="Q1302" i="1"/>
  <c r="P1302" i="1"/>
  <c r="O1302" i="1"/>
  <c r="N1302" i="1"/>
  <c r="M1302" i="1"/>
  <c r="L1302" i="1"/>
  <c r="K1302" i="1"/>
  <c r="J1302" i="1"/>
  <c r="I1302" i="1"/>
  <c r="H1302" i="1"/>
  <c r="G1302" i="1"/>
  <c r="G1282" i="1" s="1"/>
  <c r="F1302" i="1"/>
  <c r="F1282" i="1" s="1"/>
  <c r="E1302" i="1"/>
  <c r="D1302" i="1"/>
  <c r="C1302" i="1"/>
  <c r="B1302" i="1"/>
  <c r="Y1301" i="1"/>
  <c r="X1301" i="1"/>
  <c r="W1301" i="1"/>
  <c r="V1301" i="1"/>
  <c r="U1301" i="1"/>
  <c r="U1281" i="1" s="1"/>
  <c r="T1301" i="1"/>
  <c r="S1301" i="1"/>
  <c r="R1301" i="1"/>
  <c r="Q1301" i="1"/>
  <c r="Q1304" i="1" s="1"/>
  <c r="Q1306" i="1" s="1"/>
  <c r="P1301" i="1"/>
  <c r="O1301" i="1"/>
  <c r="N1301" i="1"/>
  <c r="M1301" i="1"/>
  <c r="L1301" i="1"/>
  <c r="K1301" i="1"/>
  <c r="J1301" i="1"/>
  <c r="I1301" i="1"/>
  <c r="I1281" i="1" s="1"/>
  <c r="H1301" i="1"/>
  <c r="G1301" i="1"/>
  <c r="F1301" i="1"/>
  <c r="E1301" i="1"/>
  <c r="E1304" i="1" s="1"/>
  <c r="E1306" i="1" s="1"/>
  <c r="D1301" i="1"/>
  <c r="C1301" i="1"/>
  <c r="B1301" i="1"/>
  <c r="Y1300" i="1"/>
  <c r="X1300" i="1"/>
  <c r="W1300" i="1"/>
  <c r="W1280" i="1" s="1"/>
  <c r="V1300" i="1"/>
  <c r="U1300" i="1"/>
  <c r="T1300" i="1"/>
  <c r="T1304" i="1" s="1"/>
  <c r="T1306" i="1" s="1"/>
  <c r="S1300" i="1"/>
  <c r="S1304" i="1" s="1"/>
  <c r="R1300" i="1"/>
  <c r="R1304" i="1" s="1"/>
  <c r="Q1300" i="1"/>
  <c r="P1300" i="1"/>
  <c r="O1300" i="1"/>
  <c r="N1300" i="1"/>
  <c r="M1300" i="1"/>
  <c r="L1300" i="1"/>
  <c r="K1300" i="1"/>
  <c r="K1280" i="1" s="1"/>
  <c r="J1300" i="1"/>
  <c r="I1300" i="1"/>
  <c r="H1300" i="1"/>
  <c r="H1304" i="1" s="1"/>
  <c r="H1306" i="1" s="1"/>
  <c r="G1300" i="1"/>
  <c r="G1304" i="1" s="1"/>
  <c r="F1300" i="1"/>
  <c r="F1304" i="1" s="1"/>
  <c r="E1300" i="1"/>
  <c r="D1300" i="1"/>
  <c r="C1300" i="1"/>
  <c r="B1300" i="1"/>
  <c r="O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V1294" i="1"/>
  <c r="V1296" i="1" s="1"/>
  <c r="U1294" i="1"/>
  <c r="U1296" i="1" s="1"/>
  <c r="J1294" i="1"/>
  <c r="J1296" i="1" s="1"/>
  <c r="I1294" i="1"/>
  <c r="I1296" i="1" s="1"/>
  <c r="Y1293" i="1"/>
  <c r="X1293" i="1"/>
  <c r="X1283" i="1" s="1"/>
  <c r="W1293" i="1"/>
  <c r="W1283" i="1" s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K1283" i="1" s="1"/>
  <c r="J1293" i="1"/>
  <c r="I1293" i="1"/>
  <c r="H1293" i="1"/>
  <c r="G1293" i="1"/>
  <c r="F1293" i="1"/>
  <c r="E1293" i="1"/>
  <c r="D1293" i="1"/>
  <c r="C1293" i="1"/>
  <c r="B1293" i="1"/>
  <c r="Y1292" i="1"/>
  <c r="Y1282" i="1" s="1"/>
  <c r="X1292" i="1"/>
  <c r="X1282" i="1" s="1"/>
  <c r="W1292" i="1"/>
  <c r="V1292" i="1"/>
  <c r="U1292" i="1"/>
  <c r="T1292" i="1"/>
  <c r="S1292" i="1"/>
  <c r="R1292" i="1"/>
  <c r="Q1292" i="1"/>
  <c r="P1292" i="1"/>
  <c r="O1292" i="1"/>
  <c r="N1292" i="1"/>
  <c r="M1292" i="1"/>
  <c r="M1282" i="1" s="1"/>
  <c r="L1292" i="1"/>
  <c r="L1282" i="1" s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W1294" i="1" s="1"/>
  <c r="V1291" i="1"/>
  <c r="U1291" i="1"/>
  <c r="T1291" i="1"/>
  <c r="S1291" i="1"/>
  <c r="R1291" i="1"/>
  <c r="Q1291" i="1"/>
  <c r="Q1281" i="1" s="1"/>
  <c r="P1291" i="1"/>
  <c r="O1291" i="1"/>
  <c r="O1294" i="1" s="1"/>
  <c r="N1291" i="1"/>
  <c r="M1291" i="1"/>
  <c r="L1291" i="1"/>
  <c r="K1291" i="1"/>
  <c r="K1294" i="1" s="1"/>
  <c r="J1291" i="1"/>
  <c r="I1291" i="1"/>
  <c r="H1291" i="1"/>
  <c r="G1291" i="1"/>
  <c r="F1291" i="1"/>
  <c r="E1291" i="1"/>
  <c r="D1291" i="1"/>
  <c r="C1291" i="1"/>
  <c r="C1294" i="1" s="1"/>
  <c r="C1296" i="1" s="1"/>
  <c r="B1291" i="1"/>
  <c r="Y1290" i="1"/>
  <c r="Y1294" i="1" s="1"/>
  <c r="X1290" i="1"/>
  <c r="X1294" i="1" s="1"/>
  <c r="W1290" i="1"/>
  <c r="V1290" i="1"/>
  <c r="U1290" i="1"/>
  <c r="T1290" i="1"/>
  <c r="S1290" i="1"/>
  <c r="R1290" i="1"/>
  <c r="R1294" i="1" s="1"/>
  <c r="Q1290" i="1"/>
  <c r="Q1294" i="1" s="1"/>
  <c r="P1290" i="1"/>
  <c r="O1290" i="1"/>
  <c r="N1290" i="1"/>
  <c r="Z1290" i="1" s="1"/>
  <c r="M1290" i="1"/>
  <c r="M1294" i="1" s="1"/>
  <c r="L1290" i="1"/>
  <c r="L1294" i="1" s="1"/>
  <c r="K1290" i="1"/>
  <c r="J1290" i="1"/>
  <c r="I1290" i="1"/>
  <c r="H1290" i="1"/>
  <c r="G1290" i="1"/>
  <c r="F1290" i="1"/>
  <c r="F1294" i="1" s="1"/>
  <c r="E1290" i="1"/>
  <c r="E1294" i="1" s="1"/>
  <c r="D1290" i="1"/>
  <c r="C1290" i="1"/>
  <c r="B1290" i="1"/>
  <c r="B1294" i="1" s="1"/>
  <c r="B1296" i="1" s="1"/>
  <c r="S1283" i="1"/>
  <c r="T1282" i="1"/>
  <c r="H1282" i="1"/>
  <c r="Q1276" i="1"/>
  <c r="E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I1276" i="1" s="1"/>
  <c r="H1275" i="1"/>
  <c r="G1275" i="1"/>
  <c r="F1275" i="1"/>
  <c r="F1276" i="1" s="1"/>
  <c r="E1275" i="1"/>
  <c r="D1275" i="1"/>
  <c r="C1275" i="1"/>
  <c r="B1275" i="1"/>
  <c r="W1274" i="1"/>
  <c r="W1276" i="1" s="1"/>
  <c r="V1274" i="1"/>
  <c r="U1274" i="1"/>
  <c r="J1274" i="1"/>
  <c r="I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K1274" i="1" s="1"/>
  <c r="K1276" i="1" s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Q1274" i="1" s="1"/>
  <c r="P1271" i="1"/>
  <c r="P1274" i="1" s="1"/>
  <c r="P1276" i="1" s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E1274" i="1" s="1"/>
  <c r="D1271" i="1"/>
  <c r="C1271" i="1"/>
  <c r="B1271" i="1"/>
  <c r="Y1270" i="1"/>
  <c r="Y1274" i="1" s="1"/>
  <c r="X1270" i="1"/>
  <c r="W1270" i="1"/>
  <c r="V1270" i="1"/>
  <c r="U1270" i="1"/>
  <c r="T1270" i="1"/>
  <c r="S1270" i="1"/>
  <c r="S1274" i="1" s="1"/>
  <c r="R1270" i="1"/>
  <c r="R1274" i="1" s="1"/>
  <c r="R1276" i="1" s="1"/>
  <c r="Q1270" i="1"/>
  <c r="P1270" i="1"/>
  <c r="O1270" i="1"/>
  <c r="O1274" i="1" s="1"/>
  <c r="N1270" i="1"/>
  <c r="M1270" i="1"/>
  <c r="M1274" i="1" s="1"/>
  <c r="L1270" i="1"/>
  <c r="K1270" i="1"/>
  <c r="J1270" i="1"/>
  <c r="I1270" i="1"/>
  <c r="H1270" i="1"/>
  <c r="G1270" i="1"/>
  <c r="G1274" i="1" s="1"/>
  <c r="F1270" i="1"/>
  <c r="F1274" i="1" s="1"/>
  <c r="E1270" i="1"/>
  <c r="D1270" i="1"/>
  <c r="C1270" i="1"/>
  <c r="C1274" i="1" s="1"/>
  <c r="B1270" i="1"/>
  <c r="J1266" i="1"/>
  <c r="I1266" i="1"/>
  <c r="Y1265" i="1"/>
  <c r="X1265" i="1"/>
  <c r="W1265" i="1"/>
  <c r="V1265" i="1"/>
  <c r="U1265" i="1"/>
  <c r="T1265" i="1"/>
  <c r="T1266" i="1" s="1"/>
  <c r="S1265" i="1"/>
  <c r="S1266" i="1" s="1"/>
  <c r="R1265" i="1"/>
  <c r="Q1265" i="1"/>
  <c r="P1265" i="1"/>
  <c r="O1265" i="1"/>
  <c r="N1265" i="1"/>
  <c r="N1266" i="1" s="1"/>
  <c r="M1265" i="1"/>
  <c r="L1265" i="1"/>
  <c r="K1265" i="1"/>
  <c r="J1265" i="1"/>
  <c r="I1265" i="1"/>
  <c r="H1265" i="1"/>
  <c r="H1266" i="1" s="1"/>
  <c r="G1265" i="1"/>
  <c r="G1266" i="1" s="1"/>
  <c r="F1265" i="1"/>
  <c r="E1265" i="1"/>
  <c r="D1265" i="1"/>
  <c r="C1265" i="1"/>
  <c r="C1266" i="1" s="1"/>
  <c r="B1265" i="1"/>
  <c r="B1266" i="1" s="1"/>
  <c r="O1264" i="1"/>
  <c r="C1264" i="1"/>
  <c r="Y1263" i="1"/>
  <c r="X1263" i="1"/>
  <c r="W1263" i="1"/>
  <c r="V1263" i="1"/>
  <c r="U1263" i="1"/>
  <c r="T1263" i="1"/>
  <c r="S1263" i="1"/>
  <c r="R1263" i="1"/>
  <c r="Q1263" i="1"/>
  <c r="P1263" i="1"/>
  <c r="P1264" i="1" s="1"/>
  <c r="P1266" i="1" s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V1264" i="1" s="1"/>
  <c r="V1266" i="1" s="1"/>
  <c r="U1261" i="1"/>
  <c r="U1264" i="1" s="1"/>
  <c r="U1266" i="1" s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K1261" i="1"/>
  <c r="J1261" i="1"/>
  <c r="J1264" i="1" s="1"/>
  <c r="I1261" i="1"/>
  <c r="I1264" i="1" s="1"/>
  <c r="H1261" i="1"/>
  <c r="G1261" i="1"/>
  <c r="F1261" i="1"/>
  <c r="E1261" i="1"/>
  <c r="E1264" i="1" s="1"/>
  <c r="E1266" i="1" s="1"/>
  <c r="D1261" i="1"/>
  <c r="C1261" i="1"/>
  <c r="B1261" i="1"/>
  <c r="Y1260" i="1"/>
  <c r="Y1264" i="1" s="1"/>
  <c r="X1260" i="1"/>
  <c r="X1264" i="1" s="1"/>
  <c r="W1260" i="1"/>
  <c r="V1260" i="1"/>
  <c r="U1260" i="1"/>
  <c r="T1260" i="1"/>
  <c r="T1264" i="1" s="1"/>
  <c r="S1260" i="1"/>
  <c r="S1264" i="1" s="1"/>
  <c r="R1260" i="1"/>
  <c r="Q1260" i="1"/>
  <c r="P1260" i="1"/>
  <c r="O1260" i="1"/>
  <c r="N1260" i="1"/>
  <c r="N1264" i="1" s="1"/>
  <c r="M1260" i="1"/>
  <c r="M1264" i="1" s="1"/>
  <c r="L1260" i="1"/>
  <c r="L1264" i="1" s="1"/>
  <c r="K1260" i="1"/>
  <c r="J1260" i="1"/>
  <c r="I1260" i="1"/>
  <c r="H1260" i="1"/>
  <c r="H1264" i="1" s="1"/>
  <c r="G1260" i="1"/>
  <c r="G1264" i="1" s="1"/>
  <c r="F1260" i="1"/>
  <c r="E1260" i="1"/>
  <c r="D1260" i="1"/>
  <c r="C1260" i="1"/>
  <c r="B1260" i="1"/>
  <c r="B1264" i="1" s="1"/>
  <c r="P1256" i="1"/>
  <c r="D1256" i="1"/>
  <c r="Y1255" i="1"/>
  <c r="X1255" i="1"/>
  <c r="W1255" i="1"/>
  <c r="V1255" i="1"/>
  <c r="U1255" i="1"/>
  <c r="U1256" i="1" s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V1254" i="1"/>
  <c r="V1256" i="1" s="1"/>
  <c r="U1254" i="1"/>
  <c r="J1254" i="1"/>
  <c r="J1256" i="1" s="1"/>
  <c r="I1254" i="1"/>
  <c r="H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Q1091" i="1" s="1"/>
  <c r="Q1081" i="1" s="1"/>
  <c r="P1251" i="1"/>
  <c r="P1254" i="1" s="1"/>
  <c r="O1251" i="1"/>
  <c r="O1254" i="1" s="1"/>
  <c r="O1256" i="1" s="1"/>
  <c r="N1251" i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E1091" i="1" s="1"/>
  <c r="E1081" i="1" s="1"/>
  <c r="D1251" i="1"/>
  <c r="D1254" i="1" s="1"/>
  <c r="C1251" i="1"/>
  <c r="C1254" i="1" s="1"/>
  <c r="C1256" i="1" s="1"/>
  <c r="B1251" i="1"/>
  <c r="Y1250" i="1"/>
  <c r="X1250" i="1"/>
  <c r="X1254" i="1" s="1"/>
  <c r="W1250" i="1"/>
  <c r="V1250" i="1"/>
  <c r="U1250" i="1"/>
  <c r="T1250" i="1"/>
  <c r="T1254" i="1" s="1"/>
  <c r="S1250" i="1"/>
  <c r="S1254" i="1" s="1"/>
  <c r="R1250" i="1"/>
  <c r="R1254" i="1" s="1"/>
  <c r="Q1250" i="1"/>
  <c r="Q1254" i="1" s="1"/>
  <c r="Q1256" i="1" s="1"/>
  <c r="P1250" i="1"/>
  <c r="O1250" i="1"/>
  <c r="N1250" i="1"/>
  <c r="M1250" i="1"/>
  <c r="L1250" i="1"/>
  <c r="L1254" i="1" s="1"/>
  <c r="K1250" i="1"/>
  <c r="J1250" i="1"/>
  <c r="I1250" i="1"/>
  <c r="H1250" i="1"/>
  <c r="G1250" i="1"/>
  <c r="G1254" i="1" s="1"/>
  <c r="F1250" i="1"/>
  <c r="F1254" i="1" s="1"/>
  <c r="E1250" i="1"/>
  <c r="E1254" i="1" s="1"/>
  <c r="E1256" i="1" s="1"/>
  <c r="D1250" i="1"/>
  <c r="C1250" i="1"/>
  <c r="B1250" i="1"/>
  <c r="Y1245" i="1"/>
  <c r="Y1246" i="1" s="1"/>
  <c r="X1245" i="1"/>
  <c r="X1246" i="1" s="1"/>
  <c r="W1245" i="1"/>
  <c r="W1246" i="1" s="1"/>
  <c r="V1245" i="1"/>
  <c r="U1245" i="1"/>
  <c r="T1245" i="1"/>
  <c r="S1245" i="1"/>
  <c r="R1245" i="1"/>
  <c r="Q1245" i="1"/>
  <c r="P1245" i="1"/>
  <c r="O1245" i="1"/>
  <c r="N1245" i="1"/>
  <c r="M1245" i="1"/>
  <c r="L1245" i="1"/>
  <c r="L1246" i="1" s="1"/>
  <c r="K1245" i="1"/>
  <c r="K1246" i="1" s="1"/>
  <c r="J1245" i="1"/>
  <c r="I1245" i="1"/>
  <c r="H1245" i="1"/>
  <c r="G1245" i="1"/>
  <c r="F1245" i="1"/>
  <c r="E1245" i="1"/>
  <c r="D1245" i="1"/>
  <c r="C1245" i="1"/>
  <c r="B1245" i="1"/>
  <c r="P1244" i="1"/>
  <c r="P1246" i="1" s="1"/>
  <c r="O1244" i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T1092" i="1" s="1"/>
  <c r="T1082" i="1" s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H1092" i="1" s="1"/>
  <c r="H1082" i="1" s="1"/>
  <c r="G1242" i="1"/>
  <c r="F1242" i="1"/>
  <c r="E1242" i="1"/>
  <c r="D1242" i="1"/>
  <c r="C1242" i="1"/>
  <c r="B1242" i="1"/>
  <c r="Y1241" i="1"/>
  <c r="X1241" i="1"/>
  <c r="W1241" i="1"/>
  <c r="V1241" i="1"/>
  <c r="V1244" i="1" s="1"/>
  <c r="V1246" i="1" s="1"/>
  <c r="U1241" i="1"/>
  <c r="U1244" i="1" s="1"/>
  <c r="U1246" i="1" s="1"/>
  <c r="T1241" i="1"/>
  <c r="S1241" i="1"/>
  <c r="R1241" i="1"/>
  <c r="Q1241" i="1"/>
  <c r="Q1244" i="1" s="1"/>
  <c r="Q1246" i="1" s="1"/>
  <c r="P1241" i="1"/>
  <c r="O1241" i="1"/>
  <c r="N1241" i="1"/>
  <c r="M1241" i="1"/>
  <c r="Z1241" i="1" s="1"/>
  <c r="AB1241" i="1" s="1"/>
  <c r="L1241" i="1"/>
  <c r="K1241" i="1"/>
  <c r="J1241" i="1"/>
  <c r="J1244" i="1" s="1"/>
  <c r="J1246" i="1" s="1"/>
  <c r="I1241" i="1"/>
  <c r="I1244" i="1" s="1"/>
  <c r="I1246" i="1" s="1"/>
  <c r="H1241" i="1"/>
  <c r="G1241" i="1"/>
  <c r="F1241" i="1"/>
  <c r="E1241" i="1"/>
  <c r="E1244" i="1" s="1"/>
  <c r="E1246" i="1" s="1"/>
  <c r="D1241" i="1"/>
  <c r="C1241" i="1"/>
  <c r="B1241" i="1"/>
  <c r="Y1240" i="1"/>
  <c r="Y1244" i="1" s="1"/>
  <c r="X1240" i="1"/>
  <c r="X1244" i="1" s="1"/>
  <c r="W1240" i="1"/>
  <c r="W1244" i="1" s="1"/>
  <c r="V1240" i="1"/>
  <c r="U1240" i="1"/>
  <c r="T1240" i="1"/>
  <c r="S1240" i="1"/>
  <c r="S1244" i="1" s="1"/>
  <c r="R1240" i="1"/>
  <c r="Q1240" i="1"/>
  <c r="P1240" i="1"/>
  <c r="O1240" i="1"/>
  <c r="N1240" i="1"/>
  <c r="N1244" i="1" s="1"/>
  <c r="M1240" i="1"/>
  <c r="M1244" i="1" s="1"/>
  <c r="L1240" i="1"/>
  <c r="L1244" i="1" s="1"/>
  <c r="K1240" i="1"/>
  <c r="K1244" i="1" s="1"/>
  <c r="J1240" i="1"/>
  <c r="I1240" i="1"/>
  <c r="H1240" i="1"/>
  <c r="G1240" i="1"/>
  <c r="G1244" i="1" s="1"/>
  <c r="F1240" i="1"/>
  <c r="E1240" i="1"/>
  <c r="D1240" i="1"/>
  <c r="C1240" i="1"/>
  <c r="B1240" i="1"/>
  <c r="B1244" i="1" s="1"/>
  <c r="O1236" i="1"/>
  <c r="Y1235" i="1"/>
  <c r="X1235" i="1"/>
  <c r="W1235" i="1"/>
  <c r="V1235" i="1"/>
  <c r="U1235" i="1"/>
  <c r="T1235" i="1"/>
  <c r="S1235" i="1"/>
  <c r="R1235" i="1"/>
  <c r="R1236" i="1" s="1"/>
  <c r="Q1235" i="1"/>
  <c r="Q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F1236" i="1" s="1"/>
  <c r="E1235" i="1"/>
  <c r="E1236" i="1" s="1"/>
  <c r="D1235" i="1"/>
  <c r="C1235" i="1"/>
  <c r="B1235" i="1"/>
  <c r="U1234" i="1"/>
  <c r="J1234" i="1"/>
  <c r="J1236" i="1" s="1"/>
  <c r="I1234" i="1"/>
  <c r="Y1233" i="1"/>
  <c r="X1233" i="1"/>
  <c r="W1233" i="1"/>
  <c r="V1233" i="1"/>
  <c r="V1234" i="1" s="1"/>
  <c r="V1236" i="1" s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P1234" i="1" s="1"/>
  <c r="P1236" i="1" s="1"/>
  <c r="O1231" i="1"/>
  <c r="O1234" i="1" s="1"/>
  <c r="N1231" i="1"/>
  <c r="M1231" i="1"/>
  <c r="L1231" i="1"/>
  <c r="K1231" i="1"/>
  <c r="J1231" i="1"/>
  <c r="I1231" i="1"/>
  <c r="H1231" i="1"/>
  <c r="G1231" i="1"/>
  <c r="F1231" i="1"/>
  <c r="E1231" i="1"/>
  <c r="D1231" i="1"/>
  <c r="D1234" i="1" s="1"/>
  <c r="D1236" i="1" s="1"/>
  <c r="C1231" i="1"/>
  <c r="C1234" i="1" s="1"/>
  <c r="C1236" i="1" s="1"/>
  <c r="B1231" i="1"/>
  <c r="Y1230" i="1"/>
  <c r="X1230" i="1"/>
  <c r="W1230" i="1"/>
  <c r="V1230" i="1"/>
  <c r="U1230" i="1"/>
  <c r="T1230" i="1"/>
  <c r="T1234" i="1" s="1"/>
  <c r="S1230" i="1"/>
  <c r="S1234" i="1" s="1"/>
  <c r="R1230" i="1"/>
  <c r="R1234" i="1" s="1"/>
  <c r="Q1230" i="1"/>
  <c r="Q1234" i="1" s="1"/>
  <c r="P1230" i="1"/>
  <c r="O1230" i="1"/>
  <c r="N1230" i="1"/>
  <c r="Z1230" i="1" s="1"/>
  <c r="M1230" i="1"/>
  <c r="L1230" i="1"/>
  <c r="K1230" i="1"/>
  <c r="J1230" i="1"/>
  <c r="I1230" i="1"/>
  <c r="H1230" i="1"/>
  <c r="H1234" i="1" s="1"/>
  <c r="G1230" i="1"/>
  <c r="G1234" i="1" s="1"/>
  <c r="F1230" i="1"/>
  <c r="F1234" i="1" s="1"/>
  <c r="E1230" i="1"/>
  <c r="E1234" i="1" s="1"/>
  <c r="D1230" i="1"/>
  <c r="C1230" i="1"/>
  <c r="B1230" i="1"/>
  <c r="B1234" i="1" s="1"/>
  <c r="I1226" i="1"/>
  <c r="Y1225" i="1"/>
  <c r="Y1226" i="1" s="1"/>
  <c r="X1225" i="1"/>
  <c r="W1225" i="1"/>
  <c r="V1225" i="1"/>
  <c r="U1225" i="1"/>
  <c r="T1225" i="1"/>
  <c r="T1226" i="1" s="1"/>
  <c r="S1225" i="1"/>
  <c r="R1225" i="1"/>
  <c r="Q1225" i="1"/>
  <c r="P1225" i="1"/>
  <c r="O1225" i="1"/>
  <c r="N1225" i="1"/>
  <c r="M1225" i="1"/>
  <c r="L1225" i="1"/>
  <c r="K1225" i="1"/>
  <c r="K1226" i="1" s="1"/>
  <c r="J1225" i="1"/>
  <c r="I1225" i="1"/>
  <c r="H1225" i="1"/>
  <c r="H1226" i="1" s="1"/>
  <c r="G1225" i="1"/>
  <c r="F1225" i="1"/>
  <c r="E1225" i="1"/>
  <c r="D1225" i="1"/>
  <c r="C1225" i="1"/>
  <c r="B1225" i="1"/>
  <c r="P1224" i="1"/>
  <c r="P1226" i="1" s="1"/>
  <c r="O1224" i="1"/>
  <c r="N1224" i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V1224" i="1" s="1"/>
  <c r="V1226" i="1" s="1"/>
  <c r="U1221" i="1"/>
  <c r="U1224" i="1" s="1"/>
  <c r="U1226" i="1" s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J1224" i="1" s="1"/>
  <c r="J1226" i="1" s="1"/>
  <c r="I1221" i="1"/>
  <c r="I1224" i="1" s="1"/>
  <c r="H1221" i="1"/>
  <c r="G1221" i="1"/>
  <c r="F1221" i="1"/>
  <c r="E1221" i="1"/>
  <c r="E1224" i="1" s="1"/>
  <c r="E1226" i="1" s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U1220" i="1"/>
  <c r="T1220" i="1"/>
  <c r="T1224" i="1" s="1"/>
  <c r="S1220" i="1"/>
  <c r="R1220" i="1"/>
  <c r="R1224" i="1" s="1"/>
  <c r="Q1220" i="1"/>
  <c r="P1220" i="1"/>
  <c r="O1220" i="1"/>
  <c r="N1220" i="1"/>
  <c r="M1220" i="1"/>
  <c r="M1224" i="1" s="1"/>
  <c r="L1220" i="1"/>
  <c r="L1224" i="1" s="1"/>
  <c r="K1220" i="1"/>
  <c r="K1224" i="1" s="1"/>
  <c r="J1220" i="1"/>
  <c r="I1220" i="1"/>
  <c r="H1220" i="1"/>
  <c r="H1224" i="1" s="1"/>
  <c r="G1220" i="1"/>
  <c r="F1220" i="1"/>
  <c r="F1224" i="1" s="1"/>
  <c r="E1220" i="1"/>
  <c r="D1220" i="1"/>
  <c r="C1220" i="1"/>
  <c r="B1220" i="1"/>
  <c r="B1224" i="1" s="1"/>
  <c r="Q1216" i="1"/>
  <c r="O1216" i="1"/>
  <c r="E1216" i="1"/>
  <c r="C1216" i="1"/>
  <c r="Y1215" i="1"/>
  <c r="X1215" i="1"/>
  <c r="W1215" i="1"/>
  <c r="V1215" i="1"/>
  <c r="U1215" i="1"/>
  <c r="T1215" i="1"/>
  <c r="S1215" i="1"/>
  <c r="S1216" i="1" s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G1216" i="1" s="1"/>
  <c r="F1215" i="1"/>
  <c r="E1215" i="1"/>
  <c r="D1215" i="1"/>
  <c r="C1215" i="1"/>
  <c r="B1215" i="1"/>
  <c r="U1214" i="1"/>
  <c r="I1214" i="1"/>
  <c r="H1214" i="1"/>
  <c r="Y1213" i="1"/>
  <c r="X1213" i="1"/>
  <c r="W1213" i="1"/>
  <c r="V1213" i="1"/>
  <c r="V1214" i="1" s="1"/>
  <c r="V1216" i="1" s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J1214" i="1" s="1"/>
  <c r="J1216" i="1" s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W1216" i="1" s="1"/>
  <c r="V1211" i="1"/>
  <c r="U1211" i="1"/>
  <c r="T1211" i="1"/>
  <c r="S1211" i="1"/>
  <c r="R1211" i="1"/>
  <c r="Q1211" i="1"/>
  <c r="P1211" i="1"/>
  <c r="P1214" i="1" s="1"/>
  <c r="P1216" i="1" s="1"/>
  <c r="O1211" i="1"/>
  <c r="O1214" i="1" s="1"/>
  <c r="N1211" i="1"/>
  <c r="M1211" i="1"/>
  <c r="L1211" i="1"/>
  <c r="K1211" i="1"/>
  <c r="K1214" i="1" s="1"/>
  <c r="K1216" i="1" s="1"/>
  <c r="J1211" i="1"/>
  <c r="I1211" i="1"/>
  <c r="H1211" i="1"/>
  <c r="G1211" i="1"/>
  <c r="F1211" i="1"/>
  <c r="E1211" i="1"/>
  <c r="D1211" i="1"/>
  <c r="D1214" i="1" s="1"/>
  <c r="D1216" i="1" s="1"/>
  <c r="C1211" i="1"/>
  <c r="C1214" i="1" s="1"/>
  <c r="B1211" i="1"/>
  <c r="Y1210" i="1"/>
  <c r="Y1214" i="1" s="1"/>
  <c r="X1210" i="1"/>
  <c r="X1214" i="1" s="1"/>
  <c r="W1210" i="1"/>
  <c r="V1210" i="1"/>
  <c r="U1210" i="1"/>
  <c r="T1210" i="1"/>
  <c r="T1214" i="1" s="1"/>
  <c r="S1210" i="1"/>
  <c r="S1214" i="1" s="1"/>
  <c r="R1210" i="1"/>
  <c r="R1214" i="1" s="1"/>
  <c r="Q1210" i="1"/>
  <c r="Q1214" i="1" s="1"/>
  <c r="P1210" i="1"/>
  <c r="O1210" i="1"/>
  <c r="N1210" i="1"/>
  <c r="M1210" i="1"/>
  <c r="Z1210" i="1" s="1"/>
  <c r="L1210" i="1"/>
  <c r="L1214" i="1" s="1"/>
  <c r="K1210" i="1"/>
  <c r="J1210" i="1"/>
  <c r="I1210" i="1"/>
  <c r="H1210" i="1"/>
  <c r="G1210" i="1"/>
  <c r="G1214" i="1" s="1"/>
  <c r="F1210" i="1"/>
  <c r="F1214" i="1" s="1"/>
  <c r="E1210" i="1"/>
  <c r="E1214" i="1" s="1"/>
  <c r="D1210" i="1"/>
  <c r="AA1210" i="1" s="1"/>
  <c r="C1210" i="1"/>
  <c r="B1210" i="1"/>
  <c r="W1206" i="1"/>
  <c r="V1206" i="1"/>
  <c r="U1206" i="1"/>
  <c r="J1206" i="1"/>
  <c r="Y1205" i="1"/>
  <c r="X1205" i="1"/>
  <c r="X1206" i="1" s="1"/>
  <c r="W1205" i="1"/>
  <c r="V1205" i="1"/>
  <c r="U1205" i="1"/>
  <c r="T1205" i="1"/>
  <c r="S1205" i="1"/>
  <c r="R1205" i="1"/>
  <c r="R1206" i="1" s="1"/>
  <c r="Q1205" i="1"/>
  <c r="P1205" i="1"/>
  <c r="O1205" i="1"/>
  <c r="O1206" i="1" s="1"/>
  <c r="N1205" i="1"/>
  <c r="M1205" i="1"/>
  <c r="L1205" i="1"/>
  <c r="L1206" i="1" s="1"/>
  <c r="K1205" i="1"/>
  <c r="K1206" i="1" s="1"/>
  <c r="J1205" i="1"/>
  <c r="I1205" i="1"/>
  <c r="H1205" i="1"/>
  <c r="G1205" i="1"/>
  <c r="F1205" i="1"/>
  <c r="F1206" i="1" s="1"/>
  <c r="E1205" i="1"/>
  <c r="D1205" i="1"/>
  <c r="C1205" i="1"/>
  <c r="B1205" i="1"/>
  <c r="P1204" i="1"/>
  <c r="P1206" i="1" s="1"/>
  <c r="O1204" i="1"/>
  <c r="C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V1204" i="1" s="1"/>
  <c r="U1201" i="1"/>
  <c r="U1204" i="1" s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J1204" i="1" s="1"/>
  <c r="I1201" i="1"/>
  <c r="I1204" i="1" s="1"/>
  <c r="I1206" i="1" s="1"/>
  <c r="H1201" i="1"/>
  <c r="G1201" i="1"/>
  <c r="F1201" i="1"/>
  <c r="E1201" i="1"/>
  <c r="E1204" i="1" s="1"/>
  <c r="E1206" i="1" s="1"/>
  <c r="D1201" i="1"/>
  <c r="C1201" i="1"/>
  <c r="B1201" i="1"/>
  <c r="Y1200" i="1"/>
  <c r="Y1204" i="1" s="1"/>
  <c r="X1200" i="1"/>
  <c r="X1204" i="1" s="1"/>
  <c r="W1200" i="1"/>
  <c r="W1204" i="1" s="1"/>
  <c r="V1200" i="1"/>
  <c r="U1200" i="1"/>
  <c r="T1200" i="1"/>
  <c r="T1204" i="1" s="1"/>
  <c r="S1200" i="1"/>
  <c r="R1200" i="1"/>
  <c r="R1204" i="1" s="1"/>
  <c r="Q1200" i="1"/>
  <c r="P1200" i="1"/>
  <c r="O1200" i="1"/>
  <c r="N1200" i="1"/>
  <c r="N1204" i="1" s="1"/>
  <c r="M1200" i="1"/>
  <c r="M1204" i="1" s="1"/>
  <c r="L1200" i="1"/>
  <c r="L1204" i="1" s="1"/>
  <c r="K1200" i="1"/>
  <c r="K1204" i="1" s="1"/>
  <c r="J1200" i="1"/>
  <c r="I1200" i="1"/>
  <c r="H1200" i="1"/>
  <c r="H1204" i="1" s="1"/>
  <c r="G1200" i="1"/>
  <c r="F1200" i="1"/>
  <c r="F1204" i="1" s="1"/>
  <c r="E1200" i="1"/>
  <c r="D1200" i="1"/>
  <c r="C1200" i="1"/>
  <c r="B1200" i="1"/>
  <c r="Y1195" i="1"/>
  <c r="X1195" i="1"/>
  <c r="W1195" i="1"/>
  <c r="V1195" i="1"/>
  <c r="U1195" i="1"/>
  <c r="T1195" i="1"/>
  <c r="S1195" i="1"/>
  <c r="R1195" i="1"/>
  <c r="R1196" i="1" s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F1196" i="1" s="1"/>
  <c r="E1195" i="1"/>
  <c r="D1195" i="1"/>
  <c r="C1195" i="1"/>
  <c r="B1195" i="1"/>
  <c r="H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V1194" i="1" s="1"/>
  <c r="V1196" i="1" s="1"/>
  <c r="U1191" i="1"/>
  <c r="T1191" i="1"/>
  <c r="S1191" i="1"/>
  <c r="R1191" i="1"/>
  <c r="Q1191" i="1"/>
  <c r="P1191" i="1"/>
  <c r="P1194" i="1" s="1"/>
  <c r="P1196" i="1" s="1"/>
  <c r="O1191" i="1"/>
  <c r="O1194" i="1" s="1"/>
  <c r="O1196" i="1" s="1"/>
  <c r="N1191" i="1"/>
  <c r="M1191" i="1"/>
  <c r="L1191" i="1"/>
  <c r="K1191" i="1"/>
  <c r="J1191" i="1"/>
  <c r="J1194" i="1" s="1"/>
  <c r="J1196" i="1" s="1"/>
  <c r="I1191" i="1"/>
  <c r="H1191" i="1"/>
  <c r="G1191" i="1"/>
  <c r="F1191" i="1"/>
  <c r="E1191" i="1"/>
  <c r="D1191" i="1"/>
  <c r="D1194" i="1" s="1"/>
  <c r="D1196" i="1" s="1"/>
  <c r="C1191" i="1"/>
  <c r="C1194" i="1" s="1"/>
  <c r="C1196" i="1" s="1"/>
  <c r="B1191" i="1"/>
  <c r="Y1190" i="1"/>
  <c r="X1190" i="1"/>
  <c r="W1190" i="1"/>
  <c r="V1190" i="1"/>
  <c r="U1190" i="1"/>
  <c r="U1194" i="1" s="1"/>
  <c r="T1190" i="1"/>
  <c r="T1194" i="1" s="1"/>
  <c r="S1190" i="1"/>
  <c r="R1190" i="1"/>
  <c r="R1194" i="1" s="1"/>
  <c r="Q1190" i="1"/>
  <c r="P1190" i="1"/>
  <c r="O1190" i="1"/>
  <c r="N1190" i="1"/>
  <c r="M1190" i="1"/>
  <c r="L1190" i="1"/>
  <c r="K1190" i="1"/>
  <c r="J1190" i="1"/>
  <c r="I1190" i="1"/>
  <c r="I1194" i="1" s="1"/>
  <c r="H1190" i="1"/>
  <c r="G1190" i="1"/>
  <c r="F1190" i="1"/>
  <c r="F1194" i="1" s="1"/>
  <c r="E1190" i="1"/>
  <c r="D1190" i="1"/>
  <c r="C1190" i="1"/>
  <c r="B1190" i="1"/>
  <c r="B1194" i="1" s="1"/>
  <c r="J1186" i="1"/>
  <c r="Y1185" i="1"/>
  <c r="X1185" i="1"/>
  <c r="W1185" i="1"/>
  <c r="V1185" i="1"/>
  <c r="U1185" i="1"/>
  <c r="T1185" i="1"/>
  <c r="S1185" i="1"/>
  <c r="R1185" i="1"/>
  <c r="R1186" i="1" s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F1186" i="1" s="1"/>
  <c r="E1185" i="1"/>
  <c r="D1185" i="1"/>
  <c r="C1185" i="1"/>
  <c r="B1185" i="1"/>
  <c r="Q1184" i="1"/>
  <c r="Q1186" i="1" s="1"/>
  <c r="O1184" i="1"/>
  <c r="J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W1091" i="1" s="1"/>
  <c r="W1081" i="1" s="1"/>
  <c r="V1181" i="1"/>
  <c r="V1184" i="1" s="1"/>
  <c r="V1186" i="1" s="1"/>
  <c r="U1181" i="1"/>
  <c r="U1184" i="1" s="1"/>
  <c r="U1186" i="1" s="1"/>
  <c r="T1181" i="1"/>
  <c r="S1181" i="1"/>
  <c r="R1181" i="1"/>
  <c r="Q1181" i="1"/>
  <c r="P1181" i="1"/>
  <c r="P1184" i="1" s="1"/>
  <c r="P1186" i="1" s="1"/>
  <c r="O1181" i="1"/>
  <c r="N1181" i="1"/>
  <c r="M1181" i="1"/>
  <c r="L1181" i="1"/>
  <c r="K1181" i="1"/>
  <c r="K1091" i="1" s="1"/>
  <c r="K1081" i="1" s="1"/>
  <c r="J1181" i="1"/>
  <c r="I1181" i="1"/>
  <c r="I1184" i="1" s="1"/>
  <c r="I1186" i="1" s="1"/>
  <c r="H1181" i="1"/>
  <c r="G1181" i="1"/>
  <c r="F1181" i="1"/>
  <c r="E1181" i="1"/>
  <c r="E1184" i="1" s="1"/>
  <c r="E1186" i="1" s="1"/>
  <c r="D1181" i="1"/>
  <c r="C1181" i="1"/>
  <c r="B1181" i="1"/>
  <c r="Y1180" i="1"/>
  <c r="Y1184" i="1" s="1"/>
  <c r="X1180" i="1"/>
  <c r="W1180" i="1"/>
  <c r="V1180" i="1"/>
  <c r="U1180" i="1"/>
  <c r="T1180" i="1"/>
  <c r="T1184" i="1" s="1"/>
  <c r="T1186" i="1" s="1"/>
  <c r="S1180" i="1"/>
  <c r="R1180" i="1"/>
  <c r="R1184" i="1" s="1"/>
  <c r="Q1180" i="1"/>
  <c r="P1180" i="1"/>
  <c r="O1180" i="1"/>
  <c r="N1180" i="1"/>
  <c r="N1184" i="1" s="1"/>
  <c r="M1180" i="1"/>
  <c r="L1180" i="1"/>
  <c r="K1180" i="1"/>
  <c r="J1180" i="1"/>
  <c r="I1180" i="1"/>
  <c r="H1180" i="1"/>
  <c r="H1184" i="1" s="1"/>
  <c r="H1186" i="1" s="1"/>
  <c r="G1180" i="1"/>
  <c r="F1180" i="1"/>
  <c r="F1184" i="1" s="1"/>
  <c r="E1180" i="1"/>
  <c r="D1180" i="1"/>
  <c r="C1180" i="1"/>
  <c r="C1184" i="1" s="1"/>
  <c r="B1180" i="1"/>
  <c r="D1176" i="1"/>
  <c r="Y1175" i="1"/>
  <c r="X1175" i="1"/>
  <c r="W1175" i="1"/>
  <c r="V1175" i="1"/>
  <c r="U1175" i="1"/>
  <c r="T1175" i="1"/>
  <c r="S1175" i="1"/>
  <c r="R1175" i="1"/>
  <c r="R1176" i="1" s="1"/>
  <c r="Q1175" i="1"/>
  <c r="Q1176" i="1" s="1"/>
  <c r="P1175" i="1"/>
  <c r="P1176" i="1" s="1"/>
  <c r="O1175" i="1"/>
  <c r="N1175" i="1"/>
  <c r="M1175" i="1"/>
  <c r="L1175" i="1"/>
  <c r="K1175" i="1"/>
  <c r="J1175" i="1"/>
  <c r="I1175" i="1"/>
  <c r="H1175" i="1"/>
  <c r="G1175" i="1"/>
  <c r="F1175" i="1"/>
  <c r="E1175" i="1"/>
  <c r="E1176" i="1" s="1"/>
  <c r="D1175" i="1"/>
  <c r="C1175" i="1"/>
  <c r="B1175" i="1"/>
  <c r="U1174" i="1"/>
  <c r="P1174" i="1"/>
  <c r="O1174" i="1"/>
  <c r="O1176" i="1" s="1"/>
  <c r="H1174" i="1"/>
  <c r="D1174" i="1"/>
  <c r="C1174" i="1"/>
  <c r="C1176" i="1" s="1"/>
  <c r="Y1173" i="1"/>
  <c r="X1173" i="1"/>
  <c r="W1173" i="1"/>
  <c r="V1173" i="1"/>
  <c r="U1173" i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E1174" i="1" s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V1174" i="1" s="1"/>
  <c r="V1176" i="1" s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J1174" i="1" s="1"/>
  <c r="J1176" i="1" s="1"/>
  <c r="I1171" i="1"/>
  <c r="I1174" i="1" s="1"/>
  <c r="H1171" i="1"/>
  <c r="G1171" i="1"/>
  <c r="F1171" i="1"/>
  <c r="E1171" i="1"/>
  <c r="D1171" i="1"/>
  <c r="C1171" i="1"/>
  <c r="B1171" i="1"/>
  <c r="Y1170" i="1"/>
  <c r="Y1174" i="1" s="1"/>
  <c r="X1170" i="1"/>
  <c r="W1170" i="1"/>
  <c r="W1174" i="1" s="1"/>
  <c r="W1176" i="1" s="1"/>
  <c r="V1170" i="1"/>
  <c r="U1170" i="1"/>
  <c r="T1170" i="1"/>
  <c r="T1174" i="1" s="1"/>
  <c r="S1170" i="1"/>
  <c r="S1174" i="1" s="1"/>
  <c r="R1170" i="1"/>
  <c r="R1174" i="1" s="1"/>
  <c r="Q1170" i="1"/>
  <c r="P1170" i="1"/>
  <c r="O1170" i="1"/>
  <c r="N1170" i="1"/>
  <c r="N1174" i="1" s="1"/>
  <c r="M1170" i="1"/>
  <c r="L1170" i="1"/>
  <c r="L1174" i="1" s="1"/>
  <c r="K1170" i="1"/>
  <c r="K1174" i="1" s="1"/>
  <c r="K1176" i="1" s="1"/>
  <c r="J1170" i="1"/>
  <c r="I1170" i="1"/>
  <c r="H1170" i="1"/>
  <c r="G1170" i="1"/>
  <c r="G1174" i="1" s="1"/>
  <c r="F1170" i="1"/>
  <c r="F1174" i="1" s="1"/>
  <c r="F1176" i="1" s="1"/>
  <c r="E1170" i="1"/>
  <c r="D1170" i="1"/>
  <c r="C1170" i="1"/>
  <c r="B1170" i="1"/>
  <c r="B1174" i="1" s="1"/>
  <c r="Y1165" i="1"/>
  <c r="X1165" i="1"/>
  <c r="X1166" i="1" s="1"/>
  <c r="W1165" i="1"/>
  <c r="W1166" i="1" s="1"/>
  <c r="V1165" i="1"/>
  <c r="U1165" i="1"/>
  <c r="T1165" i="1"/>
  <c r="T1166" i="1" s="1"/>
  <c r="S1165" i="1"/>
  <c r="R1165" i="1"/>
  <c r="R1166" i="1" s="1"/>
  <c r="Q1165" i="1"/>
  <c r="P1165" i="1"/>
  <c r="O1165" i="1"/>
  <c r="N1165" i="1"/>
  <c r="M1165" i="1"/>
  <c r="L1165" i="1"/>
  <c r="L1166" i="1" s="1"/>
  <c r="K1165" i="1"/>
  <c r="K1166" i="1" s="1"/>
  <c r="J1165" i="1"/>
  <c r="I1165" i="1"/>
  <c r="H1165" i="1"/>
  <c r="H1166" i="1" s="1"/>
  <c r="G1165" i="1"/>
  <c r="F1165" i="1"/>
  <c r="F1166" i="1" s="1"/>
  <c r="E1165" i="1"/>
  <c r="D1165" i="1"/>
  <c r="C1165" i="1"/>
  <c r="B1165" i="1"/>
  <c r="V1164" i="1"/>
  <c r="V1166" i="1" s="1"/>
  <c r="U1164" i="1"/>
  <c r="U1166" i="1" s="1"/>
  <c r="N1164" i="1"/>
  <c r="N1166" i="1" s="1"/>
  <c r="J1164" i="1"/>
  <c r="J1166" i="1" s="1"/>
  <c r="I1164" i="1"/>
  <c r="I1166" i="1" s="1"/>
  <c r="B1164" i="1"/>
  <c r="B1166" i="1" s="1"/>
  <c r="Y1163" i="1"/>
  <c r="X1163" i="1"/>
  <c r="W1163" i="1"/>
  <c r="W1164" i="1" s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K1164" i="1" s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P1164" i="1" s="1"/>
  <c r="P1166" i="1" s="1"/>
  <c r="O1161" i="1"/>
  <c r="O1164" i="1" s="1"/>
  <c r="O1166" i="1" s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C1164" i="1" s="1"/>
  <c r="C1166" i="1" s="1"/>
  <c r="B1161" i="1"/>
  <c r="Y1160" i="1"/>
  <c r="Y1164" i="1" s="1"/>
  <c r="X1160" i="1"/>
  <c r="X1164" i="1" s="1"/>
  <c r="W1160" i="1"/>
  <c r="V1160" i="1"/>
  <c r="U1160" i="1"/>
  <c r="T1160" i="1"/>
  <c r="T1164" i="1" s="1"/>
  <c r="S1160" i="1"/>
  <c r="S1164" i="1" s="1"/>
  <c r="R1160" i="1"/>
  <c r="R1164" i="1" s="1"/>
  <c r="Q1160" i="1"/>
  <c r="Q1164" i="1" s="1"/>
  <c r="Q1166" i="1" s="1"/>
  <c r="P1160" i="1"/>
  <c r="O1160" i="1"/>
  <c r="N1160" i="1"/>
  <c r="M1160" i="1"/>
  <c r="M1164" i="1" s="1"/>
  <c r="L1160" i="1"/>
  <c r="L1164" i="1" s="1"/>
  <c r="K1160" i="1"/>
  <c r="J1160" i="1"/>
  <c r="I1160" i="1"/>
  <c r="H1160" i="1"/>
  <c r="H1164" i="1" s="1"/>
  <c r="G1160" i="1"/>
  <c r="G1164" i="1" s="1"/>
  <c r="F1160" i="1"/>
  <c r="F1164" i="1" s="1"/>
  <c r="E1160" i="1"/>
  <c r="E1164" i="1" s="1"/>
  <c r="E1166" i="1" s="1"/>
  <c r="D1160" i="1"/>
  <c r="C1160" i="1"/>
  <c r="B1160" i="1"/>
  <c r="Y1155" i="1"/>
  <c r="Y1156" i="1" s="1"/>
  <c r="X1155" i="1"/>
  <c r="W1155" i="1"/>
  <c r="V1155" i="1"/>
  <c r="U1155" i="1"/>
  <c r="T1155" i="1"/>
  <c r="S1155" i="1"/>
  <c r="S1156" i="1" s="1"/>
  <c r="R1155" i="1"/>
  <c r="Q1155" i="1"/>
  <c r="Q1156" i="1" s="1"/>
  <c r="P1155" i="1"/>
  <c r="O1155" i="1"/>
  <c r="N1155" i="1"/>
  <c r="N1156" i="1" s="1"/>
  <c r="M1155" i="1"/>
  <c r="L1155" i="1"/>
  <c r="K1155" i="1"/>
  <c r="J1155" i="1"/>
  <c r="I1155" i="1"/>
  <c r="H1155" i="1"/>
  <c r="G1155" i="1"/>
  <c r="G1156" i="1" s="1"/>
  <c r="F1155" i="1"/>
  <c r="E1155" i="1"/>
  <c r="E1156" i="1" s="1"/>
  <c r="D1155" i="1"/>
  <c r="C1155" i="1"/>
  <c r="B1155" i="1"/>
  <c r="B1156" i="1" s="1"/>
  <c r="T1154" i="1"/>
  <c r="T1156" i="1" s="1"/>
  <c r="P1154" i="1"/>
  <c r="P1156" i="1" s="1"/>
  <c r="O1154" i="1"/>
  <c r="O1156" i="1" s="1"/>
  <c r="H1154" i="1"/>
  <c r="H1156" i="1" s="1"/>
  <c r="D1154" i="1"/>
  <c r="D1156" i="1" s="1"/>
  <c r="C1154" i="1"/>
  <c r="C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P1152" i="1"/>
  <c r="O1152" i="1"/>
  <c r="N1152" i="1"/>
  <c r="Z1152" i="1" s="1"/>
  <c r="AA1152" i="1" s="1"/>
  <c r="M1152" i="1"/>
  <c r="L1152" i="1"/>
  <c r="K1152" i="1"/>
  <c r="J1152" i="1"/>
  <c r="I1152" i="1"/>
  <c r="H1152" i="1"/>
  <c r="G1152" i="1"/>
  <c r="F1152" i="1"/>
  <c r="E1152" i="1"/>
  <c r="E1154" i="1" s="1"/>
  <c r="D1152" i="1"/>
  <c r="C1152" i="1"/>
  <c r="B1152" i="1"/>
  <c r="Y1151" i="1"/>
  <c r="X1151" i="1"/>
  <c r="W1151" i="1"/>
  <c r="V1151" i="1"/>
  <c r="V1154" i="1" s="1"/>
  <c r="V1156" i="1" s="1"/>
  <c r="U1151" i="1"/>
  <c r="U1154" i="1" s="1"/>
  <c r="U1156" i="1" s="1"/>
  <c r="T1151" i="1"/>
  <c r="S1151" i="1"/>
  <c r="R1151" i="1"/>
  <c r="Q1151" i="1"/>
  <c r="P1151" i="1"/>
  <c r="O1151" i="1"/>
  <c r="N1151" i="1"/>
  <c r="M1151" i="1"/>
  <c r="L1151" i="1"/>
  <c r="K1151" i="1"/>
  <c r="J1151" i="1"/>
  <c r="J1154" i="1" s="1"/>
  <c r="J1156" i="1" s="1"/>
  <c r="I1151" i="1"/>
  <c r="I1154" i="1" s="1"/>
  <c r="I1156" i="1" s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W1156" i="1" s="1"/>
  <c r="V1150" i="1"/>
  <c r="U1150" i="1"/>
  <c r="T1150" i="1"/>
  <c r="S1150" i="1"/>
  <c r="S1154" i="1" s="1"/>
  <c r="R1150" i="1"/>
  <c r="R1154" i="1" s="1"/>
  <c r="Q1150" i="1"/>
  <c r="P1150" i="1"/>
  <c r="O1150" i="1"/>
  <c r="N1150" i="1"/>
  <c r="N1154" i="1" s="1"/>
  <c r="M1150" i="1"/>
  <c r="L1150" i="1"/>
  <c r="L1154" i="1" s="1"/>
  <c r="K1150" i="1"/>
  <c r="K1154" i="1" s="1"/>
  <c r="K1156" i="1" s="1"/>
  <c r="J1150" i="1"/>
  <c r="I1150" i="1"/>
  <c r="H1150" i="1"/>
  <c r="G1150" i="1"/>
  <c r="G1154" i="1" s="1"/>
  <c r="F1150" i="1"/>
  <c r="F1154" i="1" s="1"/>
  <c r="E1150" i="1"/>
  <c r="D1150" i="1"/>
  <c r="C1150" i="1"/>
  <c r="B1150" i="1"/>
  <c r="B1154" i="1" s="1"/>
  <c r="Y1145" i="1"/>
  <c r="X1145" i="1"/>
  <c r="W1145" i="1"/>
  <c r="V1145" i="1"/>
  <c r="U1145" i="1"/>
  <c r="T1145" i="1"/>
  <c r="S1145" i="1"/>
  <c r="S1146" i="1" s="1"/>
  <c r="R1145" i="1"/>
  <c r="R1146" i="1" s="1"/>
  <c r="Q1145" i="1"/>
  <c r="P1145" i="1"/>
  <c r="O1145" i="1"/>
  <c r="N1145" i="1"/>
  <c r="M1145" i="1"/>
  <c r="L1145" i="1"/>
  <c r="L1146" i="1" s="1"/>
  <c r="K1145" i="1"/>
  <c r="J1145" i="1"/>
  <c r="I1145" i="1"/>
  <c r="H1145" i="1"/>
  <c r="G1145" i="1"/>
  <c r="G1146" i="1" s="1"/>
  <c r="F1145" i="1"/>
  <c r="F1146" i="1" s="1"/>
  <c r="E1145" i="1"/>
  <c r="D1145" i="1"/>
  <c r="C1145" i="1"/>
  <c r="B1145" i="1"/>
  <c r="V1144" i="1"/>
  <c r="V1146" i="1" s="1"/>
  <c r="U1144" i="1"/>
  <c r="U1146" i="1" s="1"/>
  <c r="N1144" i="1"/>
  <c r="N1146" i="1" s="1"/>
  <c r="J1144" i="1"/>
  <c r="J1146" i="1" s="1"/>
  <c r="I1144" i="1"/>
  <c r="I1146" i="1" s="1"/>
  <c r="B1144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W1144" i="1" s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K1144" i="1" s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P1144" i="1" s="1"/>
  <c r="P1146" i="1" s="1"/>
  <c r="O1141" i="1"/>
  <c r="O1144" i="1" s="1"/>
  <c r="O1146" i="1" s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C1144" i="1" s="1"/>
  <c r="C1146" i="1" s="1"/>
  <c r="B1141" i="1"/>
  <c r="Y1140" i="1"/>
  <c r="X1140" i="1"/>
  <c r="X1144" i="1" s="1"/>
  <c r="W1140" i="1"/>
  <c r="V1140" i="1"/>
  <c r="U1140" i="1"/>
  <c r="T1140" i="1"/>
  <c r="T1144" i="1" s="1"/>
  <c r="S1140" i="1"/>
  <c r="S1144" i="1" s="1"/>
  <c r="R1140" i="1"/>
  <c r="R1144" i="1" s="1"/>
  <c r="Q1140" i="1"/>
  <c r="Q1144" i="1" s="1"/>
  <c r="Q1146" i="1" s="1"/>
  <c r="P1140" i="1"/>
  <c r="O1140" i="1"/>
  <c r="N1140" i="1"/>
  <c r="Z1140" i="1" s="1"/>
  <c r="M1140" i="1"/>
  <c r="L1140" i="1"/>
  <c r="L1144" i="1" s="1"/>
  <c r="K1140" i="1"/>
  <c r="J1140" i="1"/>
  <c r="I1140" i="1"/>
  <c r="H1140" i="1"/>
  <c r="H1144" i="1" s="1"/>
  <c r="G1140" i="1"/>
  <c r="G1144" i="1" s="1"/>
  <c r="F1140" i="1"/>
  <c r="F1144" i="1" s="1"/>
  <c r="E1140" i="1"/>
  <c r="E1144" i="1" s="1"/>
  <c r="E1146" i="1" s="1"/>
  <c r="D1140" i="1"/>
  <c r="C1140" i="1"/>
  <c r="B1140" i="1"/>
  <c r="Y1135" i="1"/>
  <c r="X1135" i="1"/>
  <c r="X1136" i="1" s="1"/>
  <c r="W1135" i="1"/>
  <c r="V1135" i="1"/>
  <c r="U1135" i="1"/>
  <c r="T1135" i="1"/>
  <c r="S1135" i="1"/>
  <c r="R1135" i="1"/>
  <c r="R1136" i="1" s="1"/>
  <c r="Q1135" i="1"/>
  <c r="P1135" i="1"/>
  <c r="O1135" i="1"/>
  <c r="N1135" i="1"/>
  <c r="N1136" i="1" s="1"/>
  <c r="M1135" i="1"/>
  <c r="L1135" i="1"/>
  <c r="L1136" i="1" s="1"/>
  <c r="K1135" i="1"/>
  <c r="J1135" i="1"/>
  <c r="I1135" i="1"/>
  <c r="H1135" i="1"/>
  <c r="G1135" i="1"/>
  <c r="F1135" i="1"/>
  <c r="F1136" i="1" s="1"/>
  <c r="E1135" i="1"/>
  <c r="D1135" i="1"/>
  <c r="C1135" i="1"/>
  <c r="B1135" i="1"/>
  <c r="B1136" i="1" s="1"/>
  <c r="T1134" i="1"/>
  <c r="T1136" i="1" s="1"/>
  <c r="P1134" i="1"/>
  <c r="P1136" i="1" s="1"/>
  <c r="O1134" i="1"/>
  <c r="O1136" i="1" s="1"/>
  <c r="H1134" i="1"/>
  <c r="H1136" i="1" s="1"/>
  <c r="D1134" i="1"/>
  <c r="D1136" i="1" s="1"/>
  <c r="C1134" i="1"/>
  <c r="C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E1093" i="1" s="1"/>
  <c r="E1083" i="1" s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Q1134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E1134" i="1" s="1"/>
  <c r="D1132" i="1"/>
  <c r="C1132" i="1"/>
  <c r="B1132" i="1"/>
  <c r="Y1131" i="1"/>
  <c r="X1131" i="1"/>
  <c r="W1131" i="1"/>
  <c r="V1131" i="1"/>
  <c r="V1134" i="1" s="1"/>
  <c r="V1136" i="1" s="1"/>
  <c r="U1131" i="1"/>
  <c r="U1134" i="1" s="1"/>
  <c r="U1136" i="1" s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J1134" i="1" s="1"/>
  <c r="J1136" i="1" s="1"/>
  <c r="I1131" i="1"/>
  <c r="I1134" i="1" s="1"/>
  <c r="I1136" i="1" s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W1136" i="1" s="1"/>
  <c r="V1130" i="1"/>
  <c r="U1130" i="1"/>
  <c r="T1130" i="1"/>
  <c r="S1130" i="1"/>
  <c r="S1134" i="1" s="1"/>
  <c r="R1130" i="1"/>
  <c r="R1134" i="1" s="1"/>
  <c r="Q1130" i="1"/>
  <c r="P1130" i="1"/>
  <c r="O1130" i="1"/>
  <c r="N1130" i="1"/>
  <c r="N1134" i="1" s="1"/>
  <c r="M1130" i="1"/>
  <c r="M1090" i="1" s="1"/>
  <c r="L1130" i="1"/>
  <c r="L1134" i="1" s="1"/>
  <c r="K1130" i="1"/>
  <c r="K1134" i="1" s="1"/>
  <c r="K1136" i="1" s="1"/>
  <c r="J1130" i="1"/>
  <c r="I1130" i="1"/>
  <c r="H1130" i="1"/>
  <c r="G1130" i="1"/>
  <c r="G1134" i="1" s="1"/>
  <c r="F1130" i="1"/>
  <c r="F1134" i="1" s="1"/>
  <c r="E1130" i="1"/>
  <c r="D1130" i="1"/>
  <c r="C1130" i="1"/>
  <c r="B1130" i="1"/>
  <c r="B1134" i="1" s="1"/>
  <c r="Y1125" i="1"/>
  <c r="X1125" i="1"/>
  <c r="X1126" i="1" s="1"/>
  <c r="W1125" i="1"/>
  <c r="V1125" i="1"/>
  <c r="U1125" i="1"/>
  <c r="T1125" i="1"/>
  <c r="T1126" i="1" s="1"/>
  <c r="S1125" i="1"/>
  <c r="R1125" i="1"/>
  <c r="R1126" i="1" s="1"/>
  <c r="Q1125" i="1"/>
  <c r="P1125" i="1"/>
  <c r="O1125" i="1"/>
  <c r="N1125" i="1"/>
  <c r="M1125" i="1"/>
  <c r="L1125" i="1"/>
  <c r="L1126" i="1" s="1"/>
  <c r="K1125" i="1"/>
  <c r="J1125" i="1"/>
  <c r="I1125" i="1"/>
  <c r="H1125" i="1"/>
  <c r="H1126" i="1" s="1"/>
  <c r="G1125" i="1"/>
  <c r="F1125" i="1"/>
  <c r="F1126" i="1" s="1"/>
  <c r="E1125" i="1"/>
  <c r="D1125" i="1"/>
  <c r="C1125" i="1"/>
  <c r="B1125" i="1"/>
  <c r="V1124" i="1"/>
  <c r="V1126" i="1" s="1"/>
  <c r="N1124" i="1"/>
  <c r="N1126" i="1" s="1"/>
  <c r="J1124" i="1"/>
  <c r="J1126" i="1" s="1"/>
  <c r="B1124" i="1"/>
  <c r="B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W1124" i="1" s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K1124" i="1" s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U1124" i="1" s="1"/>
  <c r="U1126" i="1" s="1"/>
  <c r="T1121" i="1"/>
  <c r="S1121" i="1"/>
  <c r="R1121" i="1"/>
  <c r="Q1121" i="1"/>
  <c r="P1121" i="1"/>
  <c r="P1124" i="1" s="1"/>
  <c r="P1126" i="1" s="1"/>
  <c r="O1121" i="1"/>
  <c r="N1121" i="1"/>
  <c r="M1121" i="1"/>
  <c r="L1121" i="1"/>
  <c r="K1121" i="1"/>
  <c r="J1121" i="1"/>
  <c r="I1121" i="1"/>
  <c r="I1124" i="1" s="1"/>
  <c r="I1126" i="1" s="1"/>
  <c r="H1121" i="1"/>
  <c r="G1121" i="1"/>
  <c r="F1121" i="1"/>
  <c r="E1121" i="1"/>
  <c r="D1121" i="1"/>
  <c r="C1121" i="1"/>
  <c r="B1121" i="1"/>
  <c r="Y1120" i="1"/>
  <c r="X1120" i="1"/>
  <c r="X1124" i="1" s="1"/>
  <c r="W1120" i="1"/>
  <c r="V1120" i="1"/>
  <c r="U1120" i="1"/>
  <c r="T1120" i="1"/>
  <c r="T1124" i="1" s="1"/>
  <c r="S1120" i="1"/>
  <c r="S1124" i="1" s="1"/>
  <c r="R1120" i="1"/>
  <c r="R1124" i="1" s="1"/>
  <c r="Q1120" i="1"/>
  <c r="Q1124" i="1" s="1"/>
  <c r="Q1126" i="1" s="1"/>
  <c r="P1120" i="1"/>
  <c r="O1120" i="1"/>
  <c r="O1124" i="1" s="1"/>
  <c r="O1126" i="1" s="1"/>
  <c r="N1120" i="1"/>
  <c r="Z1120" i="1" s="1"/>
  <c r="M1120" i="1"/>
  <c r="L1120" i="1"/>
  <c r="L1124" i="1" s="1"/>
  <c r="K1120" i="1"/>
  <c r="J1120" i="1"/>
  <c r="I1120" i="1"/>
  <c r="H1120" i="1"/>
  <c r="H1124" i="1" s="1"/>
  <c r="G1120" i="1"/>
  <c r="G1124" i="1" s="1"/>
  <c r="F1120" i="1"/>
  <c r="F1124" i="1" s="1"/>
  <c r="E1120" i="1"/>
  <c r="E1124" i="1" s="1"/>
  <c r="E1126" i="1" s="1"/>
  <c r="D1120" i="1"/>
  <c r="C1120" i="1"/>
  <c r="C1124" i="1" s="1"/>
  <c r="C1126" i="1" s="1"/>
  <c r="B1120" i="1"/>
  <c r="O1116" i="1"/>
  <c r="Y1115" i="1"/>
  <c r="Y1116" i="1" s="1"/>
  <c r="X1115" i="1"/>
  <c r="W1115" i="1"/>
  <c r="V1115" i="1"/>
  <c r="U1115" i="1"/>
  <c r="T1115" i="1"/>
  <c r="S1115" i="1"/>
  <c r="R1115" i="1"/>
  <c r="Q1115" i="1"/>
  <c r="P1115" i="1"/>
  <c r="O1115" i="1"/>
  <c r="N1115" i="1"/>
  <c r="N1116" i="1" s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B1116" i="1" s="1"/>
  <c r="T1114" i="1"/>
  <c r="T1116" i="1" s="1"/>
  <c r="P1114" i="1"/>
  <c r="P1116" i="1" s="1"/>
  <c r="O1114" i="1"/>
  <c r="H1114" i="1"/>
  <c r="H1116" i="1" s="1"/>
  <c r="D1114" i="1"/>
  <c r="D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Q1114" i="1" s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E1114" i="1" s="1"/>
  <c r="D1112" i="1"/>
  <c r="C1112" i="1"/>
  <c r="B1112" i="1"/>
  <c r="Y1111" i="1"/>
  <c r="X1111" i="1"/>
  <c r="W1111" i="1"/>
  <c r="V1111" i="1"/>
  <c r="V1114" i="1" s="1"/>
  <c r="V1116" i="1" s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J1114" i="1" s="1"/>
  <c r="J1116" i="1" s="1"/>
  <c r="I1111" i="1"/>
  <c r="H1111" i="1"/>
  <c r="G1111" i="1"/>
  <c r="F1111" i="1"/>
  <c r="E1111" i="1"/>
  <c r="D1111" i="1"/>
  <c r="C1111" i="1"/>
  <c r="C1114" i="1" s="1"/>
  <c r="C1116" i="1" s="1"/>
  <c r="B1111" i="1"/>
  <c r="Y1110" i="1"/>
  <c r="Y1114" i="1" s="1"/>
  <c r="X1110" i="1"/>
  <c r="X1114" i="1" s="1"/>
  <c r="W1110" i="1"/>
  <c r="W1114" i="1" s="1"/>
  <c r="W1116" i="1" s="1"/>
  <c r="V1110" i="1"/>
  <c r="U1110" i="1"/>
  <c r="U1114" i="1" s="1"/>
  <c r="U1116" i="1" s="1"/>
  <c r="T1110" i="1"/>
  <c r="S1110" i="1"/>
  <c r="R1110" i="1"/>
  <c r="R1114" i="1" s="1"/>
  <c r="Q1110" i="1"/>
  <c r="P1110" i="1"/>
  <c r="O1110" i="1"/>
  <c r="N1110" i="1"/>
  <c r="N1114" i="1" s="1"/>
  <c r="M1110" i="1"/>
  <c r="L1110" i="1"/>
  <c r="L1114" i="1" s="1"/>
  <c r="K1110" i="1"/>
  <c r="K1114" i="1" s="1"/>
  <c r="K1116" i="1" s="1"/>
  <c r="J1110" i="1"/>
  <c r="I1110" i="1"/>
  <c r="I1114" i="1" s="1"/>
  <c r="I1116" i="1" s="1"/>
  <c r="H1110" i="1"/>
  <c r="G1110" i="1"/>
  <c r="F1110" i="1"/>
  <c r="F1114" i="1" s="1"/>
  <c r="E1110" i="1"/>
  <c r="D1110" i="1"/>
  <c r="C1110" i="1"/>
  <c r="B1110" i="1"/>
  <c r="B1114" i="1" s="1"/>
  <c r="U1106" i="1"/>
  <c r="I1106" i="1"/>
  <c r="Y1105" i="1"/>
  <c r="X1105" i="1"/>
  <c r="W1105" i="1"/>
  <c r="V1105" i="1"/>
  <c r="U1105" i="1"/>
  <c r="T1105" i="1"/>
  <c r="T1095" i="1" s="1"/>
  <c r="S1105" i="1"/>
  <c r="R1105" i="1"/>
  <c r="Q1105" i="1"/>
  <c r="P1105" i="1"/>
  <c r="P1095" i="1" s="1"/>
  <c r="O1105" i="1"/>
  <c r="O1106" i="1" s="1"/>
  <c r="N1105" i="1"/>
  <c r="M1105" i="1"/>
  <c r="L1105" i="1"/>
  <c r="K1105" i="1"/>
  <c r="J1105" i="1"/>
  <c r="I1105" i="1"/>
  <c r="H1105" i="1"/>
  <c r="H1095" i="1" s="1"/>
  <c r="G1105" i="1"/>
  <c r="F1105" i="1"/>
  <c r="E1105" i="1"/>
  <c r="D1105" i="1"/>
  <c r="C1105" i="1"/>
  <c r="C1106" i="1" s="1"/>
  <c r="B1105" i="1"/>
  <c r="V1104" i="1"/>
  <c r="V1106" i="1" s="1"/>
  <c r="U1104" i="1"/>
  <c r="N1104" i="1"/>
  <c r="N1106" i="1" s="1"/>
  <c r="J1104" i="1"/>
  <c r="J1106" i="1" s="1"/>
  <c r="I1104" i="1"/>
  <c r="B1104" i="1"/>
  <c r="B1106" i="1" s="1"/>
  <c r="Y1103" i="1"/>
  <c r="Y1093" i="1" s="1"/>
  <c r="Y1083" i="1" s="1"/>
  <c r="X1103" i="1"/>
  <c r="W1103" i="1"/>
  <c r="W1093" i="1" s="1"/>
  <c r="V1103" i="1"/>
  <c r="U1103" i="1"/>
  <c r="U1093" i="1" s="1"/>
  <c r="U1083" i="1" s="1"/>
  <c r="T1103" i="1"/>
  <c r="S1103" i="1"/>
  <c r="R1103" i="1"/>
  <c r="Q1103" i="1"/>
  <c r="P1103" i="1"/>
  <c r="P1093" i="1" s="1"/>
  <c r="P1083" i="1" s="1"/>
  <c r="O1103" i="1"/>
  <c r="N1103" i="1"/>
  <c r="M1103" i="1"/>
  <c r="M1093" i="1" s="1"/>
  <c r="L1103" i="1"/>
  <c r="K1103" i="1"/>
  <c r="K1093" i="1" s="1"/>
  <c r="J1103" i="1"/>
  <c r="I1103" i="1"/>
  <c r="I1093" i="1" s="1"/>
  <c r="I1083" i="1" s="1"/>
  <c r="H1103" i="1"/>
  <c r="G1103" i="1"/>
  <c r="F1103" i="1"/>
  <c r="E1103" i="1"/>
  <c r="D1103" i="1"/>
  <c r="C1103" i="1"/>
  <c r="B1103" i="1"/>
  <c r="Y1102" i="1"/>
  <c r="X1102" i="1"/>
  <c r="W1102" i="1"/>
  <c r="W1092" i="1" s="1"/>
  <c r="W1082" i="1" s="1"/>
  <c r="V1102" i="1"/>
  <c r="U1102" i="1"/>
  <c r="T1102" i="1"/>
  <c r="S1102" i="1"/>
  <c r="R1102" i="1"/>
  <c r="R1092" i="1" s="1"/>
  <c r="R1082" i="1" s="1"/>
  <c r="Q1102" i="1"/>
  <c r="P1102" i="1"/>
  <c r="O1102" i="1"/>
  <c r="O1092" i="1" s="1"/>
  <c r="O1082" i="1" s="1"/>
  <c r="N1102" i="1"/>
  <c r="M1102" i="1"/>
  <c r="L1102" i="1"/>
  <c r="K1102" i="1"/>
  <c r="K1092" i="1" s="1"/>
  <c r="K1082" i="1" s="1"/>
  <c r="J1102" i="1"/>
  <c r="I1102" i="1"/>
  <c r="H1102" i="1"/>
  <c r="G1102" i="1"/>
  <c r="F1102" i="1"/>
  <c r="F1092" i="1" s="1"/>
  <c r="E1102" i="1"/>
  <c r="D1102" i="1"/>
  <c r="C1102" i="1"/>
  <c r="C1092" i="1" s="1"/>
  <c r="C1082" i="1" s="1"/>
  <c r="B1102" i="1"/>
  <c r="Y1101" i="1"/>
  <c r="X1101" i="1"/>
  <c r="W1101" i="1"/>
  <c r="V1101" i="1"/>
  <c r="U1101" i="1"/>
  <c r="T1101" i="1"/>
  <c r="S1101" i="1"/>
  <c r="R1101" i="1"/>
  <c r="R1091" i="1" s="1"/>
  <c r="R1081" i="1" s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F1091" i="1" s="1"/>
  <c r="F1081" i="1" s="1"/>
  <c r="E1101" i="1"/>
  <c r="D1101" i="1"/>
  <c r="C1101" i="1"/>
  <c r="B1101" i="1"/>
  <c r="B1091" i="1" s="1"/>
  <c r="B1081" i="1" s="1"/>
  <c r="Y1100" i="1"/>
  <c r="Y1104" i="1" s="1"/>
  <c r="X1100" i="1"/>
  <c r="W1100" i="1"/>
  <c r="V1100" i="1"/>
  <c r="U1100" i="1"/>
  <c r="U1090" i="1" s="1"/>
  <c r="T1100" i="1"/>
  <c r="T1104" i="1" s="1"/>
  <c r="S1100" i="1"/>
  <c r="R1100" i="1"/>
  <c r="Q1100" i="1"/>
  <c r="Q1104" i="1" s="1"/>
  <c r="Q1106" i="1" s="1"/>
  <c r="P1100" i="1"/>
  <c r="O1100" i="1"/>
  <c r="O1104" i="1" s="1"/>
  <c r="N1100" i="1"/>
  <c r="M1100" i="1"/>
  <c r="M1104" i="1" s="1"/>
  <c r="L1100" i="1"/>
  <c r="K1100" i="1"/>
  <c r="J1100" i="1"/>
  <c r="I1100" i="1"/>
  <c r="I1090" i="1" s="1"/>
  <c r="H1100" i="1"/>
  <c r="H1104" i="1" s="1"/>
  <c r="G1100" i="1"/>
  <c r="F1100" i="1"/>
  <c r="E1100" i="1"/>
  <c r="E1104" i="1" s="1"/>
  <c r="E1106" i="1" s="1"/>
  <c r="D1100" i="1"/>
  <c r="C1100" i="1"/>
  <c r="C1104" i="1" s="1"/>
  <c r="B1100" i="1"/>
  <c r="Y1095" i="1"/>
  <c r="X1095" i="1"/>
  <c r="V1095" i="1"/>
  <c r="V1085" i="1" s="1"/>
  <c r="U1095" i="1"/>
  <c r="S1095" i="1"/>
  <c r="O1095" i="1"/>
  <c r="N1095" i="1"/>
  <c r="N1085" i="1" s="1"/>
  <c r="M1095" i="1"/>
  <c r="L1095" i="1"/>
  <c r="J1095" i="1"/>
  <c r="J1085" i="1" s="1"/>
  <c r="I1095" i="1"/>
  <c r="G1095" i="1"/>
  <c r="E1095" i="1"/>
  <c r="C1095" i="1"/>
  <c r="B1095" i="1"/>
  <c r="B1085" i="1" s="1"/>
  <c r="B1086" i="1" s="1"/>
  <c r="T1094" i="1"/>
  <c r="H1094" i="1"/>
  <c r="X1093" i="1"/>
  <c r="V1093" i="1"/>
  <c r="V1083" i="1" s="1"/>
  <c r="T1093" i="1"/>
  <c r="S1093" i="1"/>
  <c r="S1083" i="1" s="1"/>
  <c r="R1093" i="1"/>
  <c r="O1093" i="1"/>
  <c r="O1083" i="1" s="1"/>
  <c r="N1093" i="1"/>
  <c r="L1093" i="1"/>
  <c r="J1093" i="1"/>
  <c r="J1083" i="1" s="1"/>
  <c r="H1093" i="1"/>
  <c r="G1093" i="1"/>
  <c r="G1083" i="1" s="1"/>
  <c r="F1093" i="1"/>
  <c r="C1093" i="1"/>
  <c r="C1083" i="1" s="1"/>
  <c r="B1093" i="1"/>
  <c r="X1092" i="1"/>
  <c r="X1082" i="1" s="1"/>
  <c r="V1092" i="1"/>
  <c r="U1092" i="1"/>
  <c r="U1082" i="1" s="1"/>
  <c r="S1092" i="1"/>
  <c r="S1082" i="1" s="1"/>
  <c r="Q1092" i="1"/>
  <c r="Q1082" i="1" s="1"/>
  <c r="P1092" i="1"/>
  <c r="N1092" i="1"/>
  <c r="L1092" i="1"/>
  <c r="L1082" i="1" s="1"/>
  <c r="J1092" i="1"/>
  <c r="I1092" i="1"/>
  <c r="I1082" i="1" s="1"/>
  <c r="G1092" i="1"/>
  <c r="G1082" i="1" s="1"/>
  <c r="E1092" i="1"/>
  <c r="E1082" i="1" s="1"/>
  <c r="D1092" i="1"/>
  <c r="B1092" i="1"/>
  <c r="Y1091" i="1"/>
  <c r="X1091" i="1"/>
  <c r="X1081" i="1" s="1"/>
  <c r="T1091" i="1"/>
  <c r="T1081" i="1" s="1"/>
  <c r="S1091" i="1"/>
  <c r="O1091" i="1"/>
  <c r="O1081" i="1" s="1"/>
  <c r="M1091" i="1"/>
  <c r="L1091" i="1"/>
  <c r="L1081" i="1" s="1"/>
  <c r="H1091" i="1"/>
  <c r="H1081" i="1" s="1"/>
  <c r="G1091" i="1"/>
  <c r="C1091" i="1"/>
  <c r="W1090" i="1"/>
  <c r="W1094" i="1" s="1"/>
  <c r="V1090" i="1"/>
  <c r="T1090" i="1"/>
  <c r="P1090" i="1"/>
  <c r="O1090" i="1"/>
  <c r="O1080" i="1" s="1"/>
  <c r="N1090" i="1"/>
  <c r="K1090" i="1"/>
  <c r="K1094" i="1" s="1"/>
  <c r="J1090" i="1"/>
  <c r="H1090" i="1"/>
  <c r="F1090" i="1"/>
  <c r="D1090" i="1"/>
  <c r="C1090" i="1"/>
  <c r="C1080" i="1" s="1"/>
  <c r="B1090" i="1"/>
  <c r="B1094" i="1" s="1"/>
  <c r="Y1085" i="1"/>
  <c r="U1085" i="1"/>
  <c r="S1085" i="1"/>
  <c r="O1085" i="1"/>
  <c r="M1085" i="1"/>
  <c r="I1085" i="1"/>
  <c r="G1085" i="1"/>
  <c r="C1085" i="1"/>
  <c r="B1084" i="1"/>
  <c r="X1083" i="1"/>
  <c r="W1083" i="1"/>
  <c r="T1083" i="1"/>
  <c r="R1083" i="1"/>
  <c r="N1083" i="1"/>
  <c r="L1083" i="1"/>
  <c r="K1083" i="1"/>
  <c r="H1083" i="1"/>
  <c r="F1083" i="1"/>
  <c r="B1083" i="1"/>
  <c r="V1082" i="1"/>
  <c r="P1082" i="1"/>
  <c r="N1082" i="1"/>
  <c r="J1082" i="1"/>
  <c r="F1082" i="1"/>
  <c r="D1082" i="1"/>
  <c r="B1082" i="1"/>
  <c r="Y1081" i="1"/>
  <c r="S1081" i="1"/>
  <c r="M1081" i="1"/>
  <c r="G1081" i="1"/>
  <c r="V1080" i="1"/>
  <c r="P1080" i="1"/>
  <c r="N1080" i="1"/>
  <c r="J1080" i="1"/>
  <c r="D1080" i="1"/>
  <c r="B1080" i="1"/>
  <c r="O1076" i="1"/>
  <c r="C1076" i="1"/>
  <c r="Y1075" i="1"/>
  <c r="Y1076" i="1" s="1"/>
  <c r="X1075" i="1"/>
  <c r="W1075" i="1"/>
  <c r="V1075" i="1"/>
  <c r="U1075" i="1"/>
  <c r="T1075" i="1"/>
  <c r="S1075" i="1"/>
  <c r="R1075" i="1"/>
  <c r="R1076" i="1" s="1"/>
  <c r="Q1075" i="1"/>
  <c r="P1075" i="1"/>
  <c r="P1076" i="1" s="1"/>
  <c r="O1075" i="1"/>
  <c r="N1075" i="1"/>
  <c r="M1075" i="1"/>
  <c r="M1076" i="1" s="1"/>
  <c r="L1075" i="1"/>
  <c r="K1075" i="1"/>
  <c r="J1075" i="1"/>
  <c r="I1075" i="1"/>
  <c r="H1075" i="1"/>
  <c r="G1075" i="1"/>
  <c r="F1075" i="1"/>
  <c r="F1076" i="1" s="1"/>
  <c r="E1075" i="1"/>
  <c r="D1075" i="1"/>
  <c r="D1076" i="1" s="1"/>
  <c r="C1075" i="1"/>
  <c r="B1075" i="1"/>
  <c r="B1076" i="1" s="1"/>
  <c r="Y1074" i="1"/>
  <c r="T1074" i="1"/>
  <c r="T1076" i="1" s="1"/>
  <c r="P1074" i="1"/>
  <c r="O1074" i="1"/>
  <c r="M1074" i="1"/>
  <c r="H1074" i="1"/>
  <c r="H1076" i="1" s="1"/>
  <c r="D1074" i="1"/>
  <c r="Y1073" i="1"/>
  <c r="X1073" i="1"/>
  <c r="W1073" i="1"/>
  <c r="V1073" i="1"/>
  <c r="U1073" i="1"/>
  <c r="T1073" i="1"/>
  <c r="S1073" i="1"/>
  <c r="R1073" i="1"/>
  <c r="R1074" i="1" s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F1074" i="1" s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C1074" i="1" s="1"/>
  <c r="B1071" i="1"/>
  <c r="Y1070" i="1"/>
  <c r="X1070" i="1"/>
  <c r="X1074" i="1" s="1"/>
  <c r="W1070" i="1"/>
  <c r="W1074" i="1" s="1"/>
  <c r="W1076" i="1" s="1"/>
  <c r="V1070" i="1"/>
  <c r="U1070" i="1"/>
  <c r="U1074" i="1" s="1"/>
  <c r="T1070" i="1"/>
  <c r="S1070" i="1"/>
  <c r="R1070" i="1"/>
  <c r="Q1070" i="1"/>
  <c r="Q1074" i="1" s="1"/>
  <c r="P1070" i="1"/>
  <c r="O1070" i="1"/>
  <c r="N1070" i="1"/>
  <c r="M1070" i="1"/>
  <c r="L1070" i="1"/>
  <c r="L1074" i="1" s="1"/>
  <c r="K1070" i="1"/>
  <c r="K1074" i="1" s="1"/>
  <c r="K1076" i="1" s="1"/>
  <c r="J1070" i="1"/>
  <c r="I1070" i="1"/>
  <c r="I1074" i="1" s="1"/>
  <c r="H1070" i="1"/>
  <c r="G1070" i="1"/>
  <c r="F1070" i="1"/>
  <c r="E1070" i="1"/>
  <c r="E1074" i="1" s="1"/>
  <c r="D1070" i="1"/>
  <c r="C1070" i="1"/>
  <c r="B1070" i="1"/>
  <c r="B1074" i="1" s="1"/>
  <c r="T1066" i="1"/>
  <c r="Y1065" i="1"/>
  <c r="X1065" i="1"/>
  <c r="W1065" i="1"/>
  <c r="W1066" i="1" s="1"/>
  <c r="V1065" i="1"/>
  <c r="U1065" i="1"/>
  <c r="U1066" i="1" s="1"/>
  <c r="T1065" i="1"/>
  <c r="S1065" i="1"/>
  <c r="S1066" i="1" s="1"/>
  <c r="R1065" i="1"/>
  <c r="R1066" i="1" s="1"/>
  <c r="Q1065" i="1"/>
  <c r="Q1066" i="1" s="1"/>
  <c r="P1065" i="1"/>
  <c r="O1065" i="1"/>
  <c r="N1065" i="1"/>
  <c r="M1065" i="1"/>
  <c r="L1065" i="1"/>
  <c r="K1065" i="1"/>
  <c r="K1066" i="1" s="1"/>
  <c r="J1065" i="1"/>
  <c r="I1065" i="1"/>
  <c r="I1066" i="1" s="1"/>
  <c r="H1065" i="1"/>
  <c r="G1065" i="1"/>
  <c r="G1066" i="1" s="1"/>
  <c r="F1065" i="1"/>
  <c r="F1066" i="1" s="1"/>
  <c r="E1065" i="1"/>
  <c r="E1066" i="1" s="1"/>
  <c r="D1065" i="1"/>
  <c r="C1065" i="1"/>
  <c r="B1065" i="1"/>
  <c r="Y1064" i="1"/>
  <c r="Y1066" i="1" s="1"/>
  <c r="U1064" i="1"/>
  <c r="R1064" i="1"/>
  <c r="M1064" i="1"/>
  <c r="M1066" i="1" s="1"/>
  <c r="I1064" i="1"/>
  <c r="F1064" i="1"/>
  <c r="Y1063" i="1"/>
  <c r="X1063" i="1"/>
  <c r="W1063" i="1"/>
  <c r="W1064" i="1" s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K1064" i="1" s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T1064" i="1" s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B1061" i="1"/>
  <c r="Y1060" i="1"/>
  <c r="X1060" i="1"/>
  <c r="X1064" i="1" s="1"/>
  <c r="W1060" i="1"/>
  <c r="V1060" i="1"/>
  <c r="U1060" i="1"/>
  <c r="T1060" i="1"/>
  <c r="S1060" i="1"/>
  <c r="S1064" i="1" s="1"/>
  <c r="R1060" i="1"/>
  <c r="Q1060" i="1"/>
  <c r="Q1064" i="1" s="1"/>
  <c r="P1060" i="1"/>
  <c r="P1064" i="1" s="1"/>
  <c r="P1066" i="1" s="1"/>
  <c r="O1060" i="1"/>
  <c r="O1064" i="1" s="1"/>
  <c r="O1066" i="1" s="1"/>
  <c r="N1060" i="1"/>
  <c r="M1060" i="1"/>
  <c r="L1060" i="1"/>
  <c r="L1064" i="1" s="1"/>
  <c r="K1060" i="1"/>
  <c r="J1060" i="1"/>
  <c r="I1060" i="1"/>
  <c r="H1060" i="1"/>
  <c r="G1060" i="1"/>
  <c r="G1064" i="1" s="1"/>
  <c r="F1060" i="1"/>
  <c r="E1060" i="1"/>
  <c r="E1064" i="1" s="1"/>
  <c r="D1060" i="1"/>
  <c r="D1064" i="1" s="1"/>
  <c r="D1066" i="1" s="1"/>
  <c r="C1060" i="1"/>
  <c r="C1064" i="1" s="1"/>
  <c r="C1066" i="1" s="1"/>
  <c r="B1060" i="1"/>
  <c r="B1064" i="1" s="1"/>
  <c r="Y1055" i="1"/>
  <c r="X1055" i="1"/>
  <c r="W1055" i="1"/>
  <c r="W1056" i="1" s="1"/>
  <c r="V1055" i="1"/>
  <c r="U1055" i="1"/>
  <c r="T1055" i="1"/>
  <c r="S1055" i="1"/>
  <c r="S1056" i="1" s="1"/>
  <c r="R1055" i="1"/>
  <c r="Q1055" i="1"/>
  <c r="P1055" i="1"/>
  <c r="P1056" i="1" s="1"/>
  <c r="O1055" i="1"/>
  <c r="N1055" i="1"/>
  <c r="N1056" i="1" s="1"/>
  <c r="M1055" i="1"/>
  <c r="Z1055" i="1" s="1"/>
  <c r="L1055" i="1"/>
  <c r="K1055" i="1"/>
  <c r="K1056" i="1" s="1"/>
  <c r="J1055" i="1"/>
  <c r="I1055" i="1"/>
  <c r="H1055" i="1"/>
  <c r="G1055" i="1"/>
  <c r="G1056" i="1" s="1"/>
  <c r="F1055" i="1"/>
  <c r="E1055" i="1"/>
  <c r="D1055" i="1"/>
  <c r="D1056" i="1" s="1"/>
  <c r="C1055" i="1"/>
  <c r="B1055" i="1"/>
  <c r="B1056" i="1" s="1"/>
  <c r="Y1054" i="1"/>
  <c r="Y1056" i="1" s="1"/>
  <c r="W1054" i="1"/>
  <c r="R1054" i="1"/>
  <c r="R1056" i="1" s="1"/>
  <c r="N1054" i="1"/>
  <c r="K1054" i="1"/>
  <c r="F1054" i="1"/>
  <c r="F1056" i="1" s="1"/>
  <c r="B1054" i="1"/>
  <c r="Y1053" i="1"/>
  <c r="X1053" i="1"/>
  <c r="W1053" i="1"/>
  <c r="V1053" i="1"/>
  <c r="U1053" i="1"/>
  <c r="T1053" i="1"/>
  <c r="S1053" i="1"/>
  <c r="R1053" i="1"/>
  <c r="Q1053" i="1"/>
  <c r="P1053" i="1"/>
  <c r="P1054" i="1" s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D1054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U1050" i="1"/>
  <c r="U1054" i="1" s="1"/>
  <c r="U1056" i="1" s="1"/>
  <c r="T1050" i="1"/>
  <c r="T1054" i="1" s="1"/>
  <c r="T1056" i="1" s="1"/>
  <c r="S1050" i="1"/>
  <c r="S1054" i="1" s="1"/>
  <c r="R1050" i="1"/>
  <c r="Q1050" i="1"/>
  <c r="P1050" i="1"/>
  <c r="O1050" i="1"/>
  <c r="O1054" i="1" s="1"/>
  <c r="N1050" i="1"/>
  <c r="M1050" i="1"/>
  <c r="L1050" i="1"/>
  <c r="L1054" i="1" s="1"/>
  <c r="K1050" i="1"/>
  <c r="J1050" i="1"/>
  <c r="I1050" i="1"/>
  <c r="I1054" i="1" s="1"/>
  <c r="I1056" i="1" s="1"/>
  <c r="H1050" i="1"/>
  <c r="H1054" i="1" s="1"/>
  <c r="H1056" i="1" s="1"/>
  <c r="G1050" i="1"/>
  <c r="G1054" i="1" s="1"/>
  <c r="F1050" i="1"/>
  <c r="E1050" i="1"/>
  <c r="D1050" i="1"/>
  <c r="C1050" i="1"/>
  <c r="C1054" i="1" s="1"/>
  <c r="B1050" i="1"/>
  <c r="Y1045" i="1"/>
  <c r="X1045" i="1"/>
  <c r="W1045" i="1"/>
  <c r="V1045" i="1"/>
  <c r="U1045" i="1"/>
  <c r="U1046" i="1" s="1"/>
  <c r="T1045" i="1"/>
  <c r="S1045" i="1"/>
  <c r="S1046" i="1" s="1"/>
  <c r="R1045" i="1"/>
  <c r="Q1045" i="1"/>
  <c r="P1045" i="1"/>
  <c r="O1045" i="1"/>
  <c r="N1045" i="1"/>
  <c r="M1045" i="1"/>
  <c r="L1045" i="1"/>
  <c r="K1045" i="1"/>
  <c r="J1045" i="1"/>
  <c r="I1045" i="1"/>
  <c r="I1046" i="1" s="1"/>
  <c r="H1045" i="1"/>
  <c r="G1045" i="1"/>
  <c r="G1046" i="1" s="1"/>
  <c r="F1045" i="1"/>
  <c r="E1045" i="1"/>
  <c r="D1045" i="1"/>
  <c r="C1045" i="1"/>
  <c r="C1046" i="1" s="1"/>
  <c r="B1045" i="1"/>
  <c r="W1044" i="1"/>
  <c r="W1046" i="1" s="1"/>
  <c r="S1044" i="1"/>
  <c r="P1044" i="1"/>
  <c r="K1044" i="1"/>
  <c r="K1046" i="1" s="1"/>
  <c r="G1044" i="1"/>
  <c r="D1044" i="1"/>
  <c r="Y1043" i="1"/>
  <c r="X1043" i="1"/>
  <c r="W1043" i="1"/>
  <c r="V1043" i="1"/>
  <c r="U1043" i="1"/>
  <c r="U1044" i="1" s="1"/>
  <c r="T1043" i="1"/>
  <c r="S1043" i="1"/>
  <c r="R1043" i="1"/>
  <c r="R1044" i="1" s="1"/>
  <c r="R1046" i="1" s="1"/>
  <c r="Q1043" i="1"/>
  <c r="P1043" i="1"/>
  <c r="O1043" i="1"/>
  <c r="N1043" i="1"/>
  <c r="M1043" i="1"/>
  <c r="L1043" i="1"/>
  <c r="K1043" i="1"/>
  <c r="J1043" i="1"/>
  <c r="I1043" i="1"/>
  <c r="I1044" i="1" s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X1040" i="1"/>
  <c r="W1040" i="1"/>
  <c r="V1040" i="1"/>
  <c r="V1044" i="1" s="1"/>
  <c r="U1040" i="1"/>
  <c r="T1040" i="1"/>
  <c r="T1044" i="1" s="1"/>
  <c r="S1040" i="1"/>
  <c r="R1040" i="1"/>
  <c r="Q1040" i="1"/>
  <c r="Q1044" i="1" s="1"/>
  <c r="P1040" i="1"/>
  <c r="O1040" i="1"/>
  <c r="O1044" i="1" s="1"/>
  <c r="N1040" i="1"/>
  <c r="M1040" i="1"/>
  <c r="L1040" i="1"/>
  <c r="K1040" i="1"/>
  <c r="J1040" i="1"/>
  <c r="J1044" i="1" s="1"/>
  <c r="I1040" i="1"/>
  <c r="H1040" i="1"/>
  <c r="H1044" i="1" s="1"/>
  <c r="G1040" i="1"/>
  <c r="F1040" i="1"/>
  <c r="E1040" i="1"/>
  <c r="E1044" i="1" s="1"/>
  <c r="D1040" i="1"/>
  <c r="C1040" i="1"/>
  <c r="C1044" i="1" s="1"/>
  <c r="B1040" i="1"/>
  <c r="Y1035" i="1"/>
  <c r="Y1036" i="1" s="1"/>
  <c r="X1035" i="1"/>
  <c r="W1035" i="1"/>
  <c r="V1035" i="1"/>
  <c r="V1036" i="1" s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H1036" i="1" s="1"/>
  <c r="G1035" i="1"/>
  <c r="F1035" i="1"/>
  <c r="E1035" i="1"/>
  <c r="D1035" i="1"/>
  <c r="C1035" i="1"/>
  <c r="B1035" i="1"/>
  <c r="Y1034" i="1"/>
  <c r="N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D1034" i="1" s="1"/>
  <c r="D1036" i="1" s="1"/>
  <c r="C1033" i="1"/>
  <c r="B1033" i="1"/>
  <c r="Y1032" i="1"/>
  <c r="X1032" i="1"/>
  <c r="X1034" i="1" s="1"/>
  <c r="W1032" i="1"/>
  <c r="V1032" i="1"/>
  <c r="U1032" i="1"/>
  <c r="T1032" i="1"/>
  <c r="S1032" i="1"/>
  <c r="R1032" i="1"/>
  <c r="R1034" i="1" s="1"/>
  <c r="R1036" i="1" s="1"/>
  <c r="Q1032" i="1"/>
  <c r="P1032" i="1"/>
  <c r="O1032" i="1"/>
  <c r="N1032" i="1"/>
  <c r="M1032" i="1"/>
  <c r="L1032" i="1"/>
  <c r="L1034" i="1" s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P1034" i="1" s="1"/>
  <c r="P1036" i="1" s="1"/>
  <c r="O1031" i="1"/>
  <c r="N1031" i="1"/>
  <c r="M1031" i="1"/>
  <c r="L1031" i="1"/>
  <c r="K1031" i="1"/>
  <c r="J1031" i="1"/>
  <c r="I1031" i="1"/>
  <c r="H1031" i="1"/>
  <c r="G1031" i="1"/>
  <c r="F1031" i="1"/>
  <c r="F1034" i="1" s="1"/>
  <c r="F1036" i="1" s="1"/>
  <c r="E1031" i="1"/>
  <c r="D1031" i="1"/>
  <c r="C1031" i="1"/>
  <c r="B1031" i="1"/>
  <c r="Y1030" i="1"/>
  <c r="X1030" i="1"/>
  <c r="W1030" i="1"/>
  <c r="W1034" i="1" s="1"/>
  <c r="W1036" i="1" s="1"/>
  <c r="V1030" i="1"/>
  <c r="V1034" i="1" s="1"/>
  <c r="U1030" i="1"/>
  <c r="U1034" i="1" s="1"/>
  <c r="T1030" i="1"/>
  <c r="T1034" i="1" s="1"/>
  <c r="T1036" i="1" s="1"/>
  <c r="S1030" i="1"/>
  <c r="R1030" i="1"/>
  <c r="Q1030" i="1"/>
  <c r="P1030" i="1"/>
  <c r="O1030" i="1"/>
  <c r="O1034" i="1" s="1"/>
  <c r="N1030" i="1"/>
  <c r="M1030" i="1"/>
  <c r="L1030" i="1"/>
  <c r="K1030" i="1"/>
  <c r="K1034" i="1" s="1"/>
  <c r="K1036" i="1" s="1"/>
  <c r="J1030" i="1"/>
  <c r="I1030" i="1"/>
  <c r="I1034" i="1" s="1"/>
  <c r="H1030" i="1"/>
  <c r="H1034" i="1" s="1"/>
  <c r="G1030" i="1"/>
  <c r="F1030" i="1"/>
  <c r="E1030" i="1"/>
  <c r="D1030" i="1"/>
  <c r="C1030" i="1"/>
  <c r="C1034" i="1" s="1"/>
  <c r="B1030" i="1"/>
  <c r="Y1025" i="1"/>
  <c r="X1025" i="1"/>
  <c r="W1025" i="1"/>
  <c r="V1025" i="1"/>
  <c r="U1025" i="1"/>
  <c r="T1025" i="1"/>
  <c r="S1025" i="1"/>
  <c r="R1025" i="1"/>
  <c r="R1026" i="1" s="1"/>
  <c r="Q1025" i="1"/>
  <c r="P1025" i="1"/>
  <c r="O1025" i="1"/>
  <c r="N1025" i="1"/>
  <c r="N1026" i="1" s="1"/>
  <c r="M1025" i="1"/>
  <c r="L1025" i="1"/>
  <c r="K1025" i="1"/>
  <c r="J1025" i="1"/>
  <c r="I1025" i="1"/>
  <c r="H1025" i="1"/>
  <c r="G1025" i="1"/>
  <c r="F1025" i="1"/>
  <c r="F1026" i="1" s="1"/>
  <c r="E1025" i="1"/>
  <c r="D1025" i="1"/>
  <c r="C1025" i="1"/>
  <c r="B1025" i="1"/>
  <c r="T1024" i="1"/>
  <c r="T1026" i="1" s="1"/>
  <c r="S1024" i="1"/>
  <c r="N1024" i="1"/>
  <c r="H1024" i="1"/>
  <c r="H1026" i="1" s="1"/>
  <c r="G1024" i="1"/>
  <c r="B1024" i="1"/>
  <c r="B1026" i="1" s="1"/>
  <c r="Y1023" i="1"/>
  <c r="X1023" i="1"/>
  <c r="W1023" i="1"/>
  <c r="V1023" i="1"/>
  <c r="V1024" i="1" s="1"/>
  <c r="U1023" i="1"/>
  <c r="T1023" i="1"/>
  <c r="S1023" i="1"/>
  <c r="R1023" i="1"/>
  <c r="Q1023" i="1"/>
  <c r="P1023" i="1"/>
  <c r="P903" i="1" s="1"/>
  <c r="O1023" i="1"/>
  <c r="N1023" i="1"/>
  <c r="M1023" i="1"/>
  <c r="Z1023" i="1" s="1"/>
  <c r="L1023" i="1"/>
  <c r="K1023" i="1"/>
  <c r="J1023" i="1"/>
  <c r="J1024" i="1" s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R902" i="1" s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F902" i="1" s="1"/>
  <c r="E1022" i="1"/>
  <c r="D1022" i="1"/>
  <c r="C1022" i="1"/>
  <c r="B1022" i="1"/>
  <c r="Y1021" i="1"/>
  <c r="X1021" i="1"/>
  <c r="W1021" i="1"/>
  <c r="V1021" i="1"/>
  <c r="U1021" i="1"/>
  <c r="U901" i="1" s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I901" i="1" s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X1026" i="1" s="1"/>
  <c r="W1020" i="1"/>
  <c r="V1020" i="1"/>
  <c r="U1020" i="1"/>
  <c r="U1024" i="1" s="1"/>
  <c r="U1026" i="1" s="1"/>
  <c r="T1020" i="1"/>
  <c r="S1020" i="1"/>
  <c r="R1020" i="1"/>
  <c r="R1024" i="1" s="1"/>
  <c r="Q1020" i="1"/>
  <c r="Q1024" i="1" s="1"/>
  <c r="P1020" i="1"/>
  <c r="P1024" i="1" s="1"/>
  <c r="O1020" i="1"/>
  <c r="O1024" i="1" s="1"/>
  <c r="N1020" i="1"/>
  <c r="M1020" i="1"/>
  <c r="Z1020" i="1" s="1"/>
  <c r="L1020" i="1"/>
  <c r="L1024" i="1" s="1"/>
  <c r="L1026" i="1" s="1"/>
  <c r="K1020" i="1"/>
  <c r="J1020" i="1"/>
  <c r="I1020" i="1"/>
  <c r="I1024" i="1" s="1"/>
  <c r="I1026" i="1" s="1"/>
  <c r="H1020" i="1"/>
  <c r="G1020" i="1"/>
  <c r="F1020" i="1"/>
  <c r="F1024" i="1" s="1"/>
  <c r="E1020" i="1"/>
  <c r="E1024" i="1" s="1"/>
  <c r="D1020" i="1"/>
  <c r="C1020" i="1"/>
  <c r="C1024" i="1" s="1"/>
  <c r="B1020" i="1"/>
  <c r="N1016" i="1"/>
  <c r="Y1015" i="1"/>
  <c r="X1015" i="1"/>
  <c r="X1016" i="1" s="1"/>
  <c r="W1015" i="1"/>
  <c r="V1015" i="1"/>
  <c r="V1016" i="1" s="1"/>
  <c r="U1015" i="1"/>
  <c r="T1015" i="1"/>
  <c r="S1015" i="1"/>
  <c r="R1015" i="1"/>
  <c r="R1016" i="1" s="1"/>
  <c r="Q1015" i="1"/>
  <c r="P1015" i="1"/>
  <c r="O1015" i="1"/>
  <c r="N1015" i="1"/>
  <c r="M1015" i="1"/>
  <c r="L1015" i="1"/>
  <c r="L1016" i="1" s="1"/>
  <c r="K1015" i="1"/>
  <c r="J1015" i="1"/>
  <c r="J1016" i="1" s="1"/>
  <c r="I1015" i="1"/>
  <c r="H1015" i="1"/>
  <c r="G1015" i="1"/>
  <c r="F1015" i="1"/>
  <c r="F1016" i="1" s="1"/>
  <c r="E1015" i="1"/>
  <c r="D1015" i="1"/>
  <c r="C1015" i="1"/>
  <c r="B1015" i="1"/>
  <c r="Y1014" i="1"/>
  <c r="Y1016" i="1" s="1"/>
  <c r="X1014" i="1"/>
  <c r="S1014" i="1"/>
  <c r="S1016" i="1" s="1"/>
  <c r="M1014" i="1"/>
  <c r="M1016" i="1" s="1"/>
  <c r="L1014" i="1"/>
  <c r="G1014" i="1"/>
  <c r="G1016" i="1" s="1"/>
  <c r="Y1013" i="1"/>
  <c r="X1013" i="1"/>
  <c r="W1013" i="1"/>
  <c r="V1013" i="1"/>
  <c r="U1013" i="1"/>
  <c r="U903" i="1" s="1"/>
  <c r="T1013" i="1"/>
  <c r="S1013" i="1"/>
  <c r="R1013" i="1"/>
  <c r="Q1013" i="1"/>
  <c r="P1013" i="1"/>
  <c r="O1013" i="1"/>
  <c r="O1014" i="1" s="1"/>
  <c r="N1013" i="1"/>
  <c r="Z1013" i="1" s="1"/>
  <c r="AA1013" i="1" s="1"/>
  <c r="M1013" i="1"/>
  <c r="L1013" i="1"/>
  <c r="K1013" i="1"/>
  <c r="J1013" i="1"/>
  <c r="I1013" i="1"/>
  <c r="I903" i="1" s="1"/>
  <c r="H1013" i="1"/>
  <c r="G1013" i="1"/>
  <c r="F1013" i="1"/>
  <c r="E1013" i="1"/>
  <c r="D1013" i="1"/>
  <c r="C1013" i="1"/>
  <c r="C1014" i="1" s="1"/>
  <c r="B1013" i="1"/>
  <c r="Y1012" i="1"/>
  <c r="X1012" i="1"/>
  <c r="W1012" i="1"/>
  <c r="W902" i="1" s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K902" i="1" s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N90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B901" i="1" s="1"/>
  <c r="Y1010" i="1"/>
  <c r="X1010" i="1"/>
  <c r="W1010" i="1"/>
  <c r="W1014" i="1" s="1"/>
  <c r="V1010" i="1"/>
  <c r="V1014" i="1" s="1"/>
  <c r="U1010" i="1"/>
  <c r="T1010" i="1"/>
  <c r="T1014" i="1" s="1"/>
  <c r="T1016" i="1" s="1"/>
  <c r="S1010" i="1"/>
  <c r="R1010" i="1"/>
  <c r="R1014" i="1" s="1"/>
  <c r="Q1010" i="1"/>
  <c r="Q1014" i="1" s="1"/>
  <c r="P1010" i="1"/>
  <c r="O1010" i="1"/>
  <c r="N1010" i="1"/>
  <c r="N1014" i="1" s="1"/>
  <c r="M1010" i="1"/>
  <c r="L1010" i="1"/>
  <c r="K1010" i="1"/>
  <c r="K1014" i="1" s="1"/>
  <c r="J1010" i="1"/>
  <c r="J1014" i="1" s="1"/>
  <c r="I1010" i="1"/>
  <c r="H1010" i="1"/>
  <c r="H1014" i="1" s="1"/>
  <c r="H1016" i="1" s="1"/>
  <c r="G1010" i="1"/>
  <c r="F1010" i="1"/>
  <c r="F1014" i="1" s="1"/>
  <c r="E1010" i="1"/>
  <c r="E1014" i="1" s="1"/>
  <c r="D1010" i="1"/>
  <c r="C1010" i="1"/>
  <c r="B1010" i="1"/>
  <c r="B1014" i="1" s="1"/>
  <c r="B1016" i="1" s="1"/>
  <c r="Y1005" i="1"/>
  <c r="X1005" i="1"/>
  <c r="W1005" i="1"/>
  <c r="V1005" i="1"/>
  <c r="U1005" i="1"/>
  <c r="T1005" i="1"/>
  <c r="S1005" i="1"/>
  <c r="R1005" i="1"/>
  <c r="Q1005" i="1"/>
  <c r="Q1006" i="1" s="1"/>
  <c r="P1005" i="1"/>
  <c r="O1005" i="1"/>
  <c r="O1006" i="1" s="1"/>
  <c r="N1005" i="1"/>
  <c r="M1005" i="1"/>
  <c r="L1005" i="1"/>
  <c r="K1005" i="1"/>
  <c r="J1005" i="1"/>
  <c r="I1005" i="1"/>
  <c r="H1005" i="1"/>
  <c r="G1005" i="1"/>
  <c r="F1005" i="1"/>
  <c r="E1005" i="1"/>
  <c r="E1006" i="1" s="1"/>
  <c r="D1005" i="1"/>
  <c r="C1005" i="1"/>
  <c r="C1006" i="1" s="1"/>
  <c r="B1005" i="1"/>
  <c r="X1004" i="1"/>
  <c r="X1006" i="1" s="1"/>
  <c r="R1004" i="1"/>
  <c r="R1006" i="1" s="1"/>
  <c r="Q1004" i="1"/>
  <c r="L1004" i="1"/>
  <c r="L1006" i="1" s="1"/>
  <c r="F1004" i="1"/>
  <c r="F1006" i="1" s="1"/>
  <c r="E1004" i="1"/>
  <c r="Y1003" i="1"/>
  <c r="X1003" i="1"/>
  <c r="W1003" i="1"/>
  <c r="V1003" i="1"/>
  <c r="U1003" i="1"/>
  <c r="T1003" i="1"/>
  <c r="T1004" i="1" s="1"/>
  <c r="S1003" i="1"/>
  <c r="R1003" i="1"/>
  <c r="Q1003" i="1"/>
  <c r="P1003" i="1"/>
  <c r="O1003" i="1"/>
  <c r="N1003" i="1"/>
  <c r="N903" i="1" s="1"/>
  <c r="M1003" i="1"/>
  <c r="L1003" i="1"/>
  <c r="K1003" i="1"/>
  <c r="J1003" i="1"/>
  <c r="I1003" i="1"/>
  <c r="H1003" i="1"/>
  <c r="H1004" i="1" s="1"/>
  <c r="G1003" i="1"/>
  <c r="F1003" i="1"/>
  <c r="E1003" i="1"/>
  <c r="D1003" i="1"/>
  <c r="C1003" i="1"/>
  <c r="B1003" i="1"/>
  <c r="B903" i="1" s="1"/>
  <c r="Y1002" i="1"/>
  <c r="X1002" i="1"/>
  <c r="W1002" i="1"/>
  <c r="V1002" i="1"/>
  <c r="U1002" i="1"/>
  <c r="T1002" i="1"/>
  <c r="S1002" i="1"/>
  <c r="R1002" i="1"/>
  <c r="Q1002" i="1"/>
  <c r="P1002" i="1"/>
  <c r="P902" i="1" s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S901" i="1" s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G901" i="1" s="1"/>
  <c r="F1001" i="1"/>
  <c r="E1001" i="1"/>
  <c r="D1001" i="1"/>
  <c r="C1001" i="1"/>
  <c r="B1001" i="1"/>
  <c r="Y1000" i="1"/>
  <c r="Y1004" i="1" s="1"/>
  <c r="Y1006" i="1" s="1"/>
  <c r="X1000" i="1"/>
  <c r="W1000" i="1"/>
  <c r="W1004" i="1" s="1"/>
  <c r="V1000" i="1"/>
  <c r="V1004" i="1" s="1"/>
  <c r="U1000" i="1"/>
  <c r="T1000" i="1"/>
  <c r="S1000" i="1"/>
  <c r="S1004" i="1" s="1"/>
  <c r="S1006" i="1" s="1"/>
  <c r="R1000" i="1"/>
  <c r="Q1000" i="1"/>
  <c r="P1000" i="1"/>
  <c r="P1004" i="1" s="1"/>
  <c r="O1000" i="1"/>
  <c r="O1004" i="1" s="1"/>
  <c r="N1000" i="1"/>
  <c r="Z1000" i="1" s="1"/>
  <c r="M1000" i="1"/>
  <c r="M1004" i="1" s="1"/>
  <c r="M1006" i="1" s="1"/>
  <c r="L1000" i="1"/>
  <c r="K1000" i="1"/>
  <c r="K1004" i="1" s="1"/>
  <c r="J1000" i="1"/>
  <c r="J1004" i="1" s="1"/>
  <c r="I1000" i="1"/>
  <c r="H1000" i="1"/>
  <c r="G1000" i="1"/>
  <c r="G1004" i="1" s="1"/>
  <c r="G1006" i="1" s="1"/>
  <c r="F1000" i="1"/>
  <c r="E1000" i="1"/>
  <c r="D1000" i="1"/>
  <c r="D1004" i="1" s="1"/>
  <c r="C1000" i="1"/>
  <c r="C1004" i="1" s="1"/>
  <c r="B1000" i="1"/>
  <c r="B1004" i="1" s="1"/>
  <c r="L996" i="1"/>
  <c r="Y995" i="1"/>
  <c r="X995" i="1"/>
  <c r="W995" i="1"/>
  <c r="V995" i="1"/>
  <c r="V996" i="1" s="1"/>
  <c r="U995" i="1"/>
  <c r="T995" i="1"/>
  <c r="S995" i="1"/>
  <c r="S996" i="1" s="1"/>
  <c r="R995" i="1"/>
  <c r="Q995" i="1"/>
  <c r="P995" i="1"/>
  <c r="P996" i="1" s="1"/>
  <c r="O995" i="1"/>
  <c r="O996" i="1" s="1"/>
  <c r="N995" i="1"/>
  <c r="M995" i="1"/>
  <c r="L995" i="1"/>
  <c r="K995" i="1"/>
  <c r="J995" i="1"/>
  <c r="J996" i="1" s="1"/>
  <c r="I995" i="1"/>
  <c r="H995" i="1"/>
  <c r="G995" i="1"/>
  <c r="G996" i="1" s="1"/>
  <c r="F995" i="1"/>
  <c r="E995" i="1"/>
  <c r="D995" i="1"/>
  <c r="C995" i="1"/>
  <c r="C996" i="1" s="1"/>
  <c r="B995" i="1"/>
  <c r="W994" i="1"/>
  <c r="W996" i="1" s="1"/>
  <c r="V994" i="1"/>
  <c r="Q994" i="1"/>
  <c r="Q996" i="1" s="1"/>
  <c r="K994" i="1"/>
  <c r="K996" i="1" s="1"/>
  <c r="J994" i="1"/>
  <c r="E994" i="1"/>
  <c r="E996" i="1" s="1"/>
  <c r="Y993" i="1"/>
  <c r="Y994" i="1" s="1"/>
  <c r="X993" i="1"/>
  <c r="W993" i="1"/>
  <c r="V993" i="1"/>
  <c r="U993" i="1"/>
  <c r="T993" i="1"/>
  <c r="S993" i="1"/>
  <c r="S903" i="1" s="1"/>
  <c r="R993" i="1"/>
  <c r="Q993" i="1"/>
  <c r="P993" i="1"/>
  <c r="O993" i="1"/>
  <c r="N993" i="1"/>
  <c r="M993" i="1"/>
  <c r="M994" i="1" s="1"/>
  <c r="L993" i="1"/>
  <c r="K993" i="1"/>
  <c r="J993" i="1"/>
  <c r="I993" i="1"/>
  <c r="H993" i="1"/>
  <c r="G993" i="1"/>
  <c r="G903" i="1" s="1"/>
  <c r="F993" i="1"/>
  <c r="E993" i="1"/>
  <c r="D993" i="1"/>
  <c r="C993" i="1"/>
  <c r="B993" i="1"/>
  <c r="Y992" i="1"/>
  <c r="X992" i="1"/>
  <c r="W992" i="1"/>
  <c r="V992" i="1"/>
  <c r="U992" i="1"/>
  <c r="U902" i="1" s="1"/>
  <c r="T992" i="1"/>
  <c r="S992" i="1"/>
  <c r="R992" i="1"/>
  <c r="Q992" i="1"/>
  <c r="P992" i="1"/>
  <c r="O992" i="1"/>
  <c r="N992" i="1"/>
  <c r="M992" i="1"/>
  <c r="L992" i="1"/>
  <c r="K992" i="1"/>
  <c r="J992" i="1"/>
  <c r="I992" i="1"/>
  <c r="I902" i="1" s="1"/>
  <c r="H992" i="1"/>
  <c r="G992" i="1"/>
  <c r="F992" i="1"/>
  <c r="E992" i="1"/>
  <c r="D992" i="1"/>
  <c r="C992" i="1"/>
  <c r="B992" i="1"/>
  <c r="Y991" i="1"/>
  <c r="X991" i="1"/>
  <c r="X901" i="1" s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L901" i="1" s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X990" i="1"/>
  <c r="X994" i="1" s="1"/>
  <c r="X996" i="1" s="1"/>
  <c r="W990" i="1"/>
  <c r="V990" i="1"/>
  <c r="U990" i="1"/>
  <c r="T990" i="1"/>
  <c r="T994" i="1" s="1"/>
  <c r="S990" i="1"/>
  <c r="S994" i="1" s="1"/>
  <c r="R990" i="1"/>
  <c r="R994" i="1" s="1"/>
  <c r="R996" i="1" s="1"/>
  <c r="Q990" i="1"/>
  <c r="P990" i="1"/>
  <c r="P994" i="1" s="1"/>
  <c r="O990" i="1"/>
  <c r="O994" i="1" s="1"/>
  <c r="N990" i="1"/>
  <c r="M990" i="1"/>
  <c r="L990" i="1"/>
  <c r="L994" i="1" s="1"/>
  <c r="K990" i="1"/>
  <c r="J990" i="1"/>
  <c r="I990" i="1"/>
  <c r="H990" i="1"/>
  <c r="H994" i="1" s="1"/>
  <c r="G990" i="1"/>
  <c r="G994" i="1" s="1"/>
  <c r="F990" i="1"/>
  <c r="F994" i="1" s="1"/>
  <c r="F996" i="1" s="1"/>
  <c r="E990" i="1"/>
  <c r="D990" i="1"/>
  <c r="C990" i="1"/>
  <c r="C994" i="1" s="1"/>
  <c r="B990" i="1"/>
  <c r="E986" i="1"/>
  <c r="Y985" i="1"/>
  <c r="Y986" i="1" s="1"/>
  <c r="X985" i="1"/>
  <c r="X986" i="1" s="1"/>
  <c r="W985" i="1"/>
  <c r="V985" i="1"/>
  <c r="U985" i="1"/>
  <c r="T985" i="1"/>
  <c r="T986" i="1" s="1"/>
  <c r="S985" i="1"/>
  <c r="R985" i="1"/>
  <c r="Q985" i="1"/>
  <c r="P985" i="1"/>
  <c r="O985" i="1"/>
  <c r="O986" i="1" s="1"/>
  <c r="N985" i="1"/>
  <c r="N986" i="1" s="1"/>
  <c r="M985" i="1"/>
  <c r="L985" i="1"/>
  <c r="L986" i="1" s="1"/>
  <c r="K985" i="1"/>
  <c r="J985" i="1"/>
  <c r="I985" i="1"/>
  <c r="H985" i="1"/>
  <c r="H986" i="1" s="1"/>
  <c r="G985" i="1"/>
  <c r="F985" i="1"/>
  <c r="E985" i="1"/>
  <c r="D985" i="1"/>
  <c r="C985" i="1"/>
  <c r="C986" i="1" s="1"/>
  <c r="B985" i="1"/>
  <c r="B986" i="1" s="1"/>
  <c r="V984" i="1"/>
  <c r="V986" i="1" s="1"/>
  <c r="P984" i="1"/>
  <c r="P986" i="1" s="1"/>
  <c r="O984" i="1"/>
  <c r="J984" i="1"/>
  <c r="J986" i="1" s="1"/>
  <c r="D984" i="1"/>
  <c r="D986" i="1" s="1"/>
  <c r="C984" i="1"/>
  <c r="Y983" i="1"/>
  <c r="X983" i="1"/>
  <c r="W983" i="1"/>
  <c r="V983" i="1"/>
  <c r="U983" i="1"/>
  <c r="T983" i="1"/>
  <c r="S983" i="1"/>
  <c r="R983" i="1"/>
  <c r="R984" i="1" s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F984" i="1" s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N90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B902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W986" i="1" s="1"/>
  <c r="V980" i="1"/>
  <c r="U980" i="1"/>
  <c r="U984" i="1" s="1"/>
  <c r="T980" i="1"/>
  <c r="T984" i="1" s="1"/>
  <c r="S980" i="1"/>
  <c r="R980" i="1"/>
  <c r="Q980" i="1"/>
  <c r="Q984" i="1" s="1"/>
  <c r="Q986" i="1" s="1"/>
  <c r="P980" i="1"/>
  <c r="O980" i="1"/>
  <c r="N980" i="1"/>
  <c r="N984" i="1" s="1"/>
  <c r="M980" i="1"/>
  <c r="L980" i="1"/>
  <c r="L984" i="1" s="1"/>
  <c r="K980" i="1"/>
  <c r="K984" i="1" s="1"/>
  <c r="K986" i="1" s="1"/>
  <c r="J980" i="1"/>
  <c r="I980" i="1"/>
  <c r="I984" i="1" s="1"/>
  <c r="H980" i="1"/>
  <c r="H984" i="1" s="1"/>
  <c r="G980" i="1"/>
  <c r="F980" i="1"/>
  <c r="E980" i="1"/>
  <c r="E984" i="1" s="1"/>
  <c r="D980" i="1"/>
  <c r="C980" i="1"/>
  <c r="B980" i="1"/>
  <c r="B984" i="1" s="1"/>
  <c r="Y975" i="1"/>
  <c r="Y976" i="1" s="1"/>
  <c r="X975" i="1"/>
  <c r="W975" i="1"/>
  <c r="W976" i="1" s="1"/>
  <c r="V975" i="1"/>
  <c r="U975" i="1"/>
  <c r="T975" i="1"/>
  <c r="T976" i="1" s="1"/>
  <c r="S975" i="1"/>
  <c r="R975" i="1"/>
  <c r="Q975" i="1"/>
  <c r="Q976" i="1" s="1"/>
  <c r="P975" i="1"/>
  <c r="O975" i="1"/>
  <c r="N975" i="1"/>
  <c r="M975" i="1"/>
  <c r="M976" i="1" s="1"/>
  <c r="L975" i="1"/>
  <c r="K975" i="1"/>
  <c r="K976" i="1" s="1"/>
  <c r="J975" i="1"/>
  <c r="I975" i="1"/>
  <c r="H975" i="1"/>
  <c r="H976" i="1" s="1"/>
  <c r="G975" i="1"/>
  <c r="F975" i="1"/>
  <c r="E975" i="1"/>
  <c r="E976" i="1" s="1"/>
  <c r="D975" i="1"/>
  <c r="C975" i="1"/>
  <c r="B975" i="1"/>
  <c r="U974" i="1"/>
  <c r="U976" i="1" s="1"/>
  <c r="T974" i="1"/>
  <c r="O974" i="1"/>
  <c r="O976" i="1" s="1"/>
  <c r="I974" i="1"/>
  <c r="I976" i="1" s="1"/>
  <c r="H974" i="1"/>
  <c r="C974" i="1"/>
  <c r="C976" i="1" s="1"/>
  <c r="Y973" i="1"/>
  <c r="X973" i="1"/>
  <c r="W973" i="1"/>
  <c r="W974" i="1" s="1"/>
  <c r="V973" i="1"/>
  <c r="U973" i="1"/>
  <c r="T973" i="1"/>
  <c r="S973" i="1"/>
  <c r="R973" i="1"/>
  <c r="Q973" i="1"/>
  <c r="P973" i="1"/>
  <c r="O973" i="1"/>
  <c r="N973" i="1"/>
  <c r="M973" i="1"/>
  <c r="L973" i="1"/>
  <c r="K973" i="1"/>
  <c r="K974" i="1" s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S902" i="1" s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G902" i="1" s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V970" i="1"/>
  <c r="V974" i="1" s="1"/>
  <c r="V976" i="1" s="1"/>
  <c r="U970" i="1"/>
  <c r="T970" i="1"/>
  <c r="S970" i="1"/>
  <c r="S974" i="1" s="1"/>
  <c r="R970" i="1"/>
  <c r="R974" i="1" s="1"/>
  <c r="Q970" i="1"/>
  <c r="Q974" i="1" s="1"/>
  <c r="P970" i="1"/>
  <c r="P974" i="1" s="1"/>
  <c r="P976" i="1" s="1"/>
  <c r="O970" i="1"/>
  <c r="N970" i="1"/>
  <c r="M970" i="1"/>
  <c r="M974" i="1" s="1"/>
  <c r="L970" i="1"/>
  <c r="K970" i="1"/>
  <c r="J970" i="1"/>
  <c r="J974" i="1" s="1"/>
  <c r="J976" i="1" s="1"/>
  <c r="I970" i="1"/>
  <c r="H970" i="1"/>
  <c r="G970" i="1"/>
  <c r="G974" i="1" s="1"/>
  <c r="F970" i="1"/>
  <c r="F974" i="1" s="1"/>
  <c r="E970" i="1"/>
  <c r="E974" i="1" s="1"/>
  <c r="D970" i="1"/>
  <c r="C970" i="1"/>
  <c r="B970" i="1"/>
  <c r="B974" i="1" s="1"/>
  <c r="O966" i="1"/>
  <c r="Y965" i="1"/>
  <c r="Y966" i="1" s="1"/>
  <c r="X965" i="1"/>
  <c r="W965" i="1"/>
  <c r="W966" i="1" s="1"/>
  <c r="V965" i="1"/>
  <c r="U965" i="1"/>
  <c r="T965" i="1"/>
  <c r="S965" i="1"/>
  <c r="S966" i="1" s="1"/>
  <c r="R965" i="1"/>
  <c r="Q965" i="1"/>
  <c r="P965" i="1"/>
  <c r="O965" i="1"/>
  <c r="N965" i="1"/>
  <c r="M965" i="1"/>
  <c r="M966" i="1" s="1"/>
  <c r="L965" i="1"/>
  <c r="K965" i="1"/>
  <c r="K966" i="1" s="1"/>
  <c r="J965" i="1"/>
  <c r="I965" i="1"/>
  <c r="H965" i="1"/>
  <c r="G965" i="1"/>
  <c r="G966" i="1" s="1"/>
  <c r="F965" i="1"/>
  <c r="E965" i="1"/>
  <c r="D965" i="1"/>
  <c r="C965" i="1"/>
  <c r="B965" i="1"/>
  <c r="Y964" i="1"/>
  <c r="T964" i="1"/>
  <c r="T966" i="1" s="1"/>
  <c r="N964" i="1"/>
  <c r="N966" i="1" s="1"/>
  <c r="M964" i="1"/>
  <c r="H964" i="1"/>
  <c r="H966" i="1" s="1"/>
  <c r="B964" i="1"/>
  <c r="B966" i="1" s="1"/>
  <c r="Y963" i="1"/>
  <c r="X963" i="1"/>
  <c r="W963" i="1"/>
  <c r="V963" i="1"/>
  <c r="V903" i="1" s="1"/>
  <c r="U963" i="1"/>
  <c r="T963" i="1"/>
  <c r="S963" i="1"/>
  <c r="R963" i="1"/>
  <c r="Q963" i="1"/>
  <c r="P963" i="1"/>
  <c r="P964" i="1" s="1"/>
  <c r="O963" i="1"/>
  <c r="N963" i="1"/>
  <c r="Z963" i="1" s="1"/>
  <c r="AA963" i="1" s="1"/>
  <c r="M963" i="1"/>
  <c r="L963" i="1"/>
  <c r="K963" i="1"/>
  <c r="J963" i="1"/>
  <c r="J903" i="1" s="1"/>
  <c r="I963" i="1"/>
  <c r="H963" i="1"/>
  <c r="G963" i="1"/>
  <c r="F963" i="1"/>
  <c r="E963" i="1"/>
  <c r="D963" i="1"/>
  <c r="D964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W960" i="1"/>
  <c r="W964" i="1" s="1"/>
  <c r="V960" i="1"/>
  <c r="V964" i="1" s="1"/>
  <c r="U960" i="1"/>
  <c r="U964" i="1" s="1"/>
  <c r="U966" i="1" s="1"/>
  <c r="T960" i="1"/>
  <c r="S960" i="1"/>
  <c r="S964" i="1" s="1"/>
  <c r="R960" i="1"/>
  <c r="R964" i="1" s="1"/>
  <c r="Q960" i="1"/>
  <c r="P960" i="1"/>
  <c r="O960" i="1"/>
  <c r="O964" i="1" s="1"/>
  <c r="N960" i="1"/>
  <c r="M960" i="1"/>
  <c r="L960" i="1"/>
  <c r="L964" i="1" s="1"/>
  <c r="K960" i="1"/>
  <c r="K964" i="1" s="1"/>
  <c r="J960" i="1"/>
  <c r="J964" i="1" s="1"/>
  <c r="I960" i="1"/>
  <c r="I964" i="1" s="1"/>
  <c r="I966" i="1" s="1"/>
  <c r="H960" i="1"/>
  <c r="G960" i="1"/>
  <c r="G964" i="1" s="1"/>
  <c r="F960" i="1"/>
  <c r="F964" i="1" s="1"/>
  <c r="E960" i="1"/>
  <c r="D960" i="1"/>
  <c r="C960" i="1"/>
  <c r="C964" i="1" s="1"/>
  <c r="C966" i="1" s="1"/>
  <c r="B960" i="1"/>
  <c r="Y955" i="1"/>
  <c r="X955" i="1"/>
  <c r="X956" i="1" s="1"/>
  <c r="W955" i="1"/>
  <c r="V955" i="1"/>
  <c r="U955" i="1"/>
  <c r="T955" i="1"/>
  <c r="S955" i="1"/>
  <c r="R955" i="1"/>
  <c r="R956" i="1" s="1"/>
  <c r="Q955" i="1"/>
  <c r="Q956" i="1" s="1"/>
  <c r="P955" i="1"/>
  <c r="P956" i="1" s="1"/>
  <c r="O955" i="1"/>
  <c r="N955" i="1"/>
  <c r="Z955" i="1" s="1"/>
  <c r="M955" i="1"/>
  <c r="L955" i="1"/>
  <c r="L956" i="1" s="1"/>
  <c r="K955" i="1"/>
  <c r="J955" i="1"/>
  <c r="I955" i="1"/>
  <c r="H955" i="1"/>
  <c r="G955" i="1"/>
  <c r="F955" i="1"/>
  <c r="F956" i="1" s="1"/>
  <c r="E955" i="1"/>
  <c r="E956" i="1" s="1"/>
  <c r="D955" i="1"/>
  <c r="D956" i="1" s="1"/>
  <c r="C955" i="1"/>
  <c r="B955" i="1"/>
  <c r="Y954" i="1"/>
  <c r="Y956" i="1" s="1"/>
  <c r="S954" i="1"/>
  <c r="S956" i="1" s="1"/>
  <c r="R954" i="1"/>
  <c r="M954" i="1"/>
  <c r="M956" i="1" s="1"/>
  <c r="G954" i="1"/>
  <c r="G956" i="1" s="1"/>
  <c r="F954" i="1"/>
  <c r="Y953" i="1"/>
  <c r="X953" i="1"/>
  <c r="W953" i="1"/>
  <c r="V953" i="1"/>
  <c r="U953" i="1"/>
  <c r="U954" i="1" s="1"/>
  <c r="T953" i="1"/>
  <c r="S953" i="1"/>
  <c r="R953" i="1"/>
  <c r="Q953" i="1"/>
  <c r="P953" i="1"/>
  <c r="O953" i="1"/>
  <c r="O903" i="1" s="1"/>
  <c r="N953" i="1"/>
  <c r="M953" i="1"/>
  <c r="Z953" i="1" s="1"/>
  <c r="AA953" i="1" s="1"/>
  <c r="L953" i="1"/>
  <c r="K953" i="1"/>
  <c r="J953" i="1"/>
  <c r="I953" i="1"/>
  <c r="I954" i="1" s="1"/>
  <c r="H953" i="1"/>
  <c r="G953" i="1"/>
  <c r="F953" i="1"/>
  <c r="E953" i="1"/>
  <c r="D953" i="1"/>
  <c r="C953" i="1"/>
  <c r="C903" i="1" s="1"/>
  <c r="B953" i="1"/>
  <c r="Y952" i="1"/>
  <c r="X952" i="1"/>
  <c r="W952" i="1"/>
  <c r="V952" i="1"/>
  <c r="U952" i="1"/>
  <c r="T952" i="1"/>
  <c r="S952" i="1"/>
  <c r="R952" i="1"/>
  <c r="Q952" i="1"/>
  <c r="Q902" i="1" s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E902" i="1" s="1"/>
  <c r="D952" i="1"/>
  <c r="C952" i="1"/>
  <c r="B952" i="1"/>
  <c r="Y951" i="1"/>
  <c r="X951" i="1"/>
  <c r="W951" i="1"/>
  <c r="V951" i="1"/>
  <c r="U951" i="1"/>
  <c r="T951" i="1"/>
  <c r="T901" i="1" s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H901" i="1" s="1"/>
  <c r="G951" i="1"/>
  <c r="F951" i="1"/>
  <c r="E951" i="1"/>
  <c r="D951" i="1"/>
  <c r="C951" i="1"/>
  <c r="B951" i="1"/>
  <c r="Y950" i="1"/>
  <c r="X950" i="1"/>
  <c r="X954" i="1" s="1"/>
  <c r="W950" i="1"/>
  <c r="W954" i="1" s="1"/>
  <c r="V950" i="1"/>
  <c r="U950" i="1"/>
  <c r="T950" i="1"/>
  <c r="T954" i="1" s="1"/>
  <c r="T956" i="1" s="1"/>
  <c r="S950" i="1"/>
  <c r="R950" i="1"/>
  <c r="Q950" i="1"/>
  <c r="Q954" i="1" s="1"/>
  <c r="P950" i="1"/>
  <c r="P954" i="1" s="1"/>
  <c r="O950" i="1"/>
  <c r="O954" i="1" s="1"/>
  <c r="N950" i="1"/>
  <c r="Z950" i="1" s="1"/>
  <c r="M950" i="1"/>
  <c r="L950" i="1"/>
  <c r="L954" i="1" s="1"/>
  <c r="K950" i="1"/>
  <c r="K954" i="1" s="1"/>
  <c r="J950" i="1"/>
  <c r="I950" i="1"/>
  <c r="H950" i="1"/>
  <c r="H954" i="1" s="1"/>
  <c r="H956" i="1" s="1"/>
  <c r="G950" i="1"/>
  <c r="F950" i="1"/>
  <c r="E950" i="1"/>
  <c r="E954" i="1" s="1"/>
  <c r="D950" i="1"/>
  <c r="D954" i="1" s="1"/>
  <c r="C950" i="1"/>
  <c r="C954" i="1" s="1"/>
  <c r="B950" i="1"/>
  <c r="B954" i="1" s="1"/>
  <c r="B956" i="1" s="1"/>
  <c r="Y946" i="1"/>
  <c r="Y945" i="1"/>
  <c r="X945" i="1"/>
  <c r="W945" i="1"/>
  <c r="W946" i="1" s="1"/>
  <c r="V945" i="1"/>
  <c r="U945" i="1"/>
  <c r="T945" i="1"/>
  <c r="S945" i="1"/>
  <c r="R945" i="1"/>
  <c r="Q945" i="1"/>
  <c r="P945" i="1"/>
  <c r="P946" i="1" s="1"/>
  <c r="O945" i="1"/>
  <c r="N945" i="1"/>
  <c r="N946" i="1" s="1"/>
  <c r="M945" i="1"/>
  <c r="L945" i="1"/>
  <c r="K945" i="1"/>
  <c r="K946" i="1" s="1"/>
  <c r="J945" i="1"/>
  <c r="I945" i="1"/>
  <c r="H945" i="1"/>
  <c r="G945" i="1"/>
  <c r="F945" i="1"/>
  <c r="E945" i="1"/>
  <c r="D945" i="1"/>
  <c r="D946" i="1" s="1"/>
  <c r="C945" i="1"/>
  <c r="B945" i="1"/>
  <c r="B946" i="1" s="1"/>
  <c r="X944" i="1"/>
  <c r="X946" i="1" s="1"/>
  <c r="W944" i="1"/>
  <c r="R944" i="1"/>
  <c r="R946" i="1" s="1"/>
  <c r="L944" i="1"/>
  <c r="L946" i="1" s="1"/>
  <c r="K944" i="1"/>
  <c r="F944" i="1"/>
  <c r="F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N944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B944" i="1" s="1"/>
  <c r="Y942" i="1"/>
  <c r="X942" i="1"/>
  <c r="W942" i="1"/>
  <c r="V942" i="1"/>
  <c r="V902" i="1" s="1"/>
  <c r="U942" i="1"/>
  <c r="T942" i="1"/>
  <c r="S942" i="1"/>
  <c r="R942" i="1"/>
  <c r="Q942" i="1"/>
  <c r="P942" i="1"/>
  <c r="O942" i="1"/>
  <c r="N942" i="1"/>
  <c r="M942" i="1"/>
  <c r="L942" i="1"/>
  <c r="K942" i="1"/>
  <c r="J942" i="1"/>
  <c r="J902" i="1" s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V940" i="1"/>
  <c r="U940" i="1"/>
  <c r="U944" i="1" s="1"/>
  <c r="T940" i="1"/>
  <c r="S940" i="1"/>
  <c r="S944" i="1" s="1"/>
  <c r="S946" i="1" s="1"/>
  <c r="R940" i="1"/>
  <c r="Q940" i="1"/>
  <c r="Q944" i="1" s="1"/>
  <c r="P940" i="1"/>
  <c r="P944" i="1" s="1"/>
  <c r="O940" i="1"/>
  <c r="N940" i="1"/>
  <c r="M940" i="1"/>
  <c r="M944" i="1" s="1"/>
  <c r="M946" i="1" s="1"/>
  <c r="L940" i="1"/>
  <c r="K940" i="1"/>
  <c r="J940" i="1"/>
  <c r="I940" i="1"/>
  <c r="I944" i="1" s="1"/>
  <c r="H940" i="1"/>
  <c r="G940" i="1"/>
  <c r="G944" i="1" s="1"/>
  <c r="G946" i="1" s="1"/>
  <c r="F940" i="1"/>
  <c r="E940" i="1"/>
  <c r="E944" i="1" s="1"/>
  <c r="D940" i="1"/>
  <c r="D944" i="1" s="1"/>
  <c r="C940" i="1"/>
  <c r="B940" i="1"/>
  <c r="Y935" i="1"/>
  <c r="X935" i="1"/>
  <c r="W935" i="1"/>
  <c r="V935" i="1"/>
  <c r="U935" i="1"/>
  <c r="T935" i="1"/>
  <c r="S935" i="1"/>
  <c r="R935" i="1"/>
  <c r="Q935" i="1"/>
  <c r="P935" i="1"/>
  <c r="P936" i="1" s="1"/>
  <c r="O935" i="1"/>
  <c r="O936" i="1" s="1"/>
  <c r="N935" i="1"/>
  <c r="M935" i="1"/>
  <c r="L935" i="1"/>
  <c r="K935" i="1"/>
  <c r="J935" i="1"/>
  <c r="I935" i="1"/>
  <c r="H935" i="1"/>
  <c r="G935" i="1"/>
  <c r="F935" i="1"/>
  <c r="E935" i="1"/>
  <c r="D935" i="1"/>
  <c r="D936" i="1" s="1"/>
  <c r="C935" i="1"/>
  <c r="C936" i="1" s="1"/>
  <c r="B935" i="1"/>
  <c r="W934" i="1"/>
  <c r="W936" i="1" s="1"/>
  <c r="Q934" i="1"/>
  <c r="Q936" i="1" s="1"/>
  <c r="P934" i="1"/>
  <c r="K934" i="1"/>
  <c r="K936" i="1" s="1"/>
  <c r="E934" i="1"/>
  <c r="E936" i="1" s="1"/>
  <c r="D934" i="1"/>
  <c r="Y933" i="1"/>
  <c r="Y903" i="1" s="1"/>
  <c r="X933" i="1"/>
  <c r="W933" i="1"/>
  <c r="V933" i="1"/>
  <c r="U933" i="1"/>
  <c r="T933" i="1"/>
  <c r="S933" i="1"/>
  <c r="S934" i="1" s="1"/>
  <c r="R933" i="1"/>
  <c r="Q933" i="1"/>
  <c r="P933" i="1"/>
  <c r="O933" i="1"/>
  <c r="N933" i="1"/>
  <c r="M933" i="1"/>
  <c r="L933" i="1"/>
  <c r="K933" i="1"/>
  <c r="J933" i="1"/>
  <c r="I933" i="1"/>
  <c r="H933" i="1"/>
  <c r="G933" i="1"/>
  <c r="G934" i="1" s="1"/>
  <c r="F933" i="1"/>
  <c r="E933" i="1"/>
  <c r="D933" i="1"/>
  <c r="C933" i="1"/>
  <c r="B933" i="1"/>
  <c r="AA932" i="1"/>
  <c r="Y932" i="1"/>
  <c r="X932" i="1"/>
  <c r="W932" i="1"/>
  <c r="V932" i="1"/>
  <c r="U932" i="1"/>
  <c r="T932" i="1"/>
  <c r="S932" i="1"/>
  <c r="R932" i="1"/>
  <c r="Q932" i="1"/>
  <c r="P932" i="1"/>
  <c r="O932" i="1"/>
  <c r="O902" i="1" s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C902" i="1" s="1"/>
  <c r="B932" i="1"/>
  <c r="Y931" i="1"/>
  <c r="X931" i="1"/>
  <c r="W931" i="1"/>
  <c r="V931" i="1"/>
  <c r="U931" i="1"/>
  <c r="T931" i="1"/>
  <c r="S931" i="1"/>
  <c r="R931" i="1"/>
  <c r="R901" i="1" s="1"/>
  <c r="Q931" i="1"/>
  <c r="P931" i="1"/>
  <c r="O931" i="1"/>
  <c r="N931" i="1"/>
  <c r="M931" i="1"/>
  <c r="L931" i="1"/>
  <c r="K931" i="1"/>
  <c r="J931" i="1"/>
  <c r="I931" i="1"/>
  <c r="H931" i="1"/>
  <c r="G931" i="1"/>
  <c r="F931" i="1"/>
  <c r="F901" i="1" s="1"/>
  <c r="E931" i="1"/>
  <c r="D931" i="1"/>
  <c r="C931" i="1"/>
  <c r="B931" i="1"/>
  <c r="Y930" i="1"/>
  <c r="X930" i="1"/>
  <c r="X934" i="1" s="1"/>
  <c r="X936" i="1" s="1"/>
  <c r="W930" i="1"/>
  <c r="V930" i="1"/>
  <c r="V934" i="1" s="1"/>
  <c r="U930" i="1"/>
  <c r="U934" i="1" s="1"/>
  <c r="T930" i="1"/>
  <c r="T934" i="1" s="1"/>
  <c r="S930" i="1"/>
  <c r="R930" i="1"/>
  <c r="R934" i="1" s="1"/>
  <c r="R936" i="1" s="1"/>
  <c r="Q930" i="1"/>
  <c r="P930" i="1"/>
  <c r="O930" i="1"/>
  <c r="O934" i="1" s="1"/>
  <c r="N930" i="1"/>
  <c r="N934" i="1" s="1"/>
  <c r="M930" i="1"/>
  <c r="L930" i="1"/>
  <c r="L934" i="1" s="1"/>
  <c r="L936" i="1" s="1"/>
  <c r="K930" i="1"/>
  <c r="J930" i="1"/>
  <c r="J934" i="1" s="1"/>
  <c r="I930" i="1"/>
  <c r="I934" i="1" s="1"/>
  <c r="H930" i="1"/>
  <c r="H934" i="1" s="1"/>
  <c r="G930" i="1"/>
  <c r="F930" i="1"/>
  <c r="F934" i="1" s="1"/>
  <c r="F936" i="1" s="1"/>
  <c r="E930" i="1"/>
  <c r="D930" i="1"/>
  <c r="C930" i="1"/>
  <c r="C934" i="1" s="1"/>
  <c r="B930" i="1"/>
  <c r="B934" i="1" s="1"/>
  <c r="Y925" i="1"/>
  <c r="X925" i="1"/>
  <c r="X926" i="1" s="1"/>
  <c r="W925" i="1"/>
  <c r="V925" i="1"/>
  <c r="U925" i="1"/>
  <c r="U926" i="1" s="1"/>
  <c r="T925" i="1"/>
  <c r="T926" i="1" s="1"/>
  <c r="S925" i="1"/>
  <c r="R925" i="1"/>
  <c r="Q925" i="1"/>
  <c r="P925" i="1"/>
  <c r="O925" i="1"/>
  <c r="N925" i="1"/>
  <c r="N926" i="1" s="1"/>
  <c r="M925" i="1"/>
  <c r="L925" i="1"/>
  <c r="L926" i="1" s="1"/>
  <c r="K925" i="1"/>
  <c r="J925" i="1"/>
  <c r="I925" i="1"/>
  <c r="I926" i="1" s="1"/>
  <c r="H925" i="1"/>
  <c r="H926" i="1" s="1"/>
  <c r="G925" i="1"/>
  <c r="F925" i="1"/>
  <c r="E925" i="1"/>
  <c r="D925" i="1"/>
  <c r="C925" i="1"/>
  <c r="B925" i="1"/>
  <c r="B926" i="1" s="1"/>
  <c r="V924" i="1"/>
  <c r="V926" i="1" s="1"/>
  <c r="U924" i="1"/>
  <c r="P924" i="1"/>
  <c r="P926" i="1" s="1"/>
  <c r="J924" i="1"/>
  <c r="J926" i="1" s="1"/>
  <c r="I924" i="1"/>
  <c r="D924" i="1"/>
  <c r="D926" i="1" s="1"/>
  <c r="Y923" i="1"/>
  <c r="X923" i="1"/>
  <c r="X924" i="1" s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L924" i="1" s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W901" i="1" s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T920" i="1"/>
  <c r="T924" i="1" s="1"/>
  <c r="S920" i="1"/>
  <c r="S924" i="1" s="1"/>
  <c r="R920" i="1"/>
  <c r="R924" i="1" s="1"/>
  <c r="Q920" i="1"/>
  <c r="Q924" i="1" s="1"/>
  <c r="Q926" i="1" s="1"/>
  <c r="P920" i="1"/>
  <c r="O920" i="1"/>
  <c r="O924" i="1" s="1"/>
  <c r="N920" i="1"/>
  <c r="N924" i="1" s="1"/>
  <c r="M920" i="1"/>
  <c r="L920" i="1"/>
  <c r="K920" i="1"/>
  <c r="K924" i="1" s="1"/>
  <c r="K926" i="1" s="1"/>
  <c r="J920" i="1"/>
  <c r="I920" i="1"/>
  <c r="H920" i="1"/>
  <c r="H924" i="1" s="1"/>
  <c r="G920" i="1"/>
  <c r="G924" i="1" s="1"/>
  <c r="F920" i="1"/>
  <c r="F924" i="1" s="1"/>
  <c r="E920" i="1"/>
  <c r="E924" i="1" s="1"/>
  <c r="E926" i="1" s="1"/>
  <c r="D920" i="1"/>
  <c r="C920" i="1"/>
  <c r="C924" i="1" s="1"/>
  <c r="B920" i="1"/>
  <c r="B924" i="1" s="1"/>
  <c r="P916" i="1"/>
  <c r="Y915" i="1"/>
  <c r="X915" i="1"/>
  <c r="W915" i="1"/>
  <c r="V915" i="1"/>
  <c r="U915" i="1"/>
  <c r="T915" i="1"/>
  <c r="S915" i="1"/>
  <c r="R915" i="1"/>
  <c r="R916" i="1" s="1"/>
  <c r="Q915" i="1"/>
  <c r="P915" i="1"/>
  <c r="O915" i="1"/>
  <c r="O905" i="1" s="1"/>
  <c r="N915" i="1"/>
  <c r="N916" i="1" s="1"/>
  <c r="M915" i="1"/>
  <c r="L915" i="1"/>
  <c r="K915" i="1"/>
  <c r="J915" i="1"/>
  <c r="I915" i="1"/>
  <c r="H915" i="1"/>
  <c r="G915" i="1"/>
  <c r="F915" i="1"/>
  <c r="F916" i="1" s="1"/>
  <c r="E915" i="1"/>
  <c r="D915" i="1"/>
  <c r="C915" i="1"/>
  <c r="C905" i="1" s="1"/>
  <c r="B915" i="1"/>
  <c r="B916" i="1" s="1"/>
  <c r="V914" i="1"/>
  <c r="V916" i="1" s="1"/>
  <c r="O914" i="1"/>
  <c r="J914" i="1"/>
  <c r="J916" i="1" s="1"/>
  <c r="C914" i="1"/>
  <c r="Y913" i="1"/>
  <c r="X913" i="1"/>
  <c r="X903" i="1" s="1"/>
  <c r="W913" i="1"/>
  <c r="V913" i="1"/>
  <c r="U913" i="1"/>
  <c r="T913" i="1"/>
  <c r="S913" i="1"/>
  <c r="R913" i="1"/>
  <c r="R914" i="1" s="1"/>
  <c r="Q913" i="1"/>
  <c r="P913" i="1"/>
  <c r="O913" i="1"/>
  <c r="N913" i="1"/>
  <c r="M913" i="1"/>
  <c r="L913" i="1"/>
  <c r="L903" i="1" s="1"/>
  <c r="K913" i="1"/>
  <c r="J913" i="1"/>
  <c r="I913" i="1"/>
  <c r="H913" i="1"/>
  <c r="G913" i="1"/>
  <c r="F913" i="1"/>
  <c r="F914" i="1" s="1"/>
  <c r="E913" i="1"/>
  <c r="D913" i="1"/>
  <c r="C913" i="1"/>
  <c r="B913" i="1"/>
  <c r="Z912" i="1"/>
  <c r="AA912" i="1" s="1"/>
  <c r="Y911" i="1"/>
  <c r="Y901" i="1" s="1"/>
  <c r="X911" i="1"/>
  <c r="W911" i="1"/>
  <c r="V911" i="1"/>
  <c r="V901" i="1" s="1"/>
  <c r="U911" i="1"/>
  <c r="T911" i="1"/>
  <c r="S911" i="1"/>
  <c r="R911" i="1"/>
  <c r="Q911" i="1"/>
  <c r="Q901" i="1" s="1"/>
  <c r="P911" i="1"/>
  <c r="O911" i="1"/>
  <c r="N911" i="1"/>
  <c r="M911" i="1"/>
  <c r="Z911" i="1" s="1"/>
  <c r="AB911" i="1" s="1"/>
  <c r="L911" i="1"/>
  <c r="K911" i="1"/>
  <c r="J911" i="1"/>
  <c r="J901" i="1" s="1"/>
  <c r="I911" i="1"/>
  <c r="H911" i="1"/>
  <c r="G911" i="1"/>
  <c r="F911" i="1"/>
  <c r="E911" i="1"/>
  <c r="E901" i="1" s="1"/>
  <c r="D911" i="1"/>
  <c r="C911" i="1"/>
  <c r="B911" i="1"/>
  <c r="Y910" i="1"/>
  <c r="Y914" i="1" s="1"/>
  <c r="X910" i="1"/>
  <c r="W910" i="1"/>
  <c r="W914" i="1" s="1"/>
  <c r="V910" i="1"/>
  <c r="U910" i="1"/>
  <c r="U914" i="1" s="1"/>
  <c r="U916" i="1" s="1"/>
  <c r="T910" i="1"/>
  <c r="S910" i="1"/>
  <c r="S914" i="1" s="1"/>
  <c r="R910" i="1"/>
  <c r="Q910" i="1"/>
  <c r="Q914" i="1" s="1"/>
  <c r="P910" i="1"/>
  <c r="P914" i="1" s="1"/>
  <c r="O910" i="1"/>
  <c r="N910" i="1"/>
  <c r="N914" i="1" s="1"/>
  <c r="M910" i="1"/>
  <c r="Z910" i="1" s="1"/>
  <c r="L910" i="1"/>
  <c r="K910" i="1"/>
  <c r="K914" i="1" s="1"/>
  <c r="J910" i="1"/>
  <c r="I910" i="1"/>
  <c r="I914" i="1" s="1"/>
  <c r="I916" i="1" s="1"/>
  <c r="H910" i="1"/>
  <c r="G910" i="1"/>
  <c r="G914" i="1" s="1"/>
  <c r="F910" i="1"/>
  <c r="E910" i="1"/>
  <c r="E914" i="1" s="1"/>
  <c r="D910" i="1"/>
  <c r="C910" i="1"/>
  <c r="B910" i="1"/>
  <c r="B914" i="1" s="1"/>
  <c r="Y905" i="1"/>
  <c r="R905" i="1"/>
  <c r="M905" i="1"/>
  <c r="F905" i="1"/>
  <c r="W903" i="1"/>
  <c r="R903" i="1"/>
  <c r="K903" i="1"/>
  <c r="F903" i="1"/>
  <c r="Y902" i="1"/>
  <c r="T902" i="1"/>
  <c r="M902" i="1"/>
  <c r="H902" i="1"/>
  <c r="P901" i="1"/>
  <c r="K901" i="1"/>
  <c r="D901" i="1"/>
  <c r="Y900" i="1"/>
  <c r="Y904" i="1" s="1"/>
  <c r="R900" i="1"/>
  <c r="M900" i="1"/>
  <c r="F900" i="1"/>
  <c r="U893" i="1"/>
  <c r="Y892" i="1"/>
  <c r="X892" i="1"/>
  <c r="W892" i="1"/>
  <c r="V892" i="1"/>
  <c r="U892" i="1"/>
  <c r="T892" i="1"/>
  <c r="T893" i="1" s="1"/>
  <c r="S892" i="1"/>
  <c r="S893" i="1" s="1"/>
  <c r="R892" i="1"/>
  <c r="Q892" i="1"/>
  <c r="P892" i="1"/>
  <c r="O892" i="1"/>
  <c r="O893" i="1" s="1"/>
  <c r="N892" i="1"/>
  <c r="M892" i="1"/>
  <c r="L892" i="1"/>
  <c r="K892" i="1"/>
  <c r="J892" i="1"/>
  <c r="I892" i="1"/>
  <c r="H892" i="1"/>
  <c r="H893" i="1" s="1"/>
  <c r="G892" i="1"/>
  <c r="G893" i="1" s="1"/>
  <c r="F892" i="1"/>
  <c r="E892" i="1"/>
  <c r="D892" i="1"/>
  <c r="C892" i="1"/>
  <c r="B892" i="1"/>
  <c r="V891" i="1"/>
  <c r="V893" i="1" s="1"/>
  <c r="O891" i="1"/>
  <c r="J891" i="1"/>
  <c r="J893" i="1" s="1"/>
  <c r="C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V887" i="1"/>
  <c r="U887" i="1"/>
  <c r="U891" i="1" s="1"/>
  <c r="T887" i="1"/>
  <c r="T891" i="1" s="1"/>
  <c r="S887" i="1"/>
  <c r="S891" i="1" s="1"/>
  <c r="R887" i="1"/>
  <c r="R891" i="1" s="1"/>
  <c r="Q887" i="1"/>
  <c r="P887" i="1"/>
  <c r="P891" i="1" s="1"/>
  <c r="P893" i="1" s="1"/>
  <c r="O887" i="1"/>
  <c r="N887" i="1"/>
  <c r="N891" i="1" s="1"/>
  <c r="N893" i="1" s="1"/>
  <c r="M887" i="1"/>
  <c r="L887" i="1"/>
  <c r="K887" i="1"/>
  <c r="K891" i="1" s="1"/>
  <c r="J887" i="1"/>
  <c r="I887" i="1"/>
  <c r="I891" i="1" s="1"/>
  <c r="I893" i="1" s="1"/>
  <c r="H887" i="1"/>
  <c r="H891" i="1" s="1"/>
  <c r="G887" i="1"/>
  <c r="G891" i="1" s="1"/>
  <c r="F887" i="1"/>
  <c r="F891" i="1" s="1"/>
  <c r="E887" i="1"/>
  <c r="D887" i="1"/>
  <c r="C887" i="1"/>
  <c r="B887" i="1"/>
  <c r="B891" i="1" s="1"/>
  <c r="B893" i="1" s="1"/>
  <c r="Y882" i="1"/>
  <c r="X882" i="1"/>
  <c r="W882" i="1"/>
  <c r="V882" i="1"/>
  <c r="V883" i="1" s="1"/>
  <c r="U882" i="1"/>
  <c r="T882" i="1"/>
  <c r="T883" i="1" s="1"/>
  <c r="S882" i="1"/>
  <c r="R882" i="1"/>
  <c r="Q882" i="1"/>
  <c r="P882" i="1"/>
  <c r="O882" i="1"/>
  <c r="N882" i="1"/>
  <c r="M882" i="1"/>
  <c r="L882" i="1"/>
  <c r="K882" i="1"/>
  <c r="J882" i="1"/>
  <c r="J883" i="1" s="1"/>
  <c r="I882" i="1"/>
  <c r="H882" i="1"/>
  <c r="H883" i="1" s="1"/>
  <c r="G882" i="1"/>
  <c r="F882" i="1"/>
  <c r="E882" i="1"/>
  <c r="D882" i="1"/>
  <c r="C882" i="1"/>
  <c r="B882" i="1"/>
  <c r="V881" i="1"/>
  <c r="Q881" i="1"/>
  <c r="Q883" i="1" s="1"/>
  <c r="J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E881" i="1" s="1"/>
  <c r="E883" i="1" s="1"/>
  <c r="D878" i="1"/>
  <c r="C878" i="1"/>
  <c r="B878" i="1"/>
  <c r="Y877" i="1"/>
  <c r="Y881" i="1" s="1"/>
  <c r="X877" i="1"/>
  <c r="W877" i="1"/>
  <c r="W881" i="1" s="1"/>
  <c r="W883" i="1" s="1"/>
  <c r="V877" i="1"/>
  <c r="U877" i="1"/>
  <c r="T877" i="1"/>
  <c r="T881" i="1" s="1"/>
  <c r="S877" i="1"/>
  <c r="R877" i="1"/>
  <c r="R881" i="1" s="1"/>
  <c r="R883" i="1" s="1"/>
  <c r="Q877" i="1"/>
  <c r="P877" i="1"/>
  <c r="P881" i="1" s="1"/>
  <c r="P883" i="1" s="1"/>
  <c r="O877" i="1"/>
  <c r="O881" i="1" s="1"/>
  <c r="N877" i="1"/>
  <c r="N881" i="1" s="1"/>
  <c r="M877" i="1"/>
  <c r="M881" i="1" s="1"/>
  <c r="L877" i="1"/>
  <c r="K877" i="1"/>
  <c r="K881" i="1" s="1"/>
  <c r="K883" i="1" s="1"/>
  <c r="J877" i="1"/>
  <c r="I877" i="1"/>
  <c r="H877" i="1"/>
  <c r="H881" i="1" s="1"/>
  <c r="G877" i="1"/>
  <c r="F877" i="1"/>
  <c r="F881" i="1" s="1"/>
  <c r="F883" i="1" s="1"/>
  <c r="E877" i="1"/>
  <c r="D877" i="1"/>
  <c r="D881" i="1" s="1"/>
  <c r="D883" i="1" s="1"/>
  <c r="C877" i="1"/>
  <c r="C881" i="1" s="1"/>
  <c r="B877" i="1"/>
  <c r="B881" i="1" s="1"/>
  <c r="W873" i="1"/>
  <c r="K873" i="1"/>
  <c r="F873" i="1"/>
  <c r="Y872" i="1"/>
  <c r="X872" i="1"/>
  <c r="W872" i="1"/>
  <c r="V872" i="1"/>
  <c r="U872" i="1"/>
  <c r="U873" i="1" s="1"/>
  <c r="T872" i="1"/>
  <c r="S872" i="1"/>
  <c r="R872" i="1"/>
  <c r="Q872" i="1"/>
  <c r="P872" i="1"/>
  <c r="O872" i="1"/>
  <c r="N872" i="1"/>
  <c r="M872" i="1"/>
  <c r="L872" i="1"/>
  <c r="K872" i="1"/>
  <c r="J872" i="1"/>
  <c r="I872" i="1"/>
  <c r="I873" i="1" s="1"/>
  <c r="H872" i="1"/>
  <c r="G872" i="1"/>
  <c r="F872" i="1"/>
  <c r="E872" i="1"/>
  <c r="D872" i="1"/>
  <c r="C872" i="1"/>
  <c r="B872" i="1"/>
  <c r="Q871" i="1"/>
  <c r="E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X871" i="1" s="1"/>
  <c r="X873" i="1" s="1"/>
  <c r="W868" i="1"/>
  <c r="V868" i="1"/>
  <c r="U868" i="1"/>
  <c r="T868" i="1"/>
  <c r="S868" i="1"/>
  <c r="R868" i="1"/>
  <c r="Q868" i="1"/>
  <c r="P868" i="1"/>
  <c r="O868" i="1"/>
  <c r="N868" i="1"/>
  <c r="M868" i="1"/>
  <c r="L868" i="1"/>
  <c r="L871" i="1" s="1"/>
  <c r="L873" i="1" s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W867" i="1"/>
  <c r="W871" i="1" s="1"/>
  <c r="V867" i="1"/>
  <c r="V871" i="1" s="1"/>
  <c r="U867" i="1"/>
  <c r="U871" i="1" s="1"/>
  <c r="T867" i="1"/>
  <c r="T871" i="1" s="1"/>
  <c r="T873" i="1" s="1"/>
  <c r="S867" i="1"/>
  <c r="R867" i="1"/>
  <c r="R871" i="1" s="1"/>
  <c r="R873" i="1" s="1"/>
  <c r="Q867" i="1"/>
  <c r="P867" i="1"/>
  <c r="O867" i="1"/>
  <c r="O871" i="1" s="1"/>
  <c r="N867" i="1"/>
  <c r="M867" i="1"/>
  <c r="Z867" i="1" s="1"/>
  <c r="L867" i="1"/>
  <c r="K867" i="1"/>
  <c r="K871" i="1" s="1"/>
  <c r="J867" i="1"/>
  <c r="J871" i="1" s="1"/>
  <c r="I867" i="1"/>
  <c r="I871" i="1" s="1"/>
  <c r="H867" i="1"/>
  <c r="H871" i="1" s="1"/>
  <c r="H873" i="1" s="1"/>
  <c r="G867" i="1"/>
  <c r="F867" i="1"/>
  <c r="F871" i="1" s="1"/>
  <c r="E867" i="1"/>
  <c r="D867" i="1"/>
  <c r="C867" i="1"/>
  <c r="C871" i="1" s="1"/>
  <c r="B867" i="1"/>
  <c r="Y863" i="1"/>
  <c r="F863" i="1"/>
  <c r="Y862" i="1"/>
  <c r="X862" i="1"/>
  <c r="W862" i="1"/>
  <c r="V862" i="1"/>
  <c r="V863" i="1" s="1"/>
  <c r="U862" i="1"/>
  <c r="T862" i="1"/>
  <c r="S862" i="1"/>
  <c r="R862" i="1"/>
  <c r="Q862" i="1"/>
  <c r="Q863" i="1" s="1"/>
  <c r="P862" i="1"/>
  <c r="O862" i="1"/>
  <c r="N862" i="1"/>
  <c r="Z862" i="1" s="1"/>
  <c r="M862" i="1"/>
  <c r="L862" i="1"/>
  <c r="L863" i="1" s="1"/>
  <c r="K862" i="1"/>
  <c r="J862" i="1"/>
  <c r="J863" i="1" s="1"/>
  <c r="I862" i="1"/>
  <c r="H862" i="1"/>
  <c r="G862" i="1"/>
  <c r="F862" i="1"/>
  <c r="E862" i="1"/>
  <c r="E863" i="1" s="1"/>
  <c r="D862" i="1"/>
  <c r="C862" i="1"/>
  <c r="B862" i="1"/>
  <c r="X861" i="1"/>
  <c r="L861" i="1"/>
  <c r="G861" i="1"/>
  <c r="G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S861" i="1" s="1"/>
  <c r="S863" i="1" s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W857" i="1"/>
  <c r="V857" i="1"/>
  <c r="V861" i="1" s="1"/>
  <c r="U857" i="1"/>
  <c r="U861" i="1" s="1"/>
  <c r="T857" i="1"/>
  <c r="T861" i="1" s="1"/>
  <c r="T863" i="1" s="1"/>
  <c r="S857" i="1"/>
  <c r="R857" i="1"/>
  <c r="R861" i="1" s="1"/>
  <c r="R863" i="1" s="1"/>
  <c r="Q857" i="1"/>
  <c r="Q861" i="1" s="1"/>
  <c r="P857" i="1"/>
  <c r="P861" i="1" s="1"/>
  <c r="O857" i="1"/>
  <c r="O861" i="1" s="1"/>
  <c r="O863" i="1" s="1"/>
  <c r="N857" i="1"/>
  <c r="N861" i="1" s="1"/>
  <c r="M857" i="1"/>
  <c r="Z857" i="1" s="1"/>
  <c r="L857" i="1"/>
  <c r="K857" i="1"/>
  <c r="J857" i="1"/>
  <c r="J861" i="1" s="1"/>
  <c r="I857" i="1"/>
  <c r="I861" i="1" s="1"/>
  <c r="H857" i="1"/>
  <c r="H861" i="1" s="1"/>
  <c r="H863" i="1" s="1"/>
  <c r="G857" i="1"/>
  <c r="F857" i="1"/>
  <c r="F861" i="1" s="1"/>
  <c r="E857" i="1"/>
  <c r="E861" i="1" s="1"/>
  <c r="D857" i="1"/>
  <c r="D861" i="1" s="1"/>
  <c r="C857" i="1"/>
  <c r="C861" i="1" s="1"/>
  <c r="C863" i="1" s="1"/>
  <c r="B857" i="1"/>
  <c r="B861" i="1" s="1"/>
  <c r="T853" i="1"/>
  <c r="Y852" i="1"/>
  <c r="X852" i="1"/>
  <c r="W852" i="1"/>
  <c r="V852" i="1"/>
  <c r="U852" i="1"/>
  <c r="T852" i="1"/>
  <c r="S852" i="1"/>
  <c r="S853" i="1" s="1"/>
  <c r="R852" i="1"/>
  <c r="Q852" i="1"/>
  <c r="Q853" i="1" s="1"/>
  <c r="P852" i="1"/>
  <c r="O852" i="1"/>
  <c r="N852" i="1"/>
  <c r="M852" i="1"/>
  <c r="Z852" i="1" s="1"/>
  <c r="L852" i="1"/>
  <c r="K852" i="1"/>
  <c r="J852" i="1"/>
  <c r="I852" i="1"/>
  <c r="H852" i="1"/>
  <c r="G852" i="1"/>
  <c r="G853" i="1" s="1"/>
  <c r="F852" i="1"/>
  <c r="E852" i="1"/>
  <c r="E853" i="1" s="1"/>
  <c r="D852" i="1"/>
  <c r="C852" i="1"/>
  <c r="B852" i="1"/>
  <c r="S851" i="1"/>
  <c r="N851" i="1"/>
  <c r="N853" i="1" s="1"/>
  <c r="G851" i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X851" i="1" s="1"/>
  <c r="W847" i="1"/>
  <c r="W851" i="1" s="1"/>
  <c r="V847" i="1"/>
  <c r="V851" i="1" s="1"/>
  <c r="V853" i="1" s="1"/>
  <c r="U847" i="1"/>
  <c r="T847" i="1"/>
  <c r="T851" i="1" s="1"/>
  <c r="S847" i="1"/>
  <c r="R847" i="1"/>
  <c r="Q847" i="1"/>
  <c r="Q851" i="1" s="1"/>
  <c r="P847" i="1"/>
  <c r="O847" i="1"/>
  <c r="O851" i="1" s="1"/>
  <c r="O853" i="1" s="1"/>
  <c r="N847" i="1"/>
  <c r="M847" i="1"/>
  <c r="M851" i="1" s="1"/>
  <c r="M853" i="1" s="1"/>
  <c r="L847" i="1"/>
  <c r="L851" i="1" s="1"/>
  <c r="K847" i="1"/>
  <c r="K851" i="1" s="1"/>
  <c r="J847" i="1"/>
  <c r="J851" i="1" s="1"/>
  <c r="J853" i="1" s="1"/>
  <c r="I847" i="1"/>
  <c r="H847" i="1"/>
  <c r="H851" i="1" s="1"/>
  <c r="H853" i="1" s="1"/>
  <c r="G847" i="1"/>
  <c r="F847" i="1"/>
  <c r="E847" i="1"/>
  <c r="E851" i="1" s="1"/>
  <c r="D847" i="1"/>
  <c r="C847" i="1"/>
  <c r="C851" i="1" s="1"/>
  <c r="C853" i="1" s="1"/>
  <c r="B847" i="1"/>
  <c r="T843" i="1"/>
  <c r="O843" i="1"/>
  <c r="H843" i="1"/>
  <c r="Y842" i="1"/>
  <c r="X842" i="1"/>
  <c r="W842" i="1"/>
  <c r="V842" i="1"/>
  <c r="U842" i="1"/>
  <c r="T842" i="1"/>
  <c r="S842" i="1"/>
  <c r="R842" i="1"/>
  <c r="R843" i="1" s="1"/>
  <c r="Q842" i="1"/>
  <c r="P842" i="1"/>
  <c r="O842" i="1"/>
  <c r="N842" i="1"/>
  <c r="M842" i="1"/>
  <c r="L842" i="1"/>
  <c r="K842" i="1"/>
  <c r="J842" i="1"/>
  <c r="I842" i="1"/>
  <c r="H842" i="1"/>
  <c r="G842" i="1"/>
  <c r="F842" i="1"/>
  <c r="F843" i="1" s="1"/>
  <c r="E842" i="1"/>
  <c r="D842" i="1"/>
  <c r="C842" i="1"/>
  <c r="B842" i="1"/>
  <c r="B843" i="1" s="1"/>
  <c r="U841" i="1"/>
  <c r="U843" i="1" s="1"/>
  <c r="N841" i="1"/>
  <c r="I841" i="1"/>
  <c r="I843" i="1" s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V837" i="1"/>
  <c r="V841" i="1" s="1"/>
  <c r="V843" i="1" s="1"/>
  <c r="U837" i="1"/>
  <c r="T837" i="1"/>
  <c r="T841" i="1" s="1"/>
  <c r="S837" i="1"/>
  <c r="S841" i="1" s="1"/>
  <c r="R837" i="1"/>
  <c r="R841" i="1" s="1"/>
  <c r="Q837" i="1"/>
  <c r="Q841" i="1" s="1"/>
  <c r="Q843" i="1" s="1"/>
  <c r="P837" i="1"/>
  <c r="O837" i="1"/>
  <c r="O841" i="1" s="1"/>
  <c r="N837" i="1"/>
  <c r="M837" i="1"/>
  <c r="L837" i="1"/>
  <c r="L841" i="1" s="1"/>
  <c r="K837" i="1"/>
  <c r="J837" i="1"/>
  <c r="J841" i="1" s="1"/>
  <c r="J843" i="1" s="1"/>
  <c r="I837" i="1"/>
  <c r="H837" i="1"/>
  <c r="H841" i="1" s="1"/>
  <c r="G837" i="1"/>
  <c r="G841" i="1" s="1"/>
  <c r="F837" i="1"/>
  <c r="F841" i="1" s="1"/>
  <c r="E837" i="1"/>
  <c r="E841" i="1" s="1"/>
  <c r="E843" i="1" s="1"/>
  <c r="D837" i="1"/>
  <c r="C837" i="1"/>
  <c r="C841" i="1" s="1"/>
  <c r="C843" i="1" s="1"/>
  <c r="B837" i="1"/>
  <c r="Z835" i="1"/>
  <c r="P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F833" i="1" s="1"/>
  <c r="E832" i="1"/>
  <c r="E833" i="1" s="1"/>
  <c r="D832" i="1"/>
  <c r="C832" i="1"/>
  <c r="B832" i="1"/>
  <c r="V831" i="1"/>
  <c r="J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Q831" i="1" s="1"/>
  <c r="Q833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E831" i="1" s="1"/>
  <c r="D828" i="1"/>
  <c r="C828" i="1"/>
  <c r="B828" i="1"/>
  <c r="Y827" i="1"/>
  <c r="Y831" i="1" s="1"/>
  <c r="Y833" i="1" s="1"/>
  <c r="X827" i="1"/>
  <c r="W827" i="1"/>
  <c r="W831" i="1" s="1"/>
  <c r="W833" i="1" s="1"/>
  <c r="V827" i="1"/>
  <c r="U827" i="1"/>
  <c r="T827" i="1"/>
  <c r="T831" i="1" s="1"/>
  <c r="S827" i="1"/>
  <c r="S831" i="1" s="1"/>
  <c r="R827" i="1"/>
  <c r="R831" i="1" s="1"/>
  <c r="R833" i="1" s="1"/>
  <c r="Q827" i="1"/>
  <c r="P827" i="1"/>
  <c r="P831" i="1" s="1"/>
  <c r="O827" i="1"/>
  <c r="O831" i="1" s="1"/>
  <c r="N827" i="1"/>
  <c r="M827" i="1"/>
  <c r="M831" i="1" s="1"/>
  <c r="M833" i="1" s="1"/>
  <c r="L827" i="1"/>
  <c r="K827" i="1"/>
  <c r="K831" i="1" s="1"/>
  <c r="K833" i="1" s="1"/>
  <c r="J827" i="1"/>
  <c r="I827" i="1"/>
  <c r="H827" i="1"/>
  <c r="H831" i="1" s="1"/>
  <c r="G827" i="1"/>
  <c r="G831" i="1" s="1"/>
  <c r="F827" i="1"/>
  <c r="F831" i="1" s="1"/>
  <c r="E827" i="1"/>
  <c r="D827" i="1"/>
  <c r="D831" i="1" s="1"/>
  <c r="D833" i="1" s="1"/>
  <c r="C827" i="1"/>
  <c r="C831" i="1" s="1"/>
  <c r="B827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E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V817" i="1"/>
  <c r="V821" i="1" s="1"/>
  <c r="U817" i="1"/>
  <c r="T817" i="1"/>
  <c r="T821" i="1" s="1"/>
  <c r="S817" i="1"/>
  <c r="R817" i="1"/>
  <c r="Q817" i="1"/>
  <c r="Q821" i="1" s="1"/>
  <c r="P817" i="1"/>
  <c r="O817" i="1"/>
  <c r="N817" i="1"/>
  <c r="M817" i="1"/>
  <c r="L817" i="1"/>
  <c r="K817" i="1"/>
  <c r="J817" i="1"/>
  <c r="J821" i="1" s="1"/>
  <c r="I817" i="1"/>
  <c r="H817" i="1"/>
  <c r="H821" i="1" s="1"/>
  <c r="G817" i="1"/>
  <c r="F817" i="1"/>
  <c r="F821" i="1" s="1"/>
  <c r="F823" i="1" s="1"/>
  <c r="E817" i="1"/>
  <c r="D817" i="1"/>
  <c r="C817" i="1"/>
  <c r="B817" i="1"/>
  <c r="Y813" i="1"/>
  <c r="C813" i="1"/>
  <c r="Y812" i="1"/>
  <c r="X812" i="1"/>
  <c r="W812" i="1"/>
  <c r="V812" i="1"/>
  <c r="V813" i="1" s="1"/>
  <c r="U812" i="1"/>
  <c r="T812" i="1"/>
  <c r="S812" i="1"/>
  <c r="R812" i="1"/>
  <c r="Q812" i="1"/>
  <c r="P812" i="1"/>
  <c r="O812" i="1"/>
  <c r="N812" i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B812" i="1"/>
  <c r="U811" i="1"/>
  <c r="S811" i="1"/>
  <c r="S813" i="1" s="1"/>
  <c r="Q811" i="1"/>
  <c r="Q813" i="1" s="1"/>
  <c r="I811" i="1"/>
  <c r="Y810" i="1"/>
  <c r="X810" i="1"/>
  <c r="W810" i="1"/>
  <c r="V810" i="1"/>
  <c r="U810" i="1"/>
  <c r="T810" i="1"/>
  <c r="S810" i="1"/>
  <c r="S720" i="1" s="1"/>
  <c r="S707" i="1" s="1"/>
  <c r="S697" i="1" s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X809" i="1"/>
  <c r="W809" i="1"/>
  <c r="V809" i="1"/>
  <c r="U809" i="1"/>
  <c r="T809" i="1"/>
  <c r="S809" i="1"/>
  <c r="R809" i="1"/>
  <c r="R811" i="1" s="1"/>
  <c r="Q809" i="1"/>
  <c r="P809" i="1"/>
  <c r="O809" i="1"/>
  <c r="N809" i="1"/>
  <c r="M809" i="1"/>
  <c r="L809" i="1"/>
  <c r="K809" i="1"/>
  <c r="J809" i="1"/>
  <c r="I809" i="1"/>
  <c r="H809" i="1"/>
  <c r="G809" i="1"/>
  <c r="F809" i="1"/>
  <c r="F811" i="1" s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N811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B811" i="1" s="1"/>
  <c r="Y807" i="1"/>
  <c r="X807" i="1"/>
  <c r="W807" i="1"/>
  <c r="V807" i="1"/>
  <c r="V811" i="1" s="1"/>
  <c r="U807" i="1"/>
  <c r="T807" i="1"/>
  <c r="T811" i="1" s="1"/>
  <c r="T813" i="1" s="1"/>
  <c r="S807" i="1"/>
  <c r="R807" i="1"/>
  <c r="Q807" i="1"/>
  <c r="P807" i="1"/>
  <c r="O807" i="1"/>
  <c r="O811" i="1" s="1"/>
  <c r="O813" i="1" s="1"/>
  <c r="N807" i="1"/>
  <c r="M807" i="1"/>
  <c r="L807" i="1"/>
  <c r="K807" i="1"/>
  <c r="J807" i="1"/>
  <c r="J811" i="1" s="1"/>
  <c r="I807" i="1"/>
  <c r="H807" i="1"/>
  <c r="H811" i="1" s="1"/>
  <c r="H813" i="1" s="1"/>
  <c r="G807" i="1"/>
  <c r="G811" i="1" s="1"/>
  <c r="G813" i="1" s="1"/>
  <c r="F807" i="1"/>
  <c r="E807" i="1"/>
  <c r="E811" i="1" s="1"/>
  <c r="E813" i="1" s="1"/>
  <c r="D807" i="1"/>
  <c r="C807" i="1"/>
  <c r="C811" i="1" s="1"/>
  <c r="B807" i="1"/>
  <c r="J803" i="1"/>
  <c r="H803" i="1"/>
  <c r="F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Y801" i="1" s="1"/>
  <c r="X799" i="1"/>
  <c r="W799" i="1"/>
  <c r="V799" i="1"/>
  <c r="U799" i="1"/>
  <c r="T799" i="1"/>
  <c r="T801" i="1" s="1"/>
  <c r="T803" i="1" s="1"/>
  <c r="S799" i="1"/>
  <c r="R799" i="1"/>
  <c r="Q799" i="1"/>
  <c r="P799" i="1"/>
  <c r="P801" i="1" s="1"/>
  <c r="O799" i="1"/>
  <c r="N799" i="1"/>
  <c r="M799" i="1"/>
  <c r="Z799" i="1" s="1"/>
  <c r="L799" i="1"/>
  <c r="K799" i="1"/>
  <c r="J799" i="1"/>
  <c r="I799" i="1"/>
  <c r="H799" i="1"/>
  <c r="H801" i="1" s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S798" i="1"/>
  <c r="R798" i="1"/>
  <c r="Q798" i="1"/>
  <c r="P798" i="1"/>
  <c r="O798" i="1"/>
  <c r="N798" i="1"/>
  <c r="M798" i="1"/>
  <c r="L798" i="1"/>
  <c r="K798" i="1"/>
  <c r="J798" i="1"/>
  <c r="I798" i="1"/>
  <c r="I801" i="1" s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W801" i="1" s="1"/>
  <c r="V797" i="1"/>
  <c r="V801" i="1" s="1"/>
  <c r="V803" i="1" s="1"/>
  <c r="U797" i="1"/>
  <c r="T797" i="1"/>
  <c r="S797" i="1"/>
  <c r="S801" i="1" s="1"/>
  <c r="S803" i="1" s="1"/>
  <c r="R797" i="1"/>
  <c r="R801" i="1" s="1"/>
  <c r="R803" i="1" s="1"/>
  <c r="Q797" i="1"/>
  <c r="Q801" i="1" s="1"/>
  <c r="P797" i="1"/>
  <c r="O797" i="1"/>
  <c r="O801" i="1" s="1"/>
  <c r="O803" i="1" s="1"/>
  <c r="N797" i="1"/>
  <c r="N801" i="1" s="1"/>
  <c r="N803" i="1" s="1"/>
  <c r="M797" i="1"/>
  <c r="L797" i="1"/>
  <c r="L801" i="1" s="1"/>
  <c r="L803" i="1" s="1"/>
  <c r="K797" i="1"/>
  <c r="K801" i="1" s="1"/>
  <c r="J797" i="1"/>
  <c r="J801" i="1" s="1"/>
  <c r="I797" i="1"/>
  <c r="H797" i="1"/>
  <c r="G797" i="1"/>
  <c r="G801" i="1" s="1"/>
  <c r="G803" i="1" s="1"/>
  <c r="F797" i="1"/>
  <c r="F801" i="1" s="1"/>
  <c r="E797" i="1"/>
  <c r="E801" i="1" s="1"/>
  <c r="D797" i="1"/>
  <c r="C797" i="1"/>
  <c r="C801" i="1" s="1"/>
  <c r="C803" i="1" s="1"/>
  <c r="B797" i="1"/>
  <c r="B801" i="1" s="1"/>
  <c r="B803" i="1" s="1"/>
  <c r="Q793" i="1"/>
  <c r="Y792" i="1"/>
  <c r="X792" i="1"/>
  <c r="W792" i="1"/>
  <c r="V792" i="1"/>
  <c r="U792" i="1"/>
  <c r="T792" i="1"/>
  <c r="T793" i="1" s="1"/>
  <c r="S792" i="1"/>
  <c r="R792" i="1"/>
  <c r="Q792" i="1"/>
  <c r="P792" i="1"/>
  <c r="O792" i="1"/>
  <c r="N792" i="1"/>
  <c r="M792" i="1"/>
  <c r="L792" i="1"/>
  <c r="K792" i="1"/>
  <c r="J792" i="1"/>
  <c r="I792" i="1"/>
  <c r="H792" i="1"/>
  <c r="H793" i="1" s="1"/>
  <c r="G792" i="1"/>
  <c r="F792" i="1"/>
  <c r="E792" i="1"/>
  <c r="D792" i="1"/>
  <c r="C792" i="1"/>
  <c r="B792" i="1"/>
  <c r="W791" i="1"/>
  <c r="K791" i="1"/>
  <c r="I791" i="1"/>
  <c r="I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T791" i="1" s="1"/>
  <c r="S789" i="1"/>
  <c r="R789" i="1"/>
  <c r="Q789" i="1"/>
  <c r="P789" i="1"/>
  <c r="O789" i="1"/>
  <c r="N789" i="1"/>
  <c r="M789" i="1"/>
  <c r="L789" i="1"/>
  <c r="K789" i="1"/>
  <c r="J789" i="1"/>
  <c r="I789" i="1"/>
  <c r="H789" i="1"/>
  <c r="H791" i="1" s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P791" i="1" s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V787" i="1"/>
  <c r="V791" i="1" s="1"/>
  <c r="V793" i="1" s="1"/>
  <c r="U787" i="1"/>
  <c r="U791" i="1" s="1"/>
  <c r="U793" i="1" s="1"/>
  <c r="T787" i="1"/>
  <c r="S787" i="1"/>
  <c r="S791" i="1" s="1"/>
  <c r="S793" i="1" s="1"/>
  <c r="R787" i="1"/>
  <c r="R791" i="1" s="1"/>
  <c r="Q787" i="1"/>
  <c r="Q791" i="1" s="1"/>
  <c r="P787" i="1"/>
  <c r="O787" i="1"/>
  <c r="N787" i="1"/>
  <c r="N791" i="1" s="1"/>
  <c r="N793" i="1" s="1"/>
  <c r="M787" i="1"/>
  <c r="L787" i="1"/>
  <c r="L791" i="1" s="1"/>
  <c r="K787" i="1"/>
  <c r="J787" i="1"/>
  <c r="J791" i="1" s="1"/>
  <c r="J793" i="1" s="1"/>
  <c r="I787" i="1"/>
  <c r="H787" i="1"/>
  <c r="G787" i="1"/>
  <c r="G791" i="1" s="1"/>
  <c r="G793" i="1" s="1"/>
  <c r="F787" i="1"/>
  <c r="F791" i="1" s="1"/>
  <c r="E787" i="1"/>
  <c r="E791" i="1" s="1"/>
  <c r="E793" i="1" s="1"/>
  <c r="D787" i="1"/>
  <c r="C787" i="1"/>
  <c r="B787" i="1"/>
  <c r="B791" i="1" s="1"/>
  <c r="B793" i="1" s="1"/>
  <c r="Y782" i="1"/>
  <c r="Y783" i="1" s="1"/>
  <c r="X782" i="1"/>
  <c r="W782" i="1"/>
  <c r="W783" i="1" s="1"/>
  <c r="V782" i="1"/>
  <c r="U782" i="1"/>
  <c r="T782" i="1"/>
  <c r="S782" i="1"/>
  <c r="R782" i="1"/>
  <c r="Q782" i="1"/>
  <c r="P782" i="1"/>
  <c r="O782" i="1"/>
  <c r="O783" i="1" s="1"/>
  <c r="N782" i="1"/>
  <c r="M782" i="1"/>
  <c r="L782" i="1"/>
  <c r="K782" i="1"/>
  <c r="K783" i="1" s="1"/>
  <c r="J782" i="1"/>
  <c r="I782" i="1"/>
  <c r="H782" i="1"/>
  <c r="G782" i="1"/>
  <c r="F782" i="1"/>
  <c r="E782" i="1"/>
  <c r="D782" i="1"/>
  <c r="C782" i="1"/>
  <c r="C783" i="1" s="1"/>
  <c r="B782" i="1"/>
  <c r="R781" i="1"/>
  <c r="P781" i="1"/>
  <c r="P783" i="1" s="1"/>
  <c r="O781" i="1"/>
  <c r="F781" i="1"/>
  <c r="C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V778" i="1"/>
  <c r="V781" i="1" s="1"/>
  <c r="V783" i="1" s="1"/>
  <c r="U778" i="1"/>
  <c r="T778" i="1"/>
  <c r="S778" i="1"/>
  <c r="R778" i="1"/>
  <c r="Q778" i="1"/>
  <c r="P778" i="1"/>
  <c r="O778" i="1"/>
  <c r="N778" i="1"/>
  <c r="M778" i="1"/>
  <c r="L778" i="1"/>
  <c r="K778" i="1"/>
  <c r="K781" i="1" s="1"/>
  <c r="J778" i="1"/>
  <c r="J781" i="1" s="1"/>
  <c r="J783" i="1" s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X783" i="1" s="1"/>
  <c r="W777" i="1"/>
  <c r="V777" i="1"/>
  <c r="U777" i="1"/>
  <c r="T777" i="1"/>
  <c r="S777" i="1"/>
  <c r="S781" i="1" s="1"/>
  <c r="R777" i="1"/>
  <c r="Q777" i="1"/>
  <c r="Q781" i="1" s="1"/>
  <c r="Q783" i="1" s="1"/>
  <c r="P777" i="1"/>
  <c r="O777" i="1"/>
  <c r="N777" i="1"/>
  <c r="N781" i="1" s="1"/>
  <c r="N783" i="1" s="1"/>
  <c r="M777" i="1"/>
  <c r="M781" i="1" s="1"/>
  <c r="L777" i="1"/>
  <c r="L781" i="1" s="1"/>
  <c r="L783" i="1" s="1"/>
  <c r="K777" i="1"/>
  <c r="J777" i="1"/>
  <c r="I777" i="1"/>
  <c r="H777" i="1"/>
  <c r="G777" i="1"/>
  <c r="G781" i="1" s="1"/>
  <c r="F777" i="1"/>
  <c r="E777" i="1"/>
  <c r="E781" i="1" s="1"/>
  <c r="E783" i="1" s="1"/>
  <c r="D777" i="1"/>
  <c r="C777" i="1"/>
  <c r="B777" i="1"/>
  <c r="B781" i="1" s="1"/>
  <c r="B783" i="1" s="1"/>
  <c r="Y772" i="1"/>
  <c r="X772" i="1"/>
  <c r="W772" i="1"/>
  <c r="V772" i="1"/>
  <c r="V773" i="1" s="1"/>
  <c r="U772" i="1"/>
  <c r="T772" i="1"/>
  <c r="T773" i="1" s="1"/>
  <c r="S772" i="1"/>
  <c r="R772" i="1"/>
  <c r="R773" i="1" s="1"/>
  <c r="Q772" i="1"/>
  <c r="P772" i="1"/>
  <c r="O772" i="1"/>
  <c r="N772" i="1"/>
  <c r="N773" i="1" s="1"/>
  <c r="M772" i="1"/>
  <c r="L772" i="1"/>
  <c r="K772" i="1"/>
  <c r="J772" i="1"/>
  <c r="J773" i="1" s="1"/>
  <c r="I772" i="1"/>
  <c r="H772" i="1"/>
  <c r="H773" i="1" s="1"/>
  <c r="G772" i="1"/>
  <c r="F772" i="1"/>
  <c r="F773" i="1" s="1"/>
  <c r="E772" i="1"/>
  <c r="D772" i="1"/>
  <c r="C772" i="1"/>
  <c r="B772" i="1"/>
  <c r="B773" i="1" s="1"/>
  <c r="Y771" i="1"/>
  <c r="V771" i="1"/>
  <c r="M771" i="1"/>
  <c r="K771" i="1"/>
  <c r="K773" i="1" s="1"/>
  <c r="J771" i="1"/>
  <c r="I771" i="1"/>
  <c r="I773" i="1" s="1"/>
  <c r="Y770" i="1"/>
  <c r="X770" i="1"/>
  <c r="W770" i="1"/>
  <c r="V770" i="1"/>
  <c r="U770" i="1"/>
  <c r="T770" i="1"/>
  <c r="S770" i="1"/>
  <c r="R770" i="1"/>
  <c r="Q770" i="1"/>
  <c r="P770" i="1"/>
  <c r="O770" i="1"/>
  <c r="O720" i="1" s="1"/>
  <c r="O707" i="1" s="1"/>
  <c r="O697" i="1" s="1"/>
  <c r="N770" i="1"/>
  <c r="M770" i="1"/>
  <c r="L770" i="1"/>
  <c r="K770" i="1"/>
  <c r="J770" i="1"/>
  <c r="I770" i="1"/>
  <c r="H770" i="1"/>
  <c r="G770" i="1"/>
  <c r="F770" i="1"/>
  <c r="E770" i="1"/>
  <c r="D770" i="1"/>
  <c r="C770" i="1"/>
  <c r="C720" i="1" s="1"/>
  <c r="C707" i="1" s="1"/>
  <c r="C697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E719" i="1" s="1"/>
  <c r="E706" i="1" s="1"/>
  <c r="E696" i="1" s="1"/>
  <c r="D769" i="1"/>
  <c r="C769" i="1"/>
  <c r="B769" i="1"/>
  <c r="Y768" i="1"/>
  <c r="X768" i="1"/>
  <c r="W768" i="1"/>
  <c r="V768" i="1"/>
  <c r="U768" i="1"/>
  <c r="T768" i="1"/>
  <c r="S768" i="1"/>
  <c r="R768" i="1"/>
  <c r="R771" i="1" s="1"/>
  <c r="Q768" i="1"/>
  <c r="Q771" i="1" s="1"/>
  <c r="Q773" i="1" s="1"/>
  <c r="P768" i="1"/>
  <c r="O768" i="1"/>
  <c r="N768" i="1"/>
  <c r="M768" i="1"/>
  <c r="L768" i="1"/>
  <c r="K768" i="1"/>
  <c r="J768" i="1"/>
  <c r="I768" i="1"/>
  <c r="H768" i="1"/>
  <c r="G768" i="1"/>
  <c r="F768" i="1"/>
  <c r="F771" i="1" s="1"/>
  <c r="E768" i="1"/>
  <c r="E771" i="1" s="1"/>
  <c r="E773" i="1" s="1"/>
  <c r="D768" i="1"/>
  <c r="C768" i="1"/>
  <c r="B768" i="1"/>
  <c r="Y767" i="1"/>
  <c r="X767" i="1"/>
  <c r="X771" i="1" s="1"/>
  <c r="X773" i="1" s="1"/>
  <c r="W767" i="1"/>
  <c r="W771" i="1" s="1"/>
  <c r="W773" i="1" s="1"/>
  <c r="V767" i="1"/>
  <c r="U767" i="1"/>
  <c r="U771" i="1" s="1"/>
  <c r="U773" i="1" s="1"/>
  <c r="T767" i="1"/>
  <c r="T771" i="1" s="1"/>
  <c r="S767" i="1"/>
  <c r="S771" i="1" s="1"/>
  <c r="S773" i="1" s="1"/>
  <c r="R767" i="1"/>
  <c r="Q767" i="1"/>
  <c r="P767" i="1"/>
  <c r="P771" i="1" s="1"/>
  <c r="P773" i="1" s="1"/>
  <c r="O767" i="1"/>
  <c r="N767" i="1"/>
  <c r="N771" i="1" s="1"/>
  <c r="M767" i="1"/>
  <c r="L767" i="1"/>
  <c r="L771" i="1" s="1"/>
  <c r="L773" i="1" s="1"/>
  <c r="K767" i="1"/>
  <c r="J767" i="1"/>
  <c r="I767" i="1"/>
  <c r="H767" i="1"/>
  <c r="H771" i="1" s="1"/>
  <c r="G767" i="1"/>
  <c r="G771" i="1" s="1"/>
  <c r="G773" i="1" s="1"/>
  <c r="F767" i="1"/>
  <c r="E767" i="1"/>
  <c r="D767" i="1"/>
  <c r="D771" i="1" s="1"/>
  <c r="D773" i="1" s="1"/>
  <c r="C767" i="1"/>
  <c r="B767" i="1"/>
  <c r="B771" i="1" s="1"/>
  <c r="B763" i="1"/>
  <c r="Y762" i="1"/>
  <c r="X762" i="1"/>
  <c r="W762" i="1"/>
  <c r="V762" i="1"/>
  <c r="U762" i="1"/>
  <c r="T762" i="1"/>
  <c r="S762" i="1"/>
  <c r="R762" i="1"/>
  <c r="Q762" i="1"/>
  <c r="Q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E763" i="1" s="1"/>
  <c r="D762" i="1"/>
  <c r="C762" i="1"/>
  <c r="B762" i="1"/>
  <c r="T761" i="1"/>
  <c r="Q761" i="1"/>
  <c r="H761" i="1"/>
  <c r="F761" i="1"/>
  <c r="F763" i="1" s="1"/>
  <c r="E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V757" i="1"/>
  <c r="U757" i="1"/>
  <c r="U761" i="1" s="1"/>
  <c r="T757" i="1"/>
  <c r="S757" i="1"/>
  <c r="S761" i="1" s="1"/>
  <c r="S763" i="1" s="1"/>
  <c r="R757" i="1"/>
  <c r="R761" i="1" s="1"/>
  <c r="R763" i="1" s="1"/>
  <c r="Q757" i="1"/>
  <c r="P757" i="1"/>
  <c r="P761" i="1" s="1"/>
  <c r="P763" i="1" s="1"/>
  <c r="O757" i="1"/>
  <c r="O761" i="1" s="1"/>
  <c r="N757" i="1"/>
  <c r="N761" i="1" s="1"/>
  <c r="N763" i="1" s="1"/>
  <c r="M757" i="1"/>
  <c r="L757" i="1"/>
  <c r="K757" i="1"/>
  <c r="J757" i="1"/>
  <c r="I757" i="1"/>
  <c r="I761" i="1" s="1"/>
  <c r="H757" i="1"/>
  <c r="G757" i="1"/>
  <c r="G761" i="1" s="1"/>
  <c r="G763" i="1" s="1"/>
  <c r="F757" i="1"/>
  <c r="E757" i="1"/>
  <c r="D757" i="1"/>
  <c r="C757" i="1"/>
  <c r="C761" i="1" s="1"/>
  <c r="B757" i="1"/>
  <c r="B761" i="1" s="1"/>
  <c r="U753" i="1"/>
  <c r="Y752" i="1"/>
  <c r="X752" i="1"/>
  <c r="X753" i="1" s="1"/>
  <c r="W752" i="1"/>
  <c r="V752" i="1"/>
  <c r="V753" i="1" s="1"/>
  <c r="U752" i="1"/>
  <c r="T752" i="1"/>
  <c r="S752" i="1"/>
  <c r="R752" i="1"/>
  <c r="Q752" i="1"/>
  <c r="P752" i="1"/>
  <c r="O752" i="1"/>
  <c r="N752" i="1"/>
  <c r="M752" i="1"/>
  <c r="L752" i="1"/>
  <c r="L753" i="1" s="1"/>
  <c r="K752" i="1"/>
  <c r="J752" i="1"/>
  <c r="J753" i="1" s="1"/>
  <c r="I752" i="1"/>
  <c r="H752" i="1"/>
  <c r="G752" i="1"/>
  <c r="F752" i="1"/>
  <c r="E752" i="1"/>
  <c r="D752" i="1"/>
  <c r="C752" i="1"/>
  <c r="B752" i="1"/>
  <c r="X751" i="1"/>
  <c r="W751" i="1"/>
  <c r="W753" i="1" s="1"/>
  <c r="O751" i="1"/>
  <c r="M751" i="1"/>
  <c r="M753" i="1" s="1"/>
  <c r="L751" i="1"/>
  <c r="K751" i="1"/>
  <c r="K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C751" i="1" s="1"/>
  <c r="B750" i="1"/>
  <c r="Y749" i="1"/>
  <c r="X749" i="1"/>
  <c r="W749" i="1"/>
  <c r="V749" i="1"/>
  <c r="U749" i="1"/>
  <c r="T749" i="1"/>
  <c r="S749" i="1"/>
  <c r="R749" i="1"/>
  <c r="Q749" i="1"/>
  <c r="Q719" i="1" s="1"/>
  <c r="Q706" i="1" s="1"/>
  <c r="Q696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S751" i="1" s="1"/>
  <c r="S753" i="1" s="1"/>
  <c r="R748" i="1"/>
  <c r="Q748" i="1"/>
  <c r="P748" i="1"/>
  <c r="O748" i="1"/>
  <c r="N748" i="1"/>
  <c r="M748" i="1"/>
  <c r="L748" i="1"/>
  <c r="K748" i="1"/>
  <c r="J748" i="1"/>
  <c r="I748" i="1"/>
  <c r="H748" i="1"/>
  <c r="G748" i="1"/>
  <c r="G751" i="1" s="1"/>
  <c r="G753" i="1" s="1"/>
  <c r="F748" i="1"/>
  <c r="E748" i="1"/>
  <c r="D748" i="1"/>
  <c r="C748" i="1"/>
  <c r="B748" i="1"/>
  <c r="Y747" i="1"/>
  <c r="Y751" i="1" s="1"/>
  <c r="Y753" i="1" s="1"/>
  <c r="X747" i="1"/>
  <c r="W747" i="1"/>
  <c r="V747" i="1"/>
  <c r="V751" i="1" s="1"/>
  <c r="U747" i="1"/>
  <c r="U751" i="1" s="1"/>
  <c r="T747" i="1"/>
  <c r="S747" i="1"/>
  <c r="R747" i="1"/>
  <c r="R751" i="1" s="1"/>
  <c r="R753" i="1" s="1"/>
  <c r="Q747" i="1"/>
  <c r="P747" i="1"/>
  <c r="P751" i="1" s="1"/>
  <c r="O747" i="1"/>
  <c r="N747" i="1"/>
  <c r="N751" i="1" s="1"/>
  <c r="N753" i="1" s="1"/>
  <c r="M747" i="1"/>
  <c r="L747" i="1"/>
  <c r="K747" i="1"/>
  <c r="J747" i="1"/>
  <c r="J751" i="1" s="1"/>
  <c r="I747" i="1"/>
  <c r="I751" i="1" s="1"/>
  <c r="I753" i="1" s="1"/>
  <c r="H747" i="1"/>
  <c r="G747" i="1"/>
  <c r="F747" i="1"/>
  <c r="F751" i="1" s="1"/>
  <c r="F753" i="1" s="1"/>
  <c r="E747" i="1"/>
  <c r="D747" i="1"/>
  <c r="C747" i="1"/>
  <c r="B747" i="1"/>
  <c r="B751" i="1" s="1"/>
  <c r="B753" i="1" s="1"/>
  <c r="Z745" i="1"/>
  <c r="B743" i="1"/>
  <c r="Y742" i="1"/>
  <c r="X742" i="1"/>
  <c r="W742" i="1"/>
  <c r="V742" i="1"/>
  <c r="U742" i="1"/>
  <c r="T742" i="1"/>
  <c r="S742" i="1"/>
  <c r="R742" i="1"/>
  <c r="Q742" i="1"/>
  <c r="Q72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U741" i="1"/>
  <c r="U743" i="1" s="1"/>
  <c r="T741" i="1"/>
  <c r="H741" i="1"/>
  <c r="G741" i="1"/>
  <c r="Y740" i="1"/>
  <c r="X740" i="1"/>
  <c r="W740" i="1"/>
  <c r="W720" i="1" s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Y719" i="1" s="1"/>
  <c r="X739" i="1"/>
  <c r="W739" i="1"/>
  <c r="W741" i="1" s="1"/>
  <c r="V739" i="1"/>
  <c r="U739" i="1"/>
  <c r="T739" i="1"/>
  <c r="S739" i="1"/>
  <c r="R739" i="1"/>
  <c r="Q739" i="1"/>
  <c r="P739" i="1"/>
  <c r="O739" i="1"/>
  <c r="N739" i="1"/>
  <c r="M739" i="1"/>
  <c r="Z739" i="1" s="1"/>
  <c r="AA739" i="1" s="1"/>
  <c r="L739" i="1"/>
  <c r="K739" i="1"/>
  <c r="K741" i="1" s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P741" i="1" s="1"/>
  <c r="O738" i="1"/>
  <c r="N738" i="1"/>
  <c r="M738" i="1"/>
  <c r="L738" i="1"/>
  <c r="K738" i="1"/>
  <c r="J738" i="1"/>
  <c r="I738" i="1"/>
  <c r="H738" i="1"/>
  <c r="G738" i="1"/>
  <c r="F738" i="1"/>
  <c r="F718" i="1" s="1"/>
  <c r="F705" i="1" s="1"/>
  <c r="E738" i="1"/>
  <c r="D738" i="1"/>
  <c r="C738" i="1"/>
  <c r="B738" i="1"/>
  <c r="Y737" i="1"/>
  <c r="X737" i="1"/>
  <c r="W737" i="1"/>
  <c r="V737" i="1"/>
  <c r="V741" i="1" s="1"/>
  <c r="V743" i="1" s="1"/>
  <c r="U737" i="1"/>
  <c r="T737" i="1"/>
  <c r="S737" i="1"/>
  <c r="S741" i="1" s="1"/>
  <c r="R737" i="1"/>
  <c r="Q737" i="1"/>
  <c r="P737" i="1"/>
  <c r="O737" i="1"/>
  <c r="N737" i="1"/>
  <c r="N741" i="1" s="1"/>
  <c r="N743" i="1" s="1"/>
  <c r="M737" i="1"/>
  <c r="L737" i="1"/>
  <c r="K737" i="1"/>
  <c r="J737" i="1"/>
  <c r="J741" i="1" s="1"/>
  <c r="J743" i="1" s="1"/>
  <c r="I737" i="1"/>
  <c r="I741" i="1" s="1"/>
  <c r="I743" i="1" s="1"/>
  <c r="H737" i="1"/>
  <c r="G737" i="1"/>
  <c r="G717" i="1" s="1"/>
  <c r="F737" i="1"/>
  <c r="E737" i="1"/>
  <c r="D737" i="1"/>
  <c r="C737" i="1"/>
  <c r="B737" i="1"/>
  <c r="B741" i="1" s="1"/>
  <c r="I733" i="1"/>
  <c r="D733" i="1"/>
  <c r="Y732" i="1"/>
  <c r="X732" i="1"/>
  <c r="X722" i="1" s="1"/>
  <c r="W732" i="1"/>
  <c r="V732" i="1"/>
  <c r="U732" i="1"/>
  <c r="T732" i="1"/>
  <c r="S732" i="1"/>
  <c r="R732" i="1"/>
  <c r="Q732" i="1"/>
  <c r="P732" i="1"/>
  <c r="O732" i="1"/>
  <c r="O733" i="1" s="1"/>
  <c r="N732" i="1"/>
  <c r="M732" i="1"/>
  <c r="L732" i="1"/>
  <c r="L722" i="1" s="1"/>
  <c r="K732" i="1"/>
  <c r="J732" i="1"/>
  <c r="I732" i="1"/>
  <c r="H732" i="1"/>
  <c r="G732" i="1"/>
  <c r="F732" i="1"/>
  <c r="E732" i="1"/>
  <c r="D732" i="1"/>
  <c r="C732" i="1"/>
  <c r="C733" i="1" s="1"/>
  <c r="B732" i="1"/>
  <c r="Y731" i="1"/>
  <c r="N731" i="1"/>
  <c r="M731" i="1"/>
  <c r="I731" i="1"/>
  <c r="Y730" i="1"/>
  <c r="X730" i="1"/>
  <c r="W730" i="1"/>
  <c r="V730" i="1"/>
  <c r="U730" i="1"/>
  <c r="T730" i="1"/>
  <c r="T720" i="1" s="1"/>
  <c r="S730" i="1"/>
  <c r="R730" i="1"/>
  <c r="R720" i="1" s="1"/>
  <c r="R707" i="1" s="1"/>
  <c r="R697" i="1" s="1"/>
  <c r="Q730" i="1"/>
  <c r="P730" i="1"/>
  <c r="O730" i="1"/>
  <c r="N730" i="1"/>
  <c r="M730" i="1"/>
  <c r="L730" i="1"/>
  <c r="K730" i="1"/>
  <c r="J730" i="1"/>
  <c r="I730" i="1"/>
  <c r="H730" i="1"/>
  <c r="H720" i="1" s="1"/>
  <c r="G730" i="1"/>
  <c r="F730" i="1"/>
  <c r="F720" i="1" s="1"/>
  <c r="F707" i="1" s="1"/>
  <c r="F697" i="1" s="1"/>
  <c r="E730" i="1"/>
  <c r="D730" i="1"/>
  <c r="C730" i="1"/>
  <c r="B730" i="1"/>
  <c r="Y729" i="1"/>
  <c r="X729" i="1"/>
  <c r="W729" i="1"/>
  <c r="V729" i="1"/>
  <c r="V719" i="1" s="1"/>
  <c r="U729" i="1"/>
  <c r="T729" i="1"/>
  <c r="T719" i="1" s="1"/>
  <c r="S729" i="1"/>
  <c r="R729" i="1"/>
  <c r="R719" i="1" s="1"/>
  <c r="Q729" i="1"/>
  <c r="P729" i="1"/>
  <c r="O729" i="1"/>
  <c r="N729" i="1"/>
  <c r="M729" i="1"/>
  <c r="L729" i="1"/>
  <c r="K729" i="1"/>
  <c r="J729" i="1"/>
  <c r="J719" i="1" s="1"/>
  <c r="I729" i="1"/>
  <c r="H729" i="1"/>
  <c r="H719" i="1" s="1"/>
  <c r="G729" i="1"/>
  <c r="F729" i="1"/>
  <c r="F719" i="1" s="1"/>
  <c r="E729" i="1"/>
  <c r="D729" i="1"/>
  <c r="C729" i="1"/>
  <c r="B729" i="1"/>
  <c r="B731" i="1" s="1"/>
  <c r="Y728" i="1"/>
  <c r="X728" i="1"/>
  <c r="W728" i="1"/>
  <c r="V728" i="1"/>
  <c r="U728" i="1"/>
  <c r="T728" i="1"/>
  <c r="S728" i="1"/>
  <c r="R728" i="1"/>
  <c r="Q728" i="1"/>
  <c r="Q731" i="1" s="1"/>
  <c r="Q733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P731" i="1" s="1"/>
  <c r="P733" i="1" s="1"/>
  <c r="O727" i="1"/>
  <c r="O731" i="1" s="1"/>
  <c r="N727" i="1"/>
  <c r="M727" i="1"/>
  <c r="L727" i="1"/>
  <c r="K727" i="1"/>
  <c r="J727" i="1"/>
  <c r="I727" i="1"/>
  <c r="H727" i="1"/>
  <c r="G727" i="1"/>
  <c r="F727" i="1"/>
  <c r="E727" i="1"/>
  <c r="D727" i="1"/>
  <c r="D731" i="1" s="1"/>
  <c r="C727" i="1"/>
  <c r="C731" i="1" s="1"/>
  <c r="B727" i="1"/>
  <c r="U722" i="1"/>
  <c r="I722" i="1"/>
  <c r="E722" i="1"/>
  <c r="B722" i="1"/>
  <c r="K720" i="1"/>
  <c r="G720" i="1"/>
  <c r="U719" i="1"/>
  <c r="N719" i="1"/>
  <c r="I719" i="1"/>
  <c r="X718" i="1"/>
  <c r="Q718" i="1"/>
  <c r="Q705" i="1" s="1"/>
  <c r="Q695" i="1" s="1"/>
  <c r="L718" i="1"/>
  <c r="E718" i="1"/>
  <c r="T717" i="1"/>
  <c r="S717" i="1"/>
  <c r="P717" i="1"/>
  <c r="O717" i="1"/>
  <c r="C717" i="1"/>
  <c r="G707" i="1"/>
  <c r="G697" i="1" s="1"/>
  <c r="R706" i="1"/>
  <c r="F706" i="1"/>
  <c r="Z701" i="1"/>
  <c r="R696" i="1"/>
  <c r="F696" i="1"/>
  <c r="F695" i="1"/>
  <c r="L690" i="1"/>
  <c r="Y689" i="1"/>
  <c r="X689" i="1"/>
  <c r="W689" i="1"/>
  <c r="V689" i="1"/>
  <c r="V690" i="1" s="1"/>
  <c r="U689" i="1"/>
  <c r="T689" i="1"/>
  <c r="T690" i="1" s="1"/>
  <c r="S689" i="1"/>
  <c r="R689" i="1"/>
  <c r="Q689" i="1"/>
  <c r="P689" i="1"/>
  <c r="O689" i="1"/>
  <c r="N689" i="1"/>
  <c r="M689" i="1"/>
  <c r="L689" i="1"/>
  <c r="K689" i="1"/>
  <c r="J689" i="1"/>
  <c r="J690" i="1" s="1"/>
  <c r="I689" i="1"/>
  <c r="I690" i="1" s="1"/>
  <c r="H689" i="1"/>
  <c r="H690" i="1" s="1"/>
  <c r="G689" i="1"/>
  <c r="F689" i="1"/>
  <c r="E689" i="1"/>
  <c r="D689" i="1"/>
  <c r="C689" i="1"/>
  <c r="B689" i="1"/>
  <c r="U688" i="1"/>
  <c r="T688" i="1"/>
  <c r="Q688" i="1"/>
  <c r="Q690" i="1" s="1"/>
  <c r="I688" i="1"/>
  <c r="H688" i="1"/>
  <c r="Y687" i="1"/>
  <c r="X687" i="1"/>
  <c r="W687" i="1"/>
  <c r="V687" i="1"/>
  <c r="V688" i="1" s="1"/>
  <c r="U687" i="1"/>
  <c r="T687" i="1"/>
  <c r="S687" i="1"/>
  <c r="R687" i="1"/>
  <c r="Q687" i="1"/>
  <c r="P687" i="1"/>
  <c r="O687" i="1"/>
  <c r="N687" i="1"/>
  <c r="M687" i="1"/>
  <c r="L687" i="1"/>
  <c r="K687" i="1"/>
  <c r="J687" i="1"/>
  <c r="J688" i="1" s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AB685" i="1"/>
  <c r="Y685" i="1"/>
  <c r="X685" i="1"/>
  <c r="X688" i="1" s="1"/>
  <c r="X690" i="1" s="1"/>
  <c r="W685" i="1"/>
  <c r="V685" i="1"/>
  <c r="U685" i="1"/>
  <c r="T685" i="1"/>
  <c r="S685" i="1"/>
  <c r="R685" i="1"/>
  <c r="Q685" i="1"/>
  <c r="P685" i="1"/>
  <c r="P688" i="1" s="1"/>
  <c r="P690" i="1" s="1"/>
  <c r="O685" i="1"/>
  <c r="N685" i="1"/>
  <c r="M685" i="1"/>
  <c r="Z685" i="1" s="1"/>
  <c r="AA685" i="1" s="1"/>
  <c r="L685" i="1"/>
  <c r="L688" i="1" s="1"/>
  <c r="K685" i="1"/>
  <c r="J685" i="1"/>
  <c r="I685" i="1"/>
  <c r="H685" i="1"/>
  <c r="G685" i="1"/>
  <c r="F685" i="1"/>
  <c r="E685" i="1"/>
  <c r="D685" i="1"/>
  <c r="D688" i="1" s="1"/>
  <c r="D690" i="1" s="1"/>
  <c r="C685" i="1"/>
  <c r="B685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N688" i="1" s="1"/>
  <c r="M684" i="1"/>
  <c r="L684" i="1"/>
  <c r="K684" i="1"/>
  <c r="J684" i="1"/>
  <c r="I684" i="1"/>
  <c r="H684" i="1"/>
  <c r="G684" i="1"/>
  <c r="F684" i="1"/>
  <c r="E684" i="1"/>
  <c r="E688" i="1" s="1"/>
  <c r="D684" i="1"/>
  <c r="C684" i="1"/>
  <c r="B684" i="1"/>
  <c r="B688" i="1" s="1"/>
  <c r="E677" i="1"/>
  <c r="Y676" i="1"/>
  <c r="X676" i="1"/>
  <c r="X677" i="1" s="1"/>
  <c r="W676" i="1"/>
  <c r="V676" i="1"/>
  <c r="U676" i="1"/>
  <c r="T676" i="1"/>
  <c r="S676" i="1"/>
  <c r="S677" i="1" s="1"/>
  <c r="R676" i="1"/>
  <c r="Q676" i="1"/>
  <c r="P676" i="1"/>
  <c r="O676" i="1"/>
  <c r="N676" i="1"/>
  <c r="M676" i="1"/>
  <c r="L676" i="1"/>
  <c r="L677" i="1" s="1"/>
  <c r="K676" i="1"/>
  <c r="J676" i="1"/>
  <c r="I676" i="1"/>
  <c r="H676" i="1"/>
  <c r="G676" i="1"/>
  <c r="G677" i="1" s="1"/>
  <c r="F676" i="1"/>
  <c r="E676" i="1"/>
  <c r="D676" i="1"/>
  <c r="C676" i="1"/>
  <c r="B676" i="1"/>
  <c r="P675" i="1"/>
  <c r="P677" i="1" s="1"/>
  <c r="O675" i="1"/>
  <c r="K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F675" i="1" s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C675" i="1" s="1"/>
  <c r="B673" i="1"/>
  <c r="Y672" i="1"/>
  <c r="X672" i="1"/>
  <c r="W672" i="1"/>
  <c r="W675" i="1" s="1"/>
  <c r="V672" i="1"/>
  <c r="V675" i="1" s="1"/>
  <c r="V677" i="1" s="1"/>
  <c r="U672" i="1"/>
  <c r="T672" i="1"/>
  <c r="S672" i="1"/>
  <c r="R672" i="1"/>
  <c r="R675" i="1" s="1"/>
  <c r="Q672" i="1"/>
  <c r="P672" i="1"/>
  <c r="O672" i="1"/>
  <c r="N672" i="1"/>
  <c r="M672" i="1"/>
  <c r="L672" i="1"/>
  <c r="K672" i="1"/>
  <c r="J672" i="1"/>
  <c r="J675" i="1" s="1"/>
  <c r="J677" i="1" s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V671" i="1"/>
  <c r="U671" i="1"/>
  <c r="T671" i="1"/>
  <c r="S671" i="1"/>
  <c r="S675" i="1" s="1"/>
  <c r="R671" i="1"/>
  <c r="Q671" i="1"/>
  <c r="Q675" i="1" s="1"/>
  <c r="Q677" i="1" s="1"/>
  <c r="P671" i="1"/>
  <c r="O671" i="1"/>
  <c r="N671" i="1"/>
  <c r="N675" i="1" s="1"/>
  <c r="M671" i="1"/>
  <c r="L671" i="1"/>
  <c r="L675" i="1" s="1"/>
  <c r="K671" i="1"/>
  <c r="J671" i="1"/>
  <c r="I671" i="1"/>
  <c r="H671" i="1"/>
  <c r="G671" i="1"/>
  <c r="G675" i="1" s="1"/>
  <c r="F671" i="1"/>
  <c r="E671" i="1"/>
  <c r="E675" i="1" s="1"/>
  <c r="D671" i="1"/>
  <c r="C671" i="1"/>
  <c r="B671" i="1"/>
  <c r="B675" i="1" s="1"/>
  <c r="C664" i="1"/>
  <c r="Y663" i="1"/>
  <c r="X663" i="1"/>
  <c r="W663" i="1"/>
  <c r="V663" i="1"/>
  <c r="U663" i="1"/>
  <c r="T663" i="1"/>
  <c r="S663" i="1"/>
  <c r="R663" i="1"/>
  <c r="Q663" i="1"/>
  <c r="Q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E664" i="1" s="1"/>
  <c r="D663" i="1"/>
  <c r="C663" i="1"/>
  <c r="B663" i="1"/>
  <c r="U662" i="1"/>
  <c r="Q662" i="1"/>
  <c r="I662" i="1"/>
  <c r="H662" i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X662" i="1" s="1"/>
  <c r="X664" i="1" s="1"/>
  <c r="W660" i="1"/>
  <c r="V660" i="1"/>
  <c r="U660" i="1"/>
  <c r="T660" i="1"/>
  <c r="S660" i="1"/>
  <c r="R660" i="1"/>
  <c r="Q660" i="1"/>
  <c r="P660" i="1"/>
  <c r="P662" i="1" s="1"/>
  <c r="P664" i="1" s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W662" i="1" s="1"/>
  <c r="W664" i="1" s="1"/>
  <c r="V658" i="1"/>
  <c r="V662" i="1" s="1"/>
  <c r="U658" i="1"/>
  <c r="T658" i="1"/>
  <c r="T662" i="1" s="1"/>
  <c r="S658" i="1"/>
  <c r="R658" i="1"/>
  <c r="Q658" i="1"/>
  <c r="P658" i="1"/>
  <c r="O658" i="1"/>
  <c r="O662" i="1" s="1"/>
  <c r="O664" i="1" s="1"/>
  <c r="N658" i="1"/>
  <c r="M658" i="1"/>
  <c r="L658" i="1"/>
  <c r="K658" i="1"/>
  <c r="K662" i="1" s="1"/>
  <c r="K664" i="1" s="1"/>
  <c r="J658" i="1"/>
  <c r="J662" i="1" s="1"/>
  <c r="I658" i="1"/>
  <c r="H658" i="1"/>
  <c r="G658" i="1"/>
  <c r="F658" i="1"/>
  <c r="E658" i="1"/>
  <c r="D658" i="1"/>
  <c r="C658" i="1"/>
  <c r="C662" i="1" s="1"/>
  <c r="B658" i="1"/>
  <c r="V654" i="1"/>
  <c r="Y653" i="1"/>
  <c r="X653" i="1"/>
  <c r="X654" i="1" s="1"/>
  <c r="W653" i="1"/>
  <c r="V653" i="1"/>
  <c r="U653" i="1"/>
  <c r="T653" i="1"/>
  <c r="S653" i="1"/>
  <c r="R653" i="1"/>
  <c r="Q653" i="1"/>
  <c r="P653" i="1"/>
  <c r="O653" i="1"/>
  <c r="N653" i="1"/>
  <c r="M653" i="1"/>
  <c r="L653" i="1"/>
  <c r="L654" i="1" s="1"/>
  <c r="K653" i="1"/>
  <c r="K654" i="1" s="1"/>
  <c r="J653" i="1"/>
  <c r="I653" i="1"/>
  <c r="H653" i="1"/>
  <c r="G653" i="1"/>
  <c r="F653" i="1"/>
  <c r="E653" i="1"/>
  <c r="D653" i="1"/>
  <c r="C653" i="1"/>
  <c r="B653" i="1"/>
  <c r="W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B652" i="1" s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D652" i="1" s="1"/>
  <c r="C650" i="1"/>
  <c r="C652" i="1" s="1"/>
  <c r="B650" i="1"/>
  <c r="Y649" i="1"/>
  <c r="X649" i="1"/>
  <c r="W649" i="1"/>
  <c r="V649" i="1"/>
  <c r="U649" i="1"/>
  <c r="T649" i="1"/>
  <c r="S649" i="1"/>
  <c r="R649" i="1"/>
  <c r="R652" i="1" s="1"/>
  <c r="R654" i="1" s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V648" i="1"/>
  <c r="V652" i="1" s="1"/>
  <c r="U648" i="1"/>
  <c r="U652" i="1" s="1"/>
  <c r="U654" i="1" s="1"/>
  <c r="T648" i="1"/>
  <c r="S648" i="1"/>
  <c r="R648" i="1"/>
  <c r="Q648" i="1"/>
  <c r="P648" i="1"/>
  <c r="P652" i="1" s="1"/>
  <c r="O648" i="1"/>
  <c r="O652" i="1" s="1"/>
  <c r="N648" i="1"/>
  <c r="Z648" i="1" s="1"/>
  <c r="M648" i="1"/>
  <c r="L648" i="1"/>
  <c r="L652" i="1" s="1"/>
  <c r="K648" i="1"/>
  <c r="K652" i="1" s="1"/>
  <c r="J648" i="1"/>
  <c r="J652" i="1" s="1"/>
  <c r="J654" i="1" s="1"/>
  <c r="I648" i="1"/>
  <c r="I652" i="1" s="1"/>
  <c r="I654" i="1" s="1"/>
  <c r="H648" i="1"/>
  <c r="G648" i="1"/>
  <c r="F648" i="1"/>
  <c r="F652" i="1" s="1"/>
  <c r="F654" i="1" s="1"/>
  <c r="E648" i="1"/>
  <c r="D648" i="1"/>
  <c r="C648" i="1"/>
  <c r="B648" i="1"/>
  <c r="X644" i="1"/>
  <c r="L644" i="1"/>
  <c r="Y643" i="1"/>
  <c r="X643" i="1"/>
  <c r="W643" i="1"/>
  <c r="V643" i="1"/>
  <c r="U643" i="1"/>
  <c r="T643" i="1"/>
  <c r="T644" i="1" s="1"/>
  <c r="S643" i="1"/>
  <c r="R643" i="1"/>
  <c r="Q643" i="1"/>
  <c r="P643" i="1"/>
  <c r="P644" i="1" s="1"/>
  <c r="O643" i="1"/>
  <c r="O644" i="1" s="1"/>
  <c r="N643" i="1"/>
  <c r="M643" i="1"/>
  <c r="L643" i="1"/>
  <c r="K643" i="1"/>
  <c r="J643" i="1"/>
  <c r="I643" i="1"/>
  <c r="H643" i="1"/>
  <c r="H644" i="1" s="1"/>
  <c r="G643" i="1"/>
  <c r="F643" i="1"/>
  <c r="E643" i="1"/>
  <c r="D643" i="1"/>
  <c r="C643" i="1"/>
  <c r="C644" i="1" s="1"/>
  <c r="B643" i="1"/>
  <c r="G642" i="1"/>
  <c r="G644" i="1" s="1"/>
  <c r="Y641" i="1"/>
  <c r="X641" i="1"/>
  <c r="W641" i="1"/>
  <c r="V641" i="1"/>
  <c r="U641" i="1"/>
  <c r="T641" i="1"/>
  <c r="T642" i="1" s="1"/>
  <c r="S641" i="1"/>
  <c r="S642" i="1" s="1"/>
  <c r="S644" i="1" s="1"/>
  <c r="R641" i="1"/>
  <c r="Q641" i="1"/>
  <c r="P641" i="1"/>
  <c r="O641" i="1"/>
  <c r="N641" i="1"/>
  <c r="M641" i="1"/>
  <c r="L641" i="1"/>
  <c r="K641" i="1"/>
  <c r="J641" i="1"/>
  <c r="I641" i="1"/>
  <c r="H641" i="1"/>
  <c r="H642" i="1" s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X642" i="1" s="1"/>
  <c r="W639" i="1"/>
  <c r="W642" i="1" s="1"/>
  <c r="W644" i="1" s="1"/>
  <c r="V639" i="1"/>
  <c r="U639" i="1"/>
  <c r="T639" i="1"/>
  <c r="S639" i="1"/>
  <c r="R639" i="1"/>
  <c r="Q639" i="1"/>
  <c r="P639" i="1"/>
  <c r="O639" i="1"/>
  <c r="N639" i="1"/>
  <c r="Z639" i="1" s="1"/>
  <c r="M639" i="1"/>
  <c r="M642" i="1" s="1"/>
  <c r="M644" i="1" s="1"/>
  <c r="L639" i="1"/>
  <c r="L642" i="1" s="1"/>
  <c r="K639" i="1"/>
  <c r="K642" i="1" s="1"/>
  <c r="K644" i="1" s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U638" i="1"/>
  <c r="U642" i="1" s="1"/>
  <c r="T638" i="1"/>
  <c r="S638" i="1"/>
  <c r="R638" i="1"/>
  <c r="R642" i="1" s="1"/>
  <c r="R644" i="1" s="1"/>
  <c r="Q638" i="1"/>
  <c r="Q642" i="1" s="1"/>
  <c r="P638" i="1"/>
  <c r="P642" i="1" s="1"/>
  <c r="O638" i="1"/>
  <c r="O642" i="1" s="1"/>
  <c r="N638" i="1"/>
  <c r="N642" i="1" s="1"/>
  <c r="M638" i="1"/>
  <c r="L638" i="1"/>
  <c r="K638" i="1"/>
  <c r="J638" i="1"/>
  <c r="J642" i="1" s="1"/>
  <c r="I638" i="1"/>
  <c r="I642" i="1" s="1"/>
  <c r="H638" i="1"/>
  <c r="G638" i="1"/>
  <c r="F638" i="1"/>
  <c r="F642" i="1" s="1"/>
  <c r="F644" i="1" s="1"/>
  <c r="E638" i="1"/>
  <c r="E642" i="1" s="1"/>
  <c r="D638" i="1"/>
  <c r="D642" i="1" s="1"/>
  <c r="C638" i="1"/>
  <c r="C642" i="1" s="1"/>
  <c r="B638" i="1"/>
  <c r="B642" i="1" s="1"/>
  <c r="B644" i="1" s="1"/>
  <c r="F634" i="1"/>
  <c r="Y633" i="1"/>
  <c r="X633" i="1"/>
  <c r="W633" i="1"/>
  <c r="W634" i="1" s="1"/>
  <c r="V633" i="1"/>
  <c r="V634" i="1" s="1"/>
  <c r="U633" i="1"/>
  <c r="U634" i="1" s="1"/>
  <c r="T633" i="1"/>
  <c r="T634" i="1" s="1"/>
  <c r="S633" i="1"/>
  <c r="R633" i="1"/>
  <c r="Q633" i="1"/>
  <c r="P633" i="1"/>
  <c r="O633" i="1"/>
  <c r="N633" i="1"/>
  <c r="M633" i="1"/>
  <c r="L633" i="1"/>
  <c r="K633" i="1"/>
  <c r="K634" i="1" s="1"/>
  <c r="J633" i="1"/>
  <c r="J634" i="1" s="1"/>
  <c r="I633" i="1"/>
  <c r="I634" i="1" s="1"/>
  <c r="H633" i="1"/>
  <c r="H634" i="1" s="1"/>
  <c r="G633" i="1"/>
  <c r="F633" i="1"/>
  <c r="E633" i="1"/>
  <c r="D633" i="1"/>
  <c r="C633" i="1"/>
  <c r="B633" i="1"/>
  <c r="Y632" i="1"/>
  <c r="Y634" i="1" s="1"/>
  <c r="W632" i="1"/>
  <c r="M632" i="1"/>
  <c r="M634" i="1" s="1"/>
  <c r="K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N632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B632" i="1" s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S632" i="1" s="1"/>
  <c r="S634" i="1" s="1"/>
  <c r="R629" i="1"/>
  <c r="R632" i="1" s="1"/>
  <c r="R634" i="1" s="1"/>
  <c r="Q629" i="1"/>
  <c r="Q632" i="1" s="1"/>
  <c r="Q634" i="1" s="1"/>
  <c r="P629" i="1"/>
  <c r="O629" i="1"/>
  <c r="N629" i="1"/>
  <c r="M629" i="1"/>
  <c r="L629" i="1"/>
  <c r="K629" i="1"/>
  <c r="J629" i="1"/>
  <c r="I629" i="1"/>
  <c r="H629" i="1"/>
  <c r="G629" i="1"/>
  <c r="G632" i="1" s="1"/>
  <c r="G634" i="1" s="1"/>
  <c r="F629" i="1"/>
  <c r="F632" i="1" s="1"/>
  <c r="E629" i="1"/>
  <c r="E632" i="1" s="1"/>
  <c r="E634" i="1" s="1"/>
  <c r="D629" i="1"/>
  <c r="C629" i="1"/>
  <c r="B629" i="1"/>
  <c r="Y628" i="1"/>
  <c r="X628" i="1"/>
  <c r="X632" i="1" s="1"/>
  <c r="X634" i="1" s="1"/>
  <c r="W628" i="1"/>
  <c r="V628" i="1"/>
  <c r="V632" i="1" s="1"/>
  <c r="U628" i="1"/>
  <c r="U632" i="1" s="1"/>
  <c r="T628" i="1"/>
  <c r="T632" i="1" s="1"/>
  <c r="S628" i="1"/>
  <c r="R628" i="1"/>
  <c r="Q628" i="1"/>
  <c r="P628" i="1"/>
  <c r="P632" i="1" s="1"/>
  <c r="O628" i="1"/>
  <c r="O632" i="1" s="1"/>
  <c r="N628" i="1"/>
  <c r="Z628" i="1" s="1"/>
  <c r="M628" i="1"/>
  <c r="L628" i="1"/>
  <c r="L632" i="1" s="1"/>
  <c r="L634" i="1" s="1"/>
  <c r="K628" i="1"/>
  <c r="J628" i="1"/>
  <c r="J632" i="1" s="1"/>
  <c r="I628" i="1"/>
  <c r="I632" i="1" s="1"/>
  <c r="H628" i="1"/>
  <c r="H632" i="1" s="1"/>
  <c r="G628" i="1"/>
  <c r="F628" i="1"/>
  <c r="E628" i="1"/>
  <c r="D628" i="1"/>
  <c r="D632" i="1" s="1"/>
  <c r="C628" i="1"/>
  <c r="C632" i="1" s="1"/>
  <c r="B628" i="1"/>
  <c r="X624" i="1"/>
  <c r="L624" i="1"/>
  <c r="Y623" i="1"/>
  <c r="X623" i="1"/>
  <c r="W623" i="1"/>
  <c r="V623" i="1"/>
  <c r="V624" i="1" s="1"/>
  <c r="U623" i="1"/>
  <c r="U624" i="1" s="1"/>
  <c r="T623" i="1"/>
  <c r="S623" i="1"/>
  <c r="R623" i="1"/>
  <c r="Q623" i="1"/>
  <c r="P623" i="1"/>
  <c r="O623" i="1"/>
  <c r="N623" i="1"/>
  <c r="M623" i="1"/>
  <c r="L623" i="1"/>
  <c r="K623" i="1"/>
  <c r="J623" i="1"/>
  <c r="J624" i="1" s="1"/>
  <c r="I623" i="1"/>
  <c r="I624" i="1" s="1"/>
  <c r="H623" i="1"/>
  <c r="G623" i="1"/>
  <c r="F623" i="1"/>
  <c r="E623" i="1"/>
  <c r="D623" i="1"/>
  <c r="C623" i="1"/>
  <c r="B623" i="1"/>
  <c r="R622" i="1"/>
  <c r="R624" i="1" s="1"/>
  <c r="F622" i="1"/>
  <c r="F624" i="1" s="1"/>
  <c r="Y621" i="1"/>
  <c r="X621" i="1"/>
  <c r="W621" i="1"/>
  <c r="V621" i="1"/>
  <c r="U621" i="1"/>
  <c r="T621" i="1"/>
  <c r="T622" i="1" s="1"/>
  <c r="S621" i="1"/>
  <c r="S622" i="1" s="1"/>
  <c r="S624" i="1" s="1"/>
  <c r="R621" i="1"/>
  <c r="Q621" i="1"/>
  <c r="P621" i="1"/>
  <c r="O621" i="1"/>
  <c r="N621" i="1"/>
  <c r="M621" i="1"/>
  <c r="L621" i="1"/>
  <c r="K621" i="1"/>
  <c r="J621" i="1"/>
  <c r="I621" i="1"/>
  <c r="H621" i="1"/>
  <c r="H622" i="1" s="1"/>
  <c r="G621" i="1"/>
  <c r="G622" i="1" s="1"/>
  <c r="G624" i="1" s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X622" i="1" s="1"/>
  <c r="W619" i="1"/>
  <c r="W622" i="1" s="1"/>
  <c r="W624" i="1" s="1"/>
  <c r="V619" i="1"/>
  <c r="U619" i="1"/>
  <c r="T619" i="1"/>
  <c r="S619" i="1"/>
  <c r="R619" i="1"/>
  <c r="Q619" i="1"/>
  <c r="P619" i="1"/>
  <c r="O619" i="1"/>
  <c r="N619" i="1"/>
  <c r="Z619" i="1" s="1"/>
  <c r="M619" i="1"/>
  <c r="M622" i="1" s="1"/>
  <c r="M624" i="1" s="1"/>
  <c r="L619" i="1"/>
  <c r="L622" i="1" s="1"/>
  <c r="K619" i="1"/>
  <c r="K622" i="1" s="1"/>
  <c r="K624" i="1" s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V622" i="1" s="1"/>
  <c r="U618" i="1"/>
  <c r="U622" i="1" s="1"/>
  <c r="T618" i="1"/>
  <c r="S618" i="1"/>
  <c r="R618" i="1"/>
  <c r="Q618" i="1"/>
  <c r="Q622" i="1" s="1"/>
  <c r="P618" i="1"/>
  <c r="P622" i="1" s="1"/>
  <c r="O618" i="1"/>
  <c r="O622" i="1" s="1"/>
  <c r="N618" i="1"/>
  <c r="N622" i="1" s="1"/>
  <c r="M618" i="1"/>
  <c r="L618" i="1"/>
  <c r="K618" i="1"/>
  <c r="J618" i="1"/>
  <c r="J622" i="1" s="1"/>
  <c r="I618" i="1"/>
  <c r="I622" i="1" s="1"/>
  <c r="H618" i="1"/>
  <c r="G618" i="1"/>
  <c r="F618" i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U614" i="1" s="1"/>
  <c r="T613" i="1"/>
  <c r="T614" i="1" s="1"/>
  <c r="S613" i="1"/>
  <c r="R613" i="1"/>
  <c r="Q613" i="1"/>
  <c r="P613" i="1"/>
  <c r="O613" i="1"/>
  <c r="N613" i="1"/>
  <c r="M613" i="1"/>
  <c r="L613" i="1"/>
  <c r="K613" i="1"/>
  <c r="J613" i="1"/>
  <c r="I613" i="1"/>
  <c r="I614" i="1" s="1"/>
  <c r="H613" i="1"/>
  <c r="H614" i="1" s="1"/>
  <c r="G613" i="1"/>
  <c r="F613" i="1"/>
  <c r="E613" i="1"/>
  <c r="D613" i="1"/>
  <c r="C613" i="1"/>
  <c r="B613" i="1"/>
  <c r="Y612" i="1"/>
  <c r="Y614" i="1" s="1"/>
  <c r="X612" i="1"/>
  <c r="X614" i="1" s="1"/>
  <c r="W612" i="1"/>
  <c r="M612" i="1"/>
  <c r="M614" i="1" s="1"/>
  <c r="L612" i="1"/>
  <c r="L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N612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B612" i="1" s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S612" i="1" s="1"/>
  <c r="S614" i="1" s="1"/>
  <c r="R609" i="1"/>
  <c r="R612" i="1" s="1"/>
  <c r="R614" i="1" s="1"/>
  <c r="Q609" i="1"/>
  <c r="Q612" i="1" s="1"/>
  <c r="Q614" i="1" s="1"/>
  <c r="P609" i="1"/>
  <c r="O609" i="1"/>
  <c r="N609" i="1"/>
  <c r="M609" i="1"/>
  <c r="L609" i="1"/>
  <c r="K609" i="1"/>
  <c r="J609" i="1"/>
  <c r="I609" i="1"/>
  <c r="H609" i="1"/>
  <c r="G609" i="1"/>
  <c r="G612" i="1" s="1"/>
  <c r="G614" i="1" s="1"/>
  <c r="F609" i="1"/>
  <c r="F612" i="1" s="1"/>
  <c r="F614" i="1" s="1"/>
  <c r="E609" i="1"/>
  <c r="E612" i="1" s="1"/>
  <c r="E614" i="1" s="1"/>
  <c r="D609" i="1"/>
  <c r="C609" i="1"/>
  <c r="B609" i="1"/>
  <c r="Y608" i="1"/>
  <c r="X608" i="1"/>
  <c r="W608" i="1"/>
  <c r="V608" i="1"/>
  <c r="V612" i="1" s="1"/>
  <c r="U608" i="1"/>
  <c r="U612" i="1" s="1"/>
  <c r="T608" i="1"/>
  <c r="T612" i="1" s="1"/>
  <c r="S608" i="1"/>
  <c r="R608" i="1"/>
  <c r="Q608" i="1"/>
  <c r="P608" i="1"/>
  <c r="P612" i="1" s="1"/>
  <c r="O608" i="1"/>
  <c r="O612" i="1" s="1"/>
  <c r="N608" i="1"/>
  <c r="M608" i="1"/>
  <c r="L608" i="1"/>
  <c r="K608" i="1"/>
  <c r="K612" i="1" s="1"/>
  <c r="J608" i="1"/>
  <c r="J612" i="1" s="1"/>
  <c r="I608" i="1"/>
  <c r="I612" i="1" s="1"/>
  <c r="H608" i="1"/>
  <c r="H612" i="1" s="1"/>
  <c r="G608" i="1"/>
  <c r="F608" i="1"/>
  <c r="E608" i="1"/>
  <c r="D608" i="1"/>
  <c r="D612" i="1" s="1"/>
  <c r="C608" i="1"/>
  <c r="C612" i="1" s="1"/>
  <c r="B608" i="1"/>
  <c r="Z606" i="1"/>
  <c r="N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U602" i="1"/>
  <c r="H602" i="1"/>
  <c r="H604" i="1" s="1"/>
  <c r="Y601" i="1"/>
  <c r="X601" i="1"/>
  <c r="W601" i="1"/>
  <c r="V601" i="1"/>
  <c r="U601" i="1"/>
  <c r="T601" i="1"/>
  <c r="T602" i="1" s="1"/>
  <c r="T604" i="1" s="1"/>
  <c r="S601" i="1"/>
  <c r="R601" i="1"/>
  <c r="Q601" i="1"/>
  <c r="P601" i="1"/>
  <c r="O601" i="1"/>
  <c r="N601" i="1"/>
  <c r="M601" i="1"/>
  <c r="L601" i="1"/>
  <c r="K601" i="1"/>
  <c r="J601" i="1"/>
  <c r="I601" i="1"/>
  <c r="I602" i="1" s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N602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B602" i="1" s="1"/>
  <c r="B604" i="1" s="1"/>
  <c r="Y598" i="1"/>
  <c r="X598" i="1"/>
  <c r="W598" i="1"/>
  <c r="V598" i="1"/>
  <c r="U598" i="1"/>
  <c r="T598" i="1"/>
  <c r="S598" i="1"/>
  <c r="S602" i="1" s="1"/>
  <c r="S604" i="1" s="1"/>
  <c r="R598" i="1"/>
  <c r="R602" i="1" s="1"/>
  <c r="Q598" i="1"/>
  <c r="Q602" i="1" s="1"/>
  <c r="P598" i="1"/>
  <c r="P602" i="1" s="1"/>
  <c r="O598" i="1"/>
  <c r="N598" i="1"/>
  <c r="M598" i="1"/>
  <c r="Z598" i="1" s="1"/>
  <c r="L598" i="1"/>
  <c r="K598" i="1"/>
  <c r="J598" i="1"/>
  <c r="I598" i="1"/>
  <c r="H598" i="1"/>
  <c r="G598" i="1"/>
  <c r="G602" i="1" s="1"/>
  <c r="G604" i="1" s="1"/>
  <c r="F598" i="1"/>
  <c r="F602" i="1" s="1"/>
  <c r="E598" i="1"/>
  <c r="E602" i="1" s="1"/>
  <c r="D598" i="1"/>
  <c r="C598" i="1"/>
  <c r="B598" i="1"/>
  <c r="V594" i="1"/>
  <c r="T594" i="1"/>
  <c r="J594" i="1"/>
  <c r="H594" i="1"/>
  <c r="G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I493" i="1" s="1"/>
  <c r="H593" i="1"/>
  <c r="G593" i="1"/>
  <c r="F593" i="1"/>
  <c r="E593" i="1"/>
  <c r="D593" i="1"/>
  <c r="C593" i="1"/>
  <c r="B593" i="1"/>
  <c r="O592" i="1"/>
  <c r="C592" i="1"/>
  <c r="B592" i="1"/>
  <c r="B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N592" i="1" s="1"/>
  <c r="N594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S589" i="1"/>
  <c r="S592" i="1" s="1"/>
  <c r="S594" i="1" s="1"/>
  <c r="R589" i="1"/>
  <c r="R592" i="1" s="1"/>
  <c r="R594" i="1" s="1"/>
  <c r="Q589" i="1"/>
  <c r="P589" i="1"/>
  <c r="O589" i="1"/>
  <c r="N589" i="1"/>
  <c r="M589" i="1"/>
  <c r="L589" i="1"/>
  <c r="K589" i="1"/>
  <c r="J589" i="1"/>
  <c r="I589" i="1"/>
  <c r="H589" i="1"/>
  <c r="H592" i="1" s="1"/>
  <c r="G589" i="1"/>
  <c r="G592" i="1" s="1"/>
  <c r="F589" i="1"/>
  <c r="F592" i="1" s="1"/>
  <c r="F594" i="1" s="1"/>
  <c r="E589" i="1"/>
  <c r="D589" i="1"/>
  <c r="C589" i="1"/>
  <c r="B589" i="1"/>
  <c r="Y588" i="1"/>
  <c r="Y592" i="1" s="1"/>
  <c r="Y594" i="1" s="1"/>
  <c r="X588" i="1"/>
  <c r="X592" i="1" s="1"/>
  <c r="W588" i="1"/>
  <c r="W592" i="1" s="1"/>
  <c r="V588" i="1"/>
  <c r="V592" i="1" s="1"/>
  <c r="U588" i="1"/>
  <c r="U592" i="1" s="1"/>
  <c r="T588" i="1"/>
  <c r="S588" i="1"/>
  <c r="R588" i="1"/>
  <c r="Q588" i="1"/>
  <c r="Q592" i="1" s="1"/>
  <c r="P588" i="1"/>
  <c r="P592" i="1" s="1"/>
  <c r="O588" i="1"/>
  <c r="N588" i="1"/>
  <c r="M588" i="1"/>
  <c r="L588" i="1"/>
  <c r="L592" i="1" s="1"/>
  <c r="K588" i="1"/>
  <c r="K592" i="1" s="1"/>
  <c r="J588" i="1"/>
  <c r="J592" i="1" s="1"/>
  <c r="I588" i="1"/>
  <c r="I592" i="1" s="1"/>
  <c r="H588" i="1"/>
  <c r="G588" i="1"/>
  <c r="F588" i="1"/>
  <c r="E588" i="1"/>
  <c r="E592" i="1" s="1"/>
  <c r="D588" i="1"/>
  <c r="C588" i="1"/>
  <c r="B588" i="1"/>
  <c r="Y583" i="1"/>
  <c r="X583" i="1"/>
  <c r="W583" i="1"/>
  <c r="V583" i="1"/>
  <c r="U583" i="1"/>
  <c r="U584" i="1" s="1"/>
  <c r="T583" i="1"/>
  <c r="S583" i="1"/>
  <c r="R583" i="1"/>
  <c r="Q583" i="1"/>
  <c r="P583" i="1"/>
  <c r="P584" i="1" s="1"/>
  <c r="O583" i="1"/>
  <c r="N583" i="1"/>
  <c r="M583" i="1"/>
  <c r="L583" i="1"/>
  <c r="K583" i="1"/>
  <c r="J583" i="1"/>
  <c r="I583" i="1"/>
  <c r="I584" i="1" s="1"/>
  <c r="H583" i="1"/>
  <c r="G583" i="1"/>
  <c r="F583" i="1"/>
  <c r="E583" i="1"/>
  <c r="D583" i="1"/>
  <c r="C583" i="1"/>
  <c r="B583" i="1"/>
  <c r="T582" i="1"/>
  <c r="T584" i="1" s="1"/>
  <c r="S582" i="1"/>
  <c r="S584" i="1" s="1"/>
  <c r="R582" i="1"/>
  <c r="I582" i="1"/>
  <c r="Y581" i="1"/>
  <c r="X581" i="1"/>
  <c r="W581" i="1"/>
  <c r="V581" i="1"/>
  <c r="U581" i="1"/>
  <c r="U582" i="1" s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H582" i="1" s="1"/>
  <c r="H584" i="1" s="1"/>
  <c r="G581" i="1"/>
  <c r="F581" i="1"/>
  <c r="E581" i="1"/>
  <c r="D581" i="1"/>
  <c r="C581" i="1"/>
  <c r="B581" i="1"/>
  <c r="Y580" i="1"/>
  <c r="X580" i="1"/>
  <c r="W580" i="1"/>
  <c r="V580" i="1"/>
  <c r="V490" i="1" s="1"/>
  <c r="U580" i="1"/>
  <c r="T580" i="1"/>
  <c r="S580" i="1"/>
  <c r="R580" i="1"/>
  <c r="Q580" i="1"/>
  <c r="P580" i="1"/>
  <c r="O580" i="1"/>
  <c r="N580" i="1"/>
  <c r="M580" i="1"/>
  <c r="L580" i="1"/>
  <c r="K580" i="1"/>
  <c r="J580" i="1"/>
  <c r="J490" i="1" s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W579" i="1"/>
  <c r="V579" i="1"/>
  <c r="U579" i="1"/>
  <c r="T579" i="1"/>
  <c r="S579" i="1"/>
  <c r="R579" i="1"/>
  <c r="Q579" i="1"/>
  <c r="P579" i="1"/>
  <c r="O579" i="1"/>
  <c r="N579" i="1"/>
  <c r="N582" i="1" s="1"/>
  <c r="N584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B582" i="1" s="1"/>
  <c r="B584" i="1" s="1"/>
  <c r="Y578" i="1"/>
  <c r="X578" i="1"/>
  <c r="W578" i="1"/>
  <c r="W582" i="1" s="1"/>
  <c r="V578" i="1"/>
  <c r="U578" i="1"/>
  <c r="T578" i="1"/>
  <c r="S578" i="1"/>
  <c r="R578" i="1"/>
  <c r="Q578" i="1"/>
  <c r="Q582" i="1" s="1"/>
  <c r="P578" i="1"/>
  <c r="P582" i="1" s="1"/>
  <c r="O578" i="1"/>
  <c r="N578" i="1"/>
  <c r="M578" i="1"/>
  <c r="L578" i="1"/>
  <c r="K578" i="1"/>
  <c r="K582" i="1" s="1"/>
  <c r="J578" i="1"/>
  <c r="I578" i="1"/>
  <c r="H578" i="1"/>
  <c r="G578" i="1"/>
  <c r="G582" i="1" s="1"/>
  <c r="G584" i="1" s="1"/>
  <c r="F578" i="1"/>
  <c r="F582" i="1" s="1"/>
  <c r="E578" i="1"/>
  <c r="E582" i="1" s="1"/>
  <c r="D578" i="1"/>
  <c r="C578" i="1"/>
  <c r="B578" i="1"/>
  <c r="U574" i="1"/>
  <c r="J574" i="1"/>
  <c r="Y573" i="1"/>
  <c r="X573" i="1"/>
  <c r="W573" i="1"/>
  <c r="V573" i="1"/>
  <c r="U573" i="1"/>
  <c r="T573" i="1"/>
  <c r="S573" i="1"/>
  <c r="R573" i="1"/>
  <c r="Q573" i="1"/>
  <c r="Q574" i="1" s="1"/>
  <c r="P573" i="1"/>
  <c r="O573" i="1"/>
  <c r="N573" i="1"/>
  <c r="M573" i="1"/>
  <c r="L573" i="1"/>
  <c r="K573" i="1"/>
  <c r="J573" i="1"/>
  <c r="I573" i="1"/>
  <c r="I574" i="1" s="1"/>
  <c r="H573" i="1"/>
  <c r="G573" i="1"/>
  <c r="F573" i="1"/>
  <c r="E573" i="1"/>
  <c r="E574" i="1" s="1"/>
  <c r="D573" i="1"/>
  <c r="C573" i="1"/>
  <c r="B573" i="1"/>
  <c r="O572" i="1"/>
  <c r="N572" i="1"/>
  <c r="N574" i="1" s="1"/>
  <c r="C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B572" i="1" s="1"/>
  <c r="B574" i="1" s="1"/>
  <c r="Y570" i="1"/>
  <c r="X570" i="1"/>
  <c r="W570" i="1"/>
  <c r="V570" i="1"/>
  <c r="U570" i="1"/>
  <c r="T570" i="1"/>
  <c r="S570" i="1"/>
  <c r="R570" i="1"/>
  <c r="Q570" i="1"/>
  <c r="Q49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E490" i="1" s="1"/>
  <c r="D570" i="1"/>
  <c r="C570" i="1"/>
  <c r="B570" i="1"/>
  <c r="Y569" i="1"/>
  <c r="X569" i="1"/>
  <c r="W569" i="1"/>
  <c r="V569" i="1"/>
  <c r="U569" i="1"/>
  <c r="T569" i="1"/>
  <c r="T572" i="1" s="1"/>
  <c r="T574" i="1" s="1"/>
  <c r="S569" i="1"/>
  <c r="S572" i="1" s="1"/>
  <c r="S574" i="1" s="1"/>
  <c r="R569" i="1"/>
  <c r="R572" i="1" s="1"/>
  <c r="R574" i="1" s="1"/>
  <c r="Q569" i="1"/>
  <c r="P569" i="1"/>
  <c r="O569" i="1"/>
  <c r="N569" i="1"/>
  <c r="M569" i="1"/>
  <c r="L569" i="1"/>
  <c r="K569" i="1"/>
  <c r="J569" i="1"/>
  <c r="I569" i="1"/>
  <c r="H569" i="1"/>
  <c r="H572" i="1" s="1"/>
  <c r="H574" i="1" s="1"/>
  <c r="G569" i="1"/>
  <c r="G572" i="1" s="1"/>
  <c r="G574" i="1" s="1"/>
  <c r="F569" i="1"/>
  <c r="F572" i="1" s="1"/>
  <c r="F574" i="1" s="1"/>
  <c r="E569" i="1"/>
  <c r="D569" i="1"/>
  <c r="C569" i="1"/>
  <c r="B569" i="1"/>
  <c r="Y568" i="1"/>
  <c r="Y572" i="1" s="1"/>
  <c r="Y574" i="1" s="1"/>
  <c r="X568" i="1"/>
  <c r="X572" i="1" s="1"/>
  <c r="W568" i="1"/>
  <c r="W572" i="1" s="1"/>
  <c r="V568" i="1"/>
  <c r="V572" i="1" s="1"/>
  <c r="U568" i="1"/>
  <c r="U572" i="1" s="1"/>
  <c r="T568" i="1"/>
  <c r="S568" i="1"/>
  <c r="R568" i="1"/>
  <c r="Q568" i="1"/>
  <c r="Q572" i="1" s="1"/>
  <c r="P568" i="1"/>
  <c r="P572" i="1" s="1"/>
  <c r="O568" i="1"/>
  <c r="N568" i="1"/>
  <c r="M568" i="1"/>
  <c r="M572" i="1" s="1"/>
  <c r="M574" i="1" s="1"/>
  <c r="L568" i="1"/>
  <c r="L572" i="1" s="1"/>
  <c r="K568" i="1"/>
  <c r="K572" i="1" s="1"/>
  <c r="J568" i="1"/>
  <c r="J572" i="1" s="1"/>
  <c r="I568" i="1"/>
  <c r="I572" i="1" s="1"/>
  <c r="H568" i="1"/>
  <c r="G568" i="1"/>
  <c r="F568" i="1"/>
  <c r="E568" i="1"/>
  <c r="E572" i="1" s="1"/>
  <c r="D568" i="1"/>
  <c r="C568" i="1"/>
  <c r="B568" i="1"/>
  <c r="O564" i="1"/>
  <c r="N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C564" i="1" s="1"/>
  <c r="B563" i="1"/>
  <c r="T562" i="1"/>
  <c r="T564" i="1" s="1"/>
  <c r="R562" i="1"/>
  <c r="I562" i="1"/>
  <c r="H562" i="1"/>
  <c r="H564" i="1" s="1"/>
  <c r="Y561" i="1"/>
  <c r="X561" i="1"/>
  <c r="W561" i="1"/>
  <c r="V561" i="1"/>
  <c r="U561" i="1"/>
  <c r="U562" i="1" s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490" i="1" s="1"/>
  <c r="Y470" i="1" s="1"/>
  <c r="Y460" i="1" s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V559" i="1"/>
  <c r="U559" i="1"/>
  <c r="T559" i="1"/>
  <c r="S559" i="1"/>
  <c r="R559" i="1"/>
  <c r="Q559" i="1"/>
  <c r="P559" i="1"/>
  <c r="O559" i="1"/>
  <c r="N559" i="1"/>
  <c r="N562" i="1" s="1"/>
  <c r="M559" i="1"/>
  <c r="L559" i="1"/>
  <c r="L562" i="1" s="1"/>
  <c r="L564" i="1" s="1"/>
  <c r="K559" i="1"/>
  <c r="J559" i="1"/>
  <c r="I559" i="1"/>
  <c r="H559" i="1"/>
  <c r="G559" i="1"/>
  <c r="F559" i="1"/>
  <c r="E559" i="1"/>
  <c r="D559" i="1"/>
  <c r="C559" i="1"/>
  <c r="B559" i="1"/>
  <c r="B562" i="1" s="1"/>
  <c r="B564" i="1" s="1"/>
  <c r="Y558" i="1"/>
  <c r="X558" i="1"/>
  <c r="W558" i="1"/>
  <c r="W562" i="1" s="1"/>
  <c r="V558" i="1"/>
  <c r="V562" i="1" s="1"/>
  <c r="U558" i="1"/>
  <c r="T558" i="1"/>
  <c r="S558" i="1"/>
  <c r="S562" i="1" s="1"/>
  <c r="S564" i="1" s="1"/>
  <c r="R558" i="1"/>
  <c r="Q558" i="1"/>
  <c r="Q562" i="1" s="1"/>
  <c r="P558" i="1"/>
  <c r="O558" i="1"/>
  <c r="O562" i="1" s="1"/>
  <c r="N558" i="1"/>
  <c r="M558" i="1"/>
  <c r="L558" i="1"/>
  <c r="K558" i="1"/>
  <c r="K562" i="1" s="1"/>
  <c r="J558" i="1"/>
  <c r="J562" i="1" s="1"/>
  <c r="I558" i="1"/>
  <c r="H558" i="1"/>
  <c r="G558" i="1"/>
  <c r="G562" i="1" s="1"/>
  <c r="G564" i="1" s="1"/>
  <c r="F558" i="1"/>
  <c r="F562" i="1" s="1"/>
  <c r="E558" i="1"/>
  <c r="E562" i="1" s="1"/>
  <c r="D558" i="1"/>
  <c r="C558" i="1"/>
  <c r="C562" i="1" s="1"/>
  <c r="B558" i="1"/>
  <c r="V554" i="1"/>
  <c r="U554" i="1"/>
  <c r="J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H554" i="1" s="1"/>
  <c r="G553" i="1"/>
  <c r="F553" i="1"/>
  <c r="E553" i="1"/>
  <c r="D553" i="1"/>
  <c r="C553" i="1"/>
  <c r="B553" i="1"/>
  <c r="N552" i="1"/>
  <c r="N554" i="1" s="1"/>
  <c r="M552" i="1"/>
  <c r="M554" i="1" s="1"/>
  <c r="L552" i="1"/>
  <c r="B552" i="1"/>
  <c r="B554" i="1" s="1"/>
  <c r="Y551" i="1"/>
  <c r="Y552" i="1" s="1"/>
  <c r="Y554" i="1" s="1"/>
  <c r="X551" i="1"/>
  <c r="W551" i="1"/>
  <c r="V551" i="1"/>
  <c r="U551" i="1"/>
  <c r="T551" i="1"/>
  <c r="S551" i="1"/>
  <c r="R551" i="1"/>
  <c r="Q551" i="1"/>
  <c r="Q491" i="1" s="1"/>
  <c r="P551" i="1"/>
  <c r="O551" i="1"/>
  <c r="O552" i="1" s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E491" i="1" s="1"/>
  <c r="D551" i="1"/>
  <c r="C551" i="1"/>
  <c r="C552" i="1" s="1"/>
  <c r="B551" i="1"/>
  <c r="Y550" i="1"/>
  <c r="X550" i="1"/>
  <c r="W550" i="1"/>
  <c r="V550" i="1"/>
  <c r="U550" i="1"/>
  <c r="T550" i="1"/>
  <c r="S550" i="1"/>
  <c r="S490" i="1" s="1"/>
  <c r="R550" i="1"/>
  <c r="R490" i="1" s="1"/>
  <c r="Q550" i="1"/>
  <c r="P550" i="1"/>
  <c r="P490" i="1" s="1"/>
  <c r="P470" i="1" s="1"/>
  <c r="P460" i="1" s="1"/>
  <c r="O550" i="1"/>
  <c r="N550" i="1"/>
  <c r="M550" i="1"/>
  <c r="L550" i="1"/>
  <c r="K550" i="1"/>
  <c r="J550" i="1"/>
  <c r="I550" i="1"/>
  <c r="H550" i="1"/>
  <c r="G550" i="1"/>
  <c r="G490" i="1" s="1"/>
  <c r="F550" i="1"/>
  <c r="F490" i="1" s="1"/>
  <c r="E550" i="1"/>
  <c r="D550" i="1"/>
  <c r="C550" i="1"/>
  <c r="B550" i="1"/>
  <c r="Y549" i="1"/>
  <c r="X549" i="1"/>
  <c r="W549" i="1"/>
  <c r="V549" i="1"/>
  <c r="U549" i="1"/>
  <c r="T549" i="1"/>
  <c r="T552" i="1" s="1"/>
  <c r="T554" i="1" s="1"/>
  <c r="S549" i="1"/>
  <c r="R549" i="1"/>
  <c r="R552" i="1" s="1"/>
  <c r="R554" i="1" s="1"/>
  <c r="Q549" i="1"/>
  <c r="P549" i="1"/>
  <c r="O549" i="1"/>
  <c r="N549" i="1"/>
  <c r="M549" i="1"/>
  <c r="L549" i="1"/>
  <c r="K549" i="1"/>
  <c r="J549" i="1"/>
  <c r="I549" i="1"/>
  <c r="H549" i="1"/>
  <c r="H552" i="1" s="1"/>
  <c r="G549" i="1"/>
  <c r="F549" i="1"/>
  <c r="F552" i="1" s="1"/>
  <c r="F554" i="1" s="1"/>
  <c r="E549" i="1"/>
  <c r="D549" i="1"/>
  <c r="C549" i="1"/>
  <c r="B549" i="1"/>
  <c r="Y548" i="1"/>
  <c r="X548" i="1"/>
  <c r="X552" i="1" s="1"/>
  <c r="W548" i="1"/>
  <c r="W552" i="1" s="1"/>
  <c r="V548" i="1"/>
  <c r="V552" i="1" s="1"/>
  <c r="U548" i="1"/>
  <c r="U552" i="1" s="1"/>
  <c r="T548" i="1"/>
  <c r="S548" i="1"/>
  <c r="R548" i="1"/>
  <c r="Q548" i="1"/>
  <c r="P548" i="1"/>
  <c r="P552" i="1" s="1"/>
  <c r="O548" i="1"/>
  <c r="N548" i="1"/>
  <c r="M548" i="1"/>
  <c r="L548" i="1"/>
  <c r="K548" i="1"/>
  <c r="K552" i="1" s="1"/>
  <c r="J548" i="1"/>
  <c r="J552" i="1" s="1"/>
  <c r="I548" i="1"/>
  <c r="I552" i="1" s="1"/>
  <c r="I554" i="1" s="1"/>
  <c r="H548" i="1"/>
  <c r="G548" i="1"/>
  <c r="F548" i="1"/>
  <c r="E548" i="1"/>
  <c r="D548" i="1"/>
  <c r="C548" i="1"/>
  <c r="B548" i="1"/>
  <c r="O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C544" i="1" s="1"/>
  <c r="B543" i="1"/>
  <c r="T542" i="1"/>
  <c r="T544" i="1" s="1"/>
  <c r="S542" i="1"/>
  <c r="S544" i="1" s="1"/>
  <c r="R542" i="1"/>
  <c r="Q542" i="1"/>
  <c r="H542" i="1"/>
  <c r="H544" i="1" s="1"/>
  <c r="Y541" i="1"/>
  <c r="X541" i="1"/>
  <c r="W541" i="1"/>
  <c r="V541" i="1"/>
  <c r="U541" i="1"/>
  <c r="U542" i="1" s="1"/>
  <c r="T541" i="1"/>
  <c r="S541" i="1"/>
  <c r="R541" i="1"/>
  <c r="Q541" i="1"/>
  <c r="P541" i="1"/>
  <c r="O541" i="1"/>
  <c r="N541" i="1"/>
  <c r="M541" i="1"/>
  <c r="L541" i="1"/>
  <c r="K541" i="1"/>
  <c r="J541" i="1"/>
  <c r="I541" i="1"/>
  <c r="I542" i="1" s="1"/>
  <c r="H541" i="1"/>
  <c r="G541" i="1"/>
  <c r="F541" i="1"/>
  <c r="E541" i="1"/>
  <c r="D541" i="1"/>
  <c r="C541" i="1"/>
  <c r="B541" i="1"/>
  <c r="Z540" i="1"/>
  <c r="AA540" i="1" s="1"/>
  <c r="Y539" i="1"/>
  <c r="Y542" i="1" s="1"/>
  <c r="Y544" i="1" s="1"/>
  <c r="X539" i="1"/>
  <c r="X542" i="1" s="1"/>
  <c r="X544" i="1" s="1"/>
  <c r="W539" i="1"/>
  <c r="V539" i="1"/>
  <c r="U539" i="1"/>
  <c r="T539" i="1"/>
  <c r="S539" i="1"/>
  <c r="R539" i="1"/>
  <c r="Q539" i="1"/>
  <c r="P539" i="1"/>
  <c r="O539" i="1"/>
  <c r="N539" i="1"/>
  <c r="N542" i="1" s="1"/>
  <c r="M539" i="1"/>
  <c r="M542" i="1" s="1"/>
  <c r="M544" i="1" s="1"/>
  <c r="L539" i="1"/>
  <c r="L542" i="1" s="1"/>
  <c r="L544" i="1" s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W542" i="1" s="1"/>
  <c r="V538" i="1"/>
  <c r="U538" i="1"/>
  <c r="T538" i="1"/>
  <c r="S538" i="1"/>
  <c r="R538" i="1"/>
  <c r="Q538" i="1"/>
  <c r="P538" i="1"/>
  <c r="O538" i="1"/>
  <c r="O542" i="1" s="1"/>
  <c r="N538" i="1"/>
  <c r="M538" i="1"/>
  <c r="L538" i="1"/>
  <c r="K538" i="1"/>
  <c r="K542" i="1" s="1"/>
  <c r="J538" i="1"/>
  <c r="I538" i="1"/>
  <c r="H538" i="1"/>
  <c r="G538" i="1"/>
  <c r="G542" i="1" s="1"/>
  <c r="G544" i="1" s="1"/>
  <c r="F538" i="1"/>
  <c r="F542" i="1" s="1"/>
  <c r="E538" i="1"/>
  <c r="E542" i="1" s="1"/>
  <c r="D538" i="1"/>
  <c r="C538" i="1"/>
  <c r="C542" i="1" s="1"/>
  <c r="B538" i="1"/>
  <c r="G534" i="1"/>
  <c r="F534" i="1"/>
  <c r="Y533" i="1"/>
  <c r="X533" i="1"/>
  <c r="W533" i="1"/>
  <c r="V533" i="1"/>
  <c r="V534" i="1" s="1"/>
  <c r="U533" i="1"/>
  <c r="T533" i="1"/>
  <c r="T493" i="1" s="1"/>
  <c r="S533" i="1"/>
  <c r="R533" i="1"/>
  <c r="Q533" i="1"/>
  <c r="Q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E534" i="1" s="1"/>
  <c r="D533" i="1"/>
  <c r="C533" i="1"/>
  <c r="C534" i="1" s="1"/>
  <c r="B533" i="1"/>
  <c r="O532" i="1"/>
  <c r="N532" i="1"/>
  <c r="N534" i="1" s="1"/>
  <c r="M532" i="1"/>
  <c r="M534" i="1" s="1"/>
  <c r="K532" i="1"/>
  <c r="C532" i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S532" i="1" s="1"/>
  <c r="S534" i="1" s="1"/>
  <c r="R529" i="1"/>
  <c r="R532" i="1" s="1"/>
  <c r="R534" i="1" s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G532" i="1" s="1"/>
  <c r="F529" i="1"/>
  <c r="F532" i="1" s="1"/>
  <c r="E529" i="1"/>
  <c r="D529" i="1"/>
  <c r="C529" i="1"/>
  <c r="B529" i="1"/>
  <c r="Y528" i="1"/>
  <c r="X528" i="1"/>
  <c r="W528" i="1"/>
  <c r="W532" i="1" s="1"/>
  <c r="V528" i="1"/>
  <c r="V532" i="1" s="1"/>
  <c r="U528" i="1"/>
  <c r="T528" i="1"/>
  <c r="S528" i="1"/>
  <c r="R528" i="1"/>
  <c r="Q528" i="1"/>
  <c r="Q532" i="1" s="1"/>
  <c r="P528" i="1"/>
  <c r="O528" i="1"/>
  <c r="N528" i="1"/>
  <c r="M528" i="1"/>
  <c r="L528" i="1"/>
  <c r="K528" i="1"/>
  <c r="J528" i="1"/>
  <c r="J532" i="1" s="1"/>
  <c r="J534" i="1" s="1"/>
  <c r="I528" i="1"/>
  <c r="H528" i="1"/>
  <c r="G528" i="1"/>
  <c r="F528" i="1"/>
  <c r="E528" i="1"/>
  <c r="E532" i="1" s="1"/>
  <c r="D528" i="1"/>
  <c r="C528" i="1"/>
  <c r="B528" i="1"/>
  <c r="Y524" i="1"/>
  <c r="P524" i="1"/>
  <c r="G524" i="1"/>
  <c r="Y523" i="1"/>
  <c r="X523" i="1"/>
  <c r="W523" i="1"/>
  <c r="V523" i="1"/>
  <c r="U523" i="1"/>
  <c r="T523" i="1"/>
  <c r="S523" i="1"/>
  <c r="R523" i="1"/>
  <c r="Q523" i="1"/>
  <c r="Q524" i="1" s="1"/>
  <c r="P523" i="1"/>
  <c r="O523" i="1"/>
  <c r="O524" i="1" s="1"/>
  <c r="N523" i="1"/>
  <c r="M523" i="1"/>
  <c r="L523" i="1"/>
  <c r="K523" i="1"/>
  <c r="J523" i="1"/>
  <c r="I523" i="1"/>
  <c r="H523" i="1"/>
  <c r="G523" i="1"/>
  <c r="F523" i="1"/>
  <c r="E523" i="1"/>
  <c r="E524" i="1" s="1"/>
  <c r="D523" i="1"/>
  <c r="D524" i="1" s="1"/>
  <c r="C523" i="1"/>
  <c r="C524" i="1" s="1"/>
  <c r="B523" i="1"/>
  <c r="U522" i="1"/>
  <c r="Q522" i="1"/>
  <c r="F522" i="1"/>
  <c r="E522" i="1"/>
  <c r="Y521" i="1"/>
  <c r="X521" i="1"/>
  <c r="W521" i="1"/>
  <c r="V521" i="1"/>
  <c r="U521" i="1"/>
  <c r="T521" i="1"/>
  <c r="T491" i="1" s="1"/>
  <c r="S521" i="1"/>
  <c r="S491" i="1" s="1"/>
  <c r="R521" i="1"/>
  <c r="Q521" i="1"/>
  <c r="P521" i="1"/>
  <c r="O521" i="1"/>
  <c r="N521" i="1"/>
  <c r="M521" i="1"/>
  <c r="L521" i="1"/>
  <c r="K521" i="1"/>
  <c r="J521" i="1"/>
  <c r="I521" i="1"/>
  <c r="I522" i="1" s="1"/>
  <c r="H521" i="1"/>
  <c r="H491" i="1" s="1"/>
  <c r="G521" i="1"/>
  <c r="G491" i="1" s="1"/>
  <c r="F521" i="1"/>
  <c r="E521" i="1"/>
  <c r="D521" i="1"/>
  <c r="C521" i="1"/>
  <c r="B521" i="1"/>
  <c r="Z520" i="1"/>
  <c r="AA520" i="1" s="1"/>
  <c r="Y519" i="1"/>
  <c r="Y522" i="1" s="1"/>
  <c r="X519" i="1"/>
  <c r="W519" i="1"/>
  <c r="V519" i="1"/>
  <c r="U519" i="1"/>
  <c r="T519" i="1"/>
  <c r="S519" i="1"/>
  <c r="R519" i="1"/>
  <c r="Q519" i="1"/>
  <c r="P519" i="1"/>
  <c r="O519" i="1"/>
  <c r="N519" i="1"/>
  <c r="M519" i="1"/>
  <c r="M522" i="1" s="1"/>
  <c r="M524" i="1" s="1"/>
  <c r="L519" i="1"/>
  <c r="L489" i="1" s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W522" i="1" s="1"/>
  <c r="V518" i="1"/>
  <c r="U518" i="1"/>
  <c r="T518" i="1"/>
  <c r="S518" i="1"/>
  <c r="S522" i="1" s="1"/>
  <c r="S524" i="1" s="1"/>
  <c r="R518" i="1"/>
  <c r="R522" i="1" s="1"/>
  <c r="Q518" i="1"/>
  <c r="P518" i="1"/>
  <c r="P522" i="1" s="1"/>
  <c r="O518" i="1"/>
  <c r="O522" i="1" s="1"/>
  <c r="N518" i="1"/>
  <c r="M518" i="1"/>
  <c r="L518" i="1"/>
  <c r="K518" i="1"/>
  <c r="K522" i="1" s="1"/>
  <c r="J518" i="1"/>
  <c r="I518" i="1"/>
  <c r="H518" i="1"/>
  <c r="G518" i="1"/>
  <c r="G522" i="1" s="1"/>
  <c r="F518" i="1"/>
  <c r="E518" i="1"/>
  <c r="D518" i="1"/>
  <c r="D522" i="1" s="1"/>
  <c r="C518" i="1"/>
  <c r="C522" i="1" s="1"/>
  <c r="B518" i="1"/>
  <c r="Z516" i="1"/>
  <c r="T514" i="1"/>
  <c r="H514" i="1"/>
  <c r="Y513" i="1"/>
  <c r="X513" i="1"/>
  <c r="W513" i="1"/>
  <c r="V513" i="1"/>
  <c r="U513" i="1"/>
  <c r="T513" i="1"/>
  <c r="S513" i="1"/>
  <c r="R513" i="1"/>
  <c r="Q513" i="1"/>
  <c r="Q514" i="1" s="1"/>
  <c r="P513" i="1"/>
  <c r="P514" i="1" s="1"/>
  <c r="O513" i="1"/>
  <c r="N513" i="1"/>
  <c r="M513" i="1"/>
  <c r="L513" i="1"/>
  <c r="K513" i="1"/>
  <c r="J513" i="1"/>
  <c r="I513" i="1"/>
  <c r="H513" i="1"/>
  <c r="G513" i="1"/>
  <c r="F513" i="1"/>
  <c r="E513" i="1"/>
  <c r="E514" i="1" s="1"/>
  <c r="D513" i="1"/>
  <c r="C513" i="1"/>
  <c r="B513" i="1"/>
  <c r="T512" i="1"/>
  <c r="S512" i="1"/>
  <c r="S514" i="1" s="1"/>
  <c r="P512" i="1"/>
  <c r="M512" i="1"/>
  <c r="L512" i="1"/>
  <c r="G512" i="1"/>
  <c r="G514" i="1" s="1"/>
  <c r="Y511" i="1"/>
  <c r="X511" i="1"/>
  <c r="W511" i="1"/>
  <c r="V511" i="1"/>
  <c r="V491" i="1" s="1"/>
  <c r="U511" i="1"/>
  <c r="T511" i="1"/>
  <c r="S511" i="1"/>
  <c r="R511" i="1"/>
  <c r="Q511" i="1"/>
  <c r="P511" i="1"/>
  <c r="O511" i="1"/>
  <c r="N511" i="1"/>
  <c r="N491" i="1" s="1"/>
  <c r="N471" i="1" s="1"/>
  <c r="N461" i="1" s="1"/>
  <c r="M511" i="1"/>
  <c r="L511" i="1"/>
  <c r="K511" i="1"/>
  <c r="J511" i="1"/>
  <c r="J491" i="1" s="1"/>
  <c r="I511" i="1"/>
  <c r="H511" i="1"/>
  <c r="G511" i="1"/>
  <c r="F511" i="1"/>
  <c r="E511" i="1"/>
  <c r="D511" i="1"/>
  <c r="D512" i="1" s="1"/>
  <c r="C511" i="1"/>
  <c r="B511" i="1"/>
  <c r="B491" i="1" s="1"/>
  <c r="B471" i="1" s="1"/>
  <c r="B461" i="1" s="1"/>
  <c r="Z510" i="1"/>
  <c r="AA510" i="1" s="1"/>
  <c r="Y509" i="1"/>
  <c r="X509" i="1"/>
  <c r="W509" i="1"/>
  <c r="V509" i="1"/>
  <c r="V489" i="1" s="1"/>
  <c r="U509" i="1"/>
  <c r="T509" i="1"/>
  <c r="S509" i="1"/>
  <c r="R509" i="1"/>
  <c r="Q509" i="1"/>
  <c r="P509" i="1"/>
  <c r="O509" i="1"/>
  <c r="O489" i="1" s="1"/>
  <c r="O469" i="1" s="1"/>
  <c r="N509" i="1"/>
  <c r="Z509" i="1" s="1"/>
  <c r="AB509" i="1" s="1"/>
  <c r="M509" i="1"/>
  <c r="L509" i="1"/>
  <c r="K509" i="1"/>
  <c r="J509" i="1"/>
  <c r="J489" i="1" s="1"/>
  <c r="I509" i="1"/>
  <c r="H509" i="1"/>
  <c r="H512" i="1" s="1"/>
  <c r="G509" i="1"/>
  <c r="F509" i="1"/>
  <c r="E509" i="1"/>
  <c r="D509" i="1"/>
  <c r="C509" i="1"/>
  <c r="B509" i="1"/>
  <c r="Y508" i="1"/>
  <c r="Y488" i="1" s="1"/>
  <c r="X508" i="1"/>
  <c r="X512" i="1" s="1"/>
  <c r="W508" i="1"/>
  <c r="V508" i="1"/>
  <c r="U508" i="1"/>
  <c r="T508" i="1"/>
  <c r="S508" i="1"/>
  <c r="R508" i="1"/>
  <c r="Q508" i="1"/>
  <c r="Q512" i="1" s="1"/>
  <c r="P508" i="1"/>
  <c r="O508" i="1"/>
  <c r="N508" i="1"/>
  <c r="M508" i="1"/>
  <c r="M488" i="1" s="1"/>
  <c r="L508" i="1"/>
  <c r="K508" i="1"/>
  <c r="J508" i="1"/>
  <c r="I508" i="1"/>
  <c r="H508" i="1"/>
  <c r="G508" i="1"/>
  <c r="F508" i="1"/>
  <c r="E508" i="1"/>
  <c r="E512" i="1" s="1"/>
  <c r="D508" i="1"/>
  <c r="C508" i="1"/>
  <c r="B508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Y504" i="1" s="1"/>
  <c r="V502" i="1"/>
  <c r="M502" i="1"/>
  <c r="M504" i="1" s="1"/>
  <c r="F502" i="1"/>
  <c r="B502" i="1"/>
  <c r="B504" i="1" s="1"/>
  <c r="Y501" i="1"/>
  <c r="X501" i="1"/>
  <c r="X491" i="1" s="1"/>
  <c r="W501" i="1"/>
  <c r="V501" i="1"/>
  <c r="U501" i="1"/>
  <c r="U502" i="1" s="1"/>
  <c r="U504" i="1" s="1"/>
  <c r="T501" i="1"/>
  <c r="S501" i="1"/>
  <c r="R501" i="1"/>
  <c r="Q501" i="1"/>
  <c r="P501" i="1"/>
  <c r="P491" i="1" s="1"/>
  <c r="O501" i="1"/>
  <c r="N501" i="1"/>
  <c r="M501" i="1"/>
  <c r="L501" i="1"/>
  <c r="L491" i="1" s="1"/>
  <c r="K501" i="1"/>
  <c r="J501" i="1"/>
  <c r="J502" i="1" s="1"/>
  <c r="I501" i="1"/>
  <c r="I491" i="1" s="1"/>
  <c r="I471" i="1" s="1"/>
  <c r="I461" i="1" s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Q489" i="1" s="1"/>
  <c r="P499" i="1"/>
  <c r="P489" i="1" s="1"/>
  <c r="P469" i="1" s="1"/>
  <c r="P459" i="1" s="1"/>
  <c r="O499" i="1"/>
  <c r="N499" i="1"/>
  <c r="N502" i="1" s="1"/>
  <c r="N504" i="1" s="1"/>
  <c r="M499" i="1"/>
  <c r="L499" i="1"/>
  <c r="K499" i="1"/>
  <c r="J499" i="1"/>
  <c r="I499" i="1"/>
  <c r="H499" i="1"/>
  <c r="H489" i="1" s="1"/>
  <c r="H492" i="1" s="1"/>
  <c r="G499" i="1"/>
  <c r="F499" i="1"/>
  <c r="E499" i="1"/>
  <c r="E489" i="1" s="1"/>
  <c r="D499" i="1"/>
  <c r="D489" i="1" s="1"/>
  <c r="C499" i="1"/>
  <c r="B499" i="1"/>
  <c r="Y498" i="1"/>
  <c r="X498" i="1"/>
  <c r="W498" i="1"/>
  <c r="V498" i="1"/>
  <c r="U498" i="1"/>
  <c r="T498" i="1"/>
  <c r="S498" i="1"/>
  <c r="R498" i="1"/>
  <c r="R502" i="1" s="1"/>
  <c r="Q498" i="1"/>
  <c r="Q502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E502" i="1" s="1"/>
  <c r="D498" i="1"/>
  <c r="C498" i="1"/>
  <c r="B498" i="1"/>
  <c r="Y493" i="1"/>
  <c r="W493" i="1"/>
  <c r="U493" i="1"/>
  <c r="M493" i="1"/>
  <c r="Y491" i="1"/>
  <c r="Y471" i="1" s="1"/>
  <c r="Y461" i="1" s="1"/>
  <c r="W491" i="1"/>
  <c r="U491" i="1"/>
  <c r="U471" i="1" s="1"/>
  <c r="R491" i="1"/>
  <c r="M491" i="1"/>
  <c r="K491" i="1"/>
  <c r="F491" i="1"/>
  <c r="W490" i="1"/>
  <c r="U490" i="1"/>
  <c r="T490" i="1"/>
  <c r="O490" i="1"/>
  <c r="N490" i="1"/>
  <c r="K490" i="1"/>
  <c r="I490" i="1"/>
  <c r="H490" i="1"/>
  <c r="C490" i="1"/>
  <c r="B490" i="1"/>
  <c r="W489" i="1"/>
  <c r="R489" i="1"/>
  <c r="K489" i="1"/>
  <c r="F489" i="1"/>
  <c r="T488" i="1"/>
  <c r="N488" i="1"/>
  <c r="I488" i="1"/>
  <c r="H488" i="1"/>
  <c r="E488" i="1"/>
  <c r="E492" i="1" s="1"/>
  <c r="B488" i="1"/>
  <c r="H484" i="1"/>
  <c r="Y483" i="1"/>
  <c r="X483" i="1"/>
  <c r="W483" i="1"/>
  <c r="V483" i="1"/>
  <c r="U483" i="1"/>
  <c r="T483" i="1"/>
  <c r="S483" i="1"/>
  <c r="S484" i="1" s="1"/>
  <c r="R483" i="1"/>
  <c r="Q483" i="1"/>
  <c r="P483" i="1"/>
  <c r="P484" i="1" s="1"/>
  <c r="O483" i="1"/>
  <c r="N483" i="1"/>
  <c r="M483" i="1"/>
  <c r="M473" i="1" s="1"/>
  <c r="L483" i="1"/>
  <c r="K483" i="1"/>
  <c r="J483" i="1"/>
  <c r="J484" i="1" s="1"/>
  <c r="I483" i="1"/>
  <c r="H483" i="1"/>
  <c r="G483" i="1"/>
  <c r="G484" i="1" s="1"/>
  <c r="F483" i="1"/>
  <c r="E483" i="1"/>
  <c r="D483" i="1"/>
  <c r="C483" i="1"/>
  <c r="B483" i="1"/>
  <c r="J482" i="1"/>
  <c r="Y481" i="1"/>
  <c r="X481" i="1"/>
  <c r="X471" i="1" s="1"/>
  <c r="X461" i="1" s="1"/>
  <c r="W481" i="1"/>
  <c r="V481" i="1"/>
  <c r="U481" i="1"/>
  <c r="T481" i="1"/>
  <c r="S481" i="1"/>
  <c r="R481" i="1"/>
  <c r="R471" i="1" s="1"/>
  <c r="Q481" i="1"/>
  <c r="Q471" i="1" s="1"/>
  <c r="Q461" i="1" s="1"/>
  <c r="P481" i="1"/>
  <c r="O481" i="1"/>
  <c r="N481" i="1"/>
  <c r="M481" i="1"/>
  <c r="L481" i="1"/>
  <c r="L471" i="1" s="1"/>
  <c r="L461" i="1" s="1"/>
  <c r="K481" i="1"/>
  <c r="J481" i="1"/>
  <c r="I481" i="1"/>
  <c r="H481" i="1"/>
  <c r="G481" i="1"/>
  <c r="G471" i="1" s="1"/>
  <c r="G461" i="1" s="1"/>
  <c r="F481" i="1"/>
  <c r="F471" i="1" s="1"/>
  <c r="E481" i="1"/>
  <c r="E471" i="1" s="1"/>
  <c r="E461" i="1" s="1"/>
  <c r="D481" i="1"/>
  <c r="C481" i="1"/>
  <c r="B481" i="1"/>
  <c r="Y480" i="1"/>
  <c r="X480" i="1"/>
  <c r="W480" i="1"/>
  <c r="W470" i="1" s="1"/>
  <c r="W460" i="1" s="1"/>
  <c r="V480" i="1"/>
  <c r="V482" i="1" s="1"/>
  <c r="U480" i="1"/>
  <c r="U470" i="1" s="1"/>
  <c r="T480" i="1"/>
  <c r="S480" i="1"/>
  <c r="S470" i="1" s="1"/>
  <c r="S460" i="1" s="1"/>
  <c r="R480" i="1"/>
  <c r="R470" i="1" s="1"/>
  <c r="R460" i="1" s="1"/>
  <c r="Q480" i="1"/>
  <c r="P480" i="1"/>
  <c r="O480" i="1"/>
  <c r="O482" i="1" s="1"/>
  <c r="N480" i="1"/>
  <c r="M480" i="1"/>
  <c r="Z480" i="1" s="1"/>
  <c r="L480" i="1"/>
  <c r="K480" i="1"/>
  <c r="K470" i="1" s="1"/>
  <c r="K460" i="1" s="1"/>
  <c r="J480" i="1"/>
  <c r="I480" i="1"/>
  <c r="I470" i="1" s="1"/>
  <c r="I460" i="1" s="1"/>
  <c r="H480" i="1"/>
  <c r="G480" i="1"/>
  <c r="G470" i="1" s="1"/>
  <c r="G460" i="1" s="1"/>
  <c r="F480" i="1"/>
  <c r="F470" i="1" s="1"/>
  <c r="F460" i="1" s="1"/>
  <c r="E480" i="1"/>
  <c r="D480" i="1"/>
  <c r="C480" i="1"/>
  <c r="C482" i="1" s="1"/>
  <c r="B480" i="1"/>
  <c r="Y479" i="1"/>
  <c r="X479" i="1"/>
  <c r="W479" i="1"/>
  <c r="W469" i="1" s="1"/>
  <c r="W459" i="1" s="1"/>
  <c r="V479" i="1"/>
  <c r="U479" i="1"/>
  <c r="T479" i="1"/>
  <c r="S479" i="1"/>
  <c r="R479" i="1"/>
  <c r="R482" i="1" s="1"/>
  <c r="R484" i="1" s="1"/>
  <c r="Q479" i="1"/>
  <c r="P479" i="1"/>
  <c r="O479" i="1"/>
  <c r="N479" i="1"/>
  <c r="M479" i="1"/>
  <c r="L479" i="1"/>
  <c r="K479" i="1"/>
  <c r="K469" i="1" s="1"/>
  <c r="K459" i="1" s="1"/>
  <c r="J479" i="1"/>
  <c r="I479" i="1"/>
  <c r="H479" i="1"/>
  <c r="G479" i="1"/>
  <c r="F479" i="1"/>
  <c r="F482" i="1" s="1"/>
  <c r="F484" i="1" s="1"/>
  <c r="E479" i="1"/>
  <c r="D479" i="1"/>
  <c r="C479" i="1"/>
  <c r="B479" i="1"/>
  <c r="Y478" i="1"/>
  <c r="Y468" i="1" s="1"/>
  <c r="X478" i="1"/>
  <c r="W478" i="1"/>
  <c r="V478" i="1"/>
  <c r="U478" i="1"/>
  <c r="T478" i="1"/>
  <c r="T482" i="1" s="1"/>
  <c r="T484" i="1" s="1"/>
  <c r="S478" i="1"/>
  <c r="S482" i="1" s="1"/>
  <c r="R478" i="1"/>
  <c r="Q478" i="1"/>
  <c r="P478" i="1"/>
  <c r="P482" i="1" s="1"/>
  <c r="O478" i="1"/>
  <c r="N478" i="1"/>
  <c r="M478" i="1"/>
  <c r="M468" i="1" s="1"/>
  <c r="L478" i="1"/>
  <c r="K478" i="1"/>
  <c r="J478" i="1"/>
  <c r="I478" i="1"/>
  <c r="H478" i="1"/>
  <c r="H482" i="1" s="1"/>
  <c r="G478" i="1"/>
  <c r="G482" i="1" s="1"/>
  <c r="F478" i="1"/>
  <c r="E478" i="1"/>
  <c r="E468" i="1" s="1"/>
  <c r="E458" i="1" s="1"/>
  <c r="D478" i="1"/>
  <c r="C478" i="1"/>
  <c r="B478" i="1"/>
  <c r="U473" i="1"/>
  <c r="I473" i="1"/>
  <c r="I463" i="1" s="1"/>
  <c r="W471" i="1"/>
  <c r="W461" i="1" s="1"/>
  <c r="V471" i="1"/>
  <c r="V461" i="1" s="1"/>
  <c r="S471" i="1"/>
  <c r="S461" i="1" s="1"/>
  <c r="K471" i="1"/>
  <c r="K461" i="1" s="1"/>
  <c r="J471" i="1"/>
  <c r="J461" i="1" s="1"/>
  <c r="V470" i="1"/>
  <c r="Q470" i="1"/>
  <c r="N470" i="1"/>
  <c r="N460" i="1" s="1"/>
  <c r="J470" i="1"/>
  <c r="E470" i="1"/>
  <c r="E460" i="1" s="1"/>
  <c r="B470" i="1"/>
  <c r="B460" i="1" s="1"/>
  <c r="Q469" i="1"/>
  <c r="Q459" i="1" s="1"/>
  <c r="H469" i="1"/>
  <c r="H459" i="1" s="1"/>
  <c r="E469" i="1"/>
  <c r="E459" i="1" s="1"/>
  <c r="T468" i="1"/>
  <c r="T458" i="1" s="1"/>
  <c r="I468" i="1"/>
  <c r="H468" i="1"/>
  <c r="H458" i="1" s="1"/>
  <c r="M463" i="1"/>
  <c r="U461" i="1"/>
  <c r="R461" i="1"/>
  <c r="F461" i="1"/>
  <c r="V460" i="1"/>
  <c r="U460" i="1"/>
  <c r="Q460" i="1"/>
  <c r="J460" i="1"/>
  <c r="O459" i="1"/>
  <c r="N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O442" i="1" s="1"/>
  <c r="N441" i="1"/>
  <c r="M441" i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O440" i="1"/>
  <c r="G440" i="1"/>
  <c r="C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S440" i="1" s="1"/>
  <c r="R438" i="1"/>
  <c r="Q438" i="1"/>
  <c r="P438" i="1"/>
  <c r="O438" i="1"/>
  <c r="N438" i="1"/>
  <c r="Z438" i="1" s="1"/>
  <c r="AA438" i="1" s="1"/>
  <c r="M438" i="1"/>
  <c r="L438" i="1"/>
  <c r="K438" i="1"/>
  <c r="K440" i="1" s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V440" i="1" s="1"/>
  <c r="V442" i="1" s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J440" i="1" s="1"/>
  <c r="J442" i="1" s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U440" i="1" s="1"/>
  <c r="T436" i="1"/>
  <c r="T440" i="1" s="1"/>
  <c r="S436" i="1"/>
  <c r="R436" i="1"/>
  <c r="R440" i="1" s="1"/>
  <c r="R442" i="1" s="1"/>
  <c r="Q436" i="1"/>
  <c r="P436" i="1"/>
  <c r="P440" i="1" s="1"/>
  <c r="O436" i="1"/>
  <c r="N436" i="1"/>
  <c r="N440" i="1" s="1"/>
  <c r="M436" i="1"/>
  <c r="L436" i="1"/>
  <c r="K436" i="1"/>
  <c r="J436" i="1"/>
  <c r="I436" i="1"/>
  <c r="I440" i="1" s="1"/>
  <c r="H436" i="1"/>
  <c r="H440" i="1" s="1"/>
  <c r="G436" i="1"/>
  <c r="F436" i="1"/>
  <c r="F440" i="1" s="1"/>
  <c r="F442" i="1" s="1"/>
  <c r="E436" i="1"/>
  <c r="D436" i="1"/>
  <c r="C436" i="1"/>
  <c r="B436" i="1"/>
  <c r="B440" i="1" s="1"/>
  <c r="I432" i="1"/>
  <c r="Y431" i="1"/>
  <c r="X431" i="1"/>
  <c r="W431" i="1"/>
  <c r="V431" i="1"/>
  <c r="V432" i="1" s="1"/>
  <c r="U431" i="1"/>
  <c r="T431" i="1"/>
  <c r="S431" i="1"/>
  <c r="R431" i="1"/>
  <c r="R432" i="1" s="1"/>
  <c r="Q431" i="1"/>
  <c r="P431" i="1"/>
  <c r="O431" i="1"/>
  <c r="N431" i="1"/>
  <c r="M431" i="1"/>
  <c r="L431" i="1"/>
  <c r="K431" i="1"/>
  <c r="J431" i="1"/>
  <c r="J432" i="1" s="1"/>
  <c r="I431" i="1"/>
  <c r="H431" i="1"/>
  <c r="G431" i="1"/>
  <c r="F431" i="1"/>
  <c r="F432" i="1" s="1"/>
  <c r="E431" i="1"/>
  <c r="D431" i="1"/>
  <c r="C431" i="1"/>
  <c r="B431" i="1"/>
  <c r="Y430" i="1"/>
  <c r="Q430" i="1"/>
  <c r="N430" i="1"/>
  <c r="L430" i="1"/>
  <c r="L432" i="1" s="1"/>
  <c r="E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M430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X430" i="1" s="1"/>
  <c r="X432" i="1" s="1"/>
  <c r="W427" i="1"/>
  <c r="V427" i="1"/>
  <c r="U427" i="1"/>
  <c r="U430" i="1" s="1"/>
  <c r="U432" i="1" s="1"/>
  <c r="T427" i="1"/>
  <c r="S427" i="1"/>
  <c r="R427" i="1"/>
  <c r="Q427" i="1"/>
  <c r="P427" i="1"/>
  <c r="P430" i="1" s="1"/>
  <c r="P432" i="1" s="1"/>
  <c r="O427" i="1"/>
  <c r="N427" i="1"/>
  <c r="M427" i="1"/>
  <c r="L427" i="1"/>
  <c r="K427" i="1"/>
  <c r="J427" i="1"/>
  <c r="I427" i="1"/>
  <c r="I430" i="1" s="1"/>
  <c r="H427" i="1"/>
  <c r="G427" i="1"/>
  <c r="F427" i="1"/>
  <c r="E427" i="1"/>
  <c r="D427" i="1"/>
  <c r="C427" i="1"/>
  <c r="B427" i="1"/>
  <c r="Y426" i="1"/>
  <c r="X426" i="1"/>
  <c r="W426" i="1"/>
  <c r="V426" i="1"/>
  <c r="V430" i="1" s="1"/>
  <c r="U426" i="1"/>
  <c r="T426" i="1"/>
  <c r="S426" i="1"/>
  <c r="R426" i="1"/>
  <c r="R430" i="1" s="1"/>
  <c r="Q426" i="1"/>
  <c r="P426" i="1"/>
  <c r="O426" i="1"/>
  <c r="O430" i="1" s="1"/>
  <c r="N426" i="1"/>
  <c r="Z426" i="1" s="1"/>
  <c r="M426" i="1"/>
  <c r="L426" i="1"/>
  <c r="K426" i="1"/>
  <c r="J426" i="1"/>
  <c r="J430" i="1" s="1"/>
  <c r="I426" i="1"/>
  <c r="H426" i="1"/>
  <c r="G426" i="1"/>
  <c r="F426" i="1"/>
  <c r="F430" i="1" s="1"/>
  <c r="E426" i="1"/>
  <c r="D426" i="1"/>
  <c r="C426" i="1"/>
  <c r="C430" i="1" s="1"/>
  <c r="B426" i="1"/>
  <c r="B430" i="1" s="1"/>
  <c r="F422" i="1"/>
  <c r="Y421" i="1"/>
  <c r="X421" i="1"/>
  <c r="W421" i="1"/>
  <c r="V421" i="1"/>
  <c r="U421" i="1"/>
  <c r="T421" i="1"/>
  <c r="S421" i="1"/>
  <c r="R421" i="1"/>
  <c r="Q421" i="1"/>
  <c r="P421" i="1"/>
  <c r="P422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W420" i="1"/>
  <c r="K420" i="1"/>
  <c r="H420" i="1"/>
  <c r="F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S420" i="1" s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O417" i="1"/>
  <c r="O420" i="1" s="1"/>
  <c r="O422" i="1" s="1"/>
  <c r="N417" i="1"/>
  <c r="Z417" i="1" s="1"/>
  <c r="M417" i="1"/>
  <c r="L417" i="1"/>
  <c r="K417" i="1"/>
  <c r="J417" i="1"/>
  <c r="J420" i="1" s="1"/>
  <c r="J422" i="1" s="1"/>
  <c r="I417" i="1"/>
  <c r="H417" i="1"/>
  <c r="G417" i="1"/>
  <c r="F417" i="1"/>
  <c r="E417" i="1"/>
  <c r="D417" i="1"/>
  <c r="C417" i="1"/>
  <c r="C420" i="1" s="1"/>
  <c r="C422" i="1" s="1"/>
  <c r="B417" i="1"/>
  <c r="Y416" i="1"/>
  <c r="X416" i="1"/>
  <c r="X420" i="1" s="1"/>
  <c r="W416" i="1"/>
  <c r="V416" i="1"/>
  <c r="U416" i="1"/>
  <c r="T416" i="1"/>
  <c r="T420" i="1" s="1"/>
  <c r="S416" i="1"/>
  <c r="R416" i="1"/>
  <c r="R420" i="1" s="1"/>
  <c r="R422" i="1" s="1"/>
  <c r="Q416" i="1"/>
  <c r="P416" i="1"/>
  <c r="P420" i="1" s="1"/>
  <c r="O416" i="1"/>
  <c r="N416" i="1"/>
  <c r="M416" i="1"/>
  <c r="L416" i="1"/>
  <c r="L420" i="1" s="1"/>
  <c r="K416" i="1"/>
  <c r="J416" i="1"/>
  <c r="I416" i="1"/>
  <c r="H416" i="1"/>
  <c r="G416" i="1"/>
  <c r="F416" i="1"/>
  <c r="E416" i="1"/>
  <c r="D416" i="1"/>
  <c r="C416" i="1"/>
  <c r="B416" i="1"/>
  <c r="H412" i="1"/>
  <c r="Y411" i="1"/>
  <c r="Y412" i="1" s="1"/>
  <c r="X411" i="1"/>
  <c r="W411" i="1"/>
  <c r="V411" i="1"/>
  <c r="V412" i="1" s="1"/>
  <c r="U411" i="1"/>
  <c r="T411" i="1"/>
  <c r="S411" i="1"/>
  <c r="R411" i="1"/>
  <c r="Q411" i="1"/>
  <c r="Q412" i="1" s="1"/>
  <c r="P411" i="1"/>
  <c r="O411" i="1"/>
  <c r="N411" i="1"/>
  <c r="M411" i="1"/>
  <c r="L411" i="1"/>
  <c r="K411" i="1"/>
  <c r="J411" i="1"/>
  <c r="J412" i="1" s="1"/>
  <c r="I411" i="1"/>
  <c r="H411" i="1"/>
  <c r="G411" i="1"/>
  <c r="F411" i="1"/>
  <c r="E411" i="1"/>
  <c r="D411" i="1"/>
  <c r="C411" i="1"/>
  <c r="B411" i="1"/>
  <c r="Y410" i="1"/>
  <c r="Q410" i="1"/>
  <c r="M410" i="1"/>
  <c r="E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P410" i="1" s="1"/>
  <c r="P412" i="1" s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U410" i="1" s="1"/>
  <c r="U412" i="1" s="1"/>
  <c r="T407" i="1"/>
  <c r="S407" i="1"/>
  <c r="R407" i="1"/>
  <c r="Q407" i="1"/>
  <c r="P407" i="1"/>
  <c r="O407" i="1"/>
  <c r="N407" i="1"/>
  <c r="M407" i="1"/>
  <c r="L407" i="1"/>
  <c r="K407" i="1"/>
  <c r="J407" i="1"/>
  <c r="I407" i="1"/>
  <c r="I410" i="1" s="1"/>
  <c r="I412" i="1" s="1"/>
  <c r="H407" i="1"/>
  <c r="G407" i="1"/>
  <c r="F407" i="1"/>
  <c r="E407" i="1"/>
  <c r="D407" i="1"/>
  <c r="C407" i="1"/>
  <c r="B407" i="1"/>
  <c r="Y406" i="1"/>
  <c r="X406" i="1"/>
  <c r="X410" i="1" s="1"/>
  <c r="X412" i="1" s="1"/>
  <c r="W406" i="1"/>
  <c r="V406" i="1"/>
  <c r="V410" i="1" s="1"/>
  <c r="U406" i="1"/>
  <c r="T406" i="1"/>
  <c r="T410" i="1" s="1"/>
  <c r="T412" i="1" s="1"/>
  <c r="S406" i="1"/>
  <c r="S410" i="1" s="1"/>
  <c r="S412" i="1" s="1"/>
  <c r="R406" i="1"/>
  <c r="Q406" i="1"/>
  <c r="P406" i="1"/>
  <c r="O406" i="1"/>
  <c r="O410" i="1" s="1"/>
  <c r="N406" i="1"/>
  <c r="M406" i="1"/>
  <c r="L406" i="1"/>
  <c r="L410" i="1" s="1"/>
  <c r="L412" i="1" s="1"/>
  <c r="K406" i="1"/>
  <c r="J406" i="1"/>
  <c r="J410" i="1" s="1"/>
  <c r="I406" i="1"/>
  <c r="H406" i="1"/>
  <c r="H410" i="1" s="1"/>
  <c r="G406" i="1"/>
  <c r="G410" i="1" s="1"/>
  <c r="G412" i="1" s="1"/>
  <c r="F406" i="1"/>
  <c r="E406" i="1"/>
  <c r="D406" i="1"/>
  <c r="C406" i="1"/>
  <c r="C410" i="1" s="1"/>
  <c r="B406" i="1"/>
  <c r="Y401" i="1"/>
  <c r="X401" i="1"/>
  <c r="X402" i="1" s="1"/>
  <c r="W401" i="1"/>
  <c r="V401" i="1"/>
  <c r="U401" i="1"/>
  <c r="T401" i="1"/>
  <c r="S401" i="1"/>
  <c r="R401" i="1"/>
  <c r="Q401" i="1"/>
  <c r="P401" i="1"/>
  <c r="O401" i="1"/>
  <c r="N401" i="1"/>
  <c r="M401" i="1"/>
  <c r="L401" i="1"/>
  <c r="L402" i="1" s="1"/>
  <c r="K401" i="1"/>
  <c r="J401" i="1"/>
  <c r="I401" i="1"/>
  <c r="H401" i="1"/>
  <c r="G401" i="1"/>
  <c r="F401" i="1"/>
  <c r="E401" i="1"/>
  <c r="D401" i="1"/>
  <c r="C401" i="1"/>
  <c r="B401" i="1"/>
  <c r="W400" i="1"/>
  <c r="T400" i="1"/>
  <c r="G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S400" i="1" s="1"/>
  <c r="R398" i="1"/>
  <c r="Q398" i="1"/>
  <c r="P398" i="1"/>
  <c r="O398" i="1"/>
  <c r="N398" i="1"/>
  <c r="Z398" i="1" s="1"/>
  <c r="AA398" i="1" s="1"/>
  <c r="M398" i="1"/>
  <c r="L398" i="1"/>
  <c r="K398" i="1"/>
  <c r="K400" i="1" s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O397" i="1"/>
  <c r="O400" i="1" s="1"/>
  <c r="O402" i="1" s="1"/>
  <c r="N397" i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C397" i="1"/>
  <c r="C400" i="1" s="1"/>
  <c r="B397" i="1"/>
  <c r="Y396" i="1"/>
  <c r="X396" i="1"/>
  <c r="X400" i="1" s="1"/>
  <c r="W396" i="1"/>
  <c r="V396" i="1"/>
  <c r="U396" i="1"/>
  <c r="U400" i="1" s="1"/>
  <c r="T396" i="1"/>
  <c r="S396" i="1"/>
  <c r="R396" i="1"/>
  <c r="R400" i="1" s="1"/>
  <c r="R402" i="1" s="1"/>
  <c r="Q396" i="1"/>
  <c r="P396" i="1"/>
  <c r="P400" i="1" s="1"/>
  <c r="O396" i="1"/>
  <c r="N396" i="1"/>
  <c r="N400" i="1" s="1"/>
  <c r="N402" i="1" s="1"/>
  <c r="M396" i="1"/>
  <c r="L396" i="1"/>
  <c r="L400" i="1" s="1"/>
  <c r="K396" i="1"/>
  <c r="J396" i="1"/>
  <c r="I396" i="1"/>
  <c r="I400" i="1" s="1"/>
  <c r="H396" i="1"/>
  <c r="H400" i="1" s="1"/>
  <c r="G396" i="1"/>
  <c r="F396" i="1"/>
  <c r="F400" i="1" s="1"/>
  <c r="F402" i="1" s="1"/>
  <c r="E396" i="1"/>
  <c r="D396" i="1"/>
  <c r="C396" i="1"/>
  <c r="B396" i="1"/>
  <c r="B400" i="1" s="1"/>
  <c r="B402" i="1" s="1"/>
  <c r="I392" i="1"/>
  <c r="Y391" i="1"/>
  <c r="X391" i="1"/>
  <c r="W391" i="1"/>
  <c r="W392" i="1" s="1"/>
  <c r="V391" i="1"/>
  <c r="U391" i="1"/>
  <c r="T391" i="1"/>
  <c r="S391" i="1"/>
  <c r="R391" i="1"/>
  <c r="R392" i="1" s="1"/>
  <c r="Q391" i="1"/>
  <c r="P391" i="1"/>
  <c r="O391" i="1"/>
  <c r="N391" i="1"/>
  <c r="M391" i="1"/>
  <c r="L391" i="1"/>
  <c r="K391" i="1"/>
  <c r="K392" i="1" s="1"/>
  <c r="J391" i="1"/>
  <c r="I391" i="1"/>
  <c r="H391" i="1"/>
  <c r="G391" i="1"/>
  <c r="F391" i="1"/>
  <c r="F392" i="1" s="1"/>
  <c r="E391" i="1"/>
  <c r="D391" i="1"/>
  <c r="C391" i="1"/>
  <c r="B391" i="1"/>
  <c r="U390" i="1"/>
  <c r="U392" i="1" s="1"/>
  <c r="Q390" i="1"/>
  <c r="P390" i="1"/>
  <c r="P392" i="1" s="1"/>
  <c r="K390" i="1"/>
  <c r="E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W390" i="1" s="1"/>
  <c r="V386" i="1"/>
  <c r="U386" i="1"/>
  <c r="T386" i="1"/>
  <c r="S386" i="1"/>
  <c r="R386" i="1"/>
  <c r="R390" i="1" s="1"/>
  <c r="Q386" i="1"/>
  <c r="P386" i="1"/>
  <c r="O386" i="1"/>
  <c r="N386" i="1"/>
  <c r="Z386" i="1" s="1"/>
  <c r="M386" i="1"/>
  <c r="L386" i="1"/>
  <c r="L390" i="1" s="1"/>
  <c r="L392" i="1" s="1"/>
  <c r="K386" i="1"/>
  <c r="J386" i="1"/>
  <c r="I386" i="1"/>
  <c r="I390" i="1" s="1"/>
  <c r="H386" i="1"/>
  <c r="G386" i="1"/>
  <c r="F386" i="1"/>
  <c r="F390" i="1" s="1"/>
  <c r="E386" i="1"/>
  <c r="D386" i="1"/>
  <c r="C386" i="1"/>
  <c r="B386" i="1"/>
  <c r="B390" i="1" s="1"/>
  <c r="Z384" i="1"/>
  <c r="R382" i="1"/>
  <c r="Y381" i="1"/>
  <c r="X381" i="1"/>
  <c r="W381" i="1"/>
  <c r="V381" i="1"/>
  <c r="U381" i="1"/>
  <c r="T381" i="1"/>
  <c r="S381" i="1"/>
  <c r="S382" i="1" s="1"/>
  <c r="R381" i="1"/>
  <c r="Q381" i="1"/>
  <c r="P381" i="1"/>
  <c r="O381" i="1"/>
  <c r="O382" i="1" s="1"/>
  <c r="N381" i="1"/>
  <c r="M381" i="1"/>
  <c r="L381" i="1"/>
  <c r="K381" i="1"/>
  <c r="J381" i="1"/>
  <c r="I381" i="1"/>
  <c r="H381" i="1"/>
  <c r="G381" i="1"/>
  <c r="F381" i="1"/>
  <c r="E381" i="1"/>
  <c r="D381" i="1"/>
  <c r="C381" i="1"/>
  <c r="C382" i="1" s="1"/>
  <c r="B381" i="1"/>
  <c r="T380" i="1"/>
  <c r="R380" i="1"/>
  <c r="I380" i="1"/>
  <c r="Y379" i="1"/>
  <c r="X379" i="1"/>
  <c r="W379" i="1"/>
  <c r="V379" i="1"/>
  <c r="U379" i="1"/>
  <c r="U380" i="1" s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W378" i="1"/>
  <c r="W380" i="1" s="1"/>
  <c r="W382" i="1" s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L380" i="1" s="1"/>
  <c r="K378" i="1"/>
  <c r="K380" i="1" s="1"/>
  <c r="K382" i="1" s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W376" i="1"/>
  <c r="V376" i="1"/>
  <c r="V380" i="1" s="1"/>
  <c r="U376" i="1"/>
  <c r="T376" i="1"/>
  <c r="S376" i="1"/>
  <c r="S380" i="1" s="1"/>
  <c r="R376" i="1"/>
  <c r="Q376" i="1"/>
  <c r="P376" i="1"/>
  <c r="P380" i="1" s="1"/>
  <c r="P382" i="1" s="1"/>
  <c r="O376" i="1"/>
  <c r="O380" i="1" s="1"/>
  <c r="N376" i="1"/>
  <c r="N380" i="1" s="1"/>
  <c r="N382" i="1" s="1"/>
  <c r="M376" i="1"/>
  <c r="L376" i="1"/>
  <c r="K376" i="1"/>
  <c r="J376" i="1"/>
  <c r="J380" i="1" s="1"/>
  <c r="I376" i="1"/>
  <c r="H376" i="1"/>
  <c r="H380" i="1" s="1"/>
  <c r="G376" i="1"/>
  <c r="G380" i="1" s="1"/>
  <c r="G382" i="1" s="1"/>
  <c r="F376" i="1"/>
  <c r="F380" i="1" s="1"/>
  <c r="E376" i="1"/>
  <c r="D376" i="1"/>
  <c r="C376" i="1"/>
  <c r="C380" i="1" s="1"/>
  <c r="B376" i="1"/>
  <c r="B380" i="1" s="1"/>
  <c r="B382" i="1" s="1"/>
  <c r="L372" i="1"/>
  <c r="J372" i="1"/>
  <c r="Y371" i="1"/>
  <c r="Y372" i="1" s="1"/>
  <c r="X371" i="1"/>
  <c r="W371" i="1"/>
  <c r="W372" i="1" s="1"/>
  <c r="V371" i="1"/>
  <c r="V372" i="1" s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V370" i="1"/>
  <c r="L370" i="1"/>
  <c r="C370" i="1"/>
  <c r="Y369" i="1"/>
  <c r="X369" i="1"/>
  <c r="X370" i="1" s="1"/>
  <c r="X372" i="1" s="1"/>
  <c r="W369" i="1"/>
  <c r="V369" i="1"/>
  <c r="U369" i="1"/>
  <c r="T369" i="1"/>
  <c r="S369" i="1"/>
  <c r="R369" i="1"/>
  <c r="Q369" i="1"/>
  <c r="Q370" i="1" s="1"/>
  <c r="Q372" i="1" s="1"/>
  <c r="P369" i="1"/>
  <c r="O369" i="1"/>
  <c r="O370" i="1" s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E370" i="1" s="1"/>
  <c r="E372" i="1" s="1"/>
  <c r="D369" i="1"/>
  <c r="C369" i="1"/>
  <c r="B369" i="1"/>
  <c r="Y368" i="1"/>
  <c r="X368" i="1"/>
  <c r="W368" i="1"/>
  <c r="V368" i="1"/>
  <c r="U368" i="1"/>
  <c r="T368" i="1"/>
  <c r="S368" i="1"/>
  <c r="R368" i="1"/>
  <c r="R370" i="1" s="1"/>
  <c r="Q368" i="1"/>
  <c r="P368" i="1"/>
  <c r="O368" i="1"/>
  <c r="N368" i="1"/>
  <c r="M368" i="1"/>
  <c r="L368" i="1"/>
  <c r="K368" i="1"/>
  <c r="J368" i="1"/>
  <c r="I368" i="1"/>
  <c r="H368" i="1"/>
  <c r="G368" i="1"/>
  <c r="F368" i="1"/>
  <c r="F370" i="1" s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M370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W370" i="1" s="1"/>
  <c r="V366" i="1"/>
  <c r="U366" i="1"/>
  <c r="U370" i="1" s="1"/>
  <c r="U372" i="1" s="1"/>
  <c r="T366" i="1"/>
  <c r="S366" i="1"/>
  <c r="R366" i="1"/>
  <c r="Q366" i="1"/>
  <c r="P366" i="1"/>
  <c r="P370" i="1" s="1"/>
  <c r="O366" i="1"/>
  <c r="N366" i="1"/>
  <c r="N370" i="1" s="1"/>
  <c r="M366" i="1"/>
  <c r="L366" i="1"/>
  <c r="K366" i="1"/>
  <c r="K370" i="1" s="1"/>
  <c r="K372" i="1" s="1"/>
  <c r="J366" i="1"/>
  <c r="J370" i="1" s="1"/>
  <c r="I366" i="1"/>
  <c r="I370" i="1" s="1"/>
  <c r="H366" i="1"/>
  <c r="G366" i="1"/>
  <c r="F366" i="1"/>
  <c r="E366" i="1"/>
  <c r="D366" i="1"/>
  <c r="C366" i="1"/>
  <c r="B366" i="1"/>
  <c r="B370" i="1" s="1"/>
  <c r="Y361" i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L361" i="1"/>
  <c r="K361" i="1"/>
  <c r="J361" i="1"/>
  <c r="I361" i="1"/>
  <c r="H361" i="1"/>
  <c r="G361" i="1"/>
  <c r="G362" i="1" s="1"/>
  <c r="F361" i="1"/>
  <c r="E361" i="1"/>
  <c r="D361" i="1"/>
  <c r="C361" i="1"/>
  <c r="B361" i="1"/>
  <c r="V360" i="1"/>
  <c r="J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Y360" i="1" s="1"/>
  <c r="X357" i="1"/>
  <c r="W357" i="1"/>
  <c r="V357" i="1"/>
  <c r="U357" i="1"/>
  <c r="U360" i="1" s="1"/>
  <c r="T357" i="1"/>
  <c r="S357" i="1"/>
  <c r="R357" i="1"/>
  <c r="Q357" i="1"/>
  <c r="P357" i="1"/>
  <c r="O357" i="1"/>
  <c r="O360" i="1" s="1"/>
  <c r="N357" i="1"/>
  <c r="M357" i="1"/>
  <c r="M360" i="1" s="1"/>
  <c r="M362" i="1" s="1"/>
  <c r="L357" i="1"/>
  <c r="K357" i="1"/>
  <c r="J357" i="1"/>
  <c r="I357" i="1"/>
  <c r="I360" i="1" s="1"/>
  <c r="H357" i="1"/>
  <c r="G357" i="1"/>
  <c r="F357" i="1"/>
  <c r="E357" i="1"/>
  <c r="D357" i="1"/>
  <c r="C357" i="1"/>
  <c r="C360" i="1" s="1"/>
  <c r="B357" i="1"/>
  <c r="Y356" i="1"/>
  <c r="X356" i="1"/>
  <c r="W356" i="1"/>
  <c r="W360" i="1" s="1"/>
  <c r="W362" i="1" s="1"/>
  <c r="V356" i="1"/>
  <c r="U356" i="1"/>
  <c r="T356" i="1"/>
  <c r="T360" i="1" s="1"/>
  <c r="S356" i="1"/>
  <c r="S360" i="1" s="1"/>
  <c r="R356" i="1"/>
  <c r="R360" i="1" s="1"/>
  <c r="R362" i="1" s="1"/>
  <c r="Q356" i="1"/>
  <c r="Q360" i="1" s="1"/>
  <c r="P356" i="1"/>
  <c r="P360" i="1" s="1"/>
  <c r="P362" i="1" s="1"/>
  <c r="O356" i="1"/>
  <c r="N356" i="1"/>
  <c r="Z356" i="1" s="1"/>
  <c r="M356" i="1"/>
  <c r="L356" i="1"/>
  <c r="K356" i="1"/>
  <c r="K360" i="1" s="1"/>
  <c r="J356" i="1"/>
  <c r="I356" i="1"/>
  <c r="H356" i="1"/>
  <c r="H360" i="1" s="1"/>
  <c r="G356" i="1"/>
  <c r="G360" i="1" s="1"/>
  <c r="F356" i="1"/>
  <c r="F360" i="1" s="1"/>
  <c r="F362" i="1" s="1"/>
  <c r="E356" i="1"/>
  <c r="E360" i="1" s="1"/>
  <c r="D356" i="1"/>
  <c r="C356" i="1"/>
  <c r="B356" i="1"/>
  <c r="B360" i="1" s="1"/>
  <c r="B362" i="1" s="1"/>
  <c r="I352" i="1"/>
  <c r="Y351" i="1"/>
  <c r="X351" i="1"/>
  <c r="X352" i="1" s="1"/>
  <c r="W351" i="1"/>
  <c r="V351" i="1"/>
  <c r="U351" i="1"/>
  <c r="T351" i="1"/>
  <c r="S351" i="1"/>
  <c r="R351" i="1"/>
  <c r="Q351" i="1"/>
  <c r="P351" i="1"/>
  <c r="O351" i="1"/>
  <c r="N351" i="1"/>
  <c r="M351" i="1"/>
  <c r="L351" i="1"/>
  <c r="L352" i="1" s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P350" i="1" s="1"/>
  <c r="O349" i="1"/>
  <c r="N349" i="1"/>
  <c r="M349" i="1"/>
  <c r="L349" i="1"/>
  <c r="K349" i="1"/>
  <c r="J349" i="1"/>
  <c r="I349" i="1"/>
  <c r="H349" i="1"/>
  <c r="G349" i="1"/>
  <c r="F349" i="1"/>
  <c r="E349" i="1"/>
  <c r="D349" i="1"/>
  <c r="D350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U352" i="1" s="1"/>
  <c r="T347" i="1"/>
  <c r="S347" i="1"/>
  <c r="S350" i="1" s="1"/>
  <c r="S352" i="1" s="1"/>
  <c r="R347" i="1"/>
  <c r="Q347" i="1"/>
  <c r="P347" i="1"/>
  <c r="O347" i="1"/>
  <c r="O350" i="1" s="1"/>
  <c r="O352" i="1" s="1"/>
  <c r="N347" i="1"/>
  <c r="M347" i="1"/>
  <c r="L347" i="1"/>
  <c r="K347" i="1"/>
  <c r="J347" i="1"/>
  <c r="I347" i="1"/>
  <c r="I350" i="1" s="1"/>
  <c r="H347" i="1"/>
  <c r="G347" i="1"/>
  <c r="G350" i="1" s="1"/>
  <c r="G352" i="1" s="1"/>
  <c r="F347" i="1"/>
  <c r="E347" i="1"/>
  <c r="D347" i="1"/>
  <c r="C347" i="1"/>
  <c r="C350" i="1" s="1"/>
  <c r="C352" i="1" s="1"/>
  <c r="B347" i="1"/>
  <c r="Y346" i="1"/>
  <c r="Y350" i="1" s="1"/>
  <c r="X346" i="1"/>
  <c r="X350" i="1" s="1"/>
  <c r="W346" i="1"/>
  <c r="V346" i="1"/>
  <c r="V350" i="1" s="1"/>
  <c r="V352" i="1" s="1"/>
  <c r="U346" i="1"/>
  <c r="T346" i="1"/>
  <c r="S346" i="1"/>
  <c r="R346" i="1"/>
  <c r="Q346" i="1"/>
  <c r="Q350" i="1" s="1"/>
  <c r="Q352" i="1" s="1"/>
  <c r="P346" i="1"/>
  <c r="O346" i="1"/>
  <c r="N346" i="1"/>
  <c r="N350" i="1" s="1"/>
  <c r="N352" i="1" s="1"/>
  <c r="M346" i="1"/>
  <c r="M350" i="1" s="1"/>
  <c r="L346" i="1"/>
  <c r="L350" i="1" s="1"/>
  <c r="K346" i="1"/>
  <c r="J346" i="1"/>
  <c r="J350" i="1" s="1"/>
  <c r="J352" i="1" s="1"/>
  <c r="I346" i="1"/>
  <c r="H346" i="1"/>
  <c r="G346" i="1"/>
  <c r="F346" i="1"/>
  <c r="E346" i="1"/>
  <c r="E350" i="1" s="1"/>
  <c r="E352" i="1" s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S342" i="1" s="1"/>
  <c r="R341" i="1"/>
  <c r="R342" i="1" s="1"/>
  <c r="Q341" i="1"/>
  <c r="Q342" i="1" s="1"/>
  <c r="P341" i="1"/>
  <c r="O341" i="1"/>
  <c r="N341" i="1"/>
  <c r="M341" i="1"/>
  <c r="L341" i="1"/>
  <c r="K341" i="1"/>
  <c r="J341" i="1"/>
  <c r="I341" i="1"/>
  <c r="H341" i="1"/>
  <c r="G341" i="1"/>
  <c r="G342" i="1" s="1"/>
  <c r="F341" i="1"/>
  <c r="F342" i="1" s="1"/>
  <c r="E341" i="1"/>
  <c r="E342" i="1" s="1"/>
  <c r="D341" i="1"/>
  <c r="C341" i="1"/>
  <c r="B341" i="1"/>
  <c r="T340" i="1"/>
  <c r="T342" i="1" s="1"/>
  <c r="H340" i="1"/>
  <c r="H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268" i="1" s="1"/>
  <c r="X448" i="1" s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L268" i="1" s="1"/>
  <c r="L448" i="1" s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W337" i="1"/>
  <c r="V337" i="1"/>
  <c r="U337" i="1"/>
  <c r="U340" i="1" s="1"/>
  <c r="U342" i="1" s="1"/>
  <c r="T337" i="1"/>
  <c r="S337" i="1"/>
  <c r="R337" i="1"/>
  <c r="Q337" i="1"/>
  <c r="P337" i="1"/>
  <c r="O337" i="1"/>
  <c r="O340" i="1" s="1"/>
  <c r="O342" i="1" s="1"/>
  <c r="N337" i="1"/>
  <c r="M337" i="1"/>
  <c r="M340" i="1" s="1"/>
  <c r="M342" i="1" s="1"/>
  <c r="L337" i="1"/>
  <c r="K337" i="1"/>
  <c r="J337" i="1"/>
  <c r="I337" i="1"/>
  <c r="I340" i="1" s="1"/>
  <c r="I342" i="1" s="1"/>
  <c r="H337" i="1"/>
  <c r="G337" i="1"/>
  <c r="F337" i="1"/>
  <c r="E337" i="1"/>
  <c r="D337" i="1"/>
  <c r="C337" i="1"/>
  <c r="C340" i="1" s="1"/>
  <c r="C342" i="1" s="1"/>
  <c r="B337" i="1"/>
  <c r="Y336" i="1"/>
  <c r="X336" i="1"/>
  <c r="X340" i="1" s="1"/>
  <c r="W336" i="1"/>
  <c r="W340" i="1" s="1"/>
  <c r="W342" i="1" s="1"/>
  <c r="V336" i="1"/>
  <c r="U336" i="1"/>
  <c r="T336" i="1"/>
  <c r="S336" i="1"/>
  <c r="S340" i="1" s="1"/>
  <c r="R336" i="1"/>
  <c r="R340" i="1" s="1"/>
  <c r="Q336" i="1"/>
  <c r="Q340" i="1" s="1"/>
  <c r="P336" i="1"/>
  <c r="P340" i="1" s="1"/>
  <c r="P342" i="1" s="1"/>
  <c r="O336" i="1"/>
  <c r="N336" i="1"/>
  <c r="M336" i="1"/>
  <c r="L336" i="1"/>
  <c r="L340" i="1" s="1"/>
  <c r="K336" i="1"/>
  <c r="K340" i="1" s="1"/>
  <c r="K342" i="1" s="1"/>
  <c r="J336" i="1"/>
  <c r="I336" i="1"/>
  <c r="H336" i="1"/>
  <c r="G336" i="1"/>
  <c r="G340" i="1" s="1"/>
  <c r="F336" i="1"/>
  <c r="F340" i="1" s="1"/>
  <c r="E336" i="1"/>
  <c r="E340" i="1" s="1"/>
  <c r="D336" i="1"/>
  <c r="C336" i="1"/>
  <c r="B336" i="1"/>
  <c r="U332" i="1"/>
  <c r="Y331" i="1"/>
  <c r="X331" i="1"/>
  <c r="W331" i="1"/>
  <c r="V331" i="1"/>
  <c r="U331" i="1"/>
  <c r="T331" i="1"/>
  <c r="T332" i="1" s="1"/>
  <c r="S331" i="1"/>
  <c r="R331" i="1"/>
  <c r="Q331" i="1"/>
  <c r="P331" i="1"/>
  <c r="O331" i="1"/>
  <c r="N331" i="1"/>
  <c r="M331" i="1"/>
  <c r="L331" i="1"/>
  <c r="K331" i="1"/>
  <c r="J331" i="1"/>
  <c r="I331" i="1"/>
  <c r="H331" i="1"/>
  <c r="H332" i="1" s="1"/>
  <c r="G331" i="1"/>
  <c r="F331" i="1"/>
  <c r="E331" i="1"/>
  <c r="D331" i="1"/>
  <c r="C331" i="1"/>
  <c r="B331" i="1"/>
  <c r="N330" i="1"/>
  <c r="N332" i="1" s="1"/>
  <c r="B330" i="1"/>
  <c r="B332" i="1" s="1"/>
  <c r="Y329" i="1"/>
  <c r="X329" i="1"/>
  <c r="W329" i="1"/>
  <c r="V329" i="1"/>
  <c r="U329" i="1"/>
  <c r="T329" i="1"/>
  <c r="S329" i="1"/>
  <c r="R329" i="1"/>
  <c r="Q329" i="1"/>
  <c r="P329" i="1"/>
  <c r="P330" i="1" s="1"/>
  <c r="O329" i="1"/>
  <c r="N329" i="1"/>
  <c r="M329" i="1"/>
  <c r="L329" i="1"/>
  <c r="K329" i="1"/>
  <c r="J329" i="1"/>
  <c r="I329" i="1"/>
  <c r="H329" i="1"/>
  <c r="G329" i="1"/>
  <c r="F329" i="1"/>
  <c r="E329" i="1"/>
  <c r="D329" i="1"/>
  <c r="D330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U330" i="1" s="1"/>
  <c r="T327" i="1"/>
  <c r="S327" i="1"/>
  <c r="S330" i="1" s="1"/>
  <c r="S332" i="1" s="1"/>
  <c r="R327" i="1"/>
  <c r="Q327" i="1"/>
  <c r="P327" i="1"/>
  <c r="O327" i="1"/>
  <c r="O330" i="1" s="1"/>
  <c r="O332" i="1" s="1"/>
  <c r="N327" i="1"/>
  <c r="M327" i="1"/>
  <c r="L327" i="1"/>
  <c r="K327" i="1"/>
  <c r="J327" i="1"/>
  <c r="I327" i="1"/>
  <c r="I330" i="1" s="1"/>
  <c r="I332" i="1" s="1"/>
  <c r="H327" i="1"/>
  <c r="G327" i="1"/>
  <c r="G330" i="1" s="1"/>
  <c r="G332" i="1" s="1"/>
  <c r="F327" i="1"/>
  <c r="E327" i="1"/>
  <c r="D327" i="1"/>
  <c r="C327" i="1"/>
  <c r="C330" i="1" s="1"/>
  <c r="C332" i="1" s="1"/>
  <c r="B327" i="1"/>
  <c r="Y326" i="1"/>
  <c r="Y330" i="1" s="1"/>
  <c r="X326" i="1"/>
  <c r="X330" i="1" s="1"/>
  <c r="W326" i="1"/>
  <c r="W330" i="1" s="1"/>
  <c r="W332" i="1" s="1"/>
  <c r="V326" i="1"/>
  <c r="V330" i="1" s="1"/>
  <c r="V332" i="1" s="1"/>
  <c r="U326" i="1"/>
  <c r="T326" i="1"/>
  <c r="T330" i="1" s="1"/>
  <c r="S326" i="1"/>
  <c r="R326" i="1"/>
  <c r="Q326" i="1"/>
  <c r="Q330" i="1" s="1"/>
  <c r="Q332" i="1" s="1"/>
  <c r="P326" i="1"/>
  <c r="O326" i="1"/>
  <c r="N326" i="1"/>
  <c r="Z326" i="1" s="1"/>
  <c r="M326" i="1"/>
  <c r="M330" i="1" s="1"/>
  <c r="L326" i="1"/>
  <c r="L330" i="1" s="1"/>
  <c r="K326" i="1"/>
  <c r="K330" i="1" s="1"/>
  <c r="K332" i="1" s="1"/>
  <c r="J326" i="1"/>
  <c r="J330" i="1" s="1"/>
  <c r="J332" i="1" s="1"/>
  <c r="I326" i="1"/>
  <c r="H326" i="1"/>
  <c r="H330" i="1" s="1"/>
  <c r="G326" i="1"/>
  <c r="F326" i="1"/>
  <c r="E326" i="1"/>
  <c r="E330" i="1" s="1"/>
  <c r="E332" i="1" s="1"/>
  <c r="D326" i="1"/>
  <c r="C326" i="1"/>
  <c r="B326" i="1"/>
  <c r="O322" i="1"/>
  <c r="Y321" i="1"/>
  <c r="X321" i="1"/>
  <c r="W321" i="1"/>
  <c r="V321" i="1"/>
  <c r="V322" i="1" s="1"/>
  <c r="U321" i="1"/>
  <c r="T321" i="1"/>
  <c r="S321" i="1"/>
  <c r="R321" i="1"/>
  <c r="Q321" i="1"/>
  <c r="Q27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E271" i="1" s="1"/>
  <c r="D321" i="1"/>
  <c r="C321" i="1"/>
  <c r="B321" i="1"/>
  <c r="V320" i="1"/>
  <c r="T320" i="1"/>
  <c r="T322" i="1" s="1"/>
  <c r="H320" i="1"/>
  <c r="H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J320" i="1" s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Y320" i="1" s="1"/>
  <c r="Y322" i="1" s="1"/>
  <c r="X317" i="1"/>
  <c r="W317" i="1"/>
  <c r="V317" i="1"/>
  <c r="U317" i="1"/>
  <c r="U320" i="1" s="1"/>
  <c r="U322" i="1" s="1"/>
  <c r="T317" i="1"/>
  <c r="S317" i="1"/>
  <c r="R317" i="1"/>
  <c r="Q317" i="1"/>
  <c r="P317" i="1"/>
  <c r="O317" i="1"/>
  <c r="O320" i="1" s="1"/>
  <c r="N317" i="1"/>
  <c r="M317" i="1"/>
  <c r="M320" i="1" s="1"/>
  <c r="M322" i="1" s="1"/>
  <c r="L317" i="1"/>
  <c r="K317" i="1"/>
  <c r="J317" i="1"/>
  <c r="I317" i="1"/>
  <c r="I320" i="1" s="1"/>
  <c r="I322" i="1" s="1"/>
  <c r="H317" i="1"/>
  <c r="G317" i="1"/>
  <c r="F317" i="1"/>
  <c r="E317" i="1"/>
  <c r="D317" i="1"/>
  <c r="C317" i="1"/>
  <c r="C320" i="1" s="1"/>
  <c r="C322" i="1" s="1"/>
  <c r="B317" i="1"/>
  <c r="Y316" i="1"/>
  <c r="X316" i="1"/>
  <c r="W316" i="1"/>
  <c r="W320" i="1" s="1"/>
  <c r="W322" i="1" s="1"/>
  <c r="V316" i="1"/>
  <c r="U316" i="1"/>
  <c r="T316" i="1"/>
  <c r="S316" i="1"/>
  <c r="S320" i="1" s="1"/>
  <c r="R316" i="1"/>
  <c r="R320" i="1" s="1"/>
  <c r="Q316" i="1"/>
  <c r="Q320" i="1" s="1"/>
  <c r="P316" i="1"/>
  <c r="P320" i="1" s="1"/>
  <c r="P322" i="1" s="1"/>
  <c r="O316" i="1"/>
  <c r="N316" i="1"/>
  <c r="Z316" i="1" s="1"/>
  <c r="M316" i="1"/>
  <c r="L316" i="1"/>
  <c r="K316" i="1"/>
  <c r="K320" i="1" s="1"/>
  <c r="K322" i="1" s="1"/>
  <c r="J316" i="1"/>
  <c r="I316" i="1"/>
  <c r="H316" i="1"/>
  <c r="G316" i="1"/>
  <c r="G320" i="1" s="1"/>
  <c r="F316" i="1"/>
  <c r="F320" i="1" s="1"/>
  <c r="E316" i="1"/>
  <c r="E320" i="1" s="1"/>
  <c r="D316" i="1"/>
  <c r="AA316" i="1" s="1"/>
  <c r="C316" i="1"/>
  <c r="B316" i="1"/>
  <c r="B320" i="1" s="1"/>
  <c r="U312" i="1"/>
  <c r="I312" i="1"/>
  <c r="Y311" i="1"/>
  <c r="X311" i="1"/>
  <c r="W311" i="1"/>
  <c r="V311" i="1"/>
  <c r="U311" i="1"/>
  <c r="U271" i="1" s="1"/>
  <c r="T311" i="1"/>
  <c r="T312" i="1" s="1"/>
  <c r="S311" i="1"/>
  <c r="R311" i="1"/>
  <c r="Q311" i="1"/>
  <c r="P311" i="1"/>
  <c r="O311" i="1"/>
  <c r="N311" i="1"/>
  <c r="M311" i="1"/>
  <c r="L311" i="1"/>
  <c r="K311" i="1"/>
  <c r="J311" i="1"/>
  <c r="I311" i="1"/>
  <c r="I271" i="1" s="1"/>
  <c r="H311" i="1"/>
  <c r="H312" i="1" s="1"/>
  <c r="G311" i="1"/>
  <c r="F311" i="1"/>
  <c r="E311" i="1"/>
  <c r="D311" i="1"/>
  <c r="C311" i="1"/>
  <c r="B311" i="1"/>
  <c r="B310" i="1"/>
  <c r="B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N26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B269" i="1" s="1"/>
  <c r="Y308" i="1"/>
  <c r="X308" i="1"/>
  <c r="W308" i="1"/>
  <c r="W268" i="1" s="1"/>
  <c r="W448" i="1" s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K268" i="1" s="1"/>
  <c r="K448" i="1" s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U310" i="1" s="1"/>
  <c r="T307" i="1"/>
  <c r="S307" i="1"/>
  <c r="R307" i="1"/>
  <c r="Q307" i="1"/>
  <c r="P307" i="1"/>
  <c r="O307" i="1"/>
  <c r="O310" i="1" s="1"/>
  <c r="O312" i="1" s="1"/>
  <c r="N307" i="1"/>
  <c r="M307" i="1"/>
  <c r="L307" i="1"/>
  <c r="K307" i="1"/>
  <c r="J307" i="1"/>
  <c r="I307" i="1"/>
  <c r="I310" i="1" s="1"/>
  <c r="H307" i="1"/>
  <c r="G307" i="1"/>
  <c r="F307" i="1"/>
  <c r="E307" i="1"/>
  <c r="D307" i="1"/>
  <c r="C307" i="1"/>
  <c r="C310" i="1" s="1"/>
  <c r="C312" i="1" s="1"/>
  <c r="B307" i="1"/>
  <c r="Y306" i="1"/>
  <c r="Y310" i="1" s="1"/>
  <c r="X306" i="1"/>
  <c r="X310" i="1" s="1"/>
  <c r="W306" i="1"/>
  <c r="V306" i="1"/>
  <c r="U306" i="1"/>
  <c r="T306" i="1"/>
  <c r="T310" i="1" s="1"/>
  <c r="S306" i="1"/>
  <c r="R306" i="1"/>
  <c r="R310" i="1" s="1"/>
  <c r="Q306" i="1"/>
  <c r="Q310" i="1" s="1"/>
  <c r="Q312" i="1" s="1"/>
  <c r="P306" i="1"/>
  <c r="O306" i="1"/>
  <c r="N306" i="1"/>
  <c r="N310" i="1" s="1"/>
  <c r="N312" i="1" s="1"/>
  <c r="M306" i="1"/>
  <c r="M310" i="1" s="1"/>
  <c r="L306" i="1"/>
  <c r="L310" i="1" s="1"/>
  <c r="K306" i="1"/>
  <c r="J306" i="1"/>
  <c r="I306" i="1"/>
  <c r="H306" i="1"/>
  <c r="H310" i="1" s="1"/>
  <c r="G306" i="1"/>
  <c r="F306" i="1"/>
  <c r="F310" i="1" s="1"/>
  <c r="E306" i="1"/>
  <c r="E310" i="1" s="1"/>
  <c r="E312" i="1" s="1"/>
  <c r="D306" i="1"/>
  <c r="C306" i="1"/>
  <c r="B306" i="1"/>
  <c r="AA301" i="1"/>
  <c r="Y301" i="1"/>
  <c r="X301" i="1"/>
  <c r="X302" i="1" s="1"/>
  <c r="W301" i="1"/>
  <c r="V301" i="1"/>
  <c r="U301" i="1"/>
  <c r="T301" i="1"/>
  <c r="S301" i="1"/>
  <c r="R301" i="1"/>
  <c r="Q301" i="1"/>
  <c r="P301" i="1"/>
  <c r="O301" i="1"/>
  <c r="O271" i="1" s="1"/>
  <c r="N301" i="1"/>
  <c r="M301" i="1"/>
  <c r="Z301" i="1" s="1"/>
  <c r="L301" i="1"/>
  <c r="L302" i="1" s="1"/>
  <c r="K301" i="1"/>
  <c r="J301" i="1"/>
  <c r="I301" i="1"/>
  <c r="H301" i="1"/>
  <c r="G301" i="1"/>
  <c r="F301" i="1"/>
  <c r="E301" i="1"/>
  <c r="E302" i="1" s="1"/>
  <c r="D301" i="1"/>
  <c r="C301" i="1"/>
  <c r="C271" i="1" s="1"/>
  <c r="B301" i="1"/>
  <c r="H300" i="1"/>
  <c r="H302" i="1" s="1"/>
  <c r="F300" i="1"/>
  <c r="Y299" i="1"/>
  <c r="X299" i="1"/>
  <c r="W299" i="1"/>
  <c r="V299" i="1"/>
  <c r="U299" i="1"/>
  <c r="T299" i="1"/>
  <c r="T269" i="1" s="1"/>
  <c r="S299" i="1"/>
  <c r="R299" i="1"/>
  <c r="Q299" i="1"/>
  <c r="P299" i="1"/>
  <c r="O299" i="1"/>
  <c r="N299" i="1"/>
  <c r="M299" i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Y298" i="1"/>
  <c r="X298" i="1"/>
  <c r="W298" i="1"/>
  <c r="V298" i="1"/>
  <c r="V268" i="1" s="1"/>
  <c r="U298" i="1"/>
  <c r="T298" i="1"/>
  <c r="T268" i="1" s="1"/>
  <c r="S298" i="1"/>
  <c r="R298" i="1"/>
  <c r="Q298" i="1"/>
  <c r="P298" i="1"/>
  <c r="O298" i="1"/>
  <c r="N298" i="1"/>
  <c r="M298" i="1"/>
  <c r="L298" i="1"/>
  <c r="K298" i="1"/>
  <c r="J298" i="1"/>
  <c r="J268" i="1" s="1"/>
  <c r="I298" i="1"/>
  <c r="H298" i="1"/>
  <c r="H268" i="1" s="1"/>
  <c r="G298" i="1"/>
  <c r="F298" i="1"/>
  <c r="E298" i="1"/>
  <c r="D298" i="1"/>
  <c r="C298" i="1"/>
  <c r="B298" i="1"/>
  <c r="Y297" i="1"/>
  <c r="X297" i="1"/>
  <c r="W297" i="1"/>
  <c r="V297" i="1"/>
  <c r="U297" i="1"/>
  <c r="U300" i="1" s="1"/>
  <c r="U302" i="1" s="1"/>
  <c r="T297" i="1"/>
  <c r="S297" i="1"/>
  <c r="R297" i="1"/>
  <c r="Q297" i="1"/>
  <c r="Q267" i="1" s="1"/>
  <c r="P297" i="1"/>
  <c r="O297" i="1"/>
  <c r="O300" i="1" s="1"/>
  <c r="N297" i="1"/>
  <c r="M297" i="1"/>
  <c r="L297" i="1"/>
  <c r="K297" i="1"/>
  <c r="J297" i="1"/>
  <c r="I297" i="1"/>
  <c r="I300" i="1" s="1"/>
  <c r="I302" i="1" s="1"/>
  <c r="H297" i="1"/>
  <c r="G297" i="1"/>
  <c r="F297" i="1"/>
  <c r="E297" i="1"/>
  <c r="E267" i="1" s="1"/>
  <c r="D297" i="1"/>
  <c r="C297" i="1"/>
  <c r="C300" i="1" s="1"/>
  <c r="B297" i="1"/>
  <c r="Y296" i="1"/>
  <c r="X296" i="1"/>
  <c r="X300" i="1" s="1"/>
  <c r="W296" i="1"/>
  <c r="W300" i="1" s="1"/>
  <c r="W302" i="1" s="1"/>
  <c r="V296" i="1"/>
  <c r="U296" i="1"/>
  <c r="T296" i="1"/>
  <c r="S296" i="1"/>
  <c r="S300" i="1" s="1"/>
  <c r="R296" i="1"/>
  <c r="R266" i="1" s="1"/>
  <c r="Q296" i="1"/>
  <c r="Q300" i="1" s="1"/>
  <c r="Q302" i="1" s="1"/>
  <c r="P296" i="1"/>
  <c r="O296" i="1"/>
  <c r="N296" i="1"/>
  <c r="M296" i="1"/>
  <c r="L296" i="1"/>
  <c r="L300" i="1" s="1"/>
  <c r="K296" i="1"/>
  <c r="K300" i="1" s="1"/>
  <c r="K302" i="1" s="1"/>
  <c r="J296" i="1"/>
  <c r="I296" i="1"/>
  <c r="H296" i="1"/>
  <c r="G296" i="1"/>
  <c r="G300" i="1" s="1"/>
  <c r="F296" i="1"/>
  <c r="E296" i="1"/>
  <c r="E300" i="1" s="1"/>
  <c r="D296" i="1"/>
  <c r="C296" i="1"/>
  <c r="B296" i="1"/>
  <c r="Z294" i="1"/>
  <c r="V292" i="1"/>
  <c r="T292" i="1"/>
  <c r="Y291" i="1"/>
  <c r="X291" i="1"/>
  <c r="W291" i="1"/>
  <c r="V291" i="1"/>
  <c r="U291" i="1"/>
  <c r="T291" i="1"/>
  <c r="S291" i="1"/>
  <c r="S292" i="1" s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G291" i="1"/>
  <c r="G292" i="1" s="1"/>
  <c r="F291" i="1"/>
  <c r="E291" i="1"/>
  <c r="E292" i="1" s="1"/>
  <c r="D291" i="1"/>
  <c r="C291" i="1"/>
  <c r="B291" i="1"/>
  <c r="B292" i="1" s="1"/>
  <c r="E290" i="1"/>
  <c r="Y289" i="1"/>
  <c r="X289" i="1"/>
  <c r="W289" i="1"/>
  <c r="V289" i="1"/>
  <c r="U289" i="1"/>
  <c r="T289" i="1"/>
  <c r="S289" i="1"/>
  <c r="R289" i="1"/>
  <c r="Q289" i="1"/>
  <c r="Q290" i="1" s="1"/>
  <c r="P289" i="1"/>
  <c r="O289" i="1"/>
  <c r="O269" i="1" s="1"/>
  <c r="O449" i="1" s="1"/>
  <c r="N289" i="1"/>
  <c r="M289" i="1"/>
  <c r="L289" i="1"/>
  <c r="K289" i="1"/>
  <c r="J289" i="1"/>
  <c r="I289" i="1"/>
  <c r="H289" i="1"/>
  <c r="G289" i="1"/>
  <c r="F289" i="1"/>
  <c r="E289" i="1"/>
  <c r="D289" i="1"/>
  <c r="C289" i="1"/>
  <c r="C290" i="1" s="1"/>
  <c r="C292" i="1" s="1"/>
  <c r="B289" i="1"/>
  <c r="AA288" i="1"/>
  <c r="Z288" i="1"/>
  <c r="Y287" i="1"/>
  <c r="X287" i="1"/>
  <c r="X267" i="1" s="1"/>
  <c r="W287" i="1"/>
  <c r="V287" i="1"/>
  <c r="V290" i="1" s="1"/>
  <c r="U287" i="1"/>
  <c r="T287" i="1"/>
  <c r="T290" i="1" s="1"/>
  <c r="S287" i="1"/>
  <c r="R287" i="1"/>
  <c r="Q287" i="1"/>
  <c r="P287" i="1"/>
  <c r="P290" i="1" s="1"/>
  <c r="P292" i="1" s="1"/>
  <c r="O287" i="1"/>
  <c r="N287" i="1"/>
  <c r="M287" i="1"/>
  <c r="L287" i="1"/>
  <c r="L267" i="1" s="1"/>
  <c r="K287" i="1"/>
  <c r="J287" i="1"/>
  <c r="J290" i="1" s="1"/>
  <c r="J292" i="1" s="1"/>
  <c r="I287" i="1"/>
  <c r="H287" i="1"/>
  <c r="H290" i="1" s="1"/>
  <c r="H292" i="1" s="1"/>
  <c r="G287" i="1"/>
  <c r="F287" i="1"/>
  <c r="E287" i="1"/>
  <c r="D287" i="1"/>
  <c r="D290" i="1" s="1"/>
  <c r="D292" i="1" s="1"/>
  <c r="C287" i="1"/>
  <c r="C267" i="1" s="1"/>
  <c r="C447" i="1" s="1"/>
  <c r="B287" i="1"/>
  <c r="Y286" i="1"/>
  <c r="Y266" i="1" s="1"/>
  <c r="X286" i="1"/>
  <c r="X290" i="1" s="1"/>
  <c r="X292" i="1" s="1"/>
  <c r="W286" i="1"/>
  <c r="W290" i="1" s="1"/>
  <c r="W292" i="1" s="1"/>
  <c r="V286" i="1"/>
  <c r="U286" i="1"/>
  <c r="U290" i="1" s="1"/>
  <c r="T286" i="1"/>
  <c r="S286" i="1"/>
  <c r="S290" i="1" s="1"/>
  <c r="R286" i="1"/>
  <c r="R290" i="1" s="1"/>
  <c r="R292" i="1" s="1"/>
  <c r="Q286" i="1"/>
  <c r="P286" i="1"/>
  <c r="O286" i="1"/>
  <c r="O290" i="1" s="1"/>
  <c r="O292" i="1" s="1"/>
  <c r="N286" i="1"/>
  <c r="N290" i="1" s="1"/>
  <c r="M286" i="1"/>
  <c r="Z286" i="1" s="1"/>
  <c r="L286" i="1"/>
  <c r="L290" i="1" s="1"/>
  <c r="L292" i="1" s="1"/>
  <c r="K286" i="1"/>
  <c r="K290" i="1" s="1"/>
  <c r="K292" i="1" s="1"/>
  <c r="J286" i="1"/>
  <c r="I286" i="1"/>
  <c r="I290" i="1" s="1"/>
  <c r="H286" i="1"/>
  <c r="G286" i="1"/>
  <c r="G290" i="1" s="1"/>
  <c r="F286" i="1"/>
  <c r="F290" i="1" s="1"/>
  <c r="F292" i="1" s="1"/>
  <c r="E286" i="1"/>
  <c r="D286" i="1"/>
  <c r="C286" i="1"/>
  <c r="B286" i="1"/>
  <c r="B290" i="1" s="1"/>
  <c r="F282" i="1"/>
  <c r="B282" i="1"/>
  <c r="Y281" i="1"/>
  <c r="X281" i="1"/>
  <c r="W281" i="1"/>
  <c r="V281" i="1"/>
  <c r="U281" i="1"/>
  <c r="T281" i="1"/>
  <c r="S281" i="1"/>
  <c r="R281" i="1"/>
  <c r="R271" i="1" s="1"/>
  <c r="Q281" i="1"/>
  <c r="P281" i="1"/>
  <c r="O281" i="1"/>
  <c r="N281" i="1"/>
  <c r="M281" i="1"/>
  <c r="L281" i="1"/>
  <c r="K281" i="1"/>
  <c r="J281" i="1"/>
  <c r="I281" i="1"/>
  <c r="H281" i="1"/>
  <c r="G281" i="1"/>
  <c r="F281" i="1"/>
  <c r="F271" i="1" s="1"/>
  <c r="E281" i="1"/>
  <c r="D281" i="1"/>
  <c r="C281" i="1"/>
  <c r="B281" i="1"/>
  <c r="U280" i="1"/>
  <c r="U282" i="1" s="1"/>
  <c r="S280" i="1"/>
  <c r="N280" i="1"/>
  <c r="N282" i="1" s="1"/>
  <c r="B280" i="1"/>
  <c r="Y279" i="1"/>
  <c r="Y269" i="1" s="1"/>
  <c r="X279" i="1"/>
  <c r="W279" i="1"/>
  <c r="W269" i="1" s="1"/>
  <c r="V279" i="1"/>
  <c r="U279" i="1"/>
  <c r="U269" i="1" s="1"/>
  <c r="T279" i="1"/>
  <c r="S279" i="1"/>
  <c r="R279" i="1"/>
  <c r="Q279" i="1"/>
  <c r="P279" i="1"/>
  <c r="O279" i="1"/>
  <c r="N279" i="1"/>
  <c r="M279" i="1"/>
  <c r="L279" i="1"/>
  <c r="K279" i="1"/>
  <c r="K269" i="1" s="1"/>
  <c r="K449" i="1" s="1"/>
  <c r="J279" i="1"/>
  <c r="I279" i="1"/>
  <c r="I269" i="1" s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U267" i="1" s="1"/>
  <c r="T277" i="1"/>
  <c r="S277" i="1"/>
  <c r="R277" i="1"/>
  <c r="R267" i="1" s="1"/>
  <c r="Q277" i="1"/>
  <c r="P277" i="1"/>
  <c r="O277" i="1"/>
  <c r="N277" i="1"/>
  <c r="N267" i="1" s="1"/>
  <c r="M277" i="1"/>
  <c r="L277" i="1"/>
  <c r="K277" i="1"/>
  <c r="J277" i="1"/>
  <c r="I277" i="1"/>
  <c r="I267" i="1" s="1"/>
  <c r="H277" i="1"/>
  <c r="G277" i="1"/>
  <c r="F277" i="1"/>
  <c r="F267" i="1" s="1"/>
  <c r="E277" i="1"/>
  <c r="D277" i="1"/>
  <c r="C277" i="1"/>
  <c r="B277" i="1"/>
  <c r="B267" i="1" s="1"/>
  <c r="Y276" i="1"/>
  <c r="X276" i="1"/>
  <c r="W276" i="1"/>
  <c r="V276" i="1"/>
  <c r="V280" i="1" s="1"/>
  <c r="V282" i="1" s="1"/>
  <c r="U276" i="1"/>
  <c r="U266" i="1" s="1"/>
  <c r="T276" i="1"/>
  <c r="T280" i="1" s="1"/>
  <c r="S276" i="1"/>
  <c r="S266" i="1" s="1"/>
  <c r="R276" i="1"/>
  <c r="R280" i="1" s="1"/>
  <c r="Q276" i="1"/>
  <c r="P276" i="1"/>
  <c r="O276" i="1"/>
  <c r="O280" i="1" s="1"/>
  <c r="N276" i="1"/>
  <c r="M276" i="1"/>
  <c r="L276" i="1"/>
  <c r="K276" i="1"/>
  <c r="J276" i="1"/>
  <c r="J280" i="1" s="1"/>
  <c r="J282" i="1" s="1"/>
  <c r="I276" i="1"/>
  <c r="I266" i="1" s="1"/>
  <c r="H276" i="1"/>
  <c r="H280" i="1" s="1"/>
  <c r="G276" i="1"/>
  <c r="G266" i="1" s="1"/>
  <c r="F276" i="1"/>
  <c r="F280" i="1" s="1"/>
  <c r="E276" i="1"/>
  <c r="D276" i="1"/>
  <c r="C276" i="1"/>
  <c r="C280" i="1" s="1"/>
  <c r="B276" i="1"/>
  <c r="X271" i="1"/>
  <c r="V271" i="1"/>
  <c r="N271" i="1"/>
  <c r="L271" i="1"/>
  <c r="J271" i="1"/>
  <c r="S269" i="1"/>
  <c r="Q269" i="1"/>
  <c r="G269" i="1"/>
  <c r="E269" i="1"/>
  <c r="U268" i="1"/>
  <c r="S268" i="1"/>
  <c r="Q268" i="1"/>
  <c r="O268" i="1"/>
  <c r="I268" i="1"/>
  <c r="G268" i="1"/>
  <c r="E268" i="1"/>
  <c r="C268" i="1"/>
  <c r="V267" i="1"/>
  <c r="T267" i="1"/>
  <c r="T447" i="1" s="1"/>
  <c r="O267" i="1"/>
  <c r="J267" i="1"/>
  <c r="H267" i="1"/>
  <c r="W266" i="1"/>
  <c r="O266" i="1"/>
  <c r="K266" i="1"/>
  <c r="F266" i="1"/>
  <c r="C266" i="1"/>
  <c r="R262" i="1"/>
  <c r="I262" i="1"/>
  <c r="F262" i="1"/>
  <c r="Y261" i="1"/>
  <c r="X261" i="1"/>
  <c r="W261" i="1"/>
  <c r="V261" i="1"/>
  <c r="U261" i="1"/>
  <c r="U262" i="1" s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J260" i="1"/>
  <c r="Y259" i="1"/>
  <c r="X259" i="1"/>
  <c r="W259" i="1"/>
  <c r="V259" i="1"/>
  <c r="V260" i="1" s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X260" i="1" s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L260" i="1" s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Q260" i="1" s="1"/>
  <c r="P257" i="1"/>
  <c r="O257" i="1"/>
  <c r="O260" i="1" s="1"/>
  <c r="N257" i="1"/>
  <c r="M257" i="1"/>
  <c r="L257" i="1"/>
  <c r="K257" i="1"/>
  <c r="J257" i="1"/>
  <c r="I257" i="1"/>
  <c r="H257" i="1"/>
  <c r="G257" i="1"/>
  <c r="F257" i="1"/>
  <c r="E257" i="1"/>
  <c r="E260" i="1" s="1"/>
  <c r="D257" i="1"/>
  <c r="C257" i="1"/>
  <c r="C260" i="1" s="1"/>
  <c r="B257" i="1"/>
  <c r="Y256" i="1"/>
  <c r="Y260" i="1" s="1"/>
  <c r="X256" i="1"/>
  <c r="W256" i="1"/>
  <c r="W260" i="1" s="1"/>
  <c r="W262" i="1" s="1"/>
  <c r="V256" i="1"/>
  <c r="U256" i="1"/>
  <c r="U260" i="1" s="1"/>
  <c r="T256" i="1"/>
  <c r="T260" i="1" s="1"/>
  <c r="S256" i="1"/>
  <c r="S260" i="1" s="1"/>
  <c r="R256" i="1"/>
  <c r="R260" i="1" s="1"/>
  <c r="Q256" i="1"/>
  <c r="P256" i="1"/>
  <c r="O256" i="1"/>
  <c r="N256" i="1"/>
  <c r="N260" i="1" s="1"/>
  <c r="N262" i="1" s="1"/>
  <c r="M256" i="1"/>
  <c r="M260" i="1" s="1"/>
  <c r="L256" i="1"/>
  <c r="K256" i="1"/>
  <c r="J256" i="1"/>
  <c r="I256" i="1"/>
  <c r="I260" i="1" s="1"/>
  <c r="H256" i="1"/>
  <c r="H260" i="1" s="1"/>
  <c r="G256" i="1"/>
  <c r="G260" i="1" s="1"/>
  <c r="F256" i="1"/>
  <c r="F260" i="1" s="1"/>
  <c r="E256" i="1"/>
  <c r="D256" i="1"/>
  <c r="C256" i="1"/>
  <c r="B256" i="1"/>
  <c r="B260" i="1" s="1"/>
  <c r="B262" i="1" s="1"/>
  <c r="Y251" i="1"/>
  <c r="X251" i="1"/>
  <c r="X252" i="1" s="1"/>
  <c r="W251" i="1"/>
  <c r="V251" i="1"/>
  <c r="U251" i="1"/>
  <c r="T251" i="1"/>
  <c r="S251" i="1"/>
  <c r="R251" i="1"/>
  <c r="Q251" i="1"/>
  <c r="P251" i="1"/>
  <c r="O251" i="1"/>
  <c r="N251" i="1"/>
  <c r="N252" i="1" s="1"/>
  <c r="M251" i="1"/>
  <c r="L251" i="1"/>
  <c r="L252" i="1" s="1"/>
  <c r="K251" i="1"/>
  <c r="J251" i="1"/>
  <c r="I251" i="1"/>
  <c r="H251" i="1"/>
  <c r="G251" i="1"/>
  <c r="F251" i="1"/>
  <c r="E251" i="1"/>
  <c r="D251" i="1"/>
  <c r="C251" i="1"/>
  <c r="B251" i="1"/>
  <c r="B252" i="1" s="1"/>
  <c r="H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C250" i="1" s="1"/>
  <c r="B249" i="1"/>
  <c r="Y248" i="1"/>
  <c r="X248" i="1"/>
  <c r="W248" i="1"/>
  <c r="V248" i="1"/>
  <c r="U248" i="1"/>
  <c r="T248" i="1"/>
  <c r="S248" i="1"/>
  <c r="R248" i="1"/>
  <c r="Q248" i="1"/>
  <c r="Q250" i="1" s="1"/>
  <c r="P248" i="1"/>
  <c r="O248" i="1"/>
  <c r="O250" i="1" s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E250" i="1" s="1"/>
  <c r="D248" i="1"/>
  <c r="Y247" i="1"/>
  <c r="X247" i="1"/>
  <c r="W247" i="1"/>
  <c r="V247" i="1"/>
  <c r="V250" i="1" s="1"/>
  <c r="U247" i="1"/>
  <c r="T247" i="1"/>
  <c r="T250" i="1" s="1"/>
  <c r="S247" i="1"/>
  <c r="R247" i="1"/>
  <c r="Q247" i="1"/>
  <c r="P247" i="1"/>
  <c r="O247" i="1"/>
  <c r="N247" i="1"/>
  <c r="M247" i="1"/>
  <c r="L247" i="1"/>
  <c r="K247" i="1"/>
  <c r="J247" i="1"/>
  <c r="J250" i="1" s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W252" i="1" s="1"/>
  <c r="V246" i="1"/>
  <c r="U246" i="1"/>
  <c r="U250" i="1" s="1"/>
  <c r="U252" i="1" s="1"/>
  <c r="T246" i="1"/>
  <c r="S246" i="1"/>
  <c r="R246" i="1"/>
  <c r="R250" i="1" s="1"/>
  <c r="Q246" i="1"/>
  <c r="P246" i="1"/>
  <c r="O246" i="1"/>
  <c r="N246" i="1"/>
  <c r="N250" i="1" s="1"/>
  <c r="M246" i="1"/>
  <c r="L246" i="1"/>
  <c r="L250" i="1" s="1"/>
  <c r="K246" i="1"/>
  <c r="K250" i="1" s="1"/>
  <c r="K252" i="1" s="1"/>
  <c r="J246" i="1"/>
  <c r="I246" i="1"/>
  <c r="I250" i="1" s="1"/>
  <c r="I252" i="1" s="1"/>
  <c r="H246" i="1"/>
  <c r="G246" i="1"/>
  <c r="F246" i="1"/>
  <c r="F250" i="1" s="1"/>
  <c r="E246" i="1"/>
  <c r="D246" i="1"/>
  <c r="C246" i="1"/>
  <c r="B246" i="1"/>
  <c r="B250" i="1" s="1"/>
  <c r="P242" i="1"/>
  <c r="D242" i="1"/>
  <c r="B242" i="1"/>
  <c r="AA241" i="1"/>
  <c r="Z241" i="1"/>
  <c r="AB241" i="1" s="1"/>
  <c r="Y241" i="1"/>
  <c r="X241" i="1"/>
  <c r="W241" i="1"/>
  <c r="V241" i="1"/>
  <c r="V242" i="1" s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G241" i="1"/>
  <c r="G242" i="1" s="1"/>
  <c r="F241" i="1"/>
  <c r="E241" i="1"/>
  <c r="D241" i="1"/>
  <c r="C241" i="1"/>
  <c r="B241" i="1"/>
  <c r="T240" i="1"/>
  <c r="P240" i="1"/>
  <c r="M240" i="1"/>
  <c r="H240" i="1"/>
  <c r="F240" i="1"/>
  <c r="D240" i="1"/>
  <c r="Y239" i="1"/>
  <c r="X239" i="1"/>
  <c r="W239" i="1"/>
  <c r="V239" i="1"/>
  <c r="V240" i="1" s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J240" i="1" s="1"/>
  <c r="I238" i="1"/>
  <c r="H238" i="1"/>
  <c r="G238" i="1"/>
  <c r="F238" i="1"/>
  <c r="E238" i="1"/>
  <c r="D238" i="1"/>
  <c r="Y237" i="1"/>
  <c r="Y240" i="1" s="1"/>
  <c r="X237" i="1"/>
  <c r="W237" i="1"/>
  <c r="V237" i="1"/>
  <c r="U237" i="1"/>
  <c r="T237" i="1"/>
  <c r="S237" i="1"/>
  <c r="R237" i="1"/>
  <c r="Q237" i="1"/>
  <c r="P237" i="1"/>
  <c r="O237" i="1"/>
  <c r="O240" i="1" s="1"/>
  <c r="N237" i="1"/>
  <c r="M237" i="1"/>
  <c r="L237" i="1"/>
  <c r="K237" i="1"/>
  <c r="J237" i="1"/>
  <c r="I237" i="1"/>
  <c r="H237" i="1"/>
  <c r="G237" i="1"/>
  <c r="F237" i="1"/>
  <c r="E237" i="1"/>
  <c r="D237" i="1"/>
  <c r="C237" i="1"/>
  <c r="C240" i="1" s="1"/>
  <c r="B237" i="1"/>
  <c r="Y236" i="1"/>
  <c r="X236" i="1"/>
  <c r="X240" i="1" s="1"/>
  <c r="X242" i="1" s="1"/>
  <c r="W236" i="1"/>
  <c r="V236" i="1"/>
  <c r="U236" i="1"/>
  <c r="U240" i="1" s="1"/>
  <c r="U242" i="1" s="1"/>
  <c r="T236" i="1"/>
  <c r="S236" i="1"/>
  <c r="S240" i="1" s="1"/>
  <c r="S242" i="1" s="1"/>
  <c r="R236" i="1"/>
  <c r="R240" i="1" s="1"/>
  <c r="Q236" i="1"/>
  <c r="P236" i="1"/>
  <c r="O236" i="1"/>
  <c r="N236" i="1"/>
  <c r="M236" i="1"/>
  <c r="L236" i="1"/>
  <c r="L240" i="1" s="1"/>
  <c r="L242" i="1" s="1"/>
  <c r="K236" i="1"/>
  <c r="J236" i="1"/>
  <c r="I236" i="1"/>
  <c r="I240" i="1" s="1"/>
  <c r="I242" i="1" s="1"/>
  <c r="H236" i="1"/>
  <c r="G236" i="1"/>
  <c r="G240" i="1" s="1"/>
  <c r="F236" i="1"/>
  <c r="E236" i="1"/>
  <c r="D236" i="1"/>
  <c r="C236" i="1"/>
  <c r="B236" i="1"/>
  <c r="B240" i="1" s="1"/>
  <c r="L232" i="1"/>
  <c r="Y231" i="1"/>
  <c r="X231" i="1"/>
  <c r="X232" i="1" s="1"/>
  <c r="W231" i="1"/>
  <c r="V231" i="1"/>
  <c r="U231" i="1"/>
  <c r="T231" i="1"/>
  <c r="S231" i="1"/>
  <c r="R231" i="1"/>
  <c r="R232" i="1" s="1"/>
  <c r="Q231" i="1"/>
  <c r="P231" i="1"/>
  <c r="O231" i="1"/>
  <c r="O232" i="1" s="1"/>
  <c r="N231" i="1"/>
  <c r="M231" i="1"/>
  <c r="L231" i="1"/>
  <c r="K231" i="1"/>
  <c r="J231" i="1"/>
  <c r="I231" i="1"/>
  <c r="H231" i="1"/>
  <c r="G231" i="1"/>
  <c r="F231" i="1"/>
  <c r="E231" i="1"/>
  <c r="D231" i="1"/>
  <c r="C231" i="1"/>
  <c r="C232" i="1" s="1"/>
  <c r="B231" i="1"/>
  <c r="U230" i="1"/>
  <c r="U232" i="1" s="1"/>
  <c r="R230" i="1"/>
  <c r="M230" i="1"/>
  <c r="K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O230" i="1" s="1"/>
  <c r="N227" i="1"/>
  <c r="M227" i="1"/>
  <c r="L227" i="1"/>
  <c r="K227" i="1"/>
  <c r="J227" i="1"/>
  <c r="I227" i="1"/>
  <c r="H227" i="1"/>
  <c r="G227" i="1"/>
  <c r="F227" i="1"/>
  <c r="F230" i="1" s="1"/>
  <c r="E227" i="1"/>
  <c r="D227" i="1"/>
  <c r="C227" i="1"/>
  <c r="C230" i="1" s="1"/>
  <c r="B227" i="1"/>
  <c r="Y226" i="1"/>
  <c r="X226" i="1"/>
  <c r="X230" i="1" s="1"/>
  <c r="W226" i="1"/>
  <c r="W230" i="1" s="1"/>
  <c r="V226" i="1"/>
  <c r="V230" i="1" s="1"/>
  <c r="U226" i="1"/>
  <c r="T226" i="1"/>
  <c r="S226" i="1"/>
  <c r="R226" i="1"/>
  <c r="Q226" i="1"/>
  <c r="Q230" i="1" s="1"/>
  <c r="Q232" i="1" s="1"/>
  <c r="P226" i="1"/>
  <c r="P230" i="1" s="1"/>
  <c r="O226" i="1"/>
  <c r="N226" i="1"/>
  <c r="N230" i="1" s="1"/>
  <c r="N232" i="1" s="1"/>
  <c r="M226" i="1"/>
  <c r="L226" i="1"/>
  <c r="L230" i="1" s="1"/>
  <c r="K226" i="1"/>
  <c r="J226" i="1"/>
  <c r="J230" i="1" s="1"/>
  <c r="I226" i="1"/>
  <c r="I230" i="1" s="1"/>
  <c r="I232" i="1" s="1"/>
  <c r="H226" i="1"/>
  <c r="G226" i="1"/>
  <c r="F226" i="1"/>
  <c r="E226" i="1"/>
  <c r="E230" i="1" s="1"/>
  <c r="E232" i="1" s="1"/>
  <c r="D226" i="1"/>
  <c r="C226" i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Q220" i="1"/>
  <c r="P220" i="1"/>
  <c r="E220" i="1"/>
  <c r="D220" i="1"/>
  <c r="Y219" i="1"/>
  <c r="X219" i="1"/>
  <c r="W219" i="1"/>
  <c r="W220" i="1" s="1"/>
  <c r="V219" i="1"/>
  <c r="U219" i="1"/>
  <c r="T219" i="1"/>
  <c r="T220" i="1" s="1"/>
  <c r="S219" i="1"/>
  <c r="R219" i="1"/>
  <c r="Q219" i="1"/>
  <c r="P219" i="1"/>
  <c r="O219" i="1"/>
  <c r="N219" i="1"/>
  <c r="M219" i="1"/>
  <c r="Z219" i="1" s="1"/>
  <c r="AB219" i="1" s="1"/>
  <c r="L219" i="1"/>
  <c r="K219" i="1"/>
  <c r="K220" i="1" s="1"/>
  <c r="J219" i="1"/>
  <c r="I219" i="1"/>
  <c r="H219" i="1"/>
  <c r="H220" i="1" s="1"/>
  <c r="G219" i="1"/>
  <c r="F219" i="1"/>
  <c r="E219" i="1"/>
  <c r="D219" i="1"/>
  <c r="C219" i="1"/>
  <c r="B219" i="1"/>
  <c r="Y218" i="1"/>
  <c r="X218" i="1"/>
  <c r="W218" i="1"/>
  <c r="V218" i="1"/>
  <c r="V220" i="1" s="1"/>
  <c r="V222" i="1" s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J220" i="1" s="1"/>
  <c r="J222" i="1" s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W216" i="1"/>
  <c r="V216" i="1"/>
  <c r="U216" i="1"/>
  <c r="U220" i="1" s="1"/>
  <c r="U222" i="1" s="1"/>
  <c r="T216" i="1"/>
  <c r="S216" i="1"/>
  <c r="S220" i="1" s="1"/>
  <c r="R216" i="1"/>
  <c r="R220" i="1" s="1"/>
  <c r="Q216" i="1"/>
  <c r="P216" i="1"/>
  <c r="O216" i="1"/>
  <c r="O220" i="1" s="1"/>
  <c r="N216" i="1"/>
  <c r="N220" i="1" s="1"/>
  <c r="M216" i="1"/>
  <c r="M220" i="1" s="1"/>
  <c r="L216" i="1"/>
  <c r="K216" i="1"/>
  <c r="J216" i="1"/>
  <c r="I216" i="1"/>
  <c r="I220" i="1" s="1"/>
  <c r="I222" i="1" s="1"/>
  <c r="H216" i="1"/>
  <c r="G216" i="1"/>
  <c r="G220" i="1" s="1"/>
  <c r="F216" i="1"/>
  <c r="F220" i="1" s="1"/>
  <c r="E216" i="1"/>
  <c r="D216" i="1"/>
  <c r="C216" i="1"/>
  <c r="C220" i="1" s="1"/>
  <c r="B216" i="1"/>
  <c r="B220" i="1" s="1"/>
  <c r="N201" i="1"/>
  <c r="AA200" i="1"/>
  <c r="Z200" i="1"/>
  <c r="W199" i="1"/>
  <c r="W201" i="1" s="1"/>
  <c r="T199" i="1"/>
  <c r="T201" i="1" s="1"/>
  <c r="S199" i="1"/>
  <c r="S201" i="1" s="1"/>
  <c r="K199" i="1"/>
  <c r="K201" i="1" s="1"/>
  <c r="H199" i="1"/>
  <c r="H201" i="1" s="1"/>
  <c r="G199" i="1"/>
  <c r="G201" i="1" s="1"/>
  <c r="AA198" i="1"/>
  <c r="Z198" i="1"/>
  <c r="AA197" i="1"/>
  <c r="Z197" i="1"/>
  <c r="Y196" i="1"/>
  <c r="X196" i="1"/>
  <c r="X199" i="1" s="1"/>
  <c r="X201" i="1" s="1"/>
  <c r="W196" i="1"/>
  <c r="V196" i="1"/>
  <c r="U196" i="1"/>
  <c r="T196" i="1"/>
  <c r="S196" i="1"/>
  <c r="R196" i="1"/>
  <c r="Q196" i="1"/>
  <c r="P196" i="1"/>
  <c r="O196" i="1"/>
  <c r="N196" i="1"/>
  <c r="N199" i="1" s="1"/>
  <c r="M196" i="1"/>
  <c r="L196" i="1"/>
  <c r="L199" i="1" s="1"/>
  <c r="L201" i="1" s="1"/>
  <c r="K196" i="1"/>
  <c r="J196" i="1"/>
  <c r="I196" i="1"/>
  <c r="H196" i="1"/>
  <c r="G196" i="1"/>
  <c r="F196" i="1"/>
  <c r="E196" i="1"/>
  <c r="D196" i="1"/>
  <c r="C196" i="1"/>
  <c r="B196" i="1"/>
  <c r="B199" i="1" s="1"/>
  <c r="B201" i="1" s="1"/>
  <c r="Y195" i="1"/>
  <c r="X195" i="1"/>
  <c r="W195" i="1"/>
  <c r="V195" i="1"/>
  <c r="V199" i="1" s="1"/>
  <c r="V201" i="1" s="1"/>
  <c r="U195" i="1"/>
  <c r="U205" i="1" s="1"/>
  <c r="T195" i="1"/>
  <c r="S195" i="1"/>
  <c r="R195" i="1"/>
  <c r="Q195" i="1"/>
  <c r="Q199" i="1" s="1"/>
  <c r="Q201" i="1" s="1"/>
  <c r="P195" i="1"/>
  <c r="O195" i="1"/>
  <c r="O199" i="1" s="1"/>
  <c r="O201" i="1" s="1"/>
  <c r="N195" i="1"/>
  <c r="M195" i="1"/>
  <c r="L195" i="1"/>
  <c r="K195" i="1"/>
  <c r="J195" i="1"/>
  <c r="J199" i="1" s="1"/>
  <c r="J201" i="1" s="1"/>
  <c r="I195" i="1"/>
  <c r="I205" i="1" s="1"/>
  <c r="H195" i="1"/>
  <c r="G195" i="1"/>
  <c r="F195" i="1"/>
  <c r="E195" i="1"/>
  <c r="E199" i="1" s="1"/>
  <c r="E201" i="1" s="1"/>
  <c r="D195" i="1"/>
  <c r="C195" i="1"/>
  <c r="C199" i="1" s="1"/>
  <c r="C201" i="1" s="1"/>
  <c r="B195" i="1"/>
  <c r="Y190" i="1"/>
  <c r="X190" i="1"/>
  <c r="W190" i="1"/>
  <c r="V190" i="1"/>
  <c r="U190" i="1"/>
  <c r="T190" i="1"/>
  <c r="S190" i="1"/>
  <c r="R190" i="1"/>
  <c r="R191" i="1" s="1"/>
  <c r="Q190" i="1"/>
  <c r="P190" i="1"/>
  <c r="O190" i="1"/>
  <c r="O191" i="1" s="1"/>
  <c r="N190" i="1"/>
  <c r="M190" i="1"/>
  <c r="Z190" i="1" s="1"/>
  <c r="L190" i="1"/>
  <c r="L191" i="1" s="1"/>
  <c r="K190" i="1"/>
  <c r="J190" i="1"/>
  <c r="I190" i="1"/>
  <c r="H190" i="1"/>
  <c r="G190" i="1"/>
  <c r="F190" i="1"/>
  <c r="F191" i="1" s="1"/>
  <c r="E190" i="1"/>
  <c r="D190" i="1"/>
  <c r="C190" i="1"/>
  <c r="C191" i="1" s="1"/>
  <c r="B190" i="1"/>
  <c r="Y189" i="1"/>
  <c r="Y191" i="1" s="1"/>
  <c r="X189" i="1"/>
  <c r="R189" i="1"/>
  <c r="M189" i="1"/>
  <c r="M191" i="1" s="1"/>
  <c r="L189" i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P189" i="1" s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S189" i="1" s="1"/>
  <c r="S191" i="1" s="1"/>
  <c r="R186" i="1"/>
  <c r="Q186" i="1"/>
  <c r="P186" i="1"/>
  <c r="O186" i="1"/>
  <c r="N186" i="1"/>
  <c r="M186" i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Y185" i="1"/>
  <c r="X185" i="1"/>
  <c r="W185" i="1"/>
  <c r="W189" i="1" s="1"/>
  <c r="W191" i="1" s="1"/>
  <c r="V185" i="1"/>
  <c r="V189" i="1" s="1"/>
  <c r="U185" i="1"/>
  <c r="U189" i="1" s="1"/>
  <c r="T185" i="1"/>
  <c r="T189" i="1" s="1"/>
  <c r="T191" i="1" s="1"/>
  <c r="S185" i="1"/>
  <c r="R185" i="1"/>
  <c r="Q185" i="1"/>
  <c r="Q189" i="1" s="1"/>
  <c r="Q191" i="1" s="1"/>
  <c r="P185" i="1"/>
  <c r="O185" i="1"/>
  <c r="O189" i="1" s="1"/>
  <c r="N185" i="1"/>
  <c r="N189" i="1" s="1"/>
  <c r="N191" i="1" s="1"/>
  <c r="M185" i="1"/>
  <c r="Z185" i="1" s="1"/>
  <c r="L185" i="1"/>
  <c r="K185" i="1"/>
  <c r="K189" i="1" s="1"/>
  <c r="K191" i="1" s="1"/>
  <c r="J185" i="1"/>
  <c r="J189" i="1" s="1"/>
  <c r="I185" i="1"/>
  <c r="I189" i="1" s="1"/>
  <c r="H185" i="1"/>
  <c r="H189" i="1" s="1"/>
  <c r="H191" i="1" s="1"/>
  <c r="G185" i="1"/>
  <c r="F185" i="1"/>
  <c r="E185" i="1"/>
  <c r="E189" i="1" s="1"/>
  <c r="E191" i="1" s="1"/>
  <c r="D185" i="1"/>
  <c r="C185" i="1"/>
  <c r="C189" i="1" s="1"/>
  <c r="B185" i="1"/>
  <c r="B189" i="1" s="1"/>
  <c r="B191" i="1" s="1"/>
  <c r="X181" i="1"/>
  <c r="Y180" i="1"/>
  <c r="X180" i="1"/>
  <c r="W180" i="1"/>
  <c r="W181" i="1" s="1"/>
  <c r="V180" i="1"/>
  <c r="U180" i="1"/>
  <c r="U181" i="1" s="1"/>
  <c r="T180" i="1"/>
  <c r="S180" i="1"/>
  <c r="R180" i="1"/>
  <c r="Q180" i="1"/>
  <c r="P180" i="1"/>
  <c r="O180" i="1"/>
  <c r="N180" i="1"/>
  <c r="M180" i="1"/>
  <c r="L180" i="1"/>
  <c r="K180" i="1"/>
  <c r="K181" i="1" s="1"/>
  <c r="J180" i="1"/>
  <c r="I180" i="1"/>
  <c r="I181" i="1" s="1"/>
  <c r="H180" i="1"/>
  <c r="G180" i="1"/>
  <c r="F180" i="1"/>
  <c r="E180" i="1"/>
  <c r="D180" i="1"/>
  <c r="C180" i="1"/>
  <c r="B180" i="1"/>
  <c r="W179" i="1"/>
  <c r="R179" i="1"/>
  <c r="R181" i="1" s="1"/>
  <c r="Q179" i="1"/>
  <c r="K179" i="1"/>
  <c r="F179" i="1"/>
  <c r="F181" i="1" s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U179" i="1" s="1"/>
  <c r="T177" i="1"/>
  <c r="S177" i="1"/>
  <c r="R177" i="1"/>
  <c r="Q177" i="1"/>
  <c r="P177" i="1"/>
  <c r="O177" i="1"/>
  <c r="N177" i="1"/>
  <c r="M177" i="1"/>
  <c r="L177" i="1"/>
  <c r="K177" i="1"/>
  <c r="J177" i="1"/>
  <c r="I177" i="1"/>
  <c r="I179" i="1" s="1"/>
  <c r="H177" i="1"/>
  <c r="G177" i="1"/>
  <c r="F177" i="1"/>
  <c r="E177" i="1"/>
  <c r="D177" i="1"/>
  <c r="C177" i="1"/>
  <c r="B177" i="1"/>
  <c r="Y176" i="1"/>
  <c r="X176" i="1"/>
  <c r="X179" i="1" s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L179" i="1" s="1"/>
  <c r="L181" i="1" s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Y181" i="1" s="1"/>
  <c r="X175" i="1"/>
  <c r="W175" i="1"/>
  <c r="V175" i="1"/>
  <c r="V179" i="1" s="1"/>
  <c r="V181" i="1" s="1"/>
  <c r="U175" i="1"/>
  <c r="T175" i="1"/>
  <c r="T179" i="1" s="1"/>
  <c r="S175" i="1"/>
  <c r="R175" i="1"/>
  <c r="Q175" i="1"/>
  <c r="P175" i="1"/>
  <c r="P179" i="1" s="1"/>
  <c r="P181" i="1" s="1"/>
  <c r="O175" i="1"/>
  <c r="O179" i="1" s="1"/>
  <c r="N175" i="1"/>
  <c r="N179" i="1" s="1"/>
  <c r="M175" i="1"/>
  <c r="M179" i="1" s="1"/>
  <c r="M181" i="1" s="1"/>
  <c r="L175" i="1"/>
  <c r="K175" i="1"/>
  <c r="J175" i="1"/>
  <c r="J179" i="1" s="1"/>
  <c r="J181" i="1" s="1"/>
  <c r="I175" i="1"/>
  <c r="H175" i="1"/>
  <c r="H179" i="1" s="1"/>
  <c r="G175" i="1"/>
  <c r="F175" i="1"/>
  <c r="E175" i="1"/>
  <c r="D175" i="1"/>
  <c r="D179" i="1" s="1"/>
  <c r="D181" i="1" s="1"/>
  <c r="C175" i="1"/>
  <c r="C179" i="1" s="1"/>
  <c r="B175" i="1"/>
  <c r="B179" i="1" s="1"/>
  <c r="Y170" i="1"/>
  <c r="X170" i="1"/>
  <c r="W170" i="1"/>
  <c r="V170" i="1"/>
  <c r="U170" i="1"/>
  <c r="T170" i="1"/>
  <c r="T171" i="1" s="1"/>
  <c r="S170" i="1"/>
  <c r="S171" i="1" s="1"/>
  <c r="R170" i="1"/>
  <c r="Q170" i="1"/>
  <c r="P170" i="1"/>
  <c r="P171" i="1" s="1"/>
  <c r="O170" i="1"/>
  <c r="N170" i="1"/>
  <c r="M170" i="1"/>
  <c r="L170" i="1"/>
  <c r="K170" i="1"/>
  <c r="J170" i="1"/>
  <c r="J171" i="1" s="1"/>
  <c r="I170" i="1"/>
  <c r="H170" i="1"/>
  <c r="H171" i="1" s="1"/>
  <c r="G170" i="1"/>
  <c r="G171" i="1" s="1"/>
  <c r="F170" i="1"/>
  <c r="E170" i="1"/>
  <c r="D170" i="1"/>
  <c r="C170" i="1"/>
  <c r="B170" i="1"/>
  <c r="W169" i="1"/>
  <c r="W171" i="1" s="1"/>
  <c r="V169" i="1"/>
  <c r="P169" i="1"/>
  <c r="K169" i="1"/>
  <c r="K171" i="1" s="1"/>
  <c r="J169" i="1"/>
  <c r="D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N169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V165" i="1"/>
  <c r="U165" i="1"/>
  <c r="U169" i="1" s="1"/>
  <c r="U171" i="1" s="1"/>
  <c r="T165" i="1"/>
  <c r="T169" i="1" s="1"/>
  <c r="S165" i="1"/>
  <c r="S169" i="1" s="1"/>
  <c r="R165" i="1"/>
  <c r="R169" i="1" s="1"/>
  <c r="R171" i="1" s="1"/>
  <c r="Q165" i="1"/>
  <c r="Q169" i="1" s="1"/>
  <c r="Q171" i="1" s="1"/>
  <c r="P165" i="1"/>
  <c r="O165" i="1"/>
  <c r="O169" i="1" s="1"/>
  <c r="N165" i="1"/>
  <c r="M165" i="1"/>
  <c r="Z165" i="1" s="1"/>
  <c r="L165" i="1"/>
  <c r="K165" i="1"/>
  <c r="J165" i="1"/>
  <c r="I165" i="1"/>
  <c r="I169" i="1" s="1"/>
  <c r="I171" i="1" s="1"/>
  <c r="H165" i="1"/>
  <c r="H169" i="1" s="1"/>
  <c r="G165" i="1"/>
  <c r="G169" i="1" s="1"/>
  <c r="F165" i="1"/>
  <c r="F169" i="1" s="1"/>
  <c r="F171" i="1" s="1"/>
  <c r="E165" i="1"/>
  <c r="E169" i="1" s="1"/>
  <c r="E171" i="1" s="1"/>
  <c r="D165" i="1"/>
  <c r="C165" i="1"/>
  <c r="C169" i="1" s="1"/>
  <c r="B165" i="1"/>
  <c r="Y160" i="1"/>
  <c r="X160" i="1"/>
  <c r="W160" i="1"/>
  <c r="V160" i="1"/>
  <c r="U160" i="1"/>
  <c r="U161" i="1" s="1"/>
  <c r="T160" i="1"/>
  <c r="S160" i="1"/>
  <c r="S161" i="1" s="1"/>
  <c r="R160" i="1"/>
  <c r="Q160" i="1"/>
  <c r="P160" i="1"/>
  <c r="O160" i="1"/>
  <c r="O161" i="1" s="1"/>
  <c r="N160" i="1"/>
  <c r="M160" i="1"/>
  <c r="L160" i="1"/>
  <c r="K160" i="1"/>
  <c r="J160" i="1"/>
  <c r="I160" i="1"/>
  <c r="I161" i="1" s="1"/>
  <c r="H160" i="1"/>
  <c r="G160" i="1"/>
  <c r="G161" i="1" s="1"/>
  <c r="F160" i="1"/>
  <c r="E160" i="1"/>
  <c r="D160" i="1"/>
  <c r="C160" i="1"/>
  <c r="C161" i="1" s="1"/>
  <c r="B160" i="1"/>
  <c r="U159" i="1"/>
  <c r="P159" i="1"/>
  <c r="P161" i="1" s="1"/>
  <c r="O159" i="1"/>
  <c r="I159" i="1"/>
  <c r="D159" i="1"/>
  <c r="D161" i="1" s="1"/>
  <c r="C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S159" i="1" s="1"/>
  <c r="R157" i="1"/>
  <c r="Q157" i="1"/>
  <c r="P157" i="1"/>
  <c r="O157" i="1"/>
  <c r="N157" i="1"/>
  <c r="M157" i="1"/>
  <c r="L157" i="1"/>
  <c r="K157" i="1"/>
  <c r="J157" i="1"/>
  <c r="I157" i="1"/>
  <c r="H157" i="1"/>
  <c r="G157" i="1"/>
  <c r="G159" i="1" s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W161" i="1" s="1"/>
  <c r="V155" i="1"/>
  <c r="V159" i="1" s="1"/>
  <c r="V161" i="1" s="1"/>
  <c r="U155" i="1"/>
  <c r="T155" i="1"/>
  <c r="T159" i="1" s="1"/>
  <c r="T161" i="1" s="1"/>
  <c r="S155" i="1"/>
  <c r="R155" i="1"/>
  <c r="R159" i="1" s="1"/>
  <c r="Q155" i="1"/>
  <c r="Q159" i="1" s="1"/>
  <c r="Q161" i="1" s="1"/>
  <c r="P155" i="1"/>
  <c r="O155" i="1"/>
  <c r="N155" i="1"/>
  <c r="N159" i="1" s="1"/>
  <c r="N161" i="1" s="1"/>
  <c r="M155" i="1"/>
  <c r="M159" i="1" s="1"/>
  <c r="L155" i="1"/>
  <c r="L159" i="1" s="1"/>
  <c r="K155" i="1"/>
  <c r="K159" i="1" s="1"/>
  <c r="K161" i="1" s="1"/>
  <c r="J155" i="1"/>
  <c r="J159" i="1" s="1"/>
  <c r="J161" i="1" s="1"/>
  <c r="I155" i="1"/>
  <c r="H155" i="1"/>
  <c r="H159" i="1" s="1"/>
  <c r="H161" i="1" s="1"/>
  <c r="G155" i="1"/>
  <c r="F155" i="1"/>
  <c r="F159" i="1" s="1"/>
  <c r="E155" i="1"/>
  <c r="E159" i="1" s="1"/>
  <c r="E161" i="1" s="1"/>
  <c r="D155" i="1"/>
  <c r="C155" i="1"/>
  <c r="B155" i="1"/>
  <c r="B159" i="1" s="1"/>
  <c r="B161" i="1" s="1"/>
  <c r="O151" i="1"/>
  <c r="C151" i="1"/>
  <c r="Y150" i="1"/>
  <c r="X150" i="1"/>
  <c r="W150" i="1"/>
  <c r="V150" i="1"/>
  <c r="U150" i="1"/>
  <c r="T150" i="1"/>
  <c r="T151" i="1" s="1"/>
  <c r="S150" i="1"/>
  <c r="R150" i="1"/>
  <c r="Q150" i="1"/>
  <c r="Q151" i="1" s="1"/>
  <c r="P150" i="1"/>
  <c r="O150" i="1"/>
  <c r="N150" i="1"/>
  <c r="N151" i="1" s="1"/>
  <c r="M150" i="1"/>
  <c r="Z150" i="1" s="1"/>
  <c r="L150" i="1"/>
  <c r="K150" i="1"/>
  <c r="J150" i="1"/>
  <c r="I150" i="1"/>
  <c r="H150" i="1"/>
  <c r="H151" i="1" s="1"/>
  <c r="G150" i="1"/>
  <c r="F150" i="1"/>
  <c r="E150" i="1"/>
  <c r="E151" i="1" s="1"/>
  <c r="D150" i="1"/>
  <c r="C150" i="1"/>
  <c r="B150" i="1"/>
  <c r="B151" i="1" s="1"/>
  <c r="U149" i="1"/>
  <c r="U151" i="1" s="1"/>
  <c r="T149" i="1"/>
  <c r="N149" i="1"/>
  <c r="I149" i="1"/>
  <c r="I151" i="1" s="1"/>
  <c r="H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L149" i="1" s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W145" i="1"/>
  <c r="W149" i="1" s="1"/>
  <c r="V145" i="1"/>
  <c r="V149" i="1" s="1"/>
  <c r="U145" i="1"/>
  <c r="T145" i="1"/>
  <c r="S145" i="1"/>
  <c r="S149" i="1" s="1"/>
  <c r="S151" i="1" s="1"/>
  <c r="R145" i="1"/>
  <c r="R149" i="1" s="1"/>
  <c r="Q145" i="1"/>
  <c r="Q149" i="1" s="1"/>
  <c r="P145" i="1"/>
  <c r="P149" i="1" s="1"/>
  <c r="P151" i="1" s="1"/>
  <c r="O145" i="1"/>
  <c r="O149" i="1" s="1"/>
  <c r="N145" i="1"/>
  <c r="M145" i="1"/>
  <c r="Z145" i="1" s="1"/>
  <c r="L145" i="1"/>
  <c r="K145" i="1"/>
  <c r="K149" i="1" s="1"/>
  <c r="J145" i="1"/>
  <c r="J149" i="1" s="1"/>
  <c r="I145" i="1"/>
  <c r="H145" i="1"/>
  <c r="G145" i="1"/>
  <c r="G149" i="1" s="1"/>
  <c r="G151" i="1" s="1"/>
  <c r="F145" i="1"/>
  <c r="F149" i="1" s="1"/>
  <c r="E145" i="1"/>
  <c r="E149" i="1" s="1"/>
  <c r="D145" i="1"/>
  <c r="D149" i="1" s="1"/>
  <c r="D151" i="1" s="1"/>
  <c r="C145" i="1"/>
  <c r="C149" i="1" s="1"/>
  <c r="B145" i="1"/>
  <c r="T141" i="1"/>
  <c r="H141" i="1"/>
  <c r="Y140" i="1"/>
  <c r="X140" i="1"/>
  <c r="W140" i="1"/>
  <c r="W141" i="1" s="1"/>
  <c r="V140" i="1"/>
  <c r="V141" i="1" s="1"/>
  <c r="U140" i="1"/>
  <c r="T140" i="1"/>
  <c r="S140" i="1"/>
  <c r="S141" i="1" s="1"/>
  <c r="R140" i="1"/>
  <c r="Q140" i="1"/>
  <c r="P140" i="1"/>
  <c r="O140" i="1"/>
  <c r="O141" i="1" s="1"/>
  <c r="N140" i="1"/>
  <c r="M140" i="1"/>
  <c r="L140" i="1"/>
  <c r="K140" i="1"/>
  <c r="K141" i="1" s="1"/>
  <c r="J140" i="1"/>
  <c r="J141" i="1" s="1"/>
  <c r="I140" i="1"/>
  <c r="H140" i="1"/>
  <c r="G140" i="1"/>
  <c r="G141" i="1" s="1"/>
  <c r="F140" i="1"/>
  <c r="E140" i="1"/>
  <c r="D140" i="1"/>
  <c r="C140" i="1"/>
  <c r="C141" i="1" s="1"/>
  <c r="B140" i="1"/>
  <c r="Y139" i="1"/>
  <c r="S139" i="1"/>
  <c r="N139" i="1"/>
  <c r="N141" i="1" s="1"/>
  <c r="M139" i="1"/>
  <c r="G139" i="1"/>
  <c r="B139" i="1"/>
  <c r="B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Q139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E139" i="1" s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X141" i="1" s="1"/>
  <c r="W135" i="1"/>
  <c r="W139" i="1" s="1"/>
  <c r="V135" i="1"/>
  <c r="V139" i="1" s="1"/>
  <c r="U135" i="1"/>
  <c r="U139" i="1" s="1"/>
  <c r="U141" i="1" s="1"/>
  <c r="T135" i="1"/>
  <c r="T139" i="1" s="1"/>
  <c r="S135" i="1"/>
  <c r="R135" i="1"/>
  <c r="R139" i="1" s="1"/>
  <c r="R141" i="1" s="1"/>
  <c r="Q135" i="1"/>
  <c r="P135" i="1"/>
  <c r="P139" i="1" s="1"/>
  <c r="O135" i="1"/>
  <c r="O139" i="1" s="1"/>
  <c r="N135" i="1"/>
  <c r="Z135" i="1" s="1"/>
  <c r="M135" i="1"/>
  <c r="L135" i="1"/>
  <c r="L139" i="1" s="1"/>
  <c r="L141" i="1" s="1"/>
  <c r="K135" i="1"/>
  <c r="K139" i="1" s="1"/>
  <c r="J135" i="1"/>
  <c r="J139" i="1" s="1"/>
  <c r="I135" i="1"/>
  <c r="I139" i="1" s="1"/>
  <c r="I141" i="1" s="1"/>
  <c r="H135" i="1"/>
  <c r="H139" i="1" s="1"/>
  <c r="G135" i="1"/>
  <c r="F135" i="1"/>
  <c r="F139" i="1" s="1"/>
  <c r="F141" i="1" s="1"/>
  <c r="E135" i="1"/>
  <c r="D135" i="1"/>
  <c r="C135" i="1"/>
  <c r="C139" i="1" s="1"/>
  <c r="B135" i="1"/>
  <c r="Y130" i="1"/>
  <c r="X130" i="1"/>
  <c r="X131" i="1" s="1"/>
  <c r="W130" i="1"/>
  <c r="V130" i="1"/>
  <c r="V131" i="1" s="1"/>
  <c r="U130" i="1"/>
  <c r="U131" i="1" s="1"/>
  <c r="T130" i="1"/>
  <c r="T131" i="1" s="1"/>
  <c r="S130" i="1"/>
  <c r="R130" i="1"/>
  <c r="Q130" i="1"/>
  <c r="P130" i="1"/>
  <c r="P131" i="1" s="1"/>
  <c r="O130" i="1"/>
  <c r="N130" i="1"/>
  <c r="M130" i="1"/>
  <c r="L130" i="1"/>
  <c r="L131" i="1" s="1"/>
  <c r="K130" i="1"/>
  <c r="J130" i="1"/>
  <c r="J131" i="1" s="1"/>
  <c r="I130" i="1"/>
  <c r="I131" i="1" s="1"/>
  <c r="H130" i="1"/>
  <c r="H131" i="1" s="1"/>
  <c r="G130" i="1"/>
  <c r="F130" i="1"/>
  <c r="E130" i="1"/>
  <c r="D130" i="1"/>
  <c r="D131" i="1" s="1"/>
  <c r="C130" i="1"/>
  <c r="B130" i="1"/>
  <c r="X129" i="1"/>
  <c r="R129" i="1"/>
  <c r="L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J129" i="1" s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S129" i="1" s="1"/>
  <c r="S131" i="1" s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G129" i="1" s="1"/>
  <c r="G131" i="1" s="1"/>
  <c r="F126" i="1"/>
  <c r="E126" i="1"/>
  <c r="D126" i="1"/>
  <c r="C126" i="1"/>
  <c r="B126" i="1"/>
  <c r="Y125" i="1"/>
  <c r="Y129" i="1" s="1"/>
  <c r="Y131" i="1" s="1"/>
  <c r="X125" i="1"/>
  <c r="W125" i="1"/>
  <c r="W129" i="1" s="1"/>
  <c r="W131" i="1" s="1"/>
  <c r="V125" i="1"/>
  <c r="U125" i="1"/>
  <c r="U129" i="1" s="1"/>
  <c r="T125" i="1"/>
  <c r="T129" i="1" s="1"/>
  <c r="S125" i="1"/>
  <c r="R125" i="1"/>
  <c r="Q125" i="1"/>
  <c r="Q129" i="1" s="1"/>
  <c r="Q131" i="1" s="1"/>
  <c r="P125" i="1"/>
  <c r="P129" i="1" s="1"/>
  <c r="O125" i="1"/>
  <c r="O129" i="1" s="1"/>
  <c r="N125" i="1"/>
  <c r="N129" i="1" s="1"/>
  <c r="N131" i="1" s="1"/>
  <c r="M125" i="1"/>
  <c r="M129" i="1" s="1"/>
  <c r="M131" i="1" s="1"/>
  <c r="L125" i="1"/>
  <c r="K125" i="1"/>
  <c r="K129" i="1" s="1"/>
  <c r="K131" i="1" s="1"/>
  <c r="J125" i="1"/>
  <c r="I125" i="1"/>
  <c r="I129" i="1" s="1"/>
  <c r="H125" i="1"/>
  <c r="H129" i="1" s="1"/>
  <c r="G125" i="1"/>
  <c r="F125" i="1"/>
  <c r="E125" i="1"/>
  <c r="E129" i="1" s="1"/>
  <c r="E131" i="1" s="1"/>
  <c r="D125" i="1"/>
  <c r="D129" i="1" s="1"/>
  <c r="C125" i="1"/>
  <c r="C129" i="1" s="1"/>
  <c r="B125" i="1"/>
  <c r="B129" i="1" s="1"/>
  <c r="B131" i="1" s="1"/>
  <c r="R121" i="1"/>
  <c r="Y120" i="1"/>
  <c r="X120" i="1"/>
  <c r="W120" i="1"/>
  <c r="W121" i="1" s="1"/>
  <c r="V120" i="1"/>
  <c r="U120" i="1"/>
  <c r="T120" i="1"/>
  <c r="S120" i="1"/>
  <c r="R120" i="1"/>
  <c r="Q120" i="1"/>
  <c r="Q121" i="1" s="1"/>
  <c r="P120" i="1"/>
  <c r="O120" i="1"/>
  <c r="O121" i="1" s="1"/>
  <c r="N120" i="1"/>
  <c r="M120" i="1"/>
  <c r="L120" i="1"/>
  <c r="K120" i="1"/>
  <c r="J120" i="1"/>
  <c r="I120" i="1"/>
  <c r="H120" i="1"/>
  <c r="G120" i="1"/>
  <c r="F120" i="1"/>
  <c r="E120" i="1"/>
  <c r="E121" i="1" s="1"/>
  <c r="D120" i="1"/>
  <c r="C120" i="1"/>
  <c r="C121" i="1" s="1"/>
  <c r="B120" i="1"/>
  <c r="W119" i="1"/>
  <c r="Q119" i="1"/>
  <c r="K119" i="1"/>
  <c r="E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O119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C119" i="1" s="1"/>
  <c r="B117" i="1"/>
  <c r="Y116" i="1"/>
  <c r="X116" i="1"/>
  <c r="X119" i="1" s="1"/>
  <c r="X121" i="1" s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W115" i="1"/>
  <c r="V115" i="1"/>
  <c r="V119" i="1" s="1"/>
  <c r="V121" i="1" s="1"/>
  <c r="U115" i="1"/>
  <c r="U119" i="1" s="1"/>
  <c r="T115" i="1"/>
  <c r="T119" i="1" s="1"/>
  <c r="S115" i="1"/>
  <c r="S119" i="1" s="1"/>
  <c r="S121" i="1" s="1"/>
  <c r="R115" i="1"/>
  <c r="R119" i="1" s="1"/>
  <c r="Q115" i="1"/>
  <c r="P115" i="1"/>
  <c r="P119" i="1" s="1"/>
  <c r="P121" i="1" s="1"/>
  <c r="O115" i="1"/>
  <c r="N115" i="1"/>
  <c r="M115" i="1"/>
  <c r="M119" i="1" s="1"/>
  <c r="L115" i="1"/>
  <c r="K115" i="1"/>
  <c r="J115" i="1"/>
  <c r="J119" i="1" s="1"/>
  <c r="J121" i="1" s="1"/>
  <c r="I115" i="1"/>
  <c r="I119" i="1" s="1"/>
  <c r="H115" i="1"/>
  <c r="H119" i="1" s="1"/>
  <c r="G115" i="1"/>
  <c r="G119" i="1" s="1"/>
  <c r="G121" i="1" s="1"/>
  <c r="F115" i="1"/>
  <c r="F119" i="1" s="1"/>
  <c r="F121" i="1" s="1"/>
  <c r="E115" i="1"/>
  <c r="D115" i="1"/>
  <c r="C115" i="1"/>
  <c r="B115" i="1"/>
  <c r="B119" i="1" s="1"/>
  <c r="Y110" i="1"/>
  <c r="X110" i="1"/>
  <c r="W110" i="1"/>
  <c r="V110" i="1"/>
  <c r="V111" i="1" s="1"/>
  <c r="U110" i="1"/>
  <c r="T110" i="1"/>
  <c r="S110" i="1"/>
  <c r="R110" i="1"/>
  <c r="R111" i="1" s="1"/>
  <c r="Q110" i="1"/>
  <c r="P110" i="1"/>
  <c r="O110" i="1"/>
  <c r="N110" i="1"/>
  <c r="N111" i="1" s="1"/>
  <c r="M110" i="1"/>
  <c r="L110" i="1"/>
  <c r="K110" i="1"/>
  <c r="J110" i="1"/>
  <c r="J111" i="1" s="1"/>
  <c r="I110" i="1"/>
  <c r="H110" i="1"/>
  <c r="G110" i="1"/>
  <c r="F110" i="1"/>
  <c r="F111" i="1" s="1"/>
  <c r="E110" i="1"/>
  <c r="D110" i="1"/>
  <c r="D111" i="1" s="1"/>
  <c r="C110" i="1"/>
  <c r="B110" i="1"/>
  <c r="B111" i="1" s="1"/>
  <c r="V109" i="1"/>
  <c r="P109" i="1"/>
  <c r="J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T109" i="1" s="1"/>
  <c r="S107" i="1"/>
  <c r="R107" i="1"/>
  <c r="Q107" i="1"/>
  <c r="P107" i="1"/>
  <c r="O107" i="1"/>
  <c r="N107" i="1"/>
  <c r="M107" i="1"/>
  <c r="L107" i="1"/>
  <c r="K107" i="1"/>
  <c r="J107" i="1"/>
  <c r="I107" i="1"/>
  <c r="H107" i="1"/>
  <c r="H109" i="1" s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Q109" i="1" s="1"/>
  <c r="Q111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E109" i="1" s="1"/>
  <c r="E111" i="1" s="1"/>
  <c r="D106" i="1"/>
  <c r="C106" i="1"/>
  <c r="B106" i="1"/>
  <c r="Y105" i="1"/>
  <c r="Y109" i="1" s="1"/>
  <c r="X105" i="1"/>
  <c r="X109" i="1" s="1"/>
  <c r="X111" i="1" s="1"/>
  <c r="W105" i="1"/>
  <c r="W109" i="1" s="1"/>
  <c r="W111" i="1" s="1"/>
  <c r="V105" i="1"/>
  <c r="U105" i="1"/>
  <c r="U109" i="1" s="1"/>
  <c r="U111" i="1" s="1"/>
  <c r="T105" i="1"/>
  <c r="S105" i="1"/>
  <c r="S109" i="1" s="1"/>
  <c r="R105" i="1"/>
  <c r="R109" i="1" s="1"/>
  <c r="Q105" i="1"/>
  <c r="P105" i="1"/>
  <c r="O105" i="1"/>
  <c r="O109" i="1" s="1"/>
  <c r="O111" i="1" s="1"/>
  <c r="N105" i="1"/>
  <c r="N109" i="1" s="1"/>
  <c r="M105" i="1"/>
  <c r="L105" i="1"/>
  <c r="L109" i="1" s="1"/>
  <c r="L111" i="1" s="1"/>
  <c r="K105" i="1"/>
  <c r="K109" i="1" s="1"/>
  <c r="K111" i="1" s="1"/>
  <c r="J105" i="1"/>
  <c r="I105" i="1"/>
  <c r="I109" i="1" s="1"/>
  <c r="I111" i="1" s="1"/>
  <c r="H105" i="1"/>
  <c r="G105" i="1"/>
  <c r="G109" i="1" s="1"/>
  <c r="F105" i="1"/>
  <c r="F109" i="1" s="1"/>
  <c r="E105" i="1"/>
  <c r="D105" i="1"/>
  <c r="C105" i="1"/>
  <c r="C109" i="1" s="1"/>
  <c r="C111" i="1" s="1"/>
  <c r="B105" i="1"/>
  <c r="B109" i="1" s="1"/>
  <c r="Y100" i="1"/>
  <c r="Y101" i="1" s="1"/>
  <c r="X100" i="1"/>
  <c r="W100" i="1"/>
  <c r="V100" i="1"/>
  <c r="U100" i="1"/>
  <c r="U101" i="1" s="1"/>
  <c r="T100" i="1"/>
  <c r="S100" i="1"/>
  <c r="R100" i="1"/>
  <c r="Q100" i="1"/>
  <c r="P100" i="1"/>
  <c r="O100" i="1"/>
  <c r="N100" i="1"/>
  <c r="M100" i="1"/>
  <c r="M101" i="1" s="1"/>
  <c r="L100" i="1"/>
  <c r="K100" i="1"/>
  <c r="J100" i="1"/>
  <c r="I100" i="1"/>
  <c r="H100" i="1"/>
  <c r="G100" i="1"/>
  <c r="F100" i="1"/>
  <c r="E100" i="1"/>
  <c r="D100" i="1"/>
  <c r="C100" i="1"/>
  <c r="C101" i="1" s="1"/>
  <c r="B100" i="1"/>
  <c r="U99" i="1"/>
  <c r="O99" i="1"/>
  <c r="J99" i="1"/>
  <c r="J101" i="1" s="1"/>
  <c r="I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M99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V99" i="1" s="1"/>
  <c r="V101" i="1" s="1"/>
  <c r="U96" i="1"/>
  <c r="T96" i="1"/>
  <c r="S96" i="1"/>
  <c r="R96" i="1"/>
  <c r="Q96" i="1"/>
  <c r="Q16" i="1" s="1"/>
  <c r="P96" i="1"/>
  <c r="O96" i="1"/>
  <c r="N96" i="1"/>
  <c r="M96" i="1"/>
  <c r="L96" i="1"/>
  <c r="K96" i="1"/>
  <c r="J96" i="1"/>
  <c r="I96" i="1"/>
  <c r="H96" i="1"/>
  <c r="G96" i="1"/>
  <c r="F96" i="1"/>
  <c r="E96" i="1"/>
  <c r="E16" i="1" s="1"/>
  <c r="D96" i="1"/>
  <c r="C96" i="1"/>
  <c r="B96" i="1"/>
  <c r="Y95" i="1"/>
  <c r="X95" i="1"/>
  <c r="X99" i="1" s="1"/>
  <c r="W95" i="1"/>
  <c r="V95" i="1"/>
  <c r="U95" i="1"/>
  <c r="T95" i="1"/>
  <c r="T99" i="1" s="1"/>
  <c r="T101" i="1" s="1"/>
  <c r="S95" i="1"/>
  <c r="S99" i="1" s="1"/>
  <c r="R95" i="1"/>
  <c r="R99" i="1" s="1"/>
  <c r="Q95" i="1"/>
  <c r="P95" i="1"/>
  <c r="P99" i="1" s="1"/>
  <c r="P101" i="1" s="1"/>
  <c r="O95" i="1"/>
  <c r="N95" i="1"/>
  <c r="M95" i="1"/>
  <c r="L95" i="1"/>
  <c r="L99" i="1" s="1"/>
  <c r="K95" i="1"/>
  <c r="J95" i="1"/>
  <c r="I95" i="1"/>
  <c r="H95" i="1"/>
  <c r="H99" i="1" s="1"/>
  <c r="H101" i="1" s="1"/>
  <c r="G95" i="1"/>
  <c r="G99" i="1" s="1"/>
  <c r="F95" i="1"/>
  <c r="F99" i="1" s="1"/>
  <c r="E95" i="1"/>
  <c r="E99" i="1" s="1"/>
  <c r="E101" i="1" s="1"/>
  <c r="D95" i="1"/>
  <c r="C95" i="1"/>
  <c r="B95" i="1"/>
  <c r="C91" i="1"/>
  <c r="Y90" i="1"/>
  <c r="X90" i="1"/>
  <c r="X91" i="1" s="1"/>
  <c r="W90" i="1"/>
  <c r="V90" i="1"/>
  <c r="U90" i="1"/>
  <c r="T90" i="1"/>
  <c r="S90" i="1"/>
  <c r="R90" i="1"/>
  <c r="Q90" i="1"/>
  <c r="P90" i="1"/>
  <c r="O90" i="1"/>
  <c r="N90" i="1"/>
  <c r="N91" i="1" s="1"/>
  <c r="M90" i="1"/>
  <c r="L90" i="1"/>
  <c r="L91" i="1" s="1"/>
  <c r="K90" i="1"/>
  <c r="J90" i="1"/>
  <c r="I90" i="1"/>
  <c r="H90" i="1"/>
  <c r="G90" i="1"/>
  <c r="F90" i="1"/>
  <c r="E90" i="1"/>
  <c r="D90" i="1"/>
  <c r="C90" i="1"/>
  <c r="B90" i="1"/>
  <c r="B91" i="1" s="1"/>
  <c r="N89" i="1"/>
  <c r="C89" i="1"/>
  <c r="B89" i="1"/>
  <c r="Y88" i="1"/>
  <c r="X88" i="1"/>
  <c r="W88" i="1"/>
  <c r="V88" i="1"/>
  <c r="U88" i="1"/>
  <c r="T88" i="1"/>
  <c r="T89" i="1" s="1"/>
  <c r="S88" i="1"/>
  <c r="R88" i="1"/>
  <c r="Q88" i="1"/>
  <c r="P88" i="1"/>
  <c r="O88" i="1"/>
  <c r="N88" i="1"/>
  <c r="M88" i="1"/>
  <c r="L88" i="1"/>
  <c r="K88" i="1"/>
  <c r="J88" i="1"/>
  <c r="I88" i="1"/>
  <c r="H88" i="1"/>
  <c r="H89" i="1" s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R89" i="1" s="1"/>
  <c r="Q87" i="1"/>
  <c r="P87" i="1"/>
  <c r="O87" i="1"/>
  <c r="N87" i="1"/>
  <c r="M87" i="1"/>
  <c r="L87" i="1"/>
  <c r="K87" i="1"/>
  <c r="J87" i="1"/>
  <c r="I87" i="1"/>
  <c r="H87" i="1"/>
  <c r="G87" i="1"/>
  <c r="F87" i="1"/>
  <c r="F89" i="1" s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W85" i="1"/>
  <c r="W89" i="1" s="1"/>
  <c r="V85" i="1"/>
  <c r="V89" i="1" s="1"/>
  <c r="V91" i="1" s="1"/>
  <c r="U85" i="1"/>
  <c r="T85" i="1"/>
  <c r="S85" i="1"/>
  <c r="S89" i="1" s="1"/>
  <c r="S91" i="1" s="1"/>
  <c r="R85" i="1"/>
  <c r="Q85" i="1"/>
  <c r="Q89" i="1" s="1"/>
  <c r="P85" i="1"/>
  <c r="P89" i="1" s="1"/>
  <c r="O85" i="1"/>
  <c r="O89" i="1" s="1"/>
  <c r="O91" i="1" s="1"/>
  <c r="N85" i="1"/>
  <c r="M85" i="1"/>
  <c r="L85" i="1"/>
  <c r="L89" i="1" s="1"/>
  <c r="K85" i="1"/>
  <c r="K89" i="1" s="1"/>
  <c r="J85" i="1"/>
  <c r="J89" i="1" s="1"/>
  <c r="J91" i="1" s="1"/>
  <c r="I85" i="1"/>
  <c r="H85" i="1"/>
  <c r="G85" i="1"/>
  <c r="G89" i="1" s="1"/>
  <c r="G91" i="1" s="1"/>
  <c r="F85" i="1"/>
  <c r="E85" i="1"/>
  <c r="E89" i="1" s="1"/>
  <c r="D85" i="1"/>
  <c r="D89" i="1" s="1"/>
  <c r="C85" i="1"/>
  <c r="B85" i="1"/>
  <c r="R81" i="1"/>
  <c r="Y80" i="1"/>
  <c r="X80" i="1"/>
  <c r="W80" i="1"/>
  <c r="V80" i="1"/>
  <c r="U80" i="1"/>
  <c r="T80" i="1"/>
  <c r="T20" i="1" s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S79" i="1"/>
  <c r="M79" i="1"/>
  <c r="K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X81" i="1" s="1"/>
  <c r="W75" i="1"/>
  <c r="V75" i="1"/>
  <c r="V79" i="1" s="1"/>
  <c r="U75" i="1"/>
  <c r="U79" i="1" s="1"/>
  <c r="T75" i="1"/>
  <c r="T79" i="1" s="1"/>
  <c r="S75" i="1"/>
  <c r="R75" i="1"/>
  <c r="R79" i="1" s="1"/>
  <c r="Q75" i="1"/>
  <c r="Q79" i="1" s="1"/>
  <c r="P75" i="1"/>
  <c r="P79" i="1" s="1"/>
  <c r="O75" i="1"/>
  <c r="O79" i="1" s="1"/>
  <c r="O81" i="1" s="1"/>
  <c r="N75" i="1"/>
  <c r="M75" i="1"/>
  <c r="L75" i="1"/>
  <c r="L79" i="1" s="1"/>
  <c r="L81" i="1" s="1"/>
  <c r="K75" i="1"/>
  <c r="J75" i="1"/>
  <c r="J79" i="1" s="1"/>
  <c r="I75" i="1"/>
  <c r="I79" i="1" s="1"/>
  <c r="H75" i="1"/>
  <c r="H15" i="1" s="1"/>
  <c r="G75" i="1"/>
  <c r="F75" i="1"/>
  <c r="F79" i="1" s="1"/>
  <c r="F81" i="1" s="1"/>
  <c r="E75" i="1"/>
  <c r="E79" i="1" s="1"/>
  <c r="D75" i="1"/>
  <c r="C75" i="1"/>
  <c r="C79" i="1" s="1"/>
  <c r="C81" i="1" s="1"/>
  <c r="B75" i="1"/>
  <c r="B79" i="1" s="1"/>
  <c r="B81" i="1" s="1"/>
  <c r="Y70" i="1"/>
  <c r="Y71" i="1" s="1"/>
  <c r="X70" i="1"/>
  <c r="X71" i="1" s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L69" i="1"/>
  <c r="Y68" i="1"/>
  <c r="X68" i="1"/>
  <c r="W68" i="1"/>
  <c r="V68" i="1"/>
  <c r="U68" i="1"/>
  <c r="T68" i="1"/>
  <c r="S68" i="1"/>
  <c r="R68" i="1"/>
  <c r="R18" i="1" s="1"/>
  <c r="R208" i="1" s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F69" i="1" s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P69" i="1" s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V69" i="1" s="1"/>
  <c r="U65" i="1"/>
  <c r="U69" i="1" s="1"/>
  <c r="T65" i="1"/>
  <c r="S65" i="1"/>
  <c r="S69" i="1" s="1"/>
  <c r="S71" i="1" s="1"/>
  <c r="R65" i="1"/>
  <c r="Q65" i="1"/>
  <c r="Q69" i="1" s="1"/>
  <c r="P65" i="1"/>
  <c r="O65" i="1"/>
  <c r="O69" i="1" s="1"/>
  <c r="N65" i="1"/>
  <c r="M65" i="1"/>
  <c r="M69" i="1" s="1"/>
  <c r="M71" i="1" s="1"/>
  <c r="L65" i="1"/>
  <c r="K65" i="1"/>
  <c r="J65" i="1"/>
  <c r="J69" i="1" s="1"/>
  <c r="I65" i="1"/>
  <c r="I69" i="1" s="1"/>
  <c r="H65" i="1"/>
  <c r="G65" i="1"/>
  <c r="G69" i="1" s="1"/>
  <c r="G71" i="1" s="1"/>
  <c r="F65" i="1"/>
  <c r="E65" i="1"/>
  <c r="E69" i="1" s="1"/>
  <c r="D65" i="1"/>
  <c r="C65" i="1"/>
  <c r="C69" i="1" s="1"/>
  <c r="B65" i="1"/>
  <c r="Y60" i="1"/>
  <c r="X60" i="1"/>
  <c r="W60" i="1"/>
  <c r="W61" i="1" s="1"/>
  <c r="V60" i="1"/>
  <c r="U60" i="1"/>
  <c r="T60" i="1"/>
  <c r="S60" i="1"/>
  <c r="R60" i="1"/>
  <c r="R61" i="1" s="1"/>
  <c r="Q60" i="1"/>
  <c r="Q61" i="1" s="1"/>
  <c r="P60" i="1"/>
  <c r="O60" i="1"/>
  <c r="N60" i="1"/>
  <c r="M60" i="1"/>
  <c r="L60" i="1"/>
  <c r="K60" i="1"/>
  <c r="K61" i="1" s="1"/>
  <c r="J60" i="1"/>
  <c r="I60" i="1"/>
  <c r="H60" i="1"/>
  <c r="G60" i="1"/>
  <c r="F60" i="1"/>
  <c r="F61" i="1" s="1"/>
  <c r="E60" i="1"/>
  <c r="D60" i="1"/>
  <c r="C60" i="1"/>
  <c r="B60" i="1"/>
  <c r="W59" i="1"/>
  <c r="Q59" i="1"/>
  <c r="K59" i="1"/>
  <c r="I59" i="1"/>
  <c r="E59" i="1"/>
  <c r="Y58" i="1"/>
  <c r="X58" i="1"/>
  <c r="W58" i="1"/>
  <c r="V58" i="1"/>
  <c r="U58" i="1"/>
  <c r="T58" i="1"/>
  <c r="S58" i="1"/>
  <c r="S18" i="1" s="1"/>
  <c r="S208" i="1" s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G18" i="1" s="1"/>
  <c r="G208" i="1" s="1"/>
  <c r="F58" i="1"/>
  <c r="E58" i="1"/>
  <c r="D58" i="1"/>
  <c r="C58" i="1"/>
  <c r="B58" i="1"/>
  <c r="Y57" i="1"/>
  <c r="X57" i="1"/>
  <c r="W57" i="1"/>
  <c r="V57" i="1"/>
  <c r="U57" i="1"/>
  <c r="U59" i="1" s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T59" i="1" s="1"/>
  <c r="S55" i="1"/>
  <c r="R55" i="1"/>
  <c r="R59" i="1" s="1"/>
  <c r="Q55" i="1"/>
  <c r="P55" i="1"/>
  <c r="P59" i="1" s="1"/>
  <c r="P61" i="1" s="1"/>
  <c r="O55" i="1"/>
  <c r="N55" i="1"/>
  <c r="N59" i="1" s="1"/>
  <c r="M55" i="1"/>
  <c r="L55" i="1"/>
  <c r="K55" i="1"/>
  <c r="J55" i="1"/>
  <c r="I55" i="1"/>
  <c r="H55" i="1"/>
  <c r="H59" i="1" s="1"/>
  <c r="G55" i="1"/>
  <c r="F55" i="1"/>
  <c r="F59" i="1" s="1"/>
  <c r="E55" i="1"/>
  <c r="D55" i="1"/>
  <c r="D59" i="1" s="1"/>
  <c r="D61" i="1" s="1"/>
  <c r="C55" i="1"/>
  <c r="B55" i="1"/>
  <c r="B59" i="1" s="1"/>
  <c r="E51" i="1"/>
  <c r="Y50" i="1"/>
  <c r="X50" i="1"/>
  <c r="W50" i="1"/>
  <c r="V50" i="1"/>
  <c r="U50" i="1"/>
  <c r="T50" i="1"/>
  <c r="S50" i="1"/>
  <c r="R50" i="1"/>
  <c r="Q50" i="1"/>
  <c r="P50" i="1"/>
  <c r="P51" i="1" s="1"/>
  <c r="O50" i="1"/>
  <c r="N50" i="1"/>
  <c r="M50" i="1"/>
  <c r="L50" i="1"/>
  <c r="K50" i="1"/>
  <c r="J50" i="1"/>
  <c r="J51" i="1" s="1"/>
  <c r="I50" i="1"/>
  <c r="H50" i="1"/>
  <c r="G50" i="1"/>
  <c r="F50" i="1"/>
  <c r="E50" i="1"/>
  <c r="D50" i="1"/>
  <c r="C50" i="1"/>
  <c r="B50" i="1"/>
  <c r="V49" i="1"/>
  <c r="P49" i="1"/>
  <c r="K49" i="1"/>
  <c r="K51" i="1" s="1"/>
  <c r="J49" i="1"/>
  <c r="D49" i="1"/>
  <c r="Y48" i="1"/>
  <c r="X48" i="1"/>
  <c r="X18" i="1" s="1"/>
  <c r="X208" i="1" s="1"/>
  <c r="W48" i="1"/>
  <c r="V48" i="1"/>
  <c r="U48" i="1"/>
  <c r="T48" i="1"/>
  <c r="S48" i="1"/>
  <c r="R48" i="1"/>
  <c r="Q48" i="1"/>
  <c r="P48" i="1"/>
  <c r="O48" i="1"/>
  <c r="N48" i="1"/>
  <c r="M48" i="1"/>
  <c r="L48" i="1"/>
  <c r="L18" i="1" s="1"/>
  <c r="L208" i="1" s="1"/>
  <c r="K48" i="1"/>
  <c r="J48" i="1"/>
  <c r="I48" i="1"/>
  <c r="H48" i="1"/>
  <c r="G48" i="1"/>
  <c r="F48" i="1"/>
  <c r="E48" i="1"/>
  <c r="D48" i="1"/>
  <c r="C48" i="1"/>
  <c r="B48" i="1"/>
  <c r="Z47" i="1"/>
  <c r="AA47" i="1" s="1"/>
  <c r="Y47" i="1"/>
  <c r="X47" i="1"/>
  <c r="W47" i="1"/>
  <c r="V47" i="1"/>
  <c r="U47" i="1"/>
  <c r="T47" i="1"/>
  <c r="S47" i="1"/>
  <c r="R47" i="1"/>
  <c r="Q47" i="1"/>
  <c r="P47" i="1"/>
  <c r="O47" i="1"/>
  <c r="N47" i="1"/>
  <c r="N49" i="1" s="1"/>
  <c r="M47" i="1"/>
  <c r="L47" i="1"/>
  <c r="K47" i="1"/>
  <c r="J47" i="1"/>
  <c r="I47" i="1"/>
  <c r="H47" i="1"/>
  <c r="G47" i="1"/>
  <c r="F47" i="1"/>
  <c r="E47" i="1"/>
  <c r="D47" i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W51" i="1" s="1"/>
  <c r="V45" i="1"/>
  <c r="U45" i="1"/>
  <c r="U49" i="1" s="1"/>
  <c r="U51" i="1" s="1"/>
  <c r="T45" i="1"/>
  <c r="T49" i="1" s="1"/>
  <c r="S45" i="1"/>
  <c r="S49" i="1" s="1"/>
  <c r="R45" i="1"/>
  <c r="Q45" i="1"/>
  <c r="Q49" i="1" s="1"/>
  <c r="Q51" i="1" s="1"/>
  <c r="P45" i="1"/>
  <c r="O45" i="1"/>
  <c r="O49" i="1" s="1"/>
  <c r="N45" i="1"/>
  <c r="M45" i="1"/>
  <c r="L45" i="1"/>
  <c r="L49" i="1" s="1"/>
  <c r="K45" i="1"/>
  <c r="J45" i="1"/>
  <c r="I45" i="1"/>
  <c r="I49" i="1" s="1"/>
  <c r="I51" i="1" s="1"/>
  <c r="H45" i="1"/>
  <c r="H49" i="1" s="1"/>
  <c r="G45" i="1"/>
  <c r="G49" i="1" s="1"/>
  <c r="F45" i="1"/>
  <c r="E45" i="1"/>
  <c r="E49" i="1" s="1"/>
  <c r="D45" i="1"/>
  <c r="C45" i="1"/>
  <c r="C49" i="1" s="1"/>
  <c r="B45" i="1"/>
  <c r="Z43" i="1"/>
  <c r="Y40" i="1"/>
  <c r="X40" i="1"/>
  <c r="X41" i="1" s="1"/>
  <c r="W40" i="1"/>
  <c r="V40" i="1"/>
  <c r="U40" i="1"/>
  <c r="T40" i="1"/>
  <c r="S40" i="1"/>
  <c r="R40" i="1"/>
  <c r="Q40" i="1"/>
  <c r="P40" i="1"/>
  <c r="P41" i="1" s="1"/>
  <c r="O40" i="1"/>
  <c r="O20" i="1" s="1"/>
  <c r="N40" i="1"/>
  <c r="M40" i="1"/>
  <c r="Z40" i="1" s="1"/>
  <c r="L40" i="1"/>
  <c r="L41" i="1" s="1"/>
  <c r="K40" i="1"/>
  <c r="J40" i="1"/>
  <c r="I40" i="1"/>
  <c r="H40" i="1"/>
  <c r="G40" i="1"/>
  <c r="F40" i="1"/>
  <c r="E40" i="1"/>
  <c r="D40" i="1"/>
  <c r="C40" i="1"/>
  <c r="C20" i="1" s="1"/>
  <c r="B40" i="1"/>
  <c r="S39" i="1"/>
  <c r="R39" i="1"/>
  <c r="G39" i="1"/>
  <c r="F39" i="1"/>
  <c r="Y38" i="1"/>
  <c r="X38" i="1"/>
  <c r="W38" i="1"/>
  <c r="V38" i="1"/>
  <c r="U38" i="1"/>
  <c r="U18" i="1" s="1"/>
  <c r="U208" i="1" s="1"/>
  <c r="T38" i="1"/>
  <c r="T18" i="1" s="1"/>
  <c r="T208" i="1" s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I18" i="1" s="1"/>
  <c r="I208" i="1" s="1"/>
  <c r="H38" i="1"/>
  <c r="H18" i="1" s="1"/>
  <c r="H208" i="1" s="1"/>
  <c r="G38" i="1"/>
  <c r="F38" i="1"/>
  <c r="E38" i="1"/>
  <c r="D38" i="1"/>
  <c r="C38" i="1"/>
  <c r="B38" i="1"/>
  <c r="Y37" i="1"/>
  <c r="X37" i="1"/>
  <c r="W37" i="1"/>
  <c r="W17" i="1" s="1"/>
  <c r="W207" i="1" s="1"/>
  <c r="V37" i="1"/>
  <c r="V17" i="1" s="1"/>
  <c r="V207" i="1" s="1"/>
  <c r="U37" i="1"/>
  <c r="T37" i="1"/>
  <c r="S37" i="1"/>
  <c r="R37" i="1"/>
  <c r="Q37" i="1"/>
  <c r="P37" i="1"/>
  <c r="O37" i="1"/>
  <c r="N37" i="1"/>
  <c r="Z37" i="1" s="1"/>
  <c r="M37" i="1"/>
  <c r="L37" i="1"/>
  <c r="K37" i="1"/>
  <c r="K17" i="1" s="1"/>
  <c r="K207" i="1" s="1"/>
  <c r="J37" i="1"/>
  <c r="J17" i="1" s="1"/>
  <c r="J207" i="1" s="1"/>
  <c r="I37" i="1"/>
  <c r="H37" i="1"/>
  <c r="G37" i="1"/>
  <c r="F37" i="1"/>
  <c r="E37" i="1"/>
  <c r="D37" i="1"/>
  <c r="C37" i="1"/>
  <c r="B37" i="1"/>
  <c r="Y36" i="1"/>
  <c r="Y39" i="1" s="1"/>
  <c r="X36" i="1"/>
  <c r="W36" i="1"/>
  <c r="V36" i="1"/>
  <c r="U36" i="1"/>
  <c r="T36" i="1"/>
  <c r="S36" i="1"/>
  <c r="R36" i="1"/>
  <c r="Q36" i="1"/>
  <c r="P36" i="1"/>
  <c r="O36" i="1"/>
  <c r="N36" i="1"/>
  <c r="N16" i="1" s="1"/>
  <c r="M36" i="1"/>
  <c r="M16" i="1" s="1"/>
  <c r="L36" i="1"/>
  <c r="K36" i="1"/>
  <c r="J36" i="1"/>
  <c r="I36" i="1"/>
  <c r="H36" i="1"/>
  <c r="G36" i="1"/>
  <c r="F36" i="1"/>
  <c r="E36" i="1"/>
  <c r="D36" i="1"/>
  <c r="C36" i="1"/>
  <c r="B36" i="1"/>
  <c r="B16" i="1" s="1"/>
  <c r="Y35" i="1"/>
  <c r="X35" i="1"/>
  <c r="X39" i="1" s="1"/>
  <c r="W35" i="1"/>
  <c r="W39" i="1" s="1"/>
  <c r="W41" i="1" s="1"/>
  <c r="V35" i="1"/>
  <c r="V39" i="1" s="1"/>
  <c r="U35" i="1"/>
  <c r="U39" i="1" s="1"/>
  <c r="T35" i="1"/>
  <c r="S35" i="1"/>
  <c r="R35" i="1"/>
  <c r="Q35" i="1"/>
  <c r="Q15" i="1" s="1"/>
  <c r="P35" i="1"/>
  <c r="P39" i="1" s="1"/>
  <c r="O35" i="1"/>
  <c r="O39" i="1" s="1"/>
  <c r="N35" i="1"/>
  <c r="N39" i="1" s="1"/>
  <c r="M35" i="1"/>
  <c r="Z35" i="1" s="1"/>
  <c r="L35" i="1"/>
  <c r="L39" i="1" s="1"/>
  <c r="K35" i="1"/>
  <c r="K39" i="1" s="1"/>
  <c r="J35" i="1"/>
  <c r="J39" i="1" s="1"/>
  <c r="I35" i="1"/>
  <c r="I39" i="1" s="1"/>
  <c r="I41" i="1" s="1"/>
  <c r="H35" i="1"/>
  <c r="G35" i="1"/>
  <c r="F35" i="1"/>
  <c r="E35" i="1"/>
  <c r="E15" i="1" s="1"/>
  <c r="D35" i="1"/>
  <c r="D39" i="1" s="1"/>
  <c r="D41" i="1" s="1"/>
  <c r="C35" i="1"/>
  <c r="C39" i="1" s="1"/>
  <c r="B35" i="1"/>
  <c r="B39" i="1" s="1"/>
  <c r="Y30" i="1"/>
  <c r="X30" i="1"/>
  <c r="W30" i="1"/>
  <c r="W20" i="1" s="1"/>
  <c r="V30" i="1"/>
  <c r="V20" i="1" s="1"/>
  <c r="U30" i="1"/>
  <c r="U20" i="1" s="1"/>
  <c r="T30" i="1"/>
  <c r="S30" i="1"/>
  <c r="R30" i="1"/>
  <c r="Q30" i="1"/>
  <c r="P30" i="1"/>
  <c r="P31" i="1" s="1"/>
  <c r="O30" i="1"/>
  <c r="N30" i="1"/>
  <c r="N31" i="1" s="1"/>
  <c r="M30" i="1"/>
  <c r="Z30" i="1" s="1"/>
  <c r="L30" i="1"/>
  <c r="K30" i="1"/>
  <c r="K20" i="1" s="1"/>
  <c r="J30" i="1"/>
  <c r="J20" i="1" s="1"/>
  <c r="I30" i="1"/>
  <c r="I20" i="1" s="1"/>
  <c r="H30" i="1"/>
  <c r="G30" i="1"/>
  <c r="F30" i="1"/>
  <c r="E30" i="1"/>
  <c r="D30" i="1"/>
  <c r="D31" i="1" s="1"/>
  <c r="C30" i="1"/>
  <c r="B30" i="1"/>
  <c r="B31" i="1" s="1"/>
  <c r="X29" i="1"/>
  <c r="X31" i="1" s="1"/>
  <c r="N29" i="1"/>
  <c r="L29" i="1"/>
  <c r="L31" i="1" s="1"/>
  <c r="B29" i="1"/>
  <c r="Y28" i="1"/>
  <c r="X28" i="1"/>
  <c r="W28" i="1"/>
  <c r="V28" i="1"/>
  <c r="V18" i="1" s="1"/>
  <c r="V208" i="1" s="1"/>
  <c r="U28" i="1"/>
  <c r="T28" i="1"/>
  <c r="S28" i="1"/>
  <c r="R28" i="1"/>
  <c r="Q28" i="1"/>
  <c r="Q18" i="1" s="1"/>
  <c r="Q208" i="1" s="1"/>
  <c r="P28" i="1"/>
  <c r="P18" i="1" s="1"/>
  <c r="P208" i="1" s="1"/>
  <c r="O28" i="1"/>
  <c r="O18" i="1" s="1"/>
  <c r="O208" i="1" s="1"/>
  <c r="N28" i="1"/>
  <c r="M28" i="1"/>
  <c r="Z28" i="1" s="1"/>
  <c r="L28" i="1"/>
  <c r="K28" i="1"/>
  <c r="J28" i="1"/>
  <c r="J18" i="1" s="1"/>
  <c r="J208" i="1" s="1"/>
  <c r="I28" i="1"/>
  <c r="H28" i="1"/>
  <c r="G28" i="1"/>
  <c r="F28" i="1"/>
  <c r="E28" i="1"/>
  <c r="E18" i="1" s="1"/>
  <c r="E208" i="1" s="1"/>
  <c r="D28" i="1"/>
  <c r="D18" i="1" s="1"/>
  <c r="C28" i="1"/>
  <c r="C18" i="1" s="1"/>
  <c r="C208" i="1" s="1"/>
  <c r="B28" i="1"/>
  <c r="Y27" i="1"/>
  <c r="X27" i="1"/>
  <c r="X17" i="1" s="1"/>
  <c r="X207" i="1" s="1"/>
  <c r="W27" i="1"/>
  <c r="V27" i="1"/>
  <c r="U27" i="1"/>
  <c r="T27" i="1"/>
  <c r="S27" i="1"/>
  <c r="S29" i="1" s="1"/>
  <c r="S31" i="1" s="1"/>
  <c r="R27" i="1"/>
  <c r="R17" i="1" s="1"/>
  <c r="R207" i="1" s="1"/>
  <c r="Q27" i="1"/>
  <c r="Q17" i="1" s="1"/>
  <c r="Q207" i="1" s="1"/>
  <c r="P27" i="1"/>
  <c r="O27" i="1"/>
  <c r="N27" i="1"/>
  <c r="M27" i="1"/>
  <c r="Z27" i="1" s="1"/>
  <c r="AA27" i="1" s="1"/>
  <c r="L27" i="1"/>
  <c r="L17" i="1" s="1"/>
  <c r="L207" i="1" s="1"/>
  <c r="K27" i="1"/>
  <c r="J27" i="1"/>
  <c r="I27" i="1"/>
  <c r="H27" i="1"/>
  <c r="G27" i="1"/>
  <c r="G29" i="1" s="1"/>
  <c r="G31" i="1" s="1"/>
  <c r="F27" i="1"/>
  <c r="F17" i="1" s="1"/>
  <c r="F207" i="1" s="1"/>
  <c r="E27" i="1"/>
  <c r="E17" i="1" s="1"/>
  <c r="E207" i="1" s="1"/>
  <c r="D27" i="1"/>
  <c r="C27" i="1"/>
  <c r="B27" i="1"/>
  <c r="Y26" i="1"/>
  <c r="X26" i="1"/>
  <c r="W26" i="1"/>
  <c r="V26" i="1"/>
  <c r="V16" i="1" s="1"/>
  <c r="U26" i="1"/>
  <c r="U16" i="1" s="1"/>
  <c r="U206" i="1" s="1"/>
  <c r="T26" i="1"/>
  <c r="T16" i="1" s="1"/>
  <c r="T206" i="1" s="1"/>
  <c r="S26" i="1"/>
  <c r="R26" i="1"/>
  <c r="Q26" i="1"/>
  <c r="P26" i="1"/>
  <c r="O26" i="1"/>
  <c r="O16" i="1" s="1"/>
  <c r="O206" i="1" s="1"/>
  <c r="N26" i="1"/>
  <c r="M26" i="1"/>
  <c r="Z26" i="1" s="1"/>
  <c r="L26" i="1"/>
  <c r="K26" i="1"/>
  <c r="J26" i="1"/>
  <c r="J16" i="1" s="1"/>
  <c r="I26" i="1"/>
  <c r="I16" i="1" s="1"/>
  <c r="I206" i="1" s="1"/>
  <c r="H26" i="1"/>
  <c r="H16" i="1" s="1"/>
  <c r="H206" i="1" s="1"/>
  <c r="G26" i="1"/>
  <c r="F26" i="1"/>
  <c r="E26" i="1"/>
  <c r="D26" i="1"/>
  <c r="C26" i="1"/>
  <c r="C16" i="1" s="1"/>
  <c r="C206" i="1" s="1"/>
  <c r="B26" i="1"/>
  <c r="Y25" i="1"/>
  <c r="Y15" i="1" s="1"/>
  <c r="X25" i="1"/>
  <c r="X15" i="1" s="1"/>
  <c r="W25" i="1"/>
  <c r="W15" i="1" s="1"/>
  <c r="V25" i="1"/>
  <c r="V29" i="1" s="1"/>
  <c r="U25" i="1"/>
  <c r="U29" i="1" s="1"/>
  <c r="T25" i="1"/>
  <c r="T29" i="1" s="1"/>
  <c r="T31" i="1" s="1"/>
  <c r="S25" i="1"/>
  <c r="R25" i="1"/>
  <c r="R29" i="1" s="1"/>
  <c r="R31" i="1" s="1"/>
  <c r="Q25" i="1"/>
  <c r="Q29" i="1" s="1"/>
  <c r="P25" i="1"/>
  <c r="P29" i="1" s="1"/>
  <c r="O25" i="1"/>
  <c r="O29" i="1" s="1"/>
  <c r="N25" i="1"/>
  <c r="M25" i="1"/>
  <c r="M15" i="1" s="1"/>
  <c r="L25" i="1"/>
  <c r="L15" i="1" s="1"/>
  <c r="K25" i="1"/>
  <c r="K15" i="1" s="1"/>
  <c r="J25" i="1"/>
  <c r="J29" i="1" s="1"/>
  <c r="I25" i="1"/>
  <c r="I29" i="1" s="1"/>
  <c r="H25" i="1"/>
  <c r="H29" i="1" s="1"/>
  <c r="H31" i="1" s="1"/>
  <c r="G25" i="1"/>
  <c r="F25" i="1"/>
  <c r="F29" i="1" s="1"/>
  <c r="F31" i="1" s="1"/>
  <c r="E25" i="1"/>
  <c r="E29" i="1" s="1"/>
  <c r="D25" i="1"/>
  <c r="D29" i="1" s="1"/>
  <c r="C25" i="1"/>
  <c r="C29" i="1" s="1"/>
  <c r="B25" i="1"/>
  <c r="S20" i="1"/>
  <c r="S210" i="1" s="1"/>
  <c r="Q20" i="1"/>
  <c r="Q210" i="1" s="1"/>
  <c r="N20" i="1"/>
  <c r="N210" i="1" s="1"/>
  <c r="G20" i="1"/>
  <c r="G210" i="1" s="1"/>
  <c r="E20" i="1"/>
  <c r="E210" i="1" s="1"/>
  <c r="B20" i="1"/>
  <c r="B210" i="1" s="1"/>
  <c r="Y18" i="1"/>
  <c r="Y208" i="1" s="1"/>
  <c r="W18" i="1"/>
  <c r="W208" i="1" s="1"/>
  <c r="N18" i="1"/>
  <c r="N208" i="1" s="1"/>
  <c r="M18" i="1"/>
  <c r="M208" i="1" s="1"/>
  <c r="K18" i="1"/>
  <c r="K208" i="1" s="1"/>
  <c r="B18" i="1"/>
  <c r="B208" i="1" s="1"/>
  <c r="Y17" i="1"/>
  <c r="Y207" i="1" s="1"/>
  <c r="U17" i="1"/>
  <c r="U207" i="1" s="1"/>
  <c r="T17" i="1"/>
  <c r="T207" i="1" s="1"/>
  <c r="O17" i="1"/>
  <c r="O207" i="1" s="1"/>
  <c r="M17" i="1"/>
  <c r="M207" i="1" s="1"/>
  <c r="I17" i="1"/>
  <c r="I207" i="1" s="1"/>
  <c r="H17" i="1"/>
  <c r="H207" i="1" s="1"/>
  <c r="C17" i="1"/>
  <c r="C207" i="1" s="1"/>
  <c r="X16" i="1"/>
  <c r="X206" i="1" s="1"/>
  <c r="W16" i="1"/>
  <c r="R16" i="1"/>
  <c r="P16" i="1"/>
  <c r="L16" i="1"/>
  <c r="L206" i="1" s="1"/>
  <c r="K16" i="1"/>
  <c r="F16" i="1"/>
  <c r="D16" i="1"/>
  <c r="U15" i="1"/>
  <c r="U19" i="1" s="1"/>
  <c r="S15" i="1"/>
  <c r="N15" i="1"/>
  <c r="I15" i="1"/>
  <c r="I19" i="1" s="1"/>
  <c r="G15" i="1"/>
  <c r="B15" i="1"/>
  <c r="X205" i="1" l="1"/>
  <c r="X209" i="1" s="1"/>
  <c r="X19" i="1"/>
  <c r="K210" i="1"/>
  <c r="K21" i="1"/>
  <c r="D208" i="1"/>
  <c r="AB30" i="1"/>
  <c r="Z39" i="1"/>
  <c r="AA35" i="1"/>
  <c r="C31" i="1"/>
  <c r="O31" i="1"/>
  <c r="K41" i="1"/>
  <c r="H19" i="1"/>
  <c r="E31" i="1"/>
  <c r="Q31" i="1"/>
  <c r="E19" i="1"/>
  <c r="E21" i="1" s="1"/>
  <c r="Q19" i="1"/>
  <c r="Q21" i="1" s="1"/>
  <c r="AA40" i="1"/>
  <c r="AA37" i="1"/>
  <c r="K205" i="1"/>
  <c r="K209" i="1" s="1"/>
  <c r="K19" i="1"/>
  <c r="W205" i="1"/>
  <c r="W19" i="1"/>
  <c r="W21" i="1" s="1"/>
  <c r="C210" i="1"/>
  <c r="O210" i="1"/>
  <c r="AA26" i="1"/>
  <c r="AB26" i="1"/>
  <c r="I21" i="1"/>
  <c r="I210" i="1"/>
  <c r="I211" i="1" s="1"/>
  <c r="U210" i="1"/>
  <c r="U21" i="1"/>
  <c r="E41" i="1"/>
  <c r="H81" i="1"/>
  <c r="T210" i="1"/>
  <c r="T21" i="1"/>
  <c r="L205" i="1"/>
  <c r="L209" i="1" s="1"/>
  <c r="L19" i="1"/>
  <c r="M19" i="1"/>
  <c r="AA28" i="1"/>
  <c r="AB28" i="1"/>
  <c r="J210" i="1"/>
  <c r="V210" i="1"/>
  <c r="V21" i="1"/>
  <c r="AB76" i="1"/>
  <c r="AA76" i="1"/>
  <c r="W210" i="1"/>
  <c r="N51" i="1"/>
  <c r="V206" i="1"/>
  <c r="E451" i="1"/>
  <c r="F18" i="1"/>
  <c r="F208" i="1" s="1"/>
  <c r="L20" i="1"/>
  <c r="F15" i="1"/>
  <c r="R15" i="1"/>
  <c r="D20" i="1"/>
  <c r="P20" i="1"/>
  <c r="K29" i="1"/>
  <c r="W29" i="1"/>
  <c r="E39" i="1"/>
  <c r="Q39" i="1"/>
  <c r="Q41" i="1" s="1"/>
  <c r="B41" i="1"/>
  <c r="N41" i="1"/>
  <c r="C59" i="1"/>
  <c r="O59" i="1"/>
  <c r="Z56" i="1"/>
  <c r="AB56" i="1" s="1"/>
  <c r="C61" i="1"/>
  <c r="O61" i="1"/>
  <c r="P71" i="1"/>
  <c r="H79" i="1"/>
  <c r="G81" i="1"/>
  <c r="S81" i="1"/>
  <c r="I89" i="1"/>
  <c r="I91" i="1" s="1"/>
  <c r="U89" i="1"/>
  <c r="U91" i="1" s="1"/>
  <c r="K91" i="1"/>
  <c r="W91" i="1"/>
  <c r="AA95" i="1"/>
  <c r="G101" i="1"/>
  <c r="S101" i="1"/>
  <c r="Z107" i="1"/>
  <c r="B121" i="1"/>
  <c r="AA135" i="1"/>
  <c r="AA139" i="1" s="1"/>
  <c r="AA136" i="1"/>
  <c r="L151" i="1"/>
  <c r="X151" i="1"/>
  <c r="L169" i="1"/>
  <c r="L171" i="1" s="1"/>
  <c r="X169" i="1"/>
  <c r="X171" i="1" s="1"/>
  <c r="H181" i="1"/>
  <c r="T181" i="1"/>
  <c r="J191" i="1"/>
  <c r="V191" i="1"/>
  <c r="H205" i="1"/>
  <c r="H209" i="1" s="1"/>
  <c r="G206" i="1"/>
  <c r="S206" i="1"/>
  <c r="G222" i="1"/>
  <c r="S222" i="1"/>
  <c r="Z238" i="1"/>
  <c r="M252" i="1"/>
  <c r="Y252" i="1"/>
  <c r="O447" i="1"/>
  <c r="O270" i="1"/>
  <c r="O272" i="1" s="1"/>
  <c r="J269" i="1"/>
  <c r="J449" i="1" s="1"/>
  <c r="J340" i="1"/>
  <c r="V269" i="1"/>
  <c r="V449" i="1" s="1"/>
  <c r="V340" i="1"/>
  <c r="V342" i="1" s="1"/>
  <c r="L51" i="1"/>
  <c r="X51" i="1"/>
  <c r="D69" i="1"/>
  <c r="D71" i="1" s="1"/>
  <c r="E71" i="1"/>
  <c r="Q71" i="1"/>
  <c r="AA97" i="1"/>
  <c r="AA150" i="1"/>
  <c r="AA166" i="1"/>
  <c r="AB166" i="1"/>
  <c r="I209" i="1"/>
  <c r="U209" i="1"/>
  <c r="M262" i="1"/>
  <c r="Y262" i="1"/>
  <c r="AB326" i="1"/>
  <c r="T15" i="1"/>
  <c r="T19" i="1" s="1"/>
  <c r="B17" i="1"/>
  <c r="B207" i="1" s="1"/>
  <c r="N17" i="1"/>
  <c r="N207" i="1" s="1"/>
  <c r="F20" i="1"/>
  <c r="R20" i="1"/>
  <c r="M29" i="1"/>
  <c r="M31" i="1" s="1"/>
  <c r="Y29" i="1"/>
  <c r="Y31" i="1" s="1"/>
  <c r="Z36" i="1"/>
  <c r="C41" i="1"/>
  <c r="Z45" i="1"/>
  <c r="M49" i="1"/>
  <c r="M51" i="1" s="1"/>
  <c r="Z50" i="1"/>
  <c r="Y51" i="1"/>
  <c r="E61" i="1"/>
  <c r="F71" i="1"/>
  <c r="I81" i="1"/>
  <c r="U81" i="1"/>
  <c r="T81" i="1"/>
  <c r="Z90" i="1"/>
  <c r="I101" i="1"/>
  <c r="AA107" i="1"/>
  <c r="Z167" i="1"/>
  <c r="AA167" i="1" s="1"/>
  <c r="Z168" i="1"/>
  <c r="AA168" i="1" s="1"/>
  <c r="X191" i="1"/>
  <c r="Q99" i="1"/>
  <c r="Q101" i="1" s="1"/>
  <c r="J15" i="1"/>
  <c r="V15" i="1"/>
  <c r="V19" i="1" s="1"/>
  <c r="G16" i="1"/>
  <c r="G19" i="1" s="1"/>
  <c r="G21" i="1" s="1"/>
  <c r="S16" i="1"/>
  <c r="Z16" i="1" s="1"/>
  <c r="D17" i="1"/>
  <c r="P17" i="1"/>
  <c r="P207" i="1" s="1"/>
  <c r="Z207" i="1" s="1"/>
  <c r="Z18" i="1"/>
  <c r="AB18" i="1" s="1"/>
  <c r="H20" i="1"/>
  <c r="Z25" i="1"/>
  <c r="I31" i="1"/>
  <c r="U31" i="1"/>
  <c r="F41" i="1"/>
  <c r="R41" i="1"/>
  <c r="Z48" i="1"/>
  <c r="C51" i="1"/>
  <c r="O51" i="1"/>
  <c r="G59" i="1"/>
  <c r="G61" i="1" s="1"/>
  <c r="S59" i="1"/>
  <c r="S61" i="1"/>
  <c r="H69" i="1"/>
  <c r="H71" i="1" s="1"/>
  <c r="T69" i="1"/>
  <c r="T71" i="1" s="1"/>
  <c r="K81" i="1"/>
  <c r="W81" i="1"/>
  <c r="Z85" i="1"/>
  <c r="Y89" i="1"/>
  <c r="Y91" i="1" s="1"/>
  <c r="Z110" i="1"/>
  <c r="Y111" i="1"/>
  <c r="M141" i="1"/>
  <c r="Y141" i="1"/>
  <c r="Z157" i="1"/>
  <c r="AA157" i="1" s="1"/>
  <c r="Z158" i="1"/>
  <c r="AA158" i="1" s="1"/>
  <c r="F161" i="1"/>
  <c r="R161" i="1"/>
  <c r="AA165" i="1"/>
  <c r="G179" i="1"/>
  <c r="G181" i="1" s="1"/>
  <c r="S179" i="1"/>
  <c r="S181" i="1" s="1"/>
  <c r="K206" i="1"/>
  <c r="W206" i="1"/>
  <c r="AA217" i="1"/>
  <c r="AA219" i="1"/>
  <c r="F232" i="1"/>
  <c r="E252" i="1"/>
  <c r="Q252" i="1"/>
  <c r="H39" i="1"/>
  <c r="J81" i="1"/>
  <c r="J31" i="1"/>
  <c r="V31" i="1"/>
  <c r="G41" i="1"/>
  <c r="S41" i="1"/>
  <c r="AA46" i="1"/>
  <c r="AA50" i="1"/>
  <c r="AA58" i="1"/>
  <c r="H61" i="1"/>
  <c r="T61" i="1"/>
  <c r="I71" i="1"/>
  <c r="U71" i="1"/>
  <c r="Z86" i="1"/>
  <c r="D91" i="1"/>
  <c r="P91" i="1"/>
  <c r="L101" i="1"/>
  <c r="X101" i="1"/>
  <c r="AA126" i="1"/>
  <c r="AA127" i="1"/>
  <c r="AA128" i="1"/>
  <c r="Z140" i="1"/>
  <c r="Z156" i="1"/>
  <c r="AB156" i="1" s="1"/>
  <c r="V171" i="1"/>
  <c r="M205" i="1"/>
  <c r="Y205" i="1"/>
  <c r="L451" i="1"/>
  <c r="L447" i="1"/>
  <c r="X447" i="1"/>
  <c r="D332" i="1"/>
  <c r="P332" i="1"/>
  <c r="B51" i="1"/>
  <c r="J206" i="1"/>
  <c r="K31" i="1"/>
  <c r="W31" i="1"/>
  <c r="H41" i="1"/>
  <c r="I61" i="1"/>
  <c r="U61" i="1"/>
  <c r="R69" i="1"/>
  <c r="R71" i="1" s="1"/>
  <c r="J71" i="1"/>
  <c r="V71" i="1"/>
  <c r="M81" i="1"/>
  <c r="Y81" i="1"/>
  <c r="Z87" i="1"/>
  <c r="AA87" i="1" s="1"/>
  <c r="E91" i="1"/>
  <c r="Q91" i="1"/>
  <c r="Z117" i="1"/>
  <c r="AA117" i="1" s="1"/>
  <c r="H121" i="1"/>
  <c r="T121" i="1"/>
  <c r="Z130" i="1"/>
  <c r="AA145" i="1"/>
  <c r="Z149" i="1"/>
  <c r="AB149" i="1" s="1"/>
  <c r="Z146" i="1"/>
  <c r="F151" i="1"/>
  <c r="R151" i="1"/>
  <c r="B181" i="1"/>
  <c r="N181" i="1"/>
  <c r="Z180" i="1"/>
  <c r="P191" i="1"/>
  <c r="B205" i="1"/>
  <c r="B209" i="1" s="1"/>
  <c r="Z195" i="1"/>
  <c r="M199" i="1"/>
  <c r="M201" i="1" s="1"/>
  <c r="M206" i="1"/>
  <c r="Z196" i="1"/>
  <c r="Y199" i="1"/>
  <c r="Y201" i="1" s="1"/>
  <c r="Z221" i="1"/>
  <c r="M222" i="1"/>
  <c r="Y222" i="1"/>
  <c r="F446" i="1"/>
  <c r="Y446" i="1"/>
  <c r="Y270" i="1"/>
  <c r="R446" i="1"/>
  <c r="T39" i="1"/>
  <c r="T41" i="1" s="1"/>
  <c r="AA190" i="1"/>
  <c r="Q451" i="1"/>
  <c r="G17" i="1"/>
  <c r="G207" i="1" s="1"/>
  <c r="S17" i="1"/>
  <c r="S207" i="1" s="1"/>
  <c r="AA30" i="1"/>
  <c r="U41" i="1"/>
  <c r="F49" i="1"/>
  <c r="F51" i="1" s="1"/>
  <c r="R49" i="1"/>
  <c r="R51" i="1" s="1"/>
  <c r="AA48" i="1"/>
  <c r="J59" i="1"/>
  <c r="J61" i="1" s="1"/>
  <c r="V59" i="1"/>
  <c r="V61" i="1" s="1"/>
  <c r="K69" i="1"/>
  <c r="K71" i="1" s="1"/>
  <c r="W69" i="1"/>
  <c r="W71" i="1" s="1"/>
  <c r="Z75" i="1"/>
  <c r="Z80" i="1"/>
  <c r="Z88" i="1"/>
  <c r="AA88" i="1" s="1"/>
  <c r="F91" i="1"/>
  <c r="R91" i="1"/>
  <c r="K99" i="1"/>
  <c r="K101" i="1" s="1"/>
  <c r="W99" i="1"/>
  <c r="W101" i="1" s="1"/>
  <c r="P111" i="1"/>
  <c r="Z115" i="1"/>
  <c r="Z119" i="1" s="1"/>
  <c r="I121" i="1"/>
  <c r="U121" i="1"/>
  <c r="D141" i="1"/>
  <c r="P141" i="1"/>
  <c r="AA155" i="1"/>
  <c r="AA159" i="1" s="1"/>
  <c r="AA156" i="1"/>
  <c r="C181" i="1"/>
  <c r="O181" i="1"/>
  <c r="B222" i="1"/>
  <c r="N222" i="1"/>
  <c r="K267" i="1"/>
  <c r="K447" i="1" s="1"/>
  <c r="W267" i="1"/>
  <c r="W447" i="1" s="1"/>
  <c r="X20" i="1"/>
  <c r="J41" i="1"/>
  <c r="O41" i="1"/>
  <c r="G51" i="1"/>
  <c r="S51" i="1"/>
  <c r="L71" i="1"/>
  <c r="O101" i="1"/>
  <c r="C131" i="1"/>
  <c r="O131" i="1"/>
  <c r="E141" i="1"/>
  <c r="Q141" i="1"/>
  <c r="Y171" i="1"/>
  <c r="AA185" i="1"/>
  <c r="AA189" i="1" s="1"/>
  <c r="Z189" i="1"/>
  <c r="AB189" i="1" s="1"/>
  <c r="Z186" i="1"/>
  <c r="AB186" i="1" s="1"/>
  <c r="D199" i="1"/>
  <c r="D201" i="1" s="1"/>
  <c r="AA195" i="1"/>
  <c r="P199" i="1"/>
  <c r="P201" i="1" s="1"/>
  <c r="P205" i="1"/>
  <c r="AB356" i="1"/>
  <c r="V41" i="1"/>
  <c r="C15" i="1"/>
  <c r="O15" i="1"/>
  <c r="M20" i="1"/>
  <c r="Y20" i="1"/>
  <c r="H51" i="1"/>
  <c r="T51" i="1"/>
  <c r="L59" i="1"/>
  <c r="L61" i="1" s="1"/>
  <c r="X59" i="1"/>
  <c r="X61" i="1" s="1"/>
  <c r="Z65" i="1"/>
  <c r="Z70" i="1"/>
  <c r="D79" i="1"/>
  <c r="AA75" i="1"/>
  <c r="Z78" i="1"/>
  <c r="AA78" i="1" s="1"/>
  <c r="D81" i="1"/>
  <c r="P81" i="1"/>
  <c r="H91" i="1"/>
  <c r="T91" i="1"/>
  <c r="Z95" i="1"/>
  <c r="AA115" i="1"/>
  <c r="K121" i="1"/>
  <c r="Z137" i="1"/>
  <c r="AA137" i="1" s="1"/>
  <c r="B171" i="1"/>
  <c r="N171" i="1"/>
  <c r="E181" i="1"/>
  <c r="Q181" i="1"/>
  <c r="D206" i="1"/>
  <c r="P206" i="1"/>
  <c r="D222" i="1"/>
  <c r="S448" i="1"/>
  <c r="D410" i="1"/>
  <c r="D412" i="1" s="1"/>
  <c r="AA409" i="1"/>
  <c r="Z208" i="1"/>
  <c r="AB208" i="1" s="1"/>
  <c r="V81" i="1"/>
  <c r="M39" i="1"/>
  <c r="M41" i="1" s="1"/>
  <c r="D15" i="1"/>
  <c r="D205" i="1" s="1"/>
  <c r="P15" i="1"/>
  <c r="Y16" i="1"/>
  <c r="Y206" i="1" s="1"/>
  <c r="B211" i="1"/>
  <c r="M59" i="1"/>
  <c r="M61" i="1" s="1"/>
  <c r="Y59" i="1"/>
  <c r="Y61" i="1" s="1"/>
  <c r="B69" i="1"/>
  <c r="N69" i="1"/>
  <c r="N71" i="1" s="1"/>
  <c r="Z66" i="1"/>
  <c r="AB66" i="1" s="1"/>
  <c r="Z67" i="1"/>
  <c r="AA67" i="1" s="1"/>
  <c r="B71" i="1"/>
  <c r="E81" i="1"/>
  <c r="Q81" i="1"/>
  <c r="B99" i="1"/>
  <c r="B101" i="1" s="1"/>
  <c r="N99" i="1"/>
  <c r="N101" i="1" s="1"/>
  <c r="Z96" i="1"/>
  <c r="AB96" i="1" s="1"/>
  <c r="G111" i="1"/>
  <c r="S111" i="1"/>
  <c r="AA118" i="1"/>
  <c r="Z139" i="1"/>
  <c r="AB139" i="1" s="1"/>
  <c r="AA147" i="1"/>
  <c r="AA148" i="1"/>
  <c r="J151" i="1"/>
  <c r="V151" i="1"/>
  <c r="L161" i="1"/>
  <c r="X161" i="1"/>
  <c r="C171" i="1"/>
  <c r="O171" i="1"/>
  <c r="E206" i="1"/>
  <c r="Q206" i="1"/>
  <c r="AA227" i="1"/>
  <c r="Y292" i="1"/>
  <c r="Y41" i="1"/>
  <c r="V51" i="1"/>
  <c r="Z55" i="1"/>
  <c r="B61" i="1"/>
  <c r="N61" i="1"/>
  <c r="Z60" i="1"/>
  <c r="C71" i="1"/>
  <c r="O71" i="1"/>
  <c r="Z98" i="1"/>
  <c r="AA98" i="1" s="1"/>
  <c r="F101" i="1"/>
  <c r="R101" i="1"/>
  <c r="M109" i="1"/>
  <c r="M111" i="1" s="1"/>
  <c r="Z105" i="1"/>
  <c r="AA105" i="1" s="1"/>
  <c r="Z106" i="1"/>
  <c r="H111" i="1"/>
  <c r="T111" i="1"/>
  <c r="M121" i="1"/>
  <c r="Y121" i="1"/>
  <c r="F131" i="1"/>
  <c r="R131" i="1"/>
  <c r="K151" i="1"/>
  <c r="W151" i="1"/>
  <c r="M161" i="1"/>
  <c r="Y161" i="1"/>
  <c r="Z175" i="1"/>
  <c r="Z177" i="1"/>
  <c r="AA177" i="1" s="1"/>
  <c r="Z178" i="1"/>
  <c r="AA178" i="1" s="1"/>
  <c r="AA186" i="1"/>
  <c r="D189" i="1"/>
  <c r="D191" i="1" s="1"/>
  <c r="AA187" i="1"/>
  <c r="I191" i="1"/>
  <c r="U191" i="1"/>
  <c r="G205" i="1"/>
  <c r="S205" i="1"/>
  <c r="S209" i="1" s="1"/>
  <c r="S211" i="1" s="1"/>
  <c r="F206" i="1"/>
  <c r="R206" i="1"/>
  <c r="L220" i="1"/>
  <c r="L222" i="1" s="1"/>
  <c r="X220" i="1"/>
  <c r="X222" i="1" s="1"/>
  <c r="Z247" i="1"/>
  <c r="AB247" i="1" s="1"/>
  <c r="M250" i="1"/>
  <c r="R352" i="1"/>
  <c r="D51" i="1"/>
  <c r="M89" i="1"/>
  <c r="M91" i="1" s="1"/>
  <c r="Z125" i="1"/>
  <c r="D171" i="1"/>
  <c r="F199" i="1"/>
  <c r="F201" i="1" s="1"/>
  <c r="R199" i="1"/>
  <c r="R201" i="1" s="1"/>
  <c r="V205" i="1"/>
  <c r="Z216" i="1"/>
  <c r="E240" i="1"/>
  <c r="Q240" i="1"/>
  <c r="AA238" i="1"/>
  <c r="C242" i="1"/>
  <c r="O242" i="1"/>
  <c r="Z246" i="1"/>
  <c r="L262" i="1"/>
  <c r="X262" i="1"/>
  <c r="C446" i="1"/>
  <c r="Q448" i="1"/>
  <c r="J451" i="1"/>
  <c r="F269" i="1"/>
  <c r="F449" i="1" s="1"/>
  <c r="R269" i="1"/>
  <c r="R449" i="1" s="1"/>
  <c r="Y290" i="1"/>
  <c r="D300" i="1"/>
  <c r="D302" i="1" s="1"/>
  <c r="D266" i="1"/>
  <c r="P300" i="1"/>
  <c r="P302" i="1" s="1"/>
  <c r="P266" i="1"/>
  <c r="B268" i="1"/>
  <c r="B448" i="1" s="1"/>
  <c r="N268" i="1"/>
  <c r="N448" i="1" s="1"/>
  <c r="Z298" i="1"/>
  <c r="Z299" i="1"/>
  <c r="AA299" i="1" s="1"/>
  <c r="G271" i="1"/>
  <c r="G302" i="1"/>
  <c r="S271" i="1"/>
  <c r="S302" i="1"/>
  <c r="K310" i="1"/>
  <c r="K312" i="1" s="1"/>
  <c r="W310" i="1"/>
  <c r="W312" i="1" s="1"/>
  <c r="M312" i="1"/>
  <c r="Z311" i="1"/>
  <c r="Y312" i="1"/>
  <c r="E322" i="1"/>
  <c r="AA371" i="1"/>
  <c r="F382" i="1"/>
  <c r="AA509" i="1"/>
  <c r="E242" i="1"/>
  <c r="Q242" i="1"/>
  <c r="Z251" i="1"/>
  <c r="Z256" i="1"/>
  <c r="AB261" i="1"/>
  <c r="AA261" i="1"/>
  <c r="K270" i="1"/>
  <c r="K446" i="1"/>
  <c r="K450" i="1" s="1"/>
  <c r="U448" i="1"/>
  <c r="N451" i="1"/>
  <c r="L280" i="1"/>
  <c r="L282" i="1" s="1"/>
  <c r="L266" i="1"/>
  <c r="X280" i="1"/>
  <c r="X282" i="1" s="1"/>
  <c r="X266" i="1"/>
  <c r="K282" i="1"/>
  <c r="K271" i="1"/>
  <c r="W271" i="1"/>
  <c r="AB286" i="1"/>
  <c r="Z291" i="1"/>
  <c r="E447" i="1"/>
  <c r="Q447" i="1"/>
  <c r="AA298" i="1"/>
  <c r="Q322" i="1"/>
  <c r="Z346" i="1"/>
  <c r="Z359" i="1"/>
  <c r="AA359" i="1" s="1"/>
  <c r="AB426" i="1"/>
  <c r="AA426" i="1"/>
  <c r="AA110" i="1"/>
  <c r="Z155" i="1"/>
  <c r="Z160" i="1"/>
  <c r="AA196" i="1"/>
  <c r="I199" i="1"/>
  <c r="I201" i="1" s="1"/>
  <c r="U199" i="1"/>
  <c r="U201" i="1" s="1"/>
  <c r="C222" i="1"/>
  <c r="O222" i="1"/>
  <c r="F242" i="1"/>
  <c r="R242" i="1"/>
  <c r="AA246" i="1"/>
  <c r="AA250" i="1" s="1"/>
  <c r="D250" i="1"/>
  <c r="D252" i="1" s="1"/>
  <c r="P250" i="1"/>
  <c r="P252" i="1" s="1"/>
  <c r="C252" i="1"/>
  <c r="O252" i="1"/>
  <c r="Z257" i="1"/>
  <c r="C262" i="1"/>
  <c r="O262" i="1"/>
  <c r="M266" i="1"/>
  <c r="V447" i="1"/>
  <c r="M280" i="1"/>
  <c r="M282" i="1" s="1"/>
  <c r="Y280" i="1"/>
  <c r="I449" i="1"/>
  <c r="U449" i="1"/>
  <c r="W280" i="1"/>
  <c r="W282" i="1" s="1"/>
  <c r="AA286" i="1"/>
  <c r="Z287" i="1"/>
  <c r="Z290" i="1" s="1"/>
  <c r="AB290" i="1" s="1"/>
  <c r="J300" i="1"/>
  <c r="J302" i="1" s="1"/>
  <c r="Z306" i="1"/>
  <c r="P312" i="1"/>
  <c r="L320" i="1"/>
  <c r="X320" i="1"/>
  <c r="X322" i="1" s="1"/>
  <c r="F322" i="1"/>
  <c r="R322" i="1"/>
  <c r="F332" i="1"/>
  <c r="R332" i="1"/>
  <c r="B340" i="1"/>
  <c r="Z336" i="1"/>
  <c r="Z347" i="1"/>
  <c r="AB347" i="1" s="1"/>
  <c r="Z348" i="1"/>
  <c r="AA348" i="1" s="1"/>
  <c r="Z349" i="1"/>
  <c r="AA356" i="1"/>
  <c r="Z376" i="1"/>
  <c r="N119" i="1"/>
  <c r="N121" i="1" s="1"/>
  <c r="D139" i="1"/>
  <c r="M169" i="1"/>
  <c r="M171" i="1" s="1"/>
  <c r="N205" i="1"/>
  <c r="Z226" i="1"/>
  <c r="AA247" i="1"/>
  <c r="AA256" i="1"/>
  <c r="D260" i="1"/>
  <c r="D262" i="1" s="1"/>
  <c r="P260" i="1"/>
  <c r="P262" i="1" s="1"/>
  <c r="O446" i="1"/>
  <c r="C269" i="1"/>
  <c r="V451" i="1"/>
  <c r="B266" i="1"/>
  <c r="Z276" i="1"/>
  <c r="B447" i="1"/>
  <c r="N447" i="1"/>
  <c r="Z277" i="1"/>
  <c r="AB277" i="1" s="1"/>
  <c r="Y282" i="1"/>
  <c r="AA291" i="1"/>
  <c r="H266" i="1"/>
  <c r="T266" i="1"/>
  <c r="R300" i="1"/>
  <c r="Z307" i="1"/>
  <c r="AB307" i="1" s="1"/>
  <c r="B449" i="1"/>
  <c r="N449" i="1"/>
  <c r="Z309" i="1"/>
  <c r="G322" i="1"/>
  <c r="S322" i="1"/>
  <c r="Z339" i="1"/>
  <c r="AA339" i="1" s="1"/>
  <c r="AA346" i="1"/>
  <c r="AA358" i="1"/>
  <c r="K362" i="1"/>
  <c r="V484" i="1"/>
  <c r="E222" i="1"/>
  <c r="Q222" i="1"/>
  <c r="Z227" i="1"/>
  <c r="AB227" i="1" s="1"/>
  <c r="J232" i="1"/>
  <c r="V232" i="1"/>
  <c r="H242" i="1"/>
  <c r="T242" i="1"/>
  <c r="AA258" i="1"/>
  <c r="E262" i="1"/>
  <c r="Q262" i="1"/>
  <c r="E449" i="1"/>
  <c r="X451" i="1"/>
  <c r="W449" i="1"/>
  <c r="Z281" i="1"/>
  <c r="Z289" i="1"/>
  <c r="AA289" i="1" s="1"/>
  <c r="Q292" i="1"/>
  <c r="T300" i="1"/>
  <c r="T302" i="1" s="1"/>
  <c r="AA306" i="1"/>
  <c r="F312" i="1"/>
  <c r="R312" i="1"/>
  <c r="AB316" i="1"/>
  <c r="Z327" i="1"/>
  <c r="AB327" i="1" s="1"/>
  <c r="Z329" i="1"/>
  <c r="AA336" i="1"/>
  <c r="J342" i="1"/>
  <c r="AA349" i="1"/>
  <c r="Z397" i="1"/>
  <c r="U463" i="1"/>
  <c r="B542" i="1"/>
  <c r="B489" i="1"/>
  <c r="Z539" i="1"/>
  <c r="AB539" i="1" s="1"/>
  <c r="D119" i="1"/>
  <c r="D121" i="1" s="1"/>
  <c r="AA140" i="1"/>
  <c r="AA141" i="1" s="1"/>
  <c r="M149" i="1"/>
  <c r="M151" i="1" s="1"/>
  <c r="F222" i="1"/>
  <c r="R222" i="1"/>
  <c r="K232" i="1"/>
  <c r="W232" i="1"/>
  <c r="K240" i="1"/>
  <c r="K242" i="1" s="1"/>
  <c r="W240" i="1"/>
  <c r="G250" i="1"/>
  <c r="G252" i="1" s="1"/>
  <c r="S250" i="1"/>
  <c r="S252" i="1" s="1"/>
  <c r="F252" i="1"/>
  <c r="R252" i="1"/>
  <c r="AA259" i="1"/>
  <c r="W446" i="1"/>
  <c r="W270" i="1"/>
  <c r="G449" i="1"/>
  <c r="D280" i="1"/>
  <c r="D282" i="1" s="1"/>
  <c r="D267" i="1"/>
  <c r="AA277" i="1"/>
  <c r="P280" i="1"/>
  <c r="P267" i="1"/>
  <c r="P447" i="1" s="1"/>
  <c r="C282" i="1"/>
  <c r="O282" i="1"/>
  <c r="H448" i="1"/>
  <c r="T448" i="1"/>
  <c r="V300" i="1"/>
  <c r="V302" i="1" s="1"/>
  <c r="AA307" i="1"/>
  <c r="AA308" i="1"/>
  <c r="D268" i="1"/>
  <c r="P268" i="1"/>
  <c r="P448" i="1" s="1"/>
  <c r="AA309" i="1"/>
  <c r="D310" i="1"/>
  <c r="D312" i="1" s="1"/>
  <c r="Z319" i="1"/>
  <c r="AA319" i="1" s="1"/>
  <c r="AA326" i="1"/>
  <c r="AA338" i="1"/>
  <c r="F350" i="1"/>
  <c r="F352" i="1" s="1"/>
  <c r="R350" i="1"/>
  <c r="Y362" i="1"/>
  <c r="AA377" i="1"/>
  <c r="AA378" i="1"/>
  <c r="Z479" i="1"/>
  <c r="M482" i="1"/>
  <c r="M484" i="1" s="1"/>
  <c r="Y482" i="1"/>
  <c r="Y484" i="1" s="1"/>
  <c r="AB480" i="1"/>
  <c r="AA480" i="1"/>
  <c r="N489" i="1"/>
  <c r="Z120" i="1"/>
  <c r="Z121" i="1" s="1"/>
  <c r="AB121" i="1" s="1"/>
  <c r="E205" i="1"/>
  <c r="E209" i="1" s="1"/>
  <c r="E211" i="1" s="1"/>
  <c r="Q205" i="1"/>
  <c r="Q209" i="1" s="1"/>
  <c r="Q211" i="1" s="1"/>
  <c r="B206" i="1"/>
  <c r="N206" i="1"/>
  <c r="AA226" i="1"/>
  <c r="D230" i="1"/>
  <c r="Z228" i="1"/>
  <c r="AA228" i="1" s="1"/>
  <c r="G262" i="1"/>
  <c r="S262" i="1"/>
  <c r="E448" i="1"/>
  <c r="E280" i="1"/>
  <c r="E282" i="1" s="1"/>
  <c r="E266" i="1"/>
  <c r="Q280" i="1"/>
  <c r="Q282" i="1" s="1"/>
  <c r="Q266" i="1"/>
  <c r="M269" i="1"/>
  <c r="Z279" i="1"/>
  <c r="AA279" i="1" s="1"/>
  <c r="Y449" i="1"/>
  <c r="D271" i="1"/>
  <c r="P271" i="1"/>
  <c r="H449" i="1"/>
  <c r="T449" i="1"/>
  <c r="J322" i="1"/>
  <c r="AA327" i="1"/>
  <c r="AA329" i="1"/>
  <c r="L342" i="1"/>
  <c r="X342" i="1"/>
  <c r="Z381" i="1"/>
  <c r="AB417" i="1"/>
  <c r="AA417" i="1"/>
  <c r="AB437" i="1"/>
  <c r="AA437" i="1"/>
  <c r="C468" i="1"/>
  <c r="N79" i="1"/>
  <c r="N81" i="1" s="1"/>
  <c r="D99" i="1"/>
  <c r="D101" i="1" s="1"/>
  <c r="Z170" i="1"/>
  <c r="H222" i="1"/>
  <c r="T222" i="1"/>
  <c r="M232" i="1"/>
  <c r="Y232" i="1"/>
  <c r="W242" i="1"/>
  <c r="H252" i="1"/>
  <c r="T252" i="1"/>
  <c r="H262" i="1"/>
  <c r="T262" i="1"/>
  <c r="G448" i="1"/>
  <c r="F447" i="1"/>
  <c r="R447" i="1"/>
  <c r="J448" i="1"/>
  <c r="V448" i="1"/>
  <c r="C451" i="1"/>
  <c r="O451" i="1"/>
  <c r="C302" i="1"/>
  <c r="F268" i="1"/>
  <c r="R268" i="1"/>
  <c r="R448" i="1" s="1"/>
  <c r="I451" i="1"/>
  <c r="U451" i="1"/>
  <c r="AA318" i="1"/>
  <c r="F330" i="1"/>
  <c r="R330" i="1"/>
  <c r="Z341" i="1"/>
  <c r="H350" i="1"/>
  <c r="H352" i="1" s="1"/>
  <c r="T350" i="1"/>
  <c r="T352" i="1" s="1"/>
  <c r="M352" i="1"/>
  <c r="Z351" i="1"/>
  <c r="Y352" i="1"/>
  <c r="C362" i="1"/>
  <c r="O362" i="1"/>
  <c r="I372" i="1"/>
  <c r="D400" i="1"/>
  <c r="N484" i="1"/>
  <c r="Z483" i="1"/>
  <c r="D469" i="1"/>
  <c r="Z100" i="1"/>
  <c r="AA100" i="1" s="1"/>
  <c r="N240" i="1"/>
  <c r="N242" i="1" s="1"/>
  <c r="Z236" i="1"/>
  <c r="AA236" i="1" s="1"/>
  <c r="I448" i="1"/>
  <c r="Q449" i="1"/>
  <c r="G446" i="1"/>
  <c r="G450" i="1" s="1"/>
  <c r="S446" i="1"/>
  <c r="S270" i="1"/>
  <c r="G280" i="1"/>
  <c r="G282" i="1" s="1"/>
  <c r="F451" i="1"/>
  <c r="R451" i="1"/>
  <c r="M290" i="1"/>
  <c r="M292" i="1" s="1"/>
  <c r="I292" i="1"/>
  <c r="U292" i="1"/>
  <c r="G267" i="1"/>
  <c r="G447" i="1" s="1"/>
  <c r="G310" i="1"/>
  <c r="G312" i="1" s="1"/>
  <c r="S267" i="1"/>
  <c r="S447" i="1" s="1"/>
  <c r="S310" i="1"/>
  <c r="S312" i="1" s="1"/>
  <c r="P310" i="1"/>
  <c r="L322" i="1"/>
  <c r="L332" i="1"/>
  <c r="X332" i="1"/>
  <c r="B342" i="1"/>
  <c r="Z368" i="1"/>
  <c r="E462" i="1"/>
  <c r="D491" i="1"/>
  <c r="G230" i="1"/>
  <c r="G232" i="1" s="1"/>
  <c r="S230" i="1"/>
  <c r="S232" i="1" s="1"/>
  <c r="Z237" i="1"/>
  <c r="Z239" i="1"/>
  <c r="AA239" i="1" s="1"/>
  <c r="M242" i="1"/>
  <c r="Y242" i="1"/>
  <c r="J252" i="1"/>
  <c r="V252" i="1"/>
  <c r="J262" i="1"/>
  <c r="V262" i="1"/>
  <c r="H447" i="1"/>
  <c r="S449" i="1"/>
  <c r="B271" i="1"/>
  <c r="D269" i="1"/>
  <c r="P269" i="1"/>
  <c r="P449" i="1" s="1"/>
  <c r="I280" i="1"/>
  <c r="I282" i="1" s="1"/>
  <c r="S282" i="1"/>
  <c r="P282" i="1"/>
  <c r="B300" i="1"/>
  <c r="B302" i="1" s="1"/>
  <c r="Z296" i="1"/>
  <c r="M300" i="1"/>
  <c r="M302" i="1" s="1"/>
  <c r="M267" i="1"/>
  <c r="Z297" i="1"/>
  <c r="Y300" i="1"/>
  <c r="Y302" i="1" s="1"/>
  <c r="Y267" i="1"/>
  <c r="Y447" i="1" s="1"/>
  <c r="Z321" i="1"/>
  <c r="M332" i="1"/>
  <c r="Z331" i="1"/>
  <c r="Y332" i="1"/>
  <c r="E362" i="1"/>
  <c r="Q362" i="1"/>
  <c r="K222" i="1"/>
  <c r="W222" i="1"/>
  <c r="H230" i="1"/>
  <c r="H232" i="1" s="1"/>
  <c r="T230" i="1"/>
  <c r="T232" i="1" s="1"/>
  <c r="D232" i="1"/>
  <c r="P232" i="1"/>
  <c r="K260" i="1"/>
  <c r="K262" i="1" s="1"/>
  <c r="J447" i="1"/>
  <c r="I446" i="1"/>
  <c r="I270" i="1"/>
  <c r="I272" i="1" s="1"/>
  <c r="U446" i="1"/>
  <c r="U270" i="1"/>
  <c r="U272" i="1" s="1"/>
  <c r="I447" i="1"/>
  <c r="U447" i="1"/>
  <c r="K280" i="1"/>
  <c r="H271" i="1"/>
  <c r="H282" i="1"/>
  <c r="T271" i="1"/>
  <c r="T282" i="1"/>
  <c r="R282" i="1"/>
  <c r="L269" i="1"/>
  <c r="L449" i="1" s="1"/>
  <c r="X269" i="1"/>
  <c r="X449" i="1" s="1"/>
  <c r="F302" i="1"/>
  <c r="R302" i="1"/>
  <c r="O302" i="1"/>
  <c r="J266" i="1"/>
  <c r="J310" i="1"/>
  <c r="J312" i="1" s="1"/>
  <c r="V266" i="1"/>
  <c r="V310" i="1"/>
  <c r="V312" i="1" s="1"/>
  <c r="L312" i="1"/>
  <c r="X312" i="1"/>
  <c r="B322" i="1"/>
  <c r="K350" i="1"/>
  <c r="K352" i="1" s="1"/>
  <c r="W350" i="1"/>
  <c r="W352" i="1" s="1"/>
  <c r="D352" i="1"/>
  <c r="P352" i="1"/>
  <c r="L360" i="1"/>
  <c r="L362" i="1" s="1"/>
  <c r="X360" i="1"/>
  <c r="AB386" i="1"/>
  <c r="Z390" i="1"/>
  <c r="AA386" i="1"/>
  <c r="Z388" i="1"/>
  <c r="AA388" i="1" s="1"/>
  <c r="M390" i="1"/>
  <c r="M268" i="1"/>
  <c r="Y268" i="1"/>
  <c r="Y448" i="1" s="1"/>
  <c r="Y390" i="1"/>
  <c r="Y392" i="1" s="1"/>
  <c r="C402" i="1"/>
  <c r="Z406" i="1"/>
  <c r="Z409" i="1"/>
  <c r="G502" i="1"/>
  <c r="G488" i="1"/>
  <c r="S488" i="1"/>
  <c r="S502" i="1"/>
  <c r="Z317" i="1"/>
  <c r="Z337" i="1"/>
  <c r="Z357" i="1"/>
  <c r="H370" i="1"/>
  <c r="H372" i="1" s="1"/>
  <c r="T370" i="1"/>
  <c r="T372" i="1" s="1"/>
  <c r="M380" i="1"/>
  <c r="M382" i="1" s="1"/>
  <c r="Y380" i="1"/>
  <c r="Y382" i="1" s="1"/>
  <c r="L382" i="1"/>
  <c r="X382" i="1"/>
  <c r="C390" i="1"/>
  <c r="O390" i="1"/>
  <c r="Z387" i="1"/>
  <c r="AB387" i="1" s="1"/>
  <c r="N390" i="1"/>
  <c r="E392" i="1"/>
  <c r="Q392" i="1"/>
  <c r="I402" i="1"/>
  <c r="U402" i="1"/>
  <c r="F410" i="1"/>
  <c r="R410" i="1"/>
  <c r="I420" i="1"/>
  <c r="I422" i="1" s="1"/>
  <c r="U420" i="1"/>
  <c r="E432" i="1"/>
  <c r="Q432" i="1"/>
  <c r="E440" i="1"/>
  <c r="E442" i="1" s="1"/>
  <c r="Q440" i="1"/>
  <c r="Q442" i="1" s="1"/>
  <c r="Z439" i="1"/>
  <c r="AA439" i="1" s="1"/>
  <c r="Z441" i="1"/>
  <c r="C470" i="1"/>
  <c r="C460" i="1" s="1"/>
  <c r="B468" i="1"/>
  <c r="B482" i="1"/>
  <c r="B484" i="1" s="1"/>
  <c r="N468" i="1"/>
  <c r="N482" i="1"/>
  <c r="Z478" i="1"/>
  <c r="L469" i="1"/>
  <c r="L459" i="1" s="1"/>
  <c r="X469" i="1"/>
  <c r="X459" i="1" s="1"/>
  <c r="Y473" i="1"/>
  <c r="M490" i="1"/>
  <c r="C491" i="1"/>
  <c r="O491" i="1"/>
  <c r="O471" i="1" s="1"/>
  <c r="O461" i="1" s="1"/>
  <c r="O2073" i="1" s="1"/>
  <c r="O2083" i="1" s="1"/>
  <c r="B512" i="1"/>
  <c r="B514" i="1" s="1"/>
  <c r="N512" i="1"/>
  <c r="N514" i="1" s="1"/>
  <c r="Z508" i="1"/>
  <c r="L522" i="1"/>
  <c r="L524" i="1" s="1"/>
  <c r="Z531" i="1"/>
  <c r="AA531" i="1" s="1"/>
  <c r="Z538" i="1"/>
  <c r="P554" i="1"/>
  <c r="P594" i="1"/>
  <c r="I594" i="1"/>
  <c r="N266" i="1"/>
  <c r="M271" i="1"/>
  <c r="Y271" i="1"/>
  <c r="D370" i="1"/>
  <c r="E400" i="1"/>
  <c r="E402" i="1" s="1"/>
  <c r="Q400" i="1"/>
  <c r="Q402" i="1" s="1"/>
  <c r="K402" i="1"/>
  <c r="W402" i="1"/>
  <c r="M412" i="1"/>
  <c r="P442" i="1"/>
  <c r="F469" i="1"/>
  <c r="F459" i="1" s="1"/>
  <c r="D482" i="1"/>
  <c r="AA478" i="1"/>
  <c r="B469" i="1"/>
  <c r="B459" i="1" s="1"/>
  <c r="N469" i="1"/>
  <c r="N459" i="1" s="1"/>
  <c r="C484" i="1"/>
  <c r="O484" i="1"/>
  <c r="I492" i="1"/>
  <c r="I494" i="1" s="1"/>
  <c r="H502" i="1"/>
  <c r="H504" i="1" s="1"/>
  <c r="AA508" i="1"/>
  <c r="C512" i="1"/>
  <c r="C514" i="1" s="1"/>
  <c r="C489" i="1"/>
  <c r="C469" i="1" s="1"/>
  <c r="C459" i="1" s="1"/>
  <c r="T522" i="1"/>
  <c r="T524" i="1" s="1"/>
  <c r="D542" i="1"/>
  <c r="D488" i="1"/>
  <c r="P542" i="1"/>
  <c r="P544" i="1" s="1"/>
  <c r="P488" i="1"/>
  <c r="V574" i="1"/>
  <c r="Z583" i="1"/>
  <c r="L602" i="1"/>
  <c r="L604" i="1" s="1"/>
  <c r="X602" i="1"/>
  <c r="X604" i="1" s="1"/>
  <c r="AA376" i="1"/>
  <c r="AA387" i="1"/>
  <c r="B412" i="1"/>
  <c r="Z411" i="1"/>
  <c r="Z427" i="1"/>
  <c r="AB427" i="1" s="1"/>
  <c r="Q468" i="1"/>
  <c r="Z481" i="1"/>
  <c r="AA481" i="1" s="1"/>
  <c r="D484" i="1"/>
  <c r="N492" i="1"/>
  <c r="T489" i="1"/>
  <c r="T502" i="1"/>
  <c r="T504" i="1" s="1"/>
  <c r="J504" i="1"/>
  <c r="J493" i="1"/>
  <c r="V504" i="1"/>
  <c r="V493" i="1"/>
  <c r="Z511" i="1"/>
  <c r="AA511" i="1" s="1"/>
  <c r="J522" i="1"/>
  <c r="J524" i="1" s="1"/>
  <c r="J488" i="1"/>
  <c r="V522" i="1"/>
  <c r="V488" i="1"/>
  <c r="AA539" i="1"/>
  <c r="AB598" i="1"/>
  <c r="G1334" i="1"/>
  <c r="G1336" i="1" s="1"/>
  <c r="G1311" i="1"/>
  <c r="G1281" i="1" s="1"/>
  <c r="S1334" i="1"/>
  <c r="S1336" i="1" s="1"/>
  <c r="S1311" i="1"/>
  <c r="H362" i="1"/>
  <c r="T362" i="1"/>
  <c r="M372" i="1"/>
  <c r="E380" i="1"/>
  <c r="E382" i="1" s="1"/>
  <c r="Q380" i="1"/>
  <c r="Q382" i="1" s="1"/>
  <c r="G390" i="1"/>
  <c r="G392" i="1" s="1"/>
  <c r="S390" i="1"/>
  <c r="S392" i="1" s="1"/>
  <c r="C412" i="1"/>
  <c r="O412" i="1"/>
  <c r="M420" i="1"/>
  <c r="M422" i="1" s="1"/>
  <c r="Z416" i="1"/>
  <c r="Y420" i="1"/>
  <c r="Y422" i="1" s="1"/>
  <c r="G422" i="1"/>
  <c r="S422" i="1"/>
  <c r="Z428" i="1"/>
  <c r="I458" i="1"/>
  <c r="C471" i="1"/>
  <c r="C461" i="1" s="1"/>
  <c r="Q488" i="1"/>
  <c r="Q492" i="1" s="1"/>
  <c r="I502" i="1"/>
  <c r="I504" i="1" s="1"/>
  <c r="U489" i="1"/>
  <c r="F512" i="1"/>
  <c r="F514" i="1" s="1"/>
  <c r="F488" i="1"/>
  <c r="R512" i="1"/>
  <c r="R488" i="1"/>
  <c r="AA550" i="1"/>
  <c r="D490" i="1"/>
  <c r="J564" i="1"/>
  <c r="V564" i="1"/>
  <c r="L574" i="1"/>
  <c r="X574" i="1"/>
  <c r="AB639" i="1"/>
  <c r="AA639" i="1"/>
  <c r="Z802" i="1"/>
  <c r="Y803" i="1"/>
  <c r="Y722" i="1"/>
  <c r="Z231" i="1"/>
  <c r="AA311" i="1"/>
  <c r="AA331" i="1"/>
  <c r="AA351" i="1"/>
  <c r="I362" i="1"/>
  <c r="U362" i="1"/>
  <c r="H390" i="1"/>
  <c r="H392" i="1" s="1"/>
  <c r="T390" i="1"/>
  <c r="T392" i="1" s="1"/>
  <c r="Z401" i="1"/>
  <c r="AA401" i="1" s="1"/>
  <c r="K410" i="1"/>
  <c r="K412" i="1" s="1"/>
  <c r="W410" i="1"/>
  <c r="W412" i="1" s="1"/>
  <c r="AA411" i="1"/>
  <c r="B420" i="1"/>
  <c r="B422" i="1" s="1"/>
  <c r="N420" i="1"/>
  <c r="N422" i="1" s="1"/>
  <c r="H422" i="1"/>
  <c r="T422" i="1"/>
  <c r="G442" i="1"/>
  <c r="S442" i="1"/>
  <c r="O470" i="1"/>
  <c r="O460" i="1" s="1"/>
  <c r="P471" i="1"/>
  <c r="P461" i="1" s="1"/>
  <c r="E482" i="1"/>
  <c r="E484" i="1" s="1"/>
  <c r="X534" i="1"/>
  <c r="AA559" i="1"/>
  <c r="U594" i="1"/>
  <c r="AB619" i="1"/>
  <c r="AA619" i="1"/>
  <c r="N644" i="1"/>
  <c r="M675" i="1"/>
  <c r="Z671" i="1"/>
  <c r="J362" i="1"/>
  <c r="V362" i="1"/>
  <c r="Z366" i="1"/>
  <c r="D390" i="1"/>
  <c r="D392" i="1" s="1"/>
  <c r="AA399" i="1"/>
  <c r="E412" i="1"/>
  <c r="U422" i="1"/>
  <c r="H442" i="1"/>
  <c r="T442" i="1"/>
  <c r="X522" i="1"/>
  <c r="X524" i="1" s="1"/>
  <c r="X489" i="1"/>
  <c r="AA560" i="1"/>
  <c r="D602" i="1"/>
  <c r="AA598" i="1"/>
  <c r="N300" i="1"/>
  <c r="N302" i="1" s="1"/>
  <c r="N320" i="1"/>
  <c r="N322" i="1" s="1"/>
  <c r="N340" i="1"/>
  <c r="N342" i="1" s="1"/>
  <c r="N360" i="1"/>
  <c r="N362" i="1" s="1"/>
  <c r="B372" i="1"/>
  <c r="N372" i="1"/>
  <c r="J390" i="1"/>
  <c r="J392" i="1" s="1"/>
  <c r="V390" i="1"/>
  <c r="V392" i="1" s="1"/>
  <c r="D402" i="1"/>
  <c r="P402" i="1"/>
  <c r="N410" i="1"/>
  <c r="N412" i="1" s="1"/>
  <c r="F412" i="1"/>
  <c r="R412" i="1"/>
  <c r="AA416" i="1"/>
  <c r="D420" i="1"/>
  <c r="D422" i="1" s="1"/>
  <c r="G430" i="1"/>
  <c r="G432" i="1" s="1"/>
  <c r="S430" i="1"/>
  <c r="S432" i="1" s="1"/>
  <c r="AA428" i="1"/>
  <c r="L440" i="1"/>
  <c r="L442" i="1" s="1"/>
  <c r="X440" i="1"/>
  <c r="I442" i="1"/>
  <c r="U442" i="1"/>
  <c r="R469" i="1"/>
  <c r="R459" i="1" s="1"/>
  <c r="I482" i="1"/>
  <c r="I484" i="1" s="1"/>
  <c r="U482" i="1"/>
  <c r="U484" i="1" s="1"/>
  <c r="U488" i="1"/>
  <c r="O512" i="1"/>
  <c r="O514" i="1" s="1"/>
  <c r="L488" i="1"/>
  <c r="L492" i="1" s="1"/>
  <c r="L532" i="1"/>
  <c r="L534" i="1" s="1"/>
  <c r="X532" i="1"/>
  <c r="X488" i="1"/>
  <c r="G552" i="1"/>
  <c r="G554" i="1" s="1"/>
  <c r="G489" i="1"/>
  <c r="G469" i="1" s="1"/>
  <c r="G459" i="1" s="1"/>
  <c r="S552" i="1"/>
  <c r="S554" i="1" s="1"/>
  <c r="S489" i="1"/>
  <c r="S469" i="1" s="1"/>
  <c r="S459" i="1" s="1"/>
  <c r="B624" i="1"/>
  <c r="N624" i="1"/>
  <c r="AB648" i="1"/>
  <c r="AA648" i="1"/>
  <c r="Z652" i="1"/>
  <c r="AB652" i="1" s="1"/>
  <c r="X362" i="1"/>
  <c r="Z367" i="1"/>
  <c r="AB367" i="1" s="1"/>
  <c r="C372" i="1"/>
  <c r="O372" i="1"/>
  <c r="H382" i="1"/>
  <c r="T382" i="1"/>
  <c r="M392" i="1"/>
  <c r="E420" i="1"/>
  <c r="E422" i="1" s="1"/>
  <c r="Q420" i="1"/>
  <c r="Q422" i="1" s="1"/>
  <c r="K422" i="1"/>
  <c r="W422" i="1"/>
  <c r="H430" i="1"/>
  <c r="H432" i="1" s="1"/>
  <c r="T430" i="1"/>
  <c r="T432" i="1" s="1"/>
  <c r="D430" i="1"/>
  <c r="D432" i="1" s="1"/>
  <c r="M432" i="1"/>
  <c r="Y432" i="1"/>
  <c r="M440" i="1"/>
  <c r="M442" i="1" s="1"/>
  <c r="Z436" i="1"/>
  <c r="AA436" i="1" s="1"/>
  <c r="AA440" i="1" s="1"/>
  <c r="Y440" i="1"/>
  <c r="Y442" i="1" s="1"/>
  <c r="G473" i="1"/>
  <c r="H470" i="1"/>
  <c r="H460" i="1" s="1"/>
  <c r="H462" i="1" s="1"/>
  <c r="T470" i="1"/>
  <c r="T460" i="1" s="1"/>
  <c r="M489" i="1"/>
  <c r="Z499" i="1"/>
  <c r="AB499" i="1" s="1"/>
  <c r="Y489" i="1"/>
  <c r="Y469" i="1" s="1"/>
  <c r="Y532" i="1"/>
  <c r="Y534" i="1" s="1"/>
  <c r="O534" i="1"/>
  <c r="M582" i="1"/>
  <c r="M584" i="1" s="1"/>
  <c r="Z579" i="1"/>
  <c r="L490" i="1"/>
  <c r="L470" i="1" s="1"/>
  <c r="L460" i="1" s="1"/>
  <c r="X490" i="1"/>
  <c r="X470" i="1" s="1"/>
  <c r="X460" i="1" s="1"/>
  <c r="AA588" i="1"/>
  <c r="AA590" i="1"/>
  <c r="L594" i="1"/>
  <c r="X594" i="1"/>
  <c r="O604" i="1"/>
  <c r="C448" i="1"/>
  <c r="O448" i="1"/>
  <c r="D320" i="1"/>
  <c r="D322" i="1" s="1"/>
  <c r="D340" i="1"/>
  <c r="D342" i="1" s="1"/>
  <c r="D360" i="1"/>
  <c r="D362" i="1" s="1"/>
  <c r="Z361" i="1"/>
  <c r="AA361" i="1" s="1"/>
  <c r="D372" i="1"/>
  <c r="P372" i="1"/>
  <c r="D380" i="1"/>
  <c r="D382" i="1" s="1"/>
  <c r="I382" i="1"/>
  <c r="U382" i="1"/>
  <c r="B392" i="1"/>
  <c r="N392" i="1"/>
  <c r="Z391" i="1"/>
  <c r="Z407" i="1"/>
  <c r="AB407" i="1" s="1"/>
  <c r="Z419" i="1"/>
  <c r="AA419" i="1" s="1"/>
  <c r="L422" i="1"/>
  <c r="X422" i="1"/>
  <c r="B432" i="1"/>
  <c r="N432" i="1"/>
  <c r="Z431" i="1"/>
  <c r="K442" i="1"/>
  <c r="W442" i="1"/>
  <c r="K482" i="1"/>
  <c r="K484" i="1" s="1"/>
  <c r="W482" i="1"/>
  <c r="W484" i="1" s="1"/>
  <c r="U469" i="1"/>
  <c r="U459" i="1" s="1"/>
  <c r="H471" i="1"/>
  <c r="H461" i="1" s="1"/>
  <c r="T471" i="1"/>
  <c r="T461" i="1" s="1"/>
  <c r="Q482" i="1"/>
  <c r="Q484" i="1" s="1"/>
  <c r="J473" i="1"/>
  <c r="K512" i="1"/>
  <c r="K514" i="1" s="1"/>
  <c r="K488" i="1"/>
  <c r="W512" i="1"/>
  <c r="W514" i="1" s="1"/>
  <c r="W488" i="1"/>
  <c r="Z521" i="1"/>
  <c r="AA521" i="1" s="1"/>
  <c r="AB529" i="1"/>
  <c r="AA529" i="1"/>
  <c r="B544" i="1"/>
  <c r="N544" i="1"/>
  <c r="Z543" i="1"/>
  <c r="AA553" i="1"/>
  <c r="D604" i="1"/>
  <c r="AA603" i="1"/>
  <c r="P604" i="1"/>
  <c r="Y654" i="1"/>
  <c r="AA379" i="1"/>
  <c r="J382" i="1"/>
  <c r="V382" i="1"/>
  <c r="C392" i="1"/>
  <c r="O392" i="1"/>
  <c r="M400" i="1"/>
  <c r="M402" i="1" s="1"/>
  <c r="Z396" i="1"/>
  <c r="Y400" i="1"/>
  <c r="Y402" i="1" s="1"/>
  <c r="G402" i="1"/>
  <c r="S402" i="1"/>
  <c r="Z408" i="1"/>
  <c r="AA408" i="1" s="1"/>
  <c r="C432" i="1"/>
  <c r="O432" i="1"/>
  <c r="X442" i="1"/>
  <c r="E472" i="1"/>
  <c r="L482" i="1"/>
  <c r="L484" i="1" s="1"/>
  <c r="X468" i="1"/>
  <c r="X482" i="1"/>
  <c r="X484" i="1" s="1"/>
  <c r="J469" i="1"/>
  <c r="J459" i="1" s="1"/>
  <c r="V469" i="1"/>
  <c r="V459" i="1" s="1"/>
  <c r="W473" i="1"/>
  <c r="B492" i="1"/>
  <c r="E504" i="1"/>
  <c r="Q504" i="1"/>
  <c r="Q493" i="1"/>
  <c r="L514" i="1"/>
  <c r="L493" i="1"/>
  <c r="X514" i="1"/>
  <c r="X493" i="1"/>
  <c r="X473" i="1" s="1"/>
  <c r="D582" i="1"/>
  <c r="D584" i="1" s="1"/>
  <c r="Z611" i="1"/>
  <c r="AA611" i="1" s="1"/>
  <c r="G370" i="1"/>
  <c r="G372" i="1" s="1"/>
  <c r="S370" i="1"/>
  <c r="S372" i="1" s="1"/>
  <c r="AA367" i="1"/>
  <c r="AA368" i="1"/>
  <c r="F372" i="1"/>
  <c r="R372" i="1"/>
  <c r="H402" i="1"/>
  <c r="T402" i="1"/>
  <c r="Z421" i="1"/>
  <c r="K430" i="1"/>
  <c r="K432" i="1" s="1"/>
  <c r="W430" i="1"/>
  <c r="W432" i="1" s="1"/>
  <c r="AA431" i="1"/>
  <c r="D440" i="1"/>
  <c r="D442" i="1" s="1"/>
  <c r="H472" i="1"/>
  <c r="M458" i="1"/>
  <c r="Y458" i="1"/>
  <c r="L473" i="1"/>
  <c r="Z491" i="1"/>
  <c r="M471" i="1"/>
  <c r="E493" i="1"/>
  <c r="AA499" i="1"/>
  <c r="H522" i="1"/>
  <c r="H524" i="1" s="1"/>
  <c r="D544" i="1"/>
  <c r="E564" i="1"/>
  <c r="Q564" i="1"/>
  <c r="O473" i="1"/>
  <c r="C488" i="1"/>
  <c r="O488" i="1"/>
  <c r="O492" i="1" s="1"/>
  <c r="P493" i="1"/>
  <c r="C502" i="1"/>
  <c r="O502" i="1"/>
  <c r="O504" i="1" s="1"/>
  <c r="F493" i="1"/>
  <c r="F504" i="1"/>
  <c r="R493" i="1"/>
  <c r="R504" i="1"/>
  <c r="M514" i="1"/>
  <c r="Z513" i="1"/>
  <c r="Y514" i="1"/>
  <c r="Z533" i="1"/>
  <c r="E552" i="1"/>
  <c r="E554" i="1" s="1"/>
  <c r="Q552" i="1"/>
  <c r="Z561" i="1"/>
  <c r="AA561" i="1" s="1"/>
  <c r="F564" i="1"/>
  <c r="R564" i="1"/>
  <c r="J582" i="1"/>
  <c r="V582" i="1"/>
  <c r="J584" i="1"/>
  <c r="V584" i="1"/>
  <c r="M602" i="1"/>
  <c r="M604" i="1" s="1"/>
  <c r="Y602" i="1"/>
  <c r="Y604" i="1" s="1"/>
  <c r="Z603" i="1"/>
  <c r="Z621" i="1"/>
  <c r="AA621" i="1" s="1"/>
  <c r="Z641" i="1"/>
  <c r="AA641" i="1" s="1"/>
  <c r="I644" i="1"/>
  <c r="U644" i="1"/>
  <c r="W654" i="1"/>
  <c r="F722" i="1"/>
  <c r="K1575" i="1"/>
  <c r="K1574" i="1"/>
  <c r="K1560" i="1"/>
  <c r="K1564" i="1" s="1"/>
  <c r="AA498" i="1"/>
  <c r="D502" i="1"/>
  <c r="D504" i="1" s="1"/>
  <c r="P502" i="1"/>
  <c r="P504" i="1" s="1"/>
  <c r="G493" i="1"/>
  <c r="G504" i="1"/>
  <c r="S493" i="1"/>
  <c r="S504" i="1"/>
  <c r="B493" i="1"/>
  <c r="N493" i="1"/>
  <c r="N494" i="1" s="1"/>
  <c r="Z523" i="1"/>
  <c r="I532" i="1"/>
  <c r="I534" i="1" s="1"/>
  <c r="U532" i="1"/>
  <c r="U534" i="1" s="1"/>
  <c r="H532" i="1"/>
  <c r="H534" i="1" s="1"/>
  <c r="T532" i="1"/>
  <c r="I544" i="1"/>
  <c r="U544" i="1"/>
  <c r="C554" i="1"/>
  <c r="O554" i="1"/>
  <c r="K584" i="1"/>
  <c r="W584" i="1"/>
  <c r="K594" i="1"/>
  <c r="W594" i="1"/>
  <c r="C602" i="1"/>
  <c r="C604" i="1" s="1"/>
  <c r="O602" i="1"/>
  <c r="Z599" i="1"/>
  <c r="H624" i="1"/>
  <c r="T624" i="1"/>
  <c r="AB628" i="1"/>
  <c r="AA628" i="1"/>
  <c r="Z629" i="1"/>
  <c r="AB629" i="1" s="1"/>
  <c r="Z630" i="1"/>
  <c r="Z631" i="1"/>
  <c r="AA631" i="1" s="1"/>
  <c r="J644" i="1"/>
  <c r="V644" i="1"/>
  <c r="AA649" i="1"/>
  <c r="P718" i="1"/>
  <c r="P721" i="1" s="1"/>
  <c r="R718" i="1"/>
  <c r="R705" i="1" s="1"/>
  <c r="R695" i="1" s="1"/>
  <c r="Z762" i="1"/>
  <c r="M722" i="1"/>
  <c r="Z501" i="1"/>
  <c r="AA501" i="1" s="1"/>
  <c r="D514" i="1"/>
  <c r="AA513" i="1"/>
  <c r="K544" i="1"/>
  <c r="W544" i="1"/>
  <c r="Q554" i="1"/>
  <c r="I564" i="1"/>
  <c r="U564" i="1"/>
  <c r="Z578" i="1"/>
  <c r="AA578" i="1" s="1"/>
  <c r="L582" i="1"/>
  <c r="L584" i="1" s="1"/>
  <c r="X582" i="1"/>
  <c r="X584" i="1" s="1"/>
  <c r="Z588" i="1"/>
  <c r="Z589" i="1"/>
  <c r="Z590" i="1"/>
  <c r="Z593" i="1"/>
  <c r="Z600" i="1"/>
  <c r="AA600" i="1" s="1"/>
  <c r="E604" i="1"/>
  <c r="Q604" i="1"/>
  <c r="J614" i="1"/>
  <c r="V614" i="1"/>
  <c r="AA629" i="1"/>
  <c r="G664" i="1"/>
  <c r="C722" i="1"/>
  <c r="C763" i="1"/>
  <c r="O722" i="1"/>
  <c r="O763" i="1"/>
  <c r="Z591" i="1"/>
  <c r="AA591" i="1" s="1"/>
  <c r="Z601" i="1"/>
  <c r="AA601" i="1" s="1"/>
  <c r="F604" i="1"/>
  <c r="R604" i="1"/>
  <c r="K614" i="1"/>
  <c r="W614" i="1"/>
  <c r="M783" i="1"/>
  <c r="Z782" i="1"/>
  <c r="T473" i="1"/>
  <c r="D493" i="1"/>
  <c r="K504" i="1"/>
  <c r="W504" i="1"/>
  <c r="R514" i="1"/>
  <c r="Z518" i="1"/>
  <c r="F524" i="1"/>
  <c r="R524" i="1"/>
  <c r="Z528" i="1"/>
  <c r="K564" i="1"/>
  <c r="W564" i="1"/>
  <c r="K574" i="1"/>
  <c r="W574" i="1"/>
  <c r="C582" i="1"/>
  <c r="C584" i="1" s="1"/>
  <c r="O582" i="1"/>
  <c r="O584" i="1" s="1"/>
  <c r="C594" i="1"/>
  <c r="O594" i="1"/>
  <c r="Z643" i="1"/>
  <c r="M719" i="1"/>
  <c r="J718" i="1"/>
  <c r="J731" i="1"/>
  <c r="J733" i="1" s="1"/>
  <c r="V718" i="1"/>
  <c r="V731" i="1"/>
  <c r="V733" i="1" s="1"/>
  <c r="D741" i="1"/>
  <c r="D743" i="1" s="1"/>
  <c r="D718" i="1"/>
  <c r="Z788" i="1"/>
  <c r="AB788" i="1" s="1"/>
  <c r="Z859" i="1"/>
  <c r="AA859" i="1" s="1"/>
  <c r="E690" i="1"/>
  <c r="K731" i="1"/>
  <c r="K717" i="1"/>
  <c r="W731" i="1"/>
  <c r="W717" i="1"/>
  <c r="H751" i="1"/>
  <c r="H753" i="1" s="1"/>
  <c r="H718" i="1"/>
  <c r="H705" i="1" s="1"/>
  <c r="H695" i="1" s="1"/>
  <c r="T751" i="1"/>
  <c r="T718" i="1"/>
  <c r="T705" i="1" s="1"/>
  <c r="T695" i="1" s="1"/>
  <c r="Z503" i="1"/>
  <c r="AA503" i="1" s="1"/>
  <c r="H493" i="1"/>
  <c r="Z558" i="1"/>
  <c r="Z568" i="1"/>
  <c r="Z569" i="1"/>
  <c r="Z570" i="1"/>
  <c r="AA570" i="1" s="1"/>
  <c r="Z573" i="1"/>
  <c r="Z580" i="1"/>
  <c r="E584" i="1"/>
  <c r="Q584" i="1"/>
  <c r="E594" i="1"/>
  <c r="Q594" i="1"/>
  <c r="I604" i="1"/>
  <c r="U604" i="1"/>
  <c r="B614" i="1"/>
  <c r="N614" i="1"/>
  <c r="Z623" i="1"/>
  <c r="B634" i="1"/>
  <c r="N634" i="1"/>
  <c r="D644" i="1"/>
  <c r="AA643" i="1"/>
  <c r="X720" i="1"/>
  <c r="F741" i="1"/>
  <c r="F743" i="1" s="1"/>
  <c r="F717" i="1"/>
  <c r="R741" i="1"/>
  <c r="R743" i="1" s="1"/>
  <c r="R717" i="1"/>
  <c r="M761" i="1"/>
  <c r="M763" i="1" s="1"/>
  <c r="Z758" i="1"/>
  <c r="M718" i="1"/>
  <c r="Y761" i="1"/>
  <c r="Y763" i="1" s="1"/>
  <c r="Y718" i="1"/>
  <c r="Y705" i="1" s="1"/>
  <c r="Y695" i="1" s="1"/>
  <c r="D791" i="1"/>
  <c r="AA788" i="1"/>
  <c r="G833" i="1"/>
  <c r="G722" i="1"/>
  <c r="S833" i="1"/>
  <c r="S722" i="1"/>
  <c r="K502" i="1"/>
  <c r="W502" i="1"/>
  <c r="B522" i="1"/>
  <c r="B524" i="1" s="1"/>
  <c r="N522" i="1"/>
  <c r="Z519" i="1"/>
  <c r="I524" i="1"/>
  <c r="U524" i="1"/>
  <c r="D532" i="1"/>
  <c r="D534" i="1" s="1"/>
  <c r="P532" i="1"/>
  <c r="P534" i="1" s="1"/>
  <c r="Z541" i="1"/>
  <c r="AA541" i="1" s="1"/>
  <c r="Z548" i="1"/>
  <c r="Z549" i="1"/>
  <c r="Z550" i="1"/>
  <c r="M562" i="1"/>
  <c r="M564" i="1" s="1"/>
  <c r="Y562" i="1"/>
  <c r="Y564" i="1" s="1"/>
  <c r="Z563" i="1"/>
  <c r="Z581" i="1"/>
  <c r="AA581" i="1" s="1"/>
  <c r="F584" i="1"/>
  <c r="R584" i="1"/>
  <c r="J602" i="1"/>
  <c r="V602" i="1"/>
  <c r="V604" i="1" s="1"/>
  <c r="J604" i="1"/>
  <c r="C614" i="1"/>
  <c r="O614" i="1"/>
  <c r="C624" i="1"/>
  <c r="O624" i="1"/>
  <c r="C634" i="1"/>
  <c r="O634" i="1"/>
  <c r="E644" i="1"/>
  <c r="Q644" i="1"/>
  <c r="Z684" i="1"/>
  <c r="M720" i="1"/>
  <c r="Y720" i="1"/>
  <c r="Y707" i="1" s="1"/>
  <c r="Y697" i="1" s="1"/>
  <c r="G721" i="1"/>
  <c r="L720" i="1"/>
  <c r="L707" i="1" s="1"/>
  <c r="L697" i="1" s="1"/>
  <c r="L2073" i="1" s="1"/>
  <c r="L2083" i="1" s="1"/>
  <c r="I489" i="1"/>
  <c r="I469" i="1" s="1"/>
  <c r="K493" i="1"/>
  <c r="K473" i="1" s="1"/>
  <c r="L502" i="1"/>
  <c r="L504" i="1" s="1"/>
  <c r="X502" i="1"/>
  <c r="X504" i="1" s="1"/>
  <c r="C493" i="1"/>
  <c r="C473" i="1" s="1"/>
  <c r="O493" i="1"/>
  <c r="O494" i="1" s="1"/>
  <c r="I512" i="1"/>
  <c r="I514" i="1" s="1"/>
  <c r="U512" i="1"/>
  <c r="U514" i="1" s="1"/>
  <c r="Y512" i="1"/>
  <c r="V524" i="1"/>
  <c r="N524" i="1"/>
  <c r="E544" i="1"/>
  <c r="Q544" i="1"/>
  <c r="K554" i="1"/>
  <c r="W554" i="1"/>
  <c r="Z559" i="1"/>
  <c r="AB559" i="1" s="1"/>
  <c r="C574" i="1"/>
  <c r="O574" i="1"/>
  <c r="M592" i="1"/>
  <c r="M594" i="1" s="1"/>
  <c r="K602" i="1"/>
  <c r="W602" i="1"/>
  <c r="K604" i="1"/>
  <c r="W604" i="1"/>
  <c r="Z608" i="1"/>
  <c r="D614" i="1"/>
  <c r="P614" i="1"/>
  <c r="D624" i="1"/>
  <c r="AA623" i="1"/>
  <c r="P624" i="1"/>
  <c r="D634" i="1"/>
  <c r="P634" i="1"/>
  <c r="Z729" i="1"/>
  <c r="AA729" i="1" s="1"/>
  <c r="Z498" i="1"/>
  <c r="C504" i="1"/>
  <c r="J512" i="1"/>
  <c r="J514" i="1" s="1"/>
  <c r="V512" i="1"/>
  <c r="V514" i="1" s="1"/>
  <c r="K524" i="1"/>
  <c r="W524" i="1"/>
  <c r="K534" i="1"/>
  <c r="W534" i="1"/>
  <c r="T534" i="1"/>
  <c r="J542" i="1"/>
  <c r="J544" i="1" s="1"/>
  <c r="V542" i="1"/>
  <c r="V544" i="1" s="1"/>
  <c r="F544" i="1"/>
  <c r="R544" i="1"/>
  <c r="L554" i="1"/>
  <c r="X554" i="1"/>
  <c r="D562" i="1"/>
  <c r="D564" i="1" s="1"/>
  <c r="AA558" i="1"/>
  <c r="P562" i="1"/>
  <c r="P564" i="1" s="1"/>
  <c r="AA568" i="1"/>
  <c r="P574" i="1"/>
  <c r="AA580" i="1"/>
  <c r="Z609" i="1"/>
  <c r="Z610" i="1"/>
  <c r="AA610" i="1" s="1"/>
  <c r="E624" i="1"/>
  <c r="Q624" i="1"/>
  <c r="N664" i="1"/>
  <c r="Z663" i="1"/>
  <c r="AA663" i="1" s="1"/>
  <c r="F677" i="1"/>
  <c r="R677" i="1"/>
  <c r="AA684" i="1"/>
  <c r="Z687" i="1"/>
  <c r="AA687" i="1" s="1"/>
  <c r="C719" i="1"/>
  <c r="O719" i="1"/>
  <c r="AA742" i="1"/>
  <c r="D722" i="1"/>
  <c r="P722" i="1"/>
  <c r="P743" i="1"/>
  <c r="Z618" i="1"/>
  <c r="Z638" i="1"/>
  <c r="H652" i="1"/>
  <c r="T652" i="1"/>
  <c r="AA660" i="1"/>
  <c r="D662" i="1"/>
  <c r="D664" i="1" s="1"/>
  <c r="M664" i="1"/>
  <c r="Y664" i="1"/>
  <c r="C677" i="1"/>
  <c r="O677" i="1"/>
  <c r="M688" i="1"/>
  <c r="Y688" i="1"/>
  <c r="Y690" i="1" s="1"/>
  <c r="H731" i="1"/>
  <c r="H733" i="1" s="1"/>
  <c r="T731" i="1"/>
  <c r="T733" i="1" s="1"/>
  <c r="G719" i="1"/>
  <c r="S719" i="1"/>
  <c r="E720" i="1"/>
  <c r="Q720" i="1"/>
  <c r="Q707" i="1" s="1"/>
  <c r="Q697" i="1" s="1"/>
  <c r="Q2073" i="1" s="1"/>
  <c r="Q2083" i="1" s="1"/>
  <c r="E731" i="1"/>
  <c r="E733" i="1" s="1"/>
  <c r="B733" i="1"/>
  <c r="N733" i="1"/>
  <c r="Z732" i="1"/>
  <c r="C718" i="1"/>
  <c r="C741" i="1"/>
  <c r="C743" i="1" s="1"/>
  <c r="O718" i="1"/>
  <c r="O741" i="1"/>
  <c r="O743" i="1" s="1"/>
  <c r="L719" i="1"/>
  <c r="X719" i="1"/>
  <c r="E751" i="1"/>
  <c r="E753" i="1" s="1"/>
  <c r="Q751" i="1"/>
  <c r="Q753" i="1" s="1"/>
  <c r="C791" i="1"/>
  <c r="C793" i="1" s="1"/>
  <c r="O791" i="1"/>
  <c r="O793" i="1" s="1"/>
  <c r="Z789" i="1"/>
  <c r="AA789" i="1" s="1"/>
  <c r="F793" i="1"/>
  <c r="R793" i="1"/>
  <c r="I813" i="1"/>
  <c r="U813" i="1"/>
  <c r="L821" i="1"/>
  <c r="L823" i="1" s="1"/>
  <c r="X821" i="1"/>
  <c r="X823" i="1" s="1"/>
  <c r="X893" i="1"/>
  <c r="C688" i="1"/>
  <c r="C690" i="1" s="1"/>
  <c r="O688" i="1"/>
  <c r="O690" i="1" s="1"/>
  <c r="U690" i="1"/>
  <c r="I718" i="1"/>
  <c r="U718" i="1"/>
  <c r="AA732" i="1"/>
  <c r="E741" i="1"/>
  <c r="E743" i="1" s="1"/>
  <c r="E717" i="1"/>
  <c r="Q741" i="1"/>
  <c r="Q717" i="1"/>
  <c r="T753" i="1"/>
  <c r="Z757" i="1"/>
  <c r="L761" i="1"/>
  <c r="L763" i="1" s="1"/>
  <c r="X761" i="1"/>
  <c r="X763" i="1" s="1"/>
  <c r="B821" i="1"/>
  <c r="AA651" i="1"/>
  <c r="Z653" i="1"/>
  <c r="L731" i="1"/>
  <c r="L733" i="1" s="1"/>
  <c r="L717" i="1"/>
  <c r="X731" i="1"/>
  <c r="X733" i="1" s="1"/>
  <c r="X717" i="1"/>
  <c r="K718" i="1"/>
  <c r="W718" i="1"/>
  <c r="G743" i="1"/>
  <c r="S743" i="1"/>
  <c r="Z777" i="1"/>
  <c r="AA790" i="1"/>
  <c r="Z797" i="1"/>
  <c r="D803" i="1"/>
  <c r="P803" i="1"/>
  <c r="AA818" i="1"/>
  <c r="AA819" i="1"/>
  <c r="AB878" i="1"/>
  <c r="AA878" i="1"/>
  <c r="AA1000" i="1"/>
  <c r="Z1003" i="1"/>
  <c r="Z1004" i="1" s="1"/>
  <c r="AB1004" i="1" s="1"/>
  <c r="Q1093" i="1"/>
  <c r="Q1083" i="1" s="1"/>
  <c r="D552" i="1"/>
  <c r="D554" i="1" s="1"/>
  <c r="D572" i="1"/>
  <c r="D574" i="1" s="1"/>
  <c r="D592" i="1"/>
  <c r="D594" i="1" s="1"/>
  <c r="M652" i="1"/>
  <c r="Y652" i="1"/>
  <c r="B654" i="1"/>
  <c r="M662" i="1"/>
  <c r="Y662" i="1"/>
  <c r="R664" i="1"/>
  <c r="Z672" i="1"/>
  <c r="AB672" i="1" s="1"/>
  <c r="F688" i="1"/>
  <c r="F690" i="1" s="1"/>
  <c r="R688" i="1"/>
  <c r="R690" i="1" s="1"/>
  <c r="U717" i="1"/>
  <c r="M717" i="1"/>
  <c r="Z727" i="1"/>
  <c r="Y717" i="1"/>
  <c r="AA740" i="1"/>
  <c r="H743" i="1"/>
  <c r="H722" i="1"/>
  <c r="T743" i="1"/>
  <c r="T722" i="1"/>
  <c r="Q743" i="1"/>
  <c r="Z759" i="1"/>
  <c r="Z760" i="1"/>
  <c r="AA760" i="1" s="1"/>
  <c r="D761" i="1"/>
  <c r="D763" i="1" s="1"/>
  <c r="Z778" i="1"/>
  <c r="AB778" i="1" s="1"/>
  <c r="Z780" i="1"/>
  <c r="K793" i="1"/>
  <c r="W793" i="1"/>
  <c r="Z798" i="1"/>
  <c r="E803" i="1"/>
  <c r="Q803" i="1"/>
  <c r="K811" i="1"/>
  <c r="K813" i="1" s="1"/>
  <c r="W811" i="1"/>
  <c r="W813" i="1" s="1"/>
  <c r="B813" i="1"/>
  <c r="N813" i="1"/>
  <c r="Z812" i="1"/>
  <c r="AA812" i="1" s="1"/>
  <c r="AA820" i="1"/>
  <c r="AA858" i="1"/>
  <c r="C654" i="1"/>
  <c r="O654" i="1"/>
  <c r="B662" i="1"/>
  <c r="B664" i="1" s="1"/>
  <c r="N662" i="1"/>
  <c r="Z658" i="1"/>
  <c r="AA671" i="1"/>
  <c r="G688" i="1"/>
  <c r="G690" i="1" s="1"/>
  <c r="S688" i="1"/>
  <c r="S690" i="1" s="1"/>
  <c r="AA686" i="1"/>
  <c r="M690" i="1"/>
  <c r="Z728" i="1"/>
  <c r="AB728" i="1" s="1"/>
  <c r="AA777" i="1"/>
  <c r="Z779" i="1"/>
  <c r="AA779" i="1" s="1"/>
  <c r="L793" i="1"/>
  <c r="X793" i="1"/>
  <c r="L811" i="1"/>
  <c r="L813" i="1" s="1"/>
  <c r="X811" i="1"/>
  <c r="X813" i="1" s="1"/>
  <c r="Y936" i="1"/>
  <c r="G984" i="1"/>
  <c r="G900" i="1"/>
  <c r="S984" i="1"/>
  <c r="S900" i="1"/>
  <c r="S904" i="1" s="1"/>
  <c r="D902" i="1"/>
  <c r="AA1002" i="1"/>
  <c r="AA1003" i="1"/>
  <c r="I905" i="1"/>
  <c r="U905" i="1"/>
  <c r="Z613" i="1"/>
  <c r="Z633" i="1"/>
  <c r="D654" i="1"/>
  <c r="P654" i="1"/>
  <c r="Z659" i="1"/>
  <c r="H664" i="1"/>
  <c r="T664" i="1"/>
  <c r="Z674" i="1"/>
  <c r="B690" i="1"/>
  <c r="N690" i="1"/>
  <c r="Z689" i="1"/>
  <c r="C721" i="1"/>
  <c r="U731" i="1"/>
  <c r="U733" i="1" s="1"/>
  <c r="AA759" i="1"/>
  <c r="Z792" i="1"/>
  <c r="AA799" i="1"/>
  <c r="AA800" i="1"/>
  <c r="D801" i="1"/>
  <c r="Z807" i="1"/>
  <c r="D813" i="1"/>
  <c r="P823" i="1"/>
  <c r="X883" i="1"/>
  <c r="AA633" i="1"/>
  <c r="N652" i="1"/>
  <c r="N654" i="1" s="1"/>
  <c r="I664" i="1"/>
  <c r="U664" i="1"/>
  <c r="K677" i="1"/>
  <c r="W677" i="1"/>
  <c r="D717" i="1"/>
  <c r="N722" i="1"/>
  <c r="Z730" i="1"/>
  <c r="AB730" i="1" s="1"/>
  <c r="J722" i="1"/>
  <c r="V722" i="1"/>
  <c r="K743" i="1"/>
  <c r="W743" i="1"/>
  <c r="Z747" i="1"/>
  <c r="Z749" i="1"/>
  <c r="AA749" i="1" s="1"/>
  <c r="Z752" i="1"/>
  <c r="H763" i="1"/>
  <c r="T763" i="1"/>
  <c r="M773" i="1"/>
  <c r="Y773" i="1"/>
  <c r="AA780" i="1"/>
  <c r="D781" i="1"/>
  <c r="D783" i="1" s="1"/>
  <c r="F783" i="1"/>
  <c r="R783" i="1"/>
  <c r="AB867" i="1"/>
  <c r="Z871" i="1"/>
  <c r="AB871" i="1" s="1"/>
  <c r="AA867" i="1"/>
  <c r="AA970" i="1"/>
  <c r="AA974" i="1" s="1"/>
  <c r="B994" i="1"/>
  <c r="B900" i="1"/>
  <c r="B904" i="1" s="1"/>
  <c r="N994" i="1"/>
  <c r="N900" i="1"/>
  <c r="N904" i="1" s="1"/>
  <c r="Z990" i="1"/>
  <c r="AA990" i="1" s="1"/>
  <c r="AA994" i="1" s="1"/>
  <c r="E652" i="1"/>
  <c r="E654" i="1" s="1"/>
  <c r="Q652" i="1"/>
  <c r="Q654" i="1" s="1"/>
  <c r="J664" i="1"/>
  <c r="V664" i="1"/>
  <c r="AA689" i="1"/>
  <c r="T721" i="1"/>
  <c r="AA728" i="1"/>
  <c r="K722" i="1"/>
  <c r="K733" i="1"/>
  <c r="W722" i="1"/>
  <c r="W733" i="1"/>
  <c r="L741" i="1"/>
  <c r="L743" i="1" s="1"/>
  <c r="X741" i="1"/>
  <c r="X743" i="1"/>
  <c r="Z748" i="1"/>
  <c r="Z750" i="1"/>
  <c r="AA750" i="1" s="1"/>
  <c r="C753" i="1"/>
  <c r="O753" i="1"/>
  <c r="I763" i="1"/>
  <c r="U763" i="1"/>
  <c r="Z767" i="1"/>
  <c r="Z768" i="1"/>
  <c r="AB768" i="1" s="1"/>
  <c r="G783" i="1"/>
  <c r="S783" i="1"/>
  <c r="I803" i="1"/>
  <c r="U803" i="1"/>
  <c r="Z808" i="1"/>
  <c r="AB808" i="1" s="1"/>
  <c r="F813" i="1"/>
  <c r="R813" i="1"/>
  <c r="Z890" i="1"/>
  <c r="AA890" i="1" s="1"/>
  <c r="F662" i="1"/>
  <c r="F664" i="1" s="1"/>
  <c r="R662" i="1"/>
  <c r="H675" i="1"/>
  <c r="H677" i="1" s="1"/>
  <c r="T675" i="1"/>
  <c r="T677" i="1" s="1"/>
  <c r="AA674" i="1"/>
  <c r="D675" i="1"/>
  <c r="D677" i="1" s="1"/>
  <c r="M677" i="1"/>
  <c r="Z676" i="1"/>
  <c r="Y677" i="1"/>
  <c r="K688" i="1"/>
  <c r="K690" i="1" s="1"/>
  <c r="W688" i="1"/>
  <c r="W690" i="1" s="1"/>
  <c r="H717" i="1"/>
  <c r="B719" i="1"/>
  <c r="R722" i="1"/>
  <c r="F731" i="1"/>
  <c r="F733" i="1" s="1"/>
  <c r="R731" i="1"/>
  <c r="R733" i="1" s="1"/>
  <c r="Z737" i="1"/>
  <c r="AA737" i="1" s="1"/>
  <c r="Y741" i="1"/>
  <c r="Y743" i="1" s="1"/>
  <c r="I720" i="1"/>
  <c r="I707" i="1" s="1"/>
  <c r="I697" i="1" s="1"/>
  <c r="U720" i="1"/>
  <c r="U707" i="1" s="1"/>
  <c r="U697" i="1" s="1"/>
  <c r="Z742" i="1"/>
  <c r="B720" i="1"/>
  <c r="B707" i="1" s="1"/>
  <c r="B697" i="1" s="1"/>
  <c r="N720" i="1"/>
  <c r="N707" i="1" s="1"/>
  <c r="N697" i="1" s="1"/>
  <c r="P753" i="1"/>
  <c r="J761" i="1"/>
  <c r="J763" i="1" s="1"/>
  <c r="V761" i="1"/>
  <c r="V763" i="1" s="1"/>
  <c r="Z769" i="1"/>
  <c r="AA769" i="1" s="1"/>
  <c r="H781" i="1"/>
  <c r="H783" i="1" s="1"/>
  <c r="T781" i="1"/>
  <c r="T783" i="1" s="1"/>
  <c r="Z787" i="1"/>
  <c r="AA787" i="1" s="1"/>
  <c r="AA791" i="1" s="1"/>
  <c r="Y791" i="1"/>
  <c r="Y793" i="1" s="1"/>
  <c r="D793" i="1"/>
  <c r="P793" i="1"/>
  <c r="D811" i="1"/>
  <c r="P811" i="1"/>
  <c r="P813" i="1" s="1"/>
  <c r="M811" i="1"/>
  <c r="M813" i="1" s="1"/>
  <c r="Z809" i="1"/>
  <c r="AA809" i="1" s="1"/>
  <c r="Y906" i="1"/>
  <c r="G652" i="1"/>
  <c r="G654" i="1" s="1"/>
  <c r="S652" i="1"/>
  <c r="S654" i="1" s="1"/>
  <c r="H654" i="1"/>
  <c r="T654" i="1"/>
  <c r="M654" i="1"/>
  <c r="G662" i="1"/>
  <c r="S662" i="1"/>
  <c r="S664" i="1" s="1"/>
  <c r="I675" i="1"/>
  <c r="I677" i="1" s="1"/>
  <c r="U675" i="1"/>
  <c r="U677" i="1" s="1"/>
  <c r="B677" i="1"/>
  <c r="N677" i="1"/>
  <c r="I717" i="1"/>
  <c r="G731" i="1"/>
  <c r="G733" i="1" s="1"/>
  <c r="S731" i="1"/>
  <c r="S733" i="1" s="1"/>
  <c r="D720" i="1"/>
  <c r="P720" i="1"/>
  <c r="P707" i="1" s="1"/>
  <c r="P697" i="1" s="1"/>
  <c r="M733" i="1"/>
  <c r="Y733" i="1"/>
  <c r="B718" i="1"/>
  <c r="B705" i="1" s="1"/>
  <c r="B695" i="1" s="1"/>
  <c r="N718" i="1"/>
  <c r="Z738" i="1"/>
  <c r="AB738" i="1" s="1"/>
  <c r="K719" i="1"/>
  <c r="W719" i="1"/>
  <c r="J720" i="1"/>
  <c r="V720" i="1"/>
  <c r="AA747" i="1"/>
  <c r="D719" i="1"/>
  <c r="P719" i="1"/>
  <c r="K761" i="1"/>
  <c r="K763" i="1" s="1"/>
  <c r="W761" i="1"/>
  <c r="W763" i="1" s="1"/>
  <c r="C771" i="1"/>
  <c r="C773" i="1" s="1"/>
  <c r="O771" i="1"/>
  <c r="O773" i="1" s="1"/>
  <c r="Z770" i="1"/>
  <c r="AA770" i="1" s="1"/>
  <c r="I781" i="1"/>
  <c r="I783" i="1" s="1"/>
  <c r="U781" i="1"/>
  <c r="U783" i="1" s="1"/>
  <c r="K803" i="1"/>
  <c r="W803" i="1"/>
  <c r="Z810" i="1"/>
  <c r="AA810" i="1" s="1"/>
  <c r="H823" i="1"/>
  <c r="T823" i="1"/>
  <c r="AA869" i="1"/>
  <c r="AA870" i="1"/>
  <c r="AB910" i="1"/>
  <c r="M801" i="1"/>
  <c r="M803" i="1" s="1"/>
  <c r="I821" i="1"/>
  <c r="U821" i="1"/>
  <c r="E823" i="1"/>
  <c r="Q823" i="1"/>
  <c r="L831" i="1"/>
  <c r="L833" i="1" s="1"/>
  <c r="X831" i="1"/>
  <c r="K841" i="1"/>
  <c r="K843" i="1" s="1"/>
  <c r="W841" i="1"/>
  <c r="AA857" i="1"/>
  <c r="Z861" i="1"/>
  <c r="AB861" i="1" s="1"/>
  <c r="AB857" i="1"/>
  <c r="B871" i="1"/>
  <c r="N871" i="1"/>
  <c r="Z868" i="1"/>
  <c r="Z880" i="1"/>
  <c r="AA880" i="1" s="1"/>
  <c r="R904" i="1"/>
  <c r="L914" i="1"/>
  <c r="L916" i="1" s="1"/>
  <c r="X914" i="1"/>
  <c r="G905" i="1"/>
  <c r="G916" i="1"/>
  <c r="S905" i="1"/>
  <c r="S916" i="1"/>
  <c r="AA920" i="1"/>
  <c r="J944" i="1"/>
  <c r="V944" i="1"/>
  <c r="C946" i="1"/>
  <c r="O946" i="1"/>
  <c r="C901" i="1"/>
  <c r="O901" i="1"/>
  <c r="M986" i="1"/>
  <c r="AB1001" i="1"/>
  <c r="AA1001" i="1"/>
  <c r="D1014" i="1"/>
  <c r="D900" i="1"/>
  <c r="P1014" i="1"/>
  <c r="P1016" i="1" s="1"/>
  <c r="P900" i="1"/>
  <c r="I1016" i="1"/>
  <c r="U1016" i="1"/>
  <c r="K905" i="1"/>
  <c r="W905" i="1"/>
  <c r="W1026" i="1"/>
  <c r="J717" i="1"/>
  <c r="V717" i="1"/>
  <c r="G718" i="1"/>
  <c r="G705" i="1" s="1"/>
  <c r="G695" i="1" s="1"/>
  <c r="S718" i="1"/>
  <c r="K821" i="1"/>
  <c r="K823" i="1" s="1"/>
  <c r="W821" i="1"/>
  <c r="W823" i="1" s="1"/>
  <c r="B831" i="1"/>
  <c r="N831" i="1"/>
  <c r="Z828" i="1"/>
  <c r="AB828" i="1" s="1"/>
  <c r="H833" i="1"/>
  <c r="T833" i="1"/>
  <c r="Z837" i="1"/>
  <c r="Y841" i="1"/>
  <c r="G843" i="1"/>
  <c r="S843" i="1"/>
  <c r="Z847" i="1"/>
  <c r="Z849" i="1"/>
  <c r="I863" i="1"/>
  <c r="U863" i="1"/>
  <c r="D871" i="1"/>
  <c r="D873" i="1" s="1"/>
  <c r="P871" i="1"/>
  <c r="P873" i="1" s="1"/>
  <c r="J873" i="1"/>
  <c r="V873" i="1"/>
  <c r="E891" i="1"/>
  <c r="Q891" i="1"/>
  <c r="Q893" i="1" s="1"/>
  <c r="K893" i="1"/>
  <c r="W893" i="1"/>
  <c r="AA901" i="1"/>
  <c r="Z913" i="1"/>
  <c r="AA913" i="1" s="1"/>
  <c r="B936" i="1"/>
  <c r="N936" i="1"/>
  <c r="E946" i="1"/>
  <c r="Q946" i="1"/>
  <c r="AA950" i="1"/>
  <c r="AA954" i="1" s="1"/>
  <c r="Z954" i="1"/>
  <c r="AB954" i="1" s="1"/>
  <c r="E964" i="1"/>
  <c r="E900" i="1"/>
  <c r="Q964" i="1"/>
  <c r="Q966" i="1" s="1"/>
  <c r="Q900" i="1"/>
  <c r="AA962" i="1"/>
  <c r="J966" i="1"/>
  <c r="V966" i="1"/>
  <c r="H1006" i="1"/>
  <c r="T1006" i="1"/>
  <c r="K1016" i="1"/>
  <c r="W1016" i="1"/>
  <c r="Z1025" i="1"/>
  <c r="D751" i="1"/>
  <c r="D753" i="1" s="1"/>
  <c r="M821" i="1"/>
  <c r="Y821" i="1"/>
  <c r="Y823" i="1" s="1"/>
  <c r="I823" i="1"/>
  <c r="U823" i="1"/>
  <c r="J833" i="1"/>
  <c r="V833" i="1"/>
  <c r="P851" i="1"/>
  <c r="AA848" i="1"/>
  <c r="G881" i="1"/>
  <c r="S881" i="1"/>
  <c r="M883" i="1"/>
  <c r="Y883" i="1"/>
  <c r="Y893" i="1"/>
  <c r="AA910" i="1"/>
  <c r="AA911" i="1"/>
  <c r="K916" i="1"/>
  <c r="W916" i="1"/>
  <c r="Z925" i="1"/>
  <c r="Y926" i="1"/>
  <c r="AB941" i="1"/>
  <c r="AA941" i="1"/>
  <c r="Z943" i="1"/>
  <c r="AA943" i="1" s="1"/>
  <c r="AA951" i="1"/>
  <c r="I956" i="1"/>
  <c r="U956" i="1"/>
  <c r="L966" i="1"/>
  <c r="X966" i="1"/>
  <c r="B976" i="1"/>
  <c r="Z992" i="1"/>
  <c r="AA992" i="1" s="1"/>
  <c r="H996" i="1"/>
  <c r="T996" i="1"/>
  <c r="J1006" i="1"/>
  <c r="V1006" i="1"/>
  <c r="Z1015" i="1"/>
  <c r="Z1045" i="1"/>
  <c r="M741" i="1"/>
  <c r="M743" i="1" s="1"/>
  <c r="M791" i="1"/>
  <c r="M793" i="1" s="1"/>
  <c r="AA802" i="1"/>
  <c r="N821" i="1"/>
  <c r="Z817" i="1"/>
  <c r="AA817" i="1" s="1"/>
  <c r="AA821" i="1" s="1"/>
  <c r="J823" i="1"/>
  <c r="V823" i="1"/>
  <c r="AA828" i="1"/>
  <c r="AA829" i="1"/>
  <c r="D841" i="1"/>
  <c r="D843" i="1" s="1"/>
  <c r="P841" i="1"/>
  <c r="P843" i="1" s="1"/>
  <c r="AA838" i="1"/>
  <c r="AA849" i="1"/>
  <c r="AA850" i="1"/>
  <c r="K853" i="1"/>
  <c r="W853" i="1"/>
  <c r="X863" i="1"/>
  <c r="G871" i="1"/>
  <c r="G873" i="1" s="1"/>
  <c r="S871" i="1"/>
  <c r="S873" i="1" s="1"/>
  <c r="B883" i="1"/>
  <c r="N883" i="1"/>
  <c r="Z882" i="1"/>
  <c r="X916" i="1"/>
  <c r="C944" i="1"/>
  <c r="C900" i="1"/>
  <c r="O944" i="1"/>
  <c r="O900" i="1"/>
  <c r="O904" i="1" s="1"/>
  <c r="O906" i="1" s="1"/>
  <c r="Z942" i="1"/>
  <c r="AA942" i="1" s="1"/>
  <c r="T946" i="1"/>
  <c r="J905" i="1"/>
  <c r="V905" i="1"/>
  <c r="Z980" i="1"/>
  <c r="Z981" i="1"/>
  <c r="F986" i="1"/>
  <c r="R986" i="1"/>
  <c r="I996" i="1"/>
  <c r="K1006" i="1"/>
  <c r="W1006" i="1"/>
  <c r="I1014" i="1"/>
  <c r="U1014" i="1"/>
  <c r="K900" i="1"/>
  <c r="K904" i="1" s="1"/>
  <c r="K1024" i="1"/>
  <c r="K1026" i="1" s="1"/>
  <c r="W900" i="1"/>
  <c r="W904" i="1" s="1"/>
  <c r="W1024" i="1"/>
  <c r="P1026" i="1"/>
  <c r="B717" i="1"/>
  <c r="N717" i="1"/>
  <c r="AA752" i="1"/>
  <c r="C821" i="1"/>
  <c r="O821" i="1"/>
  <c r="AA830" i="1"/>
  <c r="X833" i="1"/>
  <c r="AA840" i="1"/>
  <c r="W843" i="1"/>
  <c r="F851" i="1"/>
  <c r="F853" i="1" s="1"/>
  <c r="R851" i="1"/>
  <c r="R853" i="1" s="1"/>
  <c r="L853" i="1"/>
  <c r="X853" i="1"/>
  <c r="B873" i="1"/>
  <c r="N873" i="1"/>
  <c r="Z872" i="1"/>
  <c r="I881" i="1"/>
  <c r="I883" i="1" s="1"/>
  <c r="U881" i="1"/>
  <c r="U883" i="1" s="1"/>
  <c r="C883" i="1"/>
  <c r="O883" i="1"/>
  <c r="C893" i="1"/>
  <c r="E903" i="1"/>
  <c r="Q903" i="1"/>
  <c r="Y916" i="1"/>
  <c r="C926" i="1"/>
  <c r="O926" i="1"/>
  <c r="Z930" i="1"/>
  <c r="Y934" i="1"/>
  <c r="I946" i="1"/>
  <c r="U946" i="1"/>
  <c r="K956" i="1"/>
  <c r="W956" i="1"/>
  <c r="Z982" i="1"/>
  <c r="AA982" i="1" s="1"/>
  <c r="G986" i="1"/>
  <c r="S986" i="1"/>
  <c r="C1016" i="1"/>
  <c r="O1016" i="1"/>
  <c r="D1093" i="1"/>
  <c r="Z772" i="1"/>
  <c r="D821" i="1"/>
  <c r="D823" i="1" s="1"/>
  <c r="P821" i="1"/>
  <c r="L843" i="1"/>
  <c r="X843" i="1"/>
  <c r="B863" i="1"/>
  <c r="Z863" i="1"/>
  <c r="AB863" i="1" s="1"/>
  <c r="AB862" i="1"/>
  <c r="C873" i="1"/>
  <c r="O873" i="1"/>
  <c r="Z931" i="1"/>
  <c r="AB931" i="1" s="1"/>
  <c r="M903" i="1"/>
  <c r="Z933" i="1"/>
  <c r="AA933" i="1" s="1"/>
  <c r="G936" i="1"/>
  <c r="S936" i="1"/>
  <c r="J946" i="1"/>
  <c r="V946" i="1"/>
  <c r="L974" i="1"/>
  <c r="L976" i="1" s="1"/>
  <c r="L900" i="1"/>
  <c r="X974" i="1"/>
  <c r="X976" i="1" s="1"/>
  <c r="X900" i="1"/>
  <c r="D905" i="1"/>
  <c r="D1016" i="1"/>
  <c r="AA1015" i="1"/>
  <c r="P905" i="1"/>
  <c r="M823" i="1"/>
  <c r="B833" i="1"/>
  <c r="N833" i="1"/>
  <c r="Z832" i="1"/>
  <c r="AA832" i="1" s="1"/>
  <c r="Y843" i="1"/>
  <c r="AB852" i="1"/>
  <c r="E893" i="1"/>
  <c r="H914" i="1"/>
  <c r="H916" i="1" s="1"/>
  <c r="H900" i="1"/>
  <c r="H904" i="1" s="1"/>
  <c r="T914" i="1"/>
  <c r="T916" i="1" s="1"/>
  <c r="T900" i="1"/>
  <c r="H905" i="1"/>
  <c r="H936" i="1"/>
  <c r="T905" i="1"/>
  <c r="T936" i="1"/>
  <c r="D966" i="1"/>
  <c r="P966" i="1"/>
  <c r="Z973" i="1"/>
  <c r="AA973" i="1" s="1"/>
  <c r="F976" i="1"/>
  <c r="R976" i="1"/>
  <c r="I986" i="1"/>
  <c r="U986" i="1"/>
  <c r="I1004" i="1"/>
  <c r="I1006" i="1" s="1"/>
  <c r="I900" i="1"/>
  <c r="I904" i="1" s="1"/>
  <c r="U1004" i="1"/>
  <c r="U1006" i="1" s="1"/>
  <c r="U900" i="1"/>
  <c r="U904" i="1" s="1"/>
  <c r="B1006" i="1"/>
  <c r="E1016" i="1"/>
  <c r="Q1016" i="1"/>
  <c r="Z1021" i="1"/>
  <c r="Z1022" i="1"/>
  <c r="AA1022" i="1" s="1"/>
  <c r="C1081" i="1"/>
  <c r="C1084" i="1" s="1"/>
  <c r="C1086" i="1" s="1"/>
  <c r="C1094" i="1"/>
  <c r="C1096" i="1" s="1"/>
  <c r="R821" i="1"/>
  <c r="R823" i="1" s="1"/>
  <c r="B823" i="1"/>
  <c r="N823" i="1"/>
  <c r="Z822" i="1"/>
  <c r="I831" i="1"/>
  <c r="I833" i="1" s="1"/>
  <c r="U831" i="1"/>
  <c r="U833" i="1" s="1"/>
  <c r="C833" i="1"/>
  <c r="O833" i="1"/>
  <c r="N843" i="1"/>
  <c r="I851" i="1"/>
  <c r="I853" i="1" s="1"/>
  <c r="U851" i="1"/>
  <c r="U853" i="1" s="1"/>
  <c r="D863" i="1"/>
  <c r="AA862" i="1"/>
  <c r="P863" i="1"/>
  <c r="E873" i="1"/>
  <c r="Q873" i="1"/>
  <c r="L881" i="1"/>
  <c r="L883" i="1" s="1"/>
  <c r="X881" i="1"/>
  <c r="L891" i="1"/>
  <c r="L893" i="1" s="1"/>
  <c r="X891" i="1"/>
  <c r="F893" i="1"/>
  <c r="R893" i="1"/>
  <c r="H903" i="1"/>
  <c r="H707" i="1" s="1"/>
  <c r="H697" i="1" s="1"/>
  <c r="H2073" i="1" s="1"/>
  <c r="H2083" i="1" s="1"/>
  <c r="T903" i="1"/>
  <c r="T707" i="1" s="1"/>
  <c r="T697" i="1" s="1"/>
  <c r="T2073" i="1" s="1"/>
  <c r="T2083" i="1" s="1"/>
  <c r="M924" i="1"/>
  <c r="M926" i="1" s="1"/>
  <c r="Z920" i="1"/>
  <c r="Z924" i="1" s="1"/>
  <c r="AB924" i="1" s="1"/>
  <c r="Z921" i="1"/>
  <c r="AB921" i="1" s="1"/>
  <c r="F926" i="1"/>
  <c r="R926" i="1"/>
  <c r="AA930" i="1"/>
  <c r="AA931" i="1"/>
  <c r="I936" i="1"/>
  <c r="U936" i="1"/>
  <c r="Z956" i="1"/>
  <c r="AB956" i="1" s="1"/>
  <c r="AA955" i="1"/>
  <c r="E905" i="1"/>
  <c r="E966" i="1"/>
  <c r="Q905" i="1"/>
  <c r="Z970" i="1"/>
  <c r="AB971" i="1"/>
  <c r="AA971" i="1"/>
  <c r="G976" i="1"/>
  <c r="S976" i="1"/>
  <c r="AA983" i="1"/>
  <c r="M996" i="1"/>
  <c r="Y996" i="1"/>
  <c r="Z1010" i="1"/>
  <c r="Z1014" i="1" s="1"/>
  <c r="AB1014" i="1" s="1"/>
  <c r="M1094" i="1"/>
  <c r="M1096" i="1" s="1"/>
  <c r="M1080" i="1"/>
  <c r="Y1146" i="1"/>
  <c r="G821" i="1"/>
  <c r="G823" i="1" s="1"/>
  <c r="S821" i="1"/>
  <c r="S823" i="1" s="1"/>
  <c r="C823" i="1"/>
  <c r="O823" i="1"/>
  <c r="D853" i="1"/>
  <c r="AA852" i="1"/>
  <c r="P853" i="1"/>
  <c r="K861" i="1"/>
  <c r="K863" i="1" s="1"/>
  <c r="W861" i="1"/>
  <c r="W863" i="1" s="1"/>
  <c r="G883" i="1"/>
  <c r="S883" i="1"/>
  <c r="Z887" i="1"/>
  <c r="M891" i="1"/>
  <c r="M893" i="1" s="1"/>
  <c r="Z888" i="1"/>
  <c r="F904" i="1"/>
  <c r="F906" i="1" s="1"/>
  <c r="R906" i="1"/>
  <c r="E916" i="1"/>
  <c r="Q916" i="1"/>
  <c r="G926" i="1"/>
  <c r="S926" i="1"/>
  <c r="J936" i="1"/>
  <c r="V936" i="1"/>
  <c r="H944" i="1"/>
  <c r="H946" i="1" s="1"/>
  <c r="T944" i="1"/>
  <c r="Z945" i="1"/>
  <c r="J954" i="1"/>
  <c r="J956" i="1" s="1"/>
  <c r="J900" i="1"/>
  <c r="J904" i="1" s="1"/>
  <c r="V954" i="1"/>
  <c r="V956" i="1" s="1"/>
  <c r="V900" i="1"/>
  <c r="V904" i="1" s="1"/>
  <c r="C956" i="1"/>
  <c r="O956" i="1"/>
  <c r="Z960" i="1"/>
  <c r="Z961" i="1"/>
  <c r="L902" i="1"/>
  <c r="X902" i="1"/>
  <c r="Z902" i="1" s="1"/>
  <c r="F966" i="1"/>
  <c r="R966" i="1"/>
  <c r="I994" i="1"/>
  <c r="U994" i="1"/>
  <c r="U996" i="1" s="1"/>
  <c r="B996" i="1"/>
  <c r="B905" i="1"/>
  <c r="N996" i="1"/>
  <c r="N905" i="1"/>
  <c r="N906" i="1" s="1"/>
  <c r="Z995" i="1"/>
  <c r="D1006" i="1"/>
  <c r="P1006" i="1"/>
  <c r="Z1011" i="1"/>
  <c r="AB1011" i="1" s="1"/>
  <c r="Z1012" i="1"/>
  <c r="AA1012" i="1" s="1"/>
  <c r="AA1020" i="1"/>
  <c r="D903" i="1"/>
  <c r="AA1023" i="1"/>
  <c r="Z827" i="1"/>
  <c r="Z877" i="1"/>
  <c r="L905" i="1"/>
  <c r="X905" i="1"/>
  <c r="C916" i="1"/>
  <c r="O916" i="1"/>
  <c r="Z940" i="1"/>
  <c r="N974" i="1"/>
  <c r="N976" i="1" s="1"/>
  <c r="D994" i="1"/>
  <c r="D996" i="1" s="1"/>
  <c r="M1024" i="1"/>
  <c r="M1026" i="1" s="1"/>
  <c r="J1026" i="1"/>
  <c r="V1026" i="1"/>
  <c r="Z1031" i="1"/>
  <c r="M1034" i="1"/>
  <c r="M1036" i="1" s="1"/>
  <c r="B1044" i="1"/>
  <c r="B1046" i="1" s="1"/>
  <c r="N1044" i="1"/>
  <c r="N1046" i="1" s="1"/>
  <c r="Z1041" i="1"/>
  <c r="E1054" i="1"/>
  <c r="Q1054" i="1"/>
  <c r="Z1060" i="1"/>
  <c r="Z1063" i="1"/>
  <c r="AA1063" i="1" s="1"/>
  <c r="F1094" i="1"/>
  <c r="F1080" i="1"/>
  <c r="F1084" i="1" s="1"/>
  <c r="Y1090" i="1"/>
  <c r="D1104" i="1"/>
  <c r="D1106" i="1" s="1"/>
  <c r="D1091" i="1"/>
  <c r="AA1101" i="1"/>
  <c r="P1104" i="1"/>
  <c r="P1106" i="1" s="1"/>
  <c r="P1091" i="1"/>
  <c r="H1096" i="1"/>
  <c r="H1085" i="1"/>
  <c r="H1086" i="1" s="1"/>
  <c r="T1096" i="1"/>
  <c r="T1085" i="1"/>
  <c r="G1116" i="1"/>
  <c r="AB1120" i="1"/>
  <c r="Z1121" i="1"/>
  <c r="AB1121" i="1" s="1"/>
  <c r="G1126" i="1"/>
  <c r="S1126" i="1"/>
  <c r="AA1132" i="1"/>
  <c r="X1146" i="1"/>
  <c r="AB1230" i="1"/>
  <c r="N863" i="1"/>
  <c r="M871" i="1"/>
  <c r="M873" i="1" s="1"/>
  <c r="N954" i="1"/>
  <c r="N956" i="1" s="1"/>
  <c r="D974" i="1"/>
  <c r="D976" i="1" s="1"/>
  <c r="AA995" i="1"/>
  <c r="Z1032" i="1"/>
  <c r="AA1032" i="1" s="1"/>
  <c r="Z1043" i="1"/>
  <c r="AA1043" i="1" s="1"/>
  <c r="M1054" i="1"/>
  <c r="M1056" i="1" s="1"/>
  <c r="Z1071" i="1"/>
  <c r="F1104" i="1"/>
  <c r="F1106" i="1" s="1"/>
  <c r="R1104" i="1"/>
  <c r="AA1112" i="1"/>
  <c r="AA1120" i="1"/>
  <c r="AA1124" i="1" s="1"/>
  <c r="D1124" i="1"/>
  <c r="D1126" i="1" s="1"/>
  <c r="AA1121" i="1"/>
  <c r="Z1160" i="1"/>
  <c r="Z1161" i="1"/>
  <c r="AB1161" i="1" s="1"/>
  <c r="Z1163" i="1"/>
  <c r="AA1163" i="1" s="1"/>
  <c r="G1166" i="1"/>
  <c r="S1166" i="1"/>
  <c r="D851" i="1"/>
  <c r="M901" i="1"/>
  <c r="Z901" i="1" s="1"/>
  <c r="AB901" i="1" s="1"/>
  <c r="M934" i="1"/>
  <c r="M936" i="1" s="1"/>
  <c r="Z975" i="1"/>
  <c r="N1004" i="1"/>
  <c r="N1006" i="1" s="1"/>
  <c r="D1024" i="1"/>
  <c r="D1026" i="1" s="1"/>
  <c r="E1034" i="1"/>
  <c r="E1036" i="1" s="1"/>
  <c r="Q1034" i="1"/>
  <c r="Q1036" i="1" s="1"/>
  <c r="O1046" i="1"/>
  <c r="V1056" i="1"/>
  <c r="Z1070" i="1"/>
  <c r="E1085" i="1"/>
  <c r="X1085" i="1"/>
  <c r="G1104" i="1"/>
  <c r="G1090" i="1"/>
  <c r="S1104" i="1"/>
  <c r="S1090" i="1"/>
  <c r="K1106" i="1"/>
  <c r="K1095" i="1"/>
  <c r="W1095" i="1"/>
  <c r="Y1196" i="1"/>
  <c r="N1216" i="1"/>
  <c r="H1274" i="1"/>
  <c r="H1080" i="1"/>
  <c r="H1084" i="1" s="1"/>
  <c r="T1274" i="1"/>
  <c r="T1080" i="1"/>
  <c r="T1084" i="1" s="1"/>
  <c r="M914" i="1"/>
  <c r="M916" i="1" s="1"/>
  <c r="M984" i="1"/>
  <c r="D1046" i="1"/>
  <c r="P1046" i="1"/>
  <c r="Z1072" i="1"/>
  <c r="Z1073" i="1"/>
  <c r="AA1073" i="1" s="1"/>
  <c r="E1076" i="1"/>
  <c r="Q1076" i="1"/>
  <c r="J1091" i="1"/>
  <c r="J1081" i="1" s="1"/>
  <c r="J1084" i="1" s="1"/>
  <c r="J1086" i="1" s="1"/>
  <c r="G1114" i="1"/>
  <c r="S1114" i="1"/>
  <c r="S1116" i="1" s="1"/>
  <c r="K1126" i="1"/>
  <c r="W1126" i="1"/>
  <c r="Y1136" i="1"/>
  <c r="M1154" i="1"/>
  <c r="M1156" i="1" s="1"/>
  <c r="Z1150" i="1"/>
  <c r="Z1151" i="1"/>
  <c r="F1156" i="1"/>
  <c r="R1156" i="1"/>
  <c r="D1164" i="1"/>
  <c r="D1166" i="1" s="1"/>
  <c r="AA1161" i="1"/>
  <c r="Q1285" i="1"/>
  <c r="M841" i="1"/>
  <c r="M843" i="1" s="1"/>
  <c r="C1026" i="1"/>
  <c r="O1026" i="1"/>
  <c r="AA1025" i="1"/>
  <c r="G1034" i="1"/>
  <c r="G1036" i="1" s="1"/>
  <c r="S1034" i="1"/>
  <c r="S1036" i="1" s="1"/>
  <c r="AA1033" i="1"/>
  <c r="I1036" i="1"/>
  <c r="U1036" i="1"/>
  <c r="E1046" i="1"/>
  <c r="Q1046" i="1"/>
  <c r="J1054" i="1"/>
  <c r="J1056" i="1" s="1"/>
  <c r="V1054" i="1"/>
  <c r="L1056" i="1"/>
  <c r="X1056" i="1"/>
  <c r="I1096" i="1"/>
  <c r="I1094" i="1"/>
  <c r="I1080" i="1"/>
  <c r="U1080" i="1"/>
  <c r="U1084" i="1" s="1"/>
  <c r="U1086" i="1" s="1"/>
  <c r="I1091" i="1"/>
  <c r="I1081" i="1" s="1"/>
  <c r="U1091" i="1"/>
  <c r="U1081" i="1" s="1"/>
  <c r="M1106" i="1"/>
  <c r="Y1106" i="1"/>
  <c r="L1116" i="1"/>
  <c r="X1116" i="1"/>
  <c r="J1346" i="1"/>
  <c r="V1346" i="1"/>
  <c r="Z1005" i="1"/>
  <c r="J1066" i="1"/>
  <c r="AA1072" i="1"/>
  <c r="G1076" i="1"/>
  <c r="S1076" i="1"/>
  <c r="O1084" i="1"/>
  <c r="M1144" i="1"/>
  <c r="M1146" i="1" s="1"/>
  <c r="Y1144" i="1"/>
  <c r="Z1312" i="1"/>
  <c r="AA822" i="1"/>
  <c r="M861" i="1"/>
  <c r="M863" i="1" s="1"/>
  <c r="D891" i="1"/>
  <c r="D893" i="1" s="1"/>
  <c r="D914" i="1"/>
  <c r="D916" i="1" s="1"/>
  <c r="Z935" i="1"/>
  <c r="E1026" i="1"/>
  <c r="Q1026" i="1"/>
  <c r="AA1055" i="1"/>
  <c r="L1085" i="1"/>
  <c r="AB1140" i="1"/>
  <c r="Z1144" i="1"/>
  <c r="M1184" i="1"/>
  <c r="Z1180" i="1"/>
  <c r="M1285" i="1"/>
  <c r="Z892" i="1"/>
  <c r="Z915" i="1"/>
  <c r="AA935" i="1"/>
  <c r="Z985" i="1"/>
  <c r="Z993" i="1"/>
  <c r="AA993" i="1" s="1"/>
  <c r="J1034" i="1"/>
  <c r="J1036" i="1" s="1"/>
  <c r="L1036" i="1"/>
  <c r="X1036" i="1"/>
  <c r="H1046" i="1"/>
  <c r="T1046" i="1"/>
  <c r="Z1050" i="1"/>
  <c r="C1056" i="1"/>
  <c r="O1056" i="1"/>
  <c r="J1064" i="1"/>
  <c r="V1064" i="1"/>
  <c r="V1066" i="1" s="1"/>
  <c r="L1066" i="1"/>
  <c r="X1066" i="1"/>
  <c r="G1074" i="1"/>
  <c r="S1074" i="1"/>
  <c r="I1076" i="1"/>
  <c r="U1076" i="1"/>
  <c r="R1090" i="1"/>
  <c r="L1104" i="1"/>
  <c r="L1106" i="1" s="1"/>
  <c r="L1090" i="1"/>
  <c r="X1104" i="1"/>
  <c r="X1106" i="1" s="1"/>
  <c r="X1090" i="1"/>
  <c r="P1085" i="1"/>
  <c r="E1136" i="1"/>
  <c r="Q1136" i="1"/>
  <c r="H1146" i="1"/>
  <c r="T1146" i="1"/>
  <c r="M1166" i="1"/>
  <c r="Y1166" i="1"/>
  <c r="H1256" i="1"/>
  <c r="T1256" i="1"/>
  <c r="Y1285" i="1"/>
  <c r="Z842" i="1"/>
  <c r="G1026" i="1"/>
  <c r="S1026" i="1"/>
  <c r="Z1035" i="1"/>
  <c r="AB1051" i="1"/>
  <c r="AA1051" i="1"/>
  <c r="AA1115" i="1"/>
  <c r="M1134" i="1"/>
  <c r="M1136" i="1" s="1"/>
  <c r="Z1130" i="1"/>
  <c r="AB1131" i="1"/>
  <c r="AA1131" i="1"/>
  <c r="Z1133" i="1"/>
  <c r="AA1133" i="1" s="1"/>
  <c r="AA1140" i="1"/>
  <c r="AA1144" i="1" s="1"/>
  <c r="D1144" i="1"/>
  <c r="D1146" i="1" s="1"/>
  <c r="AA1141" i="1"/>
  <c r="L1385" i="1"/>
  <c r="X1385" i="1"/>
  <c r="Z965" i="1"/>
  <c r="B1036" i="1"/>
  <c r="N1036" i="1"/>
  <c r="L1044" i="1"/>
  <c r="L1046" i="1" s="1"/>
  <c r="X1044" i="1"/>
  <c r="X1046" i="1" s="1"/>
  <c r="J1046" i="1"/>
  <c r="V1046" i="1"/>
  <c r="Z1052" i="1"/>
  <c r="AA1052" i="1" s="1"/>
  <c r="E1056" i="1"/>
  <c r="Q1056" i="1"/>
  <c r="B1066" i="1"/>
  <c r="Z1065" i="1"/>
  <c r="O1086" i="1"/>
  <c r="V1091" i="1"/>
  <c r="V1081" i="1" s="1"/>
  <c r="V1084" i="1" s="1"/>
  <c r="V1086" i="1" s="1"/>
  <c r="O1094" i="1"/>
  <c r="O1096" i="1" s="1"/>
  <c r="Z1100" i="1"/>
  <c r="Z1101" i="1"/>
  <c r="AB1101" i="1" s="1"/>
  <c r="M1092" i="1"/>
  <c r="Z1102" i="1"/>
  <c r="AA1102" i="1" s="1"/>
  <c r="Y1092" i="1"/>
  <c r="Y1082" i="1" s="1"/>
  <c r="Y706" i="1" s="1"/>
  <c r="Y696" i="1" s="1"/>
  <c r="Y2072" i="1" s="1"/>
  <c r="Y2082" i="1" s="1"/>
  <c r="Z1093" i="1"/>
  <c r="M1083" i="1"/>
  <c r="Z1083" i="1" s="1"/>
  <c r="F1095" i="1"/>
  <c r="R1095" i="1"/>
  <c r="R1106" i="1"/>
  <c r="M1114" i="1"/>
  <c r="M1116" i="1" s="1"/>
  <c r="Z1110" i="1"/>
  <c r="Z1111" i="1"/>
  <c r="E1116" i="1"/>
  <c r="Q1116" i="1"/>
  <c r="Z1132" i="1"/>
  <c r="G1136" i="1"/>
  <c r="S1136" i="1"/>
  <c r="AA1143" i="1"/>
  <c r="L1156" i="1"/>
  <c r="X1156" i="1"/>
  <c r="X1186" i="1"/>
  <c r="G1382" i="1"/>
  <c r="G1352" i="1" s="1"/>
  <c r="G1394" i="1"/>
  <c r="S1382" i="1"/>
  <c r="S1352" i="1" s="1"/>
  <c r="S1394" i="1"/>
  <c r="Z1030" i="1"/>
  <c r="C1036" i="1"/>
  <c r="O1036" i="1"/>
  <c r="M1044" i="1"/>
  <c r="M1046" i="1" s="1"/>
  <c r="Z1040" i="1"/>
  <c r="Y1044" i="1"/>
  <c r="Y1046" i="1" s="1"/>
  <c r="Z1061" i="1"/>
  <c r="J1074" i="1"/>
  <c r="J1076" i="1" s="1"/>
  <c r="V1074" i="1"/>
  <c r="V1076" i="1" s="1"/>
  <c r="L1076" i="1"/>
  <c r="X1076" i="1"/>
  <c r="D1094" i="1"/>
  <c r="Q1095" i="1"/>
  <c r="G1106" i="1"/>
  <c r="S1106" i="1"/>
  <c r="Z1113" i="1"/>
  <c r="AA1113" i="1" s="1"/>
  <c r="F1116" i="1"/>
  <c r="R1116" i="1"/>
  <c r="M1124" i="1"/>
  <c r="M1126" i="1" s="1"/>
  <c r="Y1124" i="1"/>
  <c r="Y1126" i="1" s="1"/>
  <c r="K1146" i="1"/>
  <c r="W1146" i="1"/>
  <c r="M1174" i="1"/>
  <c r="Z1170" i="1"/>
  <c r="AB1171" i="1"/>
  <c r="AA1171" i="1"/>
  <c r="Z1173" i="1"/>
  <c r="AA1173" i="1" s="1"/>
  <c r="N1074" i="1"/>
  <c r="N1076" i="1" s="1"/>
  <c r="X1174" i="1"/>
  <c r="X1176" i="1" s="1"/>
  <c r="B1176" i="1"/>
  <c r="N1176" i="1"/>
  <c r="L1184" i="1"/>
  <c r="L1186" i="1" s="1"/>
  <c r="X1184" i="1"/>
  <c r="AA1191" i="1"/>
  <c r="X1196" i="1"/>
  <c r="Z1200" i="1"/>
  <c r="Z1201" i="1"/>
  <c r="AB1201" i="1" s="1"/>
  <c r="Z1202" i="1"/>
  <c r="Z1203" i="1"/>
  <c r="AA1205" i="1"/>
  <c r="Y1216" i="1"/>
  <c r="D1224" i="1"/>
  <c r="D1226" i="1" s="1"/>
  <c r="G1226" i="1"/>
  <c r="M1234" i="1"/>
  <c r="M1236" i="1" s="1"/>
  <c r="Y1234" i="1"/>
  <c r="Z1231" i="1"/>
  <c r="H1244" i="1"/>
  <c r="H1246" i="1" s="1"/>
  <c r="T1244" i="1"/>
  <c r="Z1253" i="1"/>
  <c r="G1256" i="1"/>
  <c r="S1256" i="1"/>
  <c r="K1264" i="1"/>
  <c r="K1266" i="1" s="1"/>
  <c r="W1264" i="1"/>
  <c r="W1266" i="1" s="1"/>
  <c r="M1266" i="1"/>
  <c r="Z1265" i="1"/>
  <c r="Y1266" i="1"/>
  <c r="AA1273" i="1"/>
  <c r="J1276" i="1"/>
  <c r="V1276" i="1"/>
  <c r="J1304" i="1"/>
  <c r="J1306" i="1" s="1"/>
  <c r="J1281" i="1"/>
  <c r="V1304" i="1"/>
  <c r="V1306" i="1" s="1"/>
  <c r="V1281" i="1"/>
  <c r="T1285" i="1"/>
  <c r="T1286" i="1" s="1"/>
  <c r="H1324" i="1"/>
  <c r="T1324" i="1"/>
  <c r="T1326" i="1" s="1"/>
  <c r="J1336" i="1"/>
  <c r="J1315" i="1"/>
  <c r="V1315" i="1"/>
  <c r="AA1342" i="1"/>
  <c r="P1354" i="1"/>
  <c r="G1186" i="1"/>
  <c r="S1186" i="1"/>
  <c r="E1194" i="1"/>
  <c r="E1196" i="1" s="1"/>
  <c r="Q1194" i="1"/>
  <c r="Q1196" i="1" s="1"/>
  <c r="B1196" i="1"/>
  <c r="G1224" i="1"/>
  <c r="S1224" i="1"/>
  <c r="S1226" i="1" s="1"/>
  <c r="I1256" i="1"/>
  <c r="O1266" i="1"/>
  <c r="J1283" i="1"/>
  <c r="V1283" i="1"/>
  <c r="F1285" i="1"/>
  <c r="F1286" i="1" s="1"/>
  <c r="F1296" i="1"/>
  <c r="R1285" i="1"/>
  <c r="R1296" i="1"/>
  <c r="L1280" i="1"/>
  <c r="L1304" i="1"/>
  <c r="X1280" i="1"/>
  <c r="X1304" i="1"/>
  <c r="X1306" i="1" s="1"/>
  <c r="B1315" i="1"/>
  <c r="N1315" i="1"/>
  <c r="Z1325" i="1"/>
  <c r="X1336" i="1"/>
  <c r="AA1445" i="1"/>
  <c r="AA1600" i="1"/>
  <c r="D1604" i="1"/>
  <c r="D1570" i="1"/>
  <c r="P1604" i="1"/>
  <c r="P1570" i="1"/>
  <c r="Z1075" i="1"/>
  <c r="Z1095" i="1"/>
  <c r="K1104" i="1"/>
  <c r="W1104" i="1"/>
  <c r="W1106" i="1" s="1"/>
  <c r="Z1115" i="1"/>
  <c r="Z1135" i="1"/>
  <c r="AA1135" i="1" s="1"/>
  <c r="Z1155" i="1"/>
  <c r="Z1181" i="1"/>
  <c r="AB1181" i="1" s="1"/>
  <c r="Z1193" i="1"/>
  <c r="AA1201" i="1"/>
  <c r="AA1202" i="1"/>
  <c r="AA1203" i="1"/>
  <c r="D1204" i="1"/>
  <c r="D1206" i="1" s="1"/>
  <c r="AB1210" i="1"/>
  <c r="Z1211" i="1"/>
  <c r="AB1211" i="1" s="1"/>
  <c r="AA1230" i="1"/>
  <c r="Z1233" i="1"/>
  <c r="G1236" i="1"/>
  <c r="S1236" i="1"/>
  <c r="M1246" i="1"/>
  <c r="Z1245" i="1"/>
  <c r="AA1245" i="1" s="1"/>
  <c r="AA1253" i="1"/>
  <c r="Z1260" i="1"/>
  <c r="Z1261" i="1"/>
  <c r="AB1261" i="1" s="1"/>
  <c r="Z1263" i="1"/>
  <c r="AA1265" i="1"/>
  <c r="M1276" i="1"/>
  <c r="Y1276" i="1"/>
  <c r="G1285" i="1"/>
  <c r="G1286" i="1" s="1"/>
  <c r="S1285" i="1"/>
  <c r="M1304" i="1"/>
  <c r="M1306" i="1" s="1"/>
  <c r="Z1300" i="1"/>
  <c r="Y1304" i="1"/>
  <c r="Z1301" i="1"/>
  <c r="AB1301" i="1" s="1"/>
  <c r="C1315" i="1"/>
  <c r="C1326" i="1"/>
  <c r="O1315" i="1"/>
  <c r="I1334" i="1"/>
  <c r="I1310" i="1"/>
  <c r="U1334" i="1"/>
  <c r="U1336" i="1" s="1"/>
  <c r="U1310" i="1"/>
  <c r="E1384" i="1"/>
  <c r="E1350" i="1"/>
  <c r="E1354" i="1" s="1"/>
  <c r="Q1504" i="1"/>
  <c r="Q1506" i="1" s="1"/>
  <c r="Q1380" i="1"/>
  <c r="Z1103" i="1"/>
  <c r="AA1103" i="1" s="1"/>
  <c r="G1194" i="1"/>
  <c r="S1194" i="1"/>
  <c r="H1206" i="1"/>
  <c r="T1206" i="1"/>
  <c r="B1214" i="1"/>
  <c r="B1216" i="1" s="1"/>
  <c r="N1214" i="1"/>
  <c r="H1236" i="1"/>
  <c r="T1236" i="1"/>
  <c r="B1246" i="1"/>
  <c r="N1246" i="1"/>
  <c r="Z1262" i="1"/>
  <c r="AB1290" i="1"/>
  <c r="AA1290" i="1"/>
  <c r="Z1294" i="1"/>
  <c r="AB1294" i="1" s="1"/>
  <c r="Z1291" i="1"/>
  <c r="AB1291" i="1" s="1"/>
  <c r="L1283" i="1"/>
  <c r="H1296" i="1"/>
  <c r="Z1302" i="1"/>
  <c r="AA1302" i="1" s="1"/>
  <c r="F1306" i="1"/>
  <c r="R1306" i="1"/>
  <c r="F1314" i="1"/>
  <c r="F1316" i="1" s="1"/>
  <c r="D1285" i="1"/>
  <c r="P1285" i="1"/>
  <c r="J1334" i="1"/>
  <c r="J1310" i="1"/>
  <c r="V1334" i="1"/>
  <c r="V1336" i="1" s="1"/>
  <c r="V1310" i="1"/>
  <c r="J1344" i="1"/>
  <c r="V1344" i="1"/>
  <c r="K1080" i="1"/>
  <c r="K1084" i="1" s="1"/>
  <c r="W1080" i="1"/>
  <c r="W1084" i="1" s="1"/>
  <c r="E1090" i="1"/>
  <c r="Q1090" i="1"/>
  <c r="N1091" i="1"/>
  <c r="N1081" i="1" s="1"/>
  <c r="D1095" i="1"/>
  <c r="B1096" i="1"/>
  <c r="H1106" i="1"/>
  <c r="T1106" i="1"/>
  <c r="G1176" i="1"/>
  <c r="S1176" i="1"/>
  <c r="G1204" i="1"/>
  <c r="G1206" i="1" s="1"/>
  <c r="S1204" i="1"/>
  <c r="S1206" i="1" s="1"/>
  <c r="F1216" i="1"/>
  <c r="R1216" i="1"/>
  <c r="L1226" i="1"/>
  <c r="X1226" i="1"/>
  <c r="I1236" i="1"/>
  <c r="U1236" i="1"/>
  <c r="C1246" i="1"/>
  <c r="O1246" i="1"/>
  <c r="L1256" i="1"/>
  <c r="X1256" i="1"/>
  <c r="F1266" i="1"/>
  <c r="R1266" i="1"/>
  <c r="L1274" i="1"/>
  <c r="L1276" i="1" s="1"/>
  <c r="X1274" i="1"/>
  <c r="X1276" i="1" s="1"/>
  <c r="C1276" i="1"/>
  <c r="O1276" i="1"/>
  <c r="B1282" i="1"/>
  <c r="N1282" i="1"/>
  <c r="Z1292" i="1"/>
  <c r="AA1292" i="1" s="1"/>
  <c r="Z1293" i="1"/>
  <c r="G1306" i="1"/>
  <c r="S1306" i="1"/>
  <c r="G1314" i="1"/>
  <c r="G1316" i="1" s="1"/>
  <c r="M1324" i="1"/>
  <c r="M1326" i="1" s="1"/>
  <c r="Y1324" i="1"/>
  <c r="Y1326" i="1" s="1"/>
  <c r="K1312" i="1"/>
  <c r="K1282" i="1" s="1"/>
  <c r="W1312" i="1"/>
  <c r="W1282" i="1" s="1"/>
  <c r="E1326" i="1"/>
  <c r="Q1326" i="1"/>
  <c r="C1336" i="1"/>
  <c r="O1336" i="1"/>
  <c r="K1344" i="1"/>
  <c r="K1346" i="1" s="1"/>
  <c r="W1344" i="1"/>
  <c r="W1346" i="1" s="1"/>
  <c r="Z1345" i="1"/>
  <c r="I1352" i="1"/>
  <c r="I706" i="1" s="1"/>
  <c r="I696" i="1" s="1"/>
  <c r="H1176" i="1"/>
  <c r="T1176" i="1"/>
  <c r="AA1181" i="1"/>
  <c r="AA1193" i="1"/>
  <c r="M1226" i="1"/>
  <c r="Z1225" i="1"/>
  <c r="AA1225" i="1" s="1"/>
  <c r="AA1233" i="1"/>
  <c r="Z1240" i="1"/>
  <c r="AA1261" i="1"/>
  <c r="AA1262" i="1"/>
  <c r="AA1263" i="1"/>
  <c r="D1264" i="1"/>
  <c r="D1266" i="1" s="1"/>
  <c r="D1294" i="1"/>
  <c r="D1296" i="1" s="1"/>
  <c r="D1281" i="1"/>
  <c r="AA1291" i="1"/>
  <c r="P1294" i="1"/>
  <c r="P1296" i="1" s="1"/>
  <c r="P1281" i="1"/>
  <c r="B1324" i="1"/>
  <c r="B1326" i="1" s="1"/>
  <c r="B1310" i="1"/>
  <c r="N1324" i="1"/>
  <c r="N1326" i="1" s="1"/>
  <c r="N1310" i="1"/>
  <c r="Z1320" i="1"/>
  <c r="L1324" i="1"/>
  <c r="L1326" i="1" s="1"/>
  <c r="L1311" i="1"/>
  <c r="X1324" i="1"/>
  <c r="X1326" i="1" s="1"/>
  <c r="X1311" i="1"/>
  <c r="V1352" i="1"/>
  <c r="V706" i="1" s="1"/>
  <c r="V696" i="1" s="1"/>
  <c r="V2072" i="1" s="1"/>
  <c r="V2082" i="1" s="1"/>
  <c r="AA1372" i="1"/>
  <c r="AA1374" i="1" s="1"/>
  <c r="P1352" i="1"/>
  <c r="Q1355" i="1"/>
  <c r="N1064" i="1"/>
  <c r="N1066" i="1" s="1"/>
  <c r="I1176" i="1"/>
  <c r="U1176" i="1"/>
  <c r="G1184" i="1"/>
  <c r="S1184" i="1"/>
  <c r="AA1182" i="1"/>
  <c r="G1196" i="1"/>
  <c r="S1196" i="1"/>
  <c r="H1216" i="1"/>
  <c r="T1216" i="1"/>
  <c r="B1226" i="1"/>
  <c r="N1226" i="1"/>
  <c r="Z1242" i="1"/>
  <c r="AA1242" i="1" s="1"/>
  <c r="B1256" i="1"/>
  <c r="F1264" i="1"/>
  <c r="R1264" i="1"/>
  <c r="B1274" i="1"/>
  <c r="B1276" i="1" s="1"/>
  <c r="Z1270" i="1"/>
  <c r="E1281" i="1"/>
  <c r="E705" i="1" s="1"/>
  <c r="E695" i="1" s="1"/>
  <c r="E2071" i="1" s="1"/>
  <c r="E2081" i="1" s="1"/>
  <c r="K1296" i="1"/>
  <c r="W1296" i="1"/>
  <c r="C1324" i="1"/>
  <c r="C1310" i="1"/>
  <c r="O1324" i="1"/>
  <c r="O1326" i="1" s="1"/>
  <c r="O1310" i="1"/>
  <c r="M1311" i="1"/>
  <c r="Z1321" i="1"/>
  <c r="Z1322" i="1"/>
  <c r="AA1322" i="1" s="1"/>
  <c r="Z1330" i="1"/>
  <c r="D1346" i="1"/>
  <c r="AA1345" i="1"/>
  <c r="I1385" i="1"/>
  <c r="U1385" i="1"/>
  <c r="C1385" i="1"/>
  <c r="O1385" i="1"/>
  <c r="AA1183" i="1"/>
  <c r="D1184" i="1"/>
  <c r="D1186" i="1" s="1"/>
  <c r="M1186" i="1"/>
  <c r="Y1186" i="1"/>
  <c r="H1196" i="1"/>
  <c r="T1196" i="1"/>
  <c r="I1216" i="1"/>
  <c r="U1216" i="1"/>
  <c r="C1226" i="1"/>
  <c r="O1226" i="1"/>
  <c r="F1246" i="1"/>
  <c r="AA1293" i="1"/>
  <c r="L1296" i="1"/>
  <c r="X1296" i="1"/>
  <c r="R1314" i="1"/>
  <c r="R1316" i="1" s="1"/>
  <c r="H1285" i="1"/>
  <c r="H1316" i="1"/>
  <c r="D1280" i="1"/>
  <c r="P1314" i="1"/>
  <c r="P1316" i="1" s="1"/>
  <c r="P1280" i="1"/>
  <c r="P1284" i="1" s="1"/>
  <c r="Z1323" i="1"/>
  <c r="AA1323" i="1" s="1"/>
  <c r="H1326" i="1"/>
  <c r="Z1331" i="1"/>
  <c r="AB1331" i="1" s="1"/>
  <c r="Z1333" i="1"/>
  <c r="AA1333" i="1" s="1"/>
  <c r="Z1341" i="1"/>
  <c r="E1315" i="1"/>
  <c r="E1285" i="1" s="1"/>
  <c r="Q1315" i="1"/>
  <c r="D1424" i="1"/>
  <c r="D1426" i="1" s="1"/>
  <c r="D1382" i="1"/>
  <c r="AA1422" i="1"/>
  <c r="P1424" i="1"/>
  <c r="P1382" i="1"/>
  <c r="P1384" i="1" s="1"/>
  <c r="P1386" i="1" s="1"/>
  <c r="AA1521" i="1"/>
  <c r="AB1521" i="1"/>
  <c r="Z1105" i="1"/>
  <c r="AA1105" i="1" s="1"/>
  <c r="Z1125" i="1"/>
  <c r="Z1145" i="1"/>
  <c r="Z1146" i="1" s="1"/>
  <c r="Z1165" i="1"/>
  <c r="AA1165" i="1" s="1"/>
  <c r="B1186" i="1"/>
  <c r="N1186" i="1"/>
  <c r="Z1185" i="1"/>
  <c r="AA1185" i="1" s="1"/>
  <c r="L1194" i="1"/>
  <c r="L1196" i="1" s="1"/>
  <c r="X1194" i="1"/>
  <c r="K1194" i="1"/>
  <c r="K1196" i="1" s="1"/>
  <c r="W1194" i="1"/>
  <c r="W1196" i="1" s="1"/>
  <c r="I1196" i="1"/>
  <c r="U1196" i="1"/>
  <c r="M1206" i="1"/>
  <c r="Z1205" i="1"/>
  <c r="Y1206" i="1"/>
  <c r="AA1213" i="1"/>
  <c r="Z1220" i="1"/>
  <c r="Z1221" i="1"/>
  <c r="AB1221" i="1" s="1"/>
  <c r="Z1223" i="1"/>
  <c r="AA1223" i="1" s="1"/>
  <c r="Y1236" i="1"/>
  <c r="AA1241" i="1"/>
  <c r="AA1243" i="1"/>
  <c r="D1244" i="1"/>
  <c r="D1246" i="1" s="1"/>
  <c r="G1246" i="1"/>
  <c r="S1246" i="1"/>
  <c r="M1254" i="1"/>
  <c r="M1256" i="1" s="1"/>
  <c r="Y1254" i="1"/>
  <c r="Y1256" i="1" s="1"/>
  <c r="Z1251" i="1"/>
  <c r="AB1251" i="1" s="1"/>
  <c r="AA1271" i="1"/>
  <c r="D1274" i="1"/>
  <c r="D1276" i="1" s="1"/>
  <c r="Z1273" i="1"/>
  <c r="G1276" i="1"/>
  <c r="S1276" i="1"/>
  <c r="G1294" i="1"/>
  <c r="G1296" i="1" s="1"/>
  <c r="G1280" i="1"/>
  <c r="G1284" i="1" s="1"/>
  <c r="S1294" i="1"/>
  <c r="S1296" i="1" s="1"/>
  <c r="S1280" i="1"/>
  <c r="M1296" i="1"/>
  <c r="Y1296" i="1"/>
  <c r="M1283" i="1"/>
  <c r="Z1283" i="1" s="1"/>
  <c r="Z1313" i="1"/>
  <c r="AA1313" i="1" s="1"/>
  <c r="I1326" i="1"/>
  <c r="U1326" i="1"/>
  <c r="Z1342" i="1"/>
  <c r="AA1520" i="1"/>
  <c r="Z1522" i="1"/>
  <c r="Z1524" i="1" s="1"/>
  <c r="AB1524" i="1" s="1"/>
  <c r="Z1523" i="1"/>
  <c r="L1176" i="1"/>
  <c r="C1186" i="1"/>
  <c r="O1186" i="1"/>
  <c r="M1194" i="1"/>
  <c r="M1196" i="1" s="1"/>
  <c r="Y1194" i="1"/>
  <c r="B1206" i="1"/>
  <c r="N1206" i="1"/>
  <c r="Z1222" i="1"/>
  <c r="AA1222" i="1" s="1"/>
  <c r="K1234" i="1"/>
  <c r="K1236" i="1" s="1"/>
  <c r="W1234" i="1"/>
  <c r="W1236" i="1" s="1"/>
  <c r="B1236" i="1"/>
  <c r="F1244" i="1"/>
  <c r="R1244" i="1"/>
  <c r="R1246" i="1" s="1"/>
  <c r="T1246" i="1"/>
  <c r="B1254" i="1"/>
  <c r="Z1250" i="1"/>
  <c r="AA1250" i="1" s="1"/>
  <c r="H1276" i="1"/>
  <c r="T1276" i="1"/>
  <c r="H1280" i="1"/>
  <c r="H1284" i="1" s="1"/>
  <c r="H1294" i="1"/>
  <c r="T1280" i="1"/>
  <c r="T1284" i="1" s="1"/>
  <c r="T1294" i="1"/>
  <c r="T1296" i="1" s="1"/>
  <c r="L1306" i="1"/>
  <c r="L1285" i="1"/>
  <c r="X1285" i="1"/>
  <c r="T1314" i="1"/>
  <c r="T1316" i="1" s="1"/>
  <c r="AA1330" i="1"/>
  <c r="AA1331" i="1"/>
  <c r="D1312" i="1"/>
  <c r="AA1332" i="1"/>
  <c r="D1344" i="1"/>
  <c r="AA1340" i="1"/>
  <c r="G1346" i="1"/>
  <c r="S1346" i="1"/>
  <c r="D1516" i="1"/>
  <c r="M1176" i="1"/>
  <c r="Z1175" i="1"/>
  <c r="Y1176" i="1"/>
  <c r="K1184" i="1"/>
  <c r="K1186" i="1" s="1"/>
  <c r="W1184" i="1"/>
  <c r="W1186" i="1" s="1"/>
  <c r="N1194" i="1"/>
  <c r="N1196" i="1" s="1"/>
  <c r="Z1190" i="1"/>
  <c r="Z1191" i="1"/>
  <c r="AB1191" i="1" s="1"/>
  <c r="C1206" i="1"/>
  <c r="L1216" i="1"/>
  <c r="X1216" i="1"/>
  <c r="F1226" i="1"/>
  <c r="R1226" i="1"/>
  <c r="L1234" i="1"/>
  <c r="L1236" i="1" s="1"/>
  <c r="X1234" i="1"/>
  <c r="X1236" i="1" s="1"/>
  <c r="F1256" i="1"/>
  <c r="R1256" i="1"/>
  <c r="L1266" i="1"/>
  <c r="X1266" i="1"/>
  <c r="U1276" i="1"/>
  <c r="Z1305" i="1"/>
  <c r="Y1306" i="1"/>
  <c r="I1336" i="1"/>
  <c r="I1315" i="1"/>
  <c r="U1315" i="1"/>
  <c r="E1344" i="1"/>
  <c r="E1346" i="1" s="1"/>
  <c r="E1310" i="1"/>
  <c r="Q1344" i="1"/>
  <c r="Q1346" i="1" s="1"/>
  <c r="Q1310" i="1"/>
  <c r="B1414" i="1"/>
  <c r="B1416" i="1" s="1"/>
  <c r="B1380" i="1"/>
  <c r="N1414" i="1"/>
  <c r="N1380" i="1"/>
  <c r="Z1410" i="1"/>
  <c r="Z1414" i="1" s="1"/>
  <c r="AB1414" i="1" s="1"/>
  <c r="G1416" i="1"/>
  <c r="S1416" i="1"/>
  <c r="M1464" i="1"/>
  <c r="M1466" i="1" s="1"/>
  <c r="Z1460" i="1"/>
  <c r="AB1461" i="1"/>
  <c r="AA1461" i="1"/>
  <c r="W1355" i="1"/>
  <c r="N1406" i="1"/>
  <c r="L1414" i="1"/>
  <c r="L1416" i="1" s="1"/>
  <c r="X1414" i="1"/>
  <c r="X1416" i="1" s="1"/>
  <c r="Q1416" i="1"/>
  <c r="Z1422" i="1"/>
  <c r="Z1423" i="1"/>
  <c r="AA1423" i="1" s="1"/>
  <c r="C1474" i="1"/>
  <c r="C1476" i="1" s="1"/>
  <c r="C1382" i="1"/>
  <c r="C1352" i="1" s="1"/>
  <c r="O1474" i="1"/>
  <c r="O1382" i="1"/>
  <c r="O1352" i="1" s="1"/>
  <c r="H1385" i="1"/>
  <c r="T1385" i="1"/>
  <c r="T1476" i="1"/>
  <c r="Z1485" i="1"/>
  <c r="Z1503" i="1"/>
  <c r="AA1503" i="1" s="1"/>
  <c r="L1524" i="1"/>
  <c r="L1526" i="1" s="1"/>
  <c r="X1524" i="1"/>
  <c r="X1526" i="1" s="1"/>
  <c r="AA1531" i="1"/>
  <c r="E1296" i="1"/>
  <c r="Q1296" i="1"/>
  <c r="N1334" i="1"/>
  <c r="N1336" i="1" s="1"/>
  <c r="I1381" i="1"/>
  <c r="I1351" i="1" s="1"/>
  <c r="U1381" i="1"/>
  <c r="U1351" i="1" s="1"/>
  <c r="K1383" i="1"/>
  <c r="K1353" i="1" s="1"/>
  <c r="K707" i="1" s="1"/>
  <c r="K697" i="1" s="1"/>
  <c r="K2073" i="1" s="1"/>
  <c r="K2083" i="1" s="1"/>
  <c r="W1383" i="1"/>
  <c r="W1353" i="1" s="1"/>
  <c r="W707" i="1" s="1"/>
  <c r="W697" i="1" s="1"/>
  <c r="W2073" i="1" s="1"/>
  <c r="W2083" i="1" s="1"/>
  <c r="H1416" i="1"/>
  <c r="T1416" i="1"/>
  <c r="K1476" i="1"/>
  <c r="AA1505" i="1"/>
  <c r="Z1540" i="1"/>
  <c r="I1364" i="1"/>
  <c r="I1366" i="1" s="1"/>
  <c r="U1364" i="1"/>
  <c r="U1366" i="1" s="1"/>
  <c r="J1376" i="1"/>
  <c r="V1376" i="1"/>
  <c r="J1381" i="1"/>
  <c r="J1351" i="1" s="1"/>
  <c r="V1381" i="1"/>
  <c r="V1351" i="1" s="1"/>
  <c r="O1396" i="1"/>
  <c r="Z1404" i="1"/>
  <c r="Z1401" i="1"/>
  <c r="AB1401" i="1" s="1"/>
  <c r="L1383" i="1"/>
  <c r="L1353" i="1" s="1"/>
  <c r="X1383" i="1"/>
  <c r="X1353" i="1" s="1"/>
  <c r="F1406" i="1"/>
  <c r="R1406" i="1"/>
  <c r="AA1410" i="1"/>
  <c r="M1454" i="1"/>
  <c r="Z1452" i="1"/>
  <c r="AA1452" i="1" s="1"/>
  <c r="Z1453" i="1"/>
  <c r="AA1453" i="1" s="1"/>
  <c r="AA1463" i="1"/>
  <c r="L1476" i="1"/>
  <c r="X1476" i="1"/>
  <c r="Z1490" i="1"/>
  <c r="Z1494" i="1" s="1"/>
  <c r="AB1491" i="1"/>
  <c r="AA1491" i="1"/>
  <c r="D1536" i="1"/>
  <c r="AA1535" i="1"/>
  <c r="P1536" i="1"/>
  <c r="M1214" i="1"/>
  <c r="M1216" i="1" s="1"/>
  <c r="N1274" i="1"/>
  <c r="N1276" i="1" s="1"/>
  <c r="F1280" i="1"/>
  <c r="F1284" i="1" s="1"/>
  <c r="R1280" i="1"/>
  <c r="R1284" i="1" s="1"/>
  <c r="C1281" i="1"/>
  <c r="O1281" i="1"/>
  <c r="K1315" i="1"/>
  <c r="W1315" i="1"/>
  <c r="D1326" i="1"/>
  <c r="P1326" i="1"/>
  <c r="D1334" i="1"/>
  <c r="D1336" i="1" s="1"/>
  <c r="J1364" i="1"/>
  <c r="J1366" i="1" s="1"/>
  <c r="V1364" i="1"/>
  <c r="V1366" i="1" s="1"/>
  <c r="K1394" i="1"/>
  <c r="K1396" i="1" s="1"/>
  <c r="K1380" i="1"/>
  <c r="W1394" i="1"/>
  <c r="W1380" i="1"/>
  <c r="D1396" i="1"/>
  <c r="P1396" i="1"/>
  <c r="B1404" i="1"/>
  <c r="B1406" i="1" s="1"/>
  <c r="B1382" i="1"/>
  <c r="B1352" i="1" s="1"/>
  <c r="N1404" i="1"/>
  <c r="N1382" i="1"/>
  <c r="N1352" i="1" s="1"/>
  <c r="Z1352" i="1" s="1"/>
  <c r="Z1402" i="1"/>
  <c r="G1406" i="1"/>
  <c r="G1385" i="1"/>
  <c r="S1385" i="1"/>
  <c r="AA1411" i="1"/>
  <c r="AA1412" i="1"/>
  <c r="AA1413" i="1"/>
  <c r="L1426" i="1"/>
  <c r="C1436" i="1"/>
  <c r="O1436" i="1"/>
  <c r="E1446" i="1"/>
  <c r="Q1446" i="1"/>
  <c r="H1474" i="1"/>
  <c r="H1476" i="1" s="1"/>
  <c r="H1380" i="1"/>
  <c r="H1384" i="1" s="1"/>
  <c r="T1474" i="1"/>
  <c r="T1380" i="1"/>
  <c r="J1382" i="1"/>
  <c r="J1352" i="1" s="1"/>
  <c r="J706" i="1" s="1"/>
  <c r="J696" i="1" s="1"/>
  <c r="J1484" i="1"/>
  <c r="J1486" i="1" s="1"/>
  <c r="V1382" i="1"/>
  <c r="V1484" i="1"/>
  <c r="V1486" i="1" s="1"/>
  <c r="R1486" i="1"/>
  <c r="J1496" i="1"/>
  <c r="V1496" i="1"/>
  <c r="G1516" i="1"/>
  <c r="S1516" i="1"/>
  <c r="AA1523" i="1"/>
  <c r="Q1536" i="1"/>
  <c r="Z1593" i="1"/>
  <c r="AA1593" i="1" s="1"/>
  <c r="I1596" i="1"/>
  <c r="I1575" i="1"/>
  <c r="U1596" i="1"/>
  <c r="U1575" i="1"/>
  <c r="N1234" i="1"/>
  <c r="N1236" i="1" s="1"/>
  <c r="N1254" i="1"/>
  <c r="N1256" i="1" s="1"/>
  <c r="N1294" i="1"/>
  <c r="N1296" i="1" s="1"/>
  <c r="D1350" i="1"/>
  <c r="C1355" i="1"/>
  <c r="O1355" i="1"/>
  <c r="K1364" i="1"/>
  <c r="K1366" i="1" s="1"/>
  <c r="W1364" i="1"/>
  <c r="W1366" i="1" s="1"/>
  <c r="B1366" i="1"/>
  <c r="N1366" i="1"/>
  <c r="Z1365" i="1"/>
  <c r="L1394" i="1"/>
  <c r="L1396" i="1" s="1"/>
  <c r="L1380" i="1"/>
  <c r="X1394" i="1"/>
  <c r="X1396" i="1" s="1"/>
  <c r="X1380" i="1"/>
  <c r="E1396" i="1"/>
  <c r="Q1396" i="1"/>
  <c r="Y1426" i="1"/>
  <c r="AA1435" i="1"/>
  <c r="P1436" i="1"/>
  <c r="Z1440" i="1"/>
  <c r="Z1441" i="1"/>
  <c r="AB1441" i="1" s="1"/>
  <c r="Z1442" i="1"/>
  <c r="F1446" i="1"/>
  <c r="R1446" i="1"/>
  <c r="AA1450" i="1"/>
  <c r="AA1451" i="1"/>
  <c r="I1456" i="1"/>
  <c r="U1456" i="1"/>
  <c r="B1476" i="1"/>
  <c r="N1476" i="1"/>
  <c r="G1486" i="1"/>
  <c r="S1486" i="1"/>
  <c r="D1506" i="1"/>
  <c r="P1506" i="1"/>
  <c r="Z1513" i="1"/>
  <c r="AA1513" i="1" s="1"/>
  <c r="M1526" i="1"/>
  <c r="Y1526" i="1"/>
  <c r="I1304" i="1"/>
  <c r="I1306" i="1" s="1"/>
  <c r="U1304" i="1"/>
  <c r="U1306" i="1" s="1"/>
  <c r="M1310" i="1"/>
  <c r="Y1310" i="1"/>
  <c r="Y1314" i="1" s="1"/>
  <c r="Y1316" i="1" s="1"/>
  <c r="K1311" i="1"/>
  <c r="W1311" i="1"/>
  <c r="W1314" i="1" s="1"/>
  <c r="AA1335" i="1"/>
  <c r="P1355" i="1"/>
  <c r="Y1376" i="1"/>
  <c r="Z1392" i="1"/>
  <c r="Z1394" i="1" s="1"/>
  <c r="AB1394" i="1" s="1"/>
  <c r="F1396" i="1"/>
  <c r="R1396" i="1"/>
  <c r="AA1401" i="1"/>
  <c r="AA1404" i="1" s="1"/>
  <c r="AA1402" i="1"/>
  <c r="G1414" i="1"/>
  <c r="S1414" i="1"/>
  <c r="I1424" i="1"/>
  <c r="I1426" i="1" s="1"/>
  <c r="I1380" i="1"/>
  <c r="U1424" i="1"/>
  <c r="U1426" i="1" s="1"/>
  <c r="U1380" i="1"/>
  <c r="B1426" i="1"/>
  <c r="N1426" i="1"/>
  <c r="J1456" i="1"/>
  <c r="V1456" i="1"/>
  <c r="L1466" i="1"/>
  <c r="X1466" i="1"/>
  <c r="O1476" i="1"/>
  <c r="M1484" i="1"/>
  <c r="M1486" i="1" s="1"/>
  <c r="Y1484" i="1"/>
  <c r="Y1486" i="1" s="1"/>
  <c r="J1504" i="1"/>
  <c r="J1506" i="1" s="1"/>
  <c r="V1504" i="1"/>
  <c r="V1506" i="1" s="1"/>
  <c r="E1506" i="1"/>
  <c r="Z1511" i="1"/>
  <c r="AB1511" i="1" s="1"/>
  <c r="Z1512" i="1"/>
  <c r="B1526" i="1"/>
  <c r="N1526" i="1"/>
  <c r="L1534" i="1"/>
  <c r="L1536" i="1" s="1"/>
  <c r="X1534" i="1"/>
  <c r="X1536" i="1" s="1"/>
  <c r="Z1275" i="1"/>
  <c r="E1356" i="1"/>
  <c r="D1366" i="1"/>
  <c r="B1376" i="1"/>
  <c r="N1376" i="1"/>
  <c r="G1396" i="1"/>
  <c r="S1396" i="1"/>
  <c r="J1406" i="1"/>
  <c r="Y1355" i="1"/>
  <c r="C1426" i="1"/>
  <c r="O1426" i="1"/>
  <c r="Z1465" i="1"/>
  <c r="Y1466" i="1"/>
  <c r="M1381" i="1"/>
  <c r="Z1381" i="1" s="1"/>
  <c r="Z1481" i="1"/>
  <c r="I1486" i="1"/>
  <c r="U1486" i="1"/>
  <c r="Y1496" i="1"/>
  <c r="Z1195" i="1"/>
  <c r="Z1215" i="1"/>
  <c r="AA1215" i="1" s="1"/>
  <c r="Z1235" i="1"/>
  <c r="Z1255" i="1"/>
  <c r="AA1255" i="1" s="1"/>
  <c r="Z1295" i="1"/>
  <c r="AA1295" i="1" s="1"/>
  <c r="K1304" i="1"/>
  <c r="K1306" i="1" s="1"/>
  <c r="W1304" i="1"/>
  <c r="W1306" i="1" s="1"/>
  <c r="U1355" i="1"/>
  <c r="Z1360" i="1"/>
  <c r="C1376" i="1"/>
  <c r="O1376" i="1"/>
  <c r="K1406" i="1"/>
  <c r="W1406" i="1"/>
  <c r="H1382" i="1"/>
  <c r="H1352" i="1" s="1"/>
  <c r="H706" i="1" s="1"/>
  <c r="H696" i="1" s="1"/>
  <c r="H2072" i="1" s="1"/>
  <c r="H2082" i="1" s="1"/>
  <c r="T1382" i="1"/>
  <c r="T1352" i="1" s="1"/>
  <c r="T706" i="1" s="1"/>
  <c r="T696" i="1" s="1"/>
  <c r="T2072" i="1" s="1"/>
  <c r="T2082" i="1" s="1"/>
  <c r="B1385" i="1"/>
  <c r="N1385" i="1"/>
  <c r="N1416" i="1"/>
  <c r="Z1415" i="1"/>
  <c r="Z1416" i="1" s="1"/>
  <c r="AB1416" i="1" s="1"/>
  <c r="P1426" i="1"/>
  <c r="Z1432" i="1"/>
  <c r="AA1432" i="1" s="1"/>
  <c r="G1436" i="1"/>
  <c r="S1436" i="1"/>
  <c r="AA1441" i="1"/>
  <c r="AA1442" i="1"/>
  <c r="AA1443" i="1"/>
  <c r="L1456" i="1"/>
  <c r="X1456" i="1"/>
  <c r="C1380" i="1"/>
  <c r="C1484" i="1"/>
  <c r="C1486" i="1" s="1"/>
  <c r="O1380" i="1"/>
  <c r="O1484" i="1"/>
  <c r="O1486" i="1" s="1"/>
  <c r="Z1482" i="1"/>
  <c r="Z1483" i="1"/>
  <c r="AA1483" i="1" s="1"/>
  <c r="B1496" i="1"/>
  <c r="AA1510" i="1"/>
  <c r="AA1511" i="1"/>
  <c r="K1516" i="1"/>
  <c r="W1516" i="1"/>
  <c r="Z1530" i="1"/>
  <c r="Z1534" i="1" s="1"/>
  <c r="Z1531" i="1"/>
  <c r="AB1531" i="1" s="1"/>
  <c r="Z1532" i="1"/>
  <c r="AA1532" i="1" s="1"/>
  <c r="Z1533" i="1"/>
  <c r="AA1533" i="1" s="1"/>
  <c r="T1350" i="1"/>
  <c r="T1354" i="1" s="1"/>
  <c r="V1355" i="1"/>
  <c r="F1366" i="1"/>
  <c r="R1366" i="1"/>
  <c r="D1376" i="1"/>
  <c r="P1376" i="1"/>
  <c r="K1382" i="1"/>
  <c r="K1352" i="1" s="1"/>
  <c r="AA1390" i="1"/>
  <c r="AA1391" i="1"/>
  <c r="AA1392" i="1"/>
  <c r="AA1393" i="1"/>
  <c r="D1383" i="1"/>
  <c r="G1404" i="1"/>
  <c r="G1380" i="1"/>
  <c r="S1404" i="1"/>
  <c r="S1406" i="1" s="1"/>
  <c r="S1380" i="1"/>
  <c r="L1406" i="1"/>
  <c r="X1406" i="1"/>
  <c r="I1382" i="1"/>
  <c r="I1414" i="1"/>
  <c r="I1416" i="1" s="1"/>
  <c r="U1382" i="1"/>
  <c r="U1352" i="1" s="1"/>
  <c r="U706" i="1" s="1"/>
  <c r="U696" i="1" s="1"/>
  <c r="U2072" i="1" s="1"/>
  <c r="U2082" i="1" s="1"/>
  <c r="U1414" i="1"/>
  <c r="U1416" i="1" s="1"/>
  <c r="H1436" i="1"/>
  <c r="T1436" i="1"/>
  <c r="J1446" i="1"/>
  <c r="V1446" i="1"/>
  <c r="M1456" i="1"/>
  <c r="Y1456" i="1"/>
  <c r="Z1471" i="1"/>
  <c r="AB1471" i="1" s="1"/>
  <c r="Z1500" i="1"/>
  <c r="Z1501" i="1"/>
  <c r="H1506" i="1"/>
  <c r="T1506" i="1"/>
  <c r="L1516" i="1"/>
  <c r="X1516" i="1"/>
  <c r="J1564" i="1"/>
  <c r="D1283" i="1"/>
  <c r="AA1283" i="1" s="1"/>
  <c r="I1350" i="1"/>
  <c r="U1350" i="1"/>
  <c r="Z1363" i="1"/>
  <c r="AA1363" i="1" s="1"/>
  <c r="G1366" i="1"/>
  <c r="S1366" i="1"/>
  <c r="Z1372" i="1"/>
  <c r="Z1374" i="1" s="1"/>
  <c r="AB1374" i="1" s="1"/>
  <c r="E1376" i="1"/>
  <c r="Q1376" i="1"/>
  <c r="E1386" i="1"/>
  <c r="Y1406" i="1"/>
  <c r="Z1420" i="1"/>
  <c r="Z1421" i="1"/>
  <c r="AB1421" i="1" s="1"/>
  <c r="D1434" i="1"/>
  <c r="D1436" i="1" s="1"/>
  <c r="AA1430" i="1"/>
  <c r="AA1431" i="1"/>
  <c r="I1436" i="1"/>
  <c r="U1436" i="1"/>
  <c r="K1446" i="1"/>
  <c r="W1446" i="1"/>
  <c r="D1466" i="1"/>
  <c r="P1466" i="1"/>
  <c r="Z1470" i="1"/>
  <c r="Z1472" i="1"/>
  <c r="AA1472" i="1" s="1"/>
  <c r="M1383" i="1"/>
  <c r="Z1473" i="1"/>
  <c r="AA1473" i="1" s="1"/>
  <c r="G1476" i="1"/>
  <c r="S1476" i="1"/>
  <c r="AA1482" i="1"/>
  <c r="P1496" i="1"/>
  <c r="I1506" i="1"/>
  <c r="U1506" i="1"/>
  <c r="F1526" i="1"/>
  <c r="R1526" i="1"/>
  <c r="H1586" i="1"/>
  <c r="T1586" i="1"/>
  <c r="Z1480" i="1"/>
  <c r="N1514" i="1"/>
  <c r="N1516" i="1" s="1"/>
  <c r="D1534" i="1"/>
  <c r="O1536" i="1"/>
  <c r="B1574" i="1"/>
  <c r="AB1580" i="1"/>
  <c r="L1571" i="1"/>
  <c r="L1584" i="1"/>
  <c r="L1586" i="1" s="1"/>
  <c r="X1571" i="1"/>
  <c r="X1584" i="1"/>
  <c r="X1586" i="1" s="1"/>
  <c r="B1594" i="1"/>
  <c r="B1596" i="1" s="1"/>
  <c r="N1594" i="1"/>
  <c r="N1596" i="1" s="1"/>
  <c r="M1594" i="1"/>
  <c r="M1596" i="1" s="1"/>
  <c r="Z1591" i="1"/>
  <c r="AB1591" i="1" s="1"/>
  <c r="J1576" i="1"/>
  <c r="J1565" i="1"/>
  <c r="J1566" i="1" s="1"/>
  <c r="V1565" i="1"/>
  <c r="N1374" i="1"/>
  <c r="F1380" i="1"/>
  <c r="R1380" i="1"/>
  <c r="D1381" i="1"/>
  <c r="F1385" i="1"/>
  <c r="R1385" i="1"/>
  <c r="D1394" i="1"/>
  <c r="W1396" i="1"/>
  <c r="M1416" i="1"/>
  <c r="Y1416" i="1"/>
  <c r="M1424" i="1"/>
  <c r="M1426" i="1" s="1"/>
  <c r="N1494" i="1"/>
  <c r="N1496" i="1" s="1"/>
  <c r="D1514" i="1"/>
  <c r="Z1541" i="1"/>
  <c r="AB1541" i="1" s="1"/>
  <c r="Z1542" i="1"/>
  <c r="AA1542" i="1" s="1"/>
  <c r="E1546" i="1"/>
  <c r="Q1546" i="1"/>
  <c r="Z1555" i="1"/>
  <c r="M1571" i="1"/>
  <c r="C1570" i="1"/>
  <c r="C1584" i="1"/>
  <c r="O1570" i="1"/>
  <c r="O1584" i="1"/>
  <c r="M1573" i="1"/>
  <c r="Z1583" i="1"/>
  <c r="AA1583" i="1" s="1"/>
  <c r="D1594" i="1"/>
  <c r="P1594" i="1"/>
  <c r="P1596" i="1" s="1"/>
  <c r="J1596" i="1"/>
  <c r="V1596" i="1"/>
  <c r="E1604" i="1"/>
  <c r="E1606" i="1" s="1"/>
  <c r="Z1395" i="1"/>
  <c r="M1474" i="1"/>
  <c r="M1476" i="1" s="1"/>
  <c r="Z1515" i="1"/>
  <c r="AA1515" i="1" s="1"/>
  <c r="D1544" i="1"/>
  <c r="D1546" i="1" s="1"/>
  <c r="P1544" i="1"/>
  <c r="P1546" i="1" s="1"/>
  <c r="K1554" i="1"/>
  <c r="K1556" i="1" s="1"/>
  <c r="W1554" i="1"/>
  <c r="W1556" i="1" s="1"/>
  <c r="AA1555" i="1"/>
  <c r="J1574" i="1"/>
  <c r="C1572" i="1"/>
  <c r="C1562" i="1" s="1"/>
  <c r="O1572" i="1"/>
  <c r="O1562" i="1" s="1"/>
  <c r="AA1591" i="1"/>
  <c r="AA1592" i="1"/>
  <c r="M1562" i="1"/>
  <c r="Z1572" i="1"/>
  <c r="AA1572" i="1" s="1"/>
  <c r="AB1613" i="1"/>
  <c r="AA1613" i="1"/>
  <c r="D1374" i="1"/>
  <c r="AA1395" i="1"/>
  <c r="M1404" i="1"/>
  <c r="M1406" i="1" s="1"/>
  <c r="N1474" i="1"/>
  <c r="D1494" i="1"/>
  <c r="D1496" i="1" s="1"/>
  <c r="G1536" i="1"/>
  <c r="S1536" i="1"/>
  <c r="C1556" i="1"/>
  <c r="O1556" i="1"/>
  <c r="AA1581" i="1"/>
  <c r="K1586" i="1"/>
  <c r="L1596" i="1"/>
  <c r="X1596" i="1"/>
  <c r="AA1610" i="1"/>
  <c r="AA1614" i="1" s="1"/>
  <c r="Z1614" i="1"/>
  <c r="AB1614" i="1" s="1"/>
  <c r="Z1375" i="1"/>
  <c r="AA1375" i="1" s="1"/>
  <c r="AA1376" i="1" s="1"/>
  <c r="Z1495" i="1"/>
  <c r="H1536" i="1"/>
  <c r="T1536" i="1"/>
  <c r="Z1550" i="1"/>
  <c r="Z1554" i="1" s="1"/>
  <c r="AB1554" i="1" s="1"/>
  <c r="Z1595" i="1"/>
  <c r="H1604" i="1"/>
  <c r="H1606" i="1" s="1"/>
  <c r="H1571" i="1"/>
  <c r="H1561" i="1" s="1"/>
  <c r="T1604" i="1"/>
  <c r="T1606" i="1" s="1"/>
  <c r="T1571" i="1"/>
  <c r="T1561" i="1" s="1"/>
  <c r="K1616" i="1"/>
  <c r="W1616" i="1"/>
  <c r="J1380" i="1"/>
  <c r="V1380" i="1"/>
  <c r="Z1425" i="1"/>
  <c r="M1504" i="1"/>
  <c r="M1506" i="1" s="1"/>
  <c r="I1536" i="1"/>
  <c r="U1536" i="1"/>
  <c r="G1544" i="1"/>
  <c r="G1546" i="1" s="1"/>
  <c r="S1544" i="1"/>
  <c r="S1546" i="1" s="1"/>
  <c r="AA1543" i="1"/>
  <c r="I1546" i="1"/>
  <c r="U1546" i="1"/>
  <c r="B1554" i="1"/>
  <c r="B1556" i="1" s="1"/>
  <c r="N1554" i="1"/>
  <c r="N1556" i="1" s="1"/>
  <c r="Y1571" i="1"/>
  <c r="G1584" i="1"/>
  <c r="G1586" i="1" s="1"/>
  <c r="S1584" i="1"/>
  <c r="S1586" i="1" s="1"/>
  <c r="F1584" i="1"/>
  <c r="F1586" i="1" s="1"/>
  <c r="F1571" i="1"/>
  <c r="F1561" i="1" s="1"/>
  <c r="R1584" i="1"/>
  <c r="R1586" i="1" s="1"/>
  <c r="R1571" i="1"/>
  <c r="H1594" i="1"/>
  <c r="H1596" i="1" s="1"/>
  <c r="T1594" i="1"/>
  <c r="T1596" i="1" s="1"/>
  <c r="D1606" i="1"/>
  <c r="P1606" i="1"/>
  <c r="L1616" i="1"/>
  <c r="X1616" i="1"/>
  <c r="D1404" i="1"/>
  <c r="D1406" i="1" s="1"/>
  <c r="AA1425" i="1"/>
  <c r="Z1475" i="1"/>
  <c r="V1536" i="1"/>
  <c r="Z1552" i="1"/>
  <c r="AA1552" i="1" s="1"/>
  <c r="R1556" i="1"/>
  <c r="B1575" i="1"/>
  <c r="B1586" i="1"/>
  <c r="N1575" i="1"/>
  <c r="N1586" i="1"/>
  <c r="Z1585" i="1"/>
  <c r="C1596" i="1"/>
  <c r="O1596" i="1"/>
  <c r="Q1606" i="1"/>
  <c r="Z1405" i="1"/>
  <c r="Z1406" i="1" s="1"/>
  <c r="N1434" i="1"/>
  <c r="N1436" i="1" s="1"/>
  <c r="D1454" i="1"/>
  <c r="D1456" i="1" s="1"/>
  <c r="Z1525" i="1"/>
  <c r="U1534" i="1"/>
  <c r="N1536" i="1"/>
  <c r="V1574" i="1"/>
  <c r="V1576" i="1" s="1"/>
  <c r="I1584" i="1"/>
  <c r="I1586" i="1" s="1"/>
  <c r="I1570" i="1"/>
  <c r="U1584" i="1"/>
  <c r="U1586" i="1" s="1"/>
  <c r="U1570" i="1"/>
  <c r="C1586" i="1"/>
  <c r="O1586" i="1"/>
  <c r="D1596" i="1"/>
  <c r="Z1622" i="1"/>
  <c r="AA1622" i="1"/>
  <c r="M1380" i="1"/>
  <c r="Y1380" i="1"/>
  <c r="Z1455" i="1"/>
  <c r="J1544" i="1"/>
  <c r="J1546" i="1" s="1"/>
  <c r="V1544" i="1"/>
  <c r="V1546" i="1" s="1"/>
  <c r="AA1551" i="1"/>
  <c r="I1572" i="1"/>
  <c r="I1562" i="1" s="1"/>
  <c r="U1572" i="1"/>
  <c r="U1562" i="1" s="1"/>
  <c r="C1624" i="1"/>
  <c r="M1536" i="1"/>
  <c r="Y1536" i="1"/>
  <c r="I1556" i="1"/>
  <c r="U1556" i="1"/>
  <c r="E1586" i="1"/>
  <c r="Q1586" i="1"/>
  <c r="V1624" i="1"/>
  <c r="V1626" i="1" s="1"/>
  <c r="B1546" i="1"/>
  <c r="N1546" i="1"/>
  <c r="Z1545" i="1"/>
  <c r="Z1590" i="1"/>
  <c r="Z1600" i="1"/>
  <c r="B1604" i="1"/>
  <c r="B1606" i="1" s="1"/>
  <c r="B1571" i="1"/>
  <c r="B1561" i="1" s="1"/>
  <c r="B1564" i="1" s="1"/>
  <c r="N1604" i="1"/>
  <c r="N1606" i="1" s="1"/>
  <c r="N1571" i="1"/>
  <c r="N1561" i="1" s="1"/>
  <c r="N1564" i="1" s="1"/>
  <c r="Z1601" i="1"/>
  <c r="D1575" i="1"/>
  <c r="P1575" i="1"/>
  <c r="Z1612" i="1"/>
  <c r="AA1612" i="1" s="1"/>
  <c r="X1624" i="1"/>
  <c r="X1626" i="1" s="1"/>
  <c r="M1636" i="1"/>
  <c r="L1646" i="1"/>
  <c r="B1655" i="1"/>
  <c r="R1666" i="1"/>
  <c r="AB1671" i="1"/>
  <c r="AA1671" i="1"/>
  <c r="Z1672" i="1"/>
  <c r="AA1672" i="1" s="1"/>
  <c r="Z1673" i="1"/>
  <c r="B1694" i="1"/>
  <c r="B2071" i="1"/>
  <c r="B2081" i="1" s="1"/>
  <c r="F2073" i="1"/>
  <c r="F2083" i="1" s="1"/>
  <c r="G2071" i="1"/>
  <c r="G2081" i="1" s="1"/>
  <c r="Y1694" i="1"/>
  <c r="Y1696" i="1" s="1"/>
  <c r="Y1681" i="1"/>
  <c r="N2073" i="1"/>
  <c r="N2083" i="1" s="1"/>
  <c r="U1704" i="1"/>
  <c r="U1690" i="1"/>
  <c r="I2072" i="1"/>
  <c r="I2082" i="1" s="1"/>
  <c r="F1570" i="1"/>
  <c r="C1571" i="1"/>
  <c r="C1561" i="1" s="1"/>
  <c r="O1571" i="1"/>
  <c r="O1561" i="1" s="1"/>
  <c r="E1575" i="1"/>
  <c r="Q1575" i="1"/>
  <c r="M1584" i="1"/>
  <c r="M1586" i="1" s="1"/>
  <c r="J1606" i="1"/>
  <c r="V1606" i="1"/>
  <c r="B1624" i="1"/>
  <c r="B1626" i="1" s="1"/>
  <c r="N1624" i="1"/>
  <c r="N1626" i="1" s="1"/>
  <c r="P1626" i="1"/>
  <c r="M1634" i="1"/>
  <c r="Y1634" i="1"/>
  <c r="Y1636" i="1" s="1"/>
  <c r="B1636" i="1"/>
  <c r="N1636" i="1"/>
  <c r="Z1635" i="1"/>
  <c r="Z1645" i="1"/>
  <c r="Z1652" i="1"/>
  <c r="L1664" i="1"/>
  <c r="L1666" i="1" s="1"/>
  <c r="T1655" i="1"/>
  <c r="G1665" i="1"/>
  <c r="G1676" i="1"/>
  <c r="S1665" i="1"/>
  <c r="S1676" i="1"/>
  <c r="E1694" i="1"/>
  <c r="I2073" i="1"/>
  <c r="I2083" i="1" s="1"/>
  <c r="P1694" i="1"/>
  <c r="P1680" i="1"/>
  <c r="U1685" i="1"/>
  <c r="D1571" i="1"/>
  <c r="K1606" i="1"/>
  <c r="W1606" i="1"/>
  <c r="K1614" i="1"/>
  <c r="W1614" i="1"/>
  <c r="O1624" i="1"/>
  <c r="H1644" i="1"/>
  <c r="H1646" i="1" s="1"/>
  <c r="T1644" i="1"/>
  <c r="T1646" i="1" s="1"/>
  <c r="E1674" i="1"/>
  <c r="E1676" i="1" s="1"/>
  <c r="Q1674" i="1"/>
  <c r="Q1676" i="1" s="1"/>
  <c r="R2072" i="1"/>
  <c r="R2082" i="1" s="1"/>
  <c r="H2071" i="1"/>
  <c r="H2081" i="1" s="1"/>
  <c r="Q1704" i="1"/>
  <c r="AA1702" i="1"/>
  <c r="Z1631" i="1"/>
  <c r="P1636" i="1"/>
  <c r="C1646" i="1"/>
  <c r="C1625" i="1"/>
  <c r="O1646" i="1"/>
  <c r="O1625" i="1"/>
  <c r="Z1625" i="1" s="1"/>
  <c r="O1664" i="1"/>
  <c r="O1666" i="1" s="1"/>
  <c r="O1650" i="1"/>
  <c r="O1654" i="1" s="1"/>
  <c r="Z1662" i="1"/>
  <c r="AA1662" i="1" s="1"/>
  <c r="V1666" i="1"/>
  <c r="AA1673" i="1"/>
  <c r="I1676" i="1"/>
  <c r="U1676" i="1"/>
  <c r="H1696" i="1"/>
  <c r="I1685" i="1"/>
  <c r="AA1605" i="1"/>
  <c r="E1620" i="1"/>
  <c r="E1624" i="1" s="1"/>
  <c r="E1626" i="1" s="1"/>
  <c r="Q1620" i="1"/>
  <c r="Q1624" i="1" s="1"/>
  <c r="Q1626" i="1" s="1"/>
  <c r="AA1621" i="1"/>
  <c r="AA1630" i="1"/>
  <c r="D1634" i="1"/>
  <c r="D1636" i="1" s="1"/>
  <c r="P1634" i="1"/>
  <c r="C1634" i="1"/>
  <c r="C1636" i="1" s="1"/>
  <c r="O1634" i="1"/>
  <c r="O1636" i="1" s="1"/>
  <c r="Z1632" i="1"/>
  <c r="AA1632" i="1" s="1"/>
  <c r="E1636" i="1"/>
  <c r="Q1636" i="1"/>
  <c r="V1654" i="1"/>
  <c r="V1656" i="1" s="1"/>
  <c r="I1656" i="1"/>
  <c r="H1655" i="1"/>
  <c r="W1656" i="1"/>
  <c r="F1674" i="1"/>
  <c r="F1676" i="1" s="1"/>
  <c r="R1674" i="1"/>
  <c r="R1676" i="1" s="1"/>
  <c r="K1684" i="1"/>
  <c r="D1680" i="1"/>
  <c r="Z1691" i="1"/>
  <c r="M1694" i="1"/>
  <c r="M1696" i="1" s="1"/>
  <c r="M1681" i="1"/>
  <c r="Y1706" i="1"/>
  <c r="Z1703" i="1"/>
  <c r="AA1703" i="1" s="1"/>
  <c r="M1693" i="1"/>
  <c r="R1624" i="1"/>
  <c r="R1626" i="1" s="1"/>
  <c r="L1624" i="1"/>
  <c r="L1626" i="1" s="1"/>
  <c r="Z1633" i="1"/>
  <c r="AA1633" i="1" s="1"/>
  <c r="H1674" i="1"/>
  <c r="H1676" i="1" s="1"/>
  <c r="H1660" i="1"/>
  <c r="T1674" i="1"/>
  <c r="T1676" i="1" s="1"/>
  <c r="T1660" i="1"/>
  <c r="R2073" i="1"/>
  <c r="R2083" i="1" s="1"/>
  <c r="B2073" i="1"/>
  <c r="B2083" i="1" s="1"/>
  <c r="F1626" i="1"/>
  <c r="F1646" i="1"/>
  <c r="R1646" i="1"/>
  <c r="C1664" i="1"/>
  <c r="C1666" i="1" s="1"/>
  <c r="C1650" i="1"/>
  <c r="C1654" i="1" s="1"/>
  <c r="C1656" i="1" s="1"/>
  <c r="J1666" i="1"/>
  <c r="J2072" i="1"/>
  <c r="J2082" i="1" s="1"/>
  <c r="M1706" i="1"/>
  <c r="O1690" i="1"/>
  <c r="O1704" i="1"/>
  <c r="C1716" i="1"/>
  <c r="E2072" i="1"/>
  <c r="E2082" i="1" s="1"/>
  <c r="Q2072" i="1"/>
  <c r="Q2082" i="1" s="1"/>
  <c r="N1574" i="1"/>
  <c r="H1620" i="1"/>
  <c r="T1620" i="1"/>
  <c r="M1623" i="1"/>
  <c r="Z1623" i="1" s="1"/>
  <c r="H1625" i="1"/>
  <c r="H1575" i="1" s="1"/>
  <c r="H1636" i="1"/>
  <c r="T1625" i="1"/>
  <c r="T1636" i="1"/>
  <c r="Z1640" i="1"/>
  <c r="Y1644" i="1"/>
  <c r="Y1646" i="1" s="1"/>
  <c r="O1656" i="1"/>
  <c r="U1650" i="1"/>
  <c r="U1654" i="1" s="1"/>
  <c r="U1656" i="1" s="1"/>
  <c r="U1664" i="1"/>
  <c r="U1666" i="1" s="1"/>
  <c r="K1656" i="1"/>
  <c r="M1665" i="1"/>
  <c r="M1676" i="1"/>
  <c r="Z1675" i="1"/>
  <c r="Y1665" i="1"/>
  <c r="Y1676" i="1"/>
  <c r="Q1694" i="1"/>
  <c r="U2073" i="1"/>
  <c r="U2083" i="1" s="1"/>
  <c r="N1696" i="1"/>
  <c r="D1693" i="1"/>
  <c r="V1571" i="1"/>
  <c r="V1561" i="1" s="1"/>
  <c r="V1564" i="1" s="1"/>
  <c r="Z1615" i="1"/>
  <c r="I1624" i="1"/>
  <c r="U1624" i="1"/>
  <c r="U1626" i="1" s="1"/>
  <c r="I1626" i="1"/>
  <c r="Y1626" i="1"/>
  <c r="G1634" i="1"/>
  <c r="G1636" i="1" s="1"/>
  <c r="S1634" i="1"/>
  <c r="S1636" i="1" s="1"/>
  <c r="K1634" i="1"/>
  <c r="K1636" i="1" s="1"/>
  <c r="AB1641" i="1"/>
  <c r="Z1642" i="1"/>
  <c r="AA1652" i="1"/>
  <c r="F1664" i="1"/>
  <c r="F1666" i="1" s="1"/>
  <c r="R1694" i="1"/>
  <c r="R1696" i="1" s="1"/>
  <c r="Z1702" i="1"/>
  <c r="O1685" i="1"/>
  <c r="M1575" i="1"/>
  <c r="J1626" i="1"/>
  <c r="I1634" i="1"/>
  <c r="I1636" i="1" s="1"/>
  <c r="U1634" i="1"/>
  <c r="U1636" i="1" s="1"/>
  <c r="I1646" i="1"/>
  <c r="U1646" i="1"/>
  <c r="G1654" i="1"/>
  <c r="G1664" i="1"/>
  <c r="N1655" i="1"/>
  <c r="L1674" i="1"/>
  <c r="L1676" i="1" s="1"/>
  <c r="X1674" i="1"/>
  <c r="X1676" i="1" s="1"/>
  <c r="C1676" i="1"/>
  <c r="O1676" i="1"/>
  <c r="F2072" i="1"/>
  <c r="P2073" i="1"/>
  <c r="P2083" i="1" s="1"/>
  <c r="F1704" i="1"/>
  <c r="F1706" i="1" s="1"/>
  <c r="F1691" i="1"/>
  <c r="R1704" i="1"/>
  <c r="R1706" i="1" s="1"/>
  <c r="R1691" i="1"/>
  <c r="R1681" i="1" s="1"/>
  <c r="R1716" i="1"/>
  <c r="W1620" i="1"/>
  <c r="W1624" i="1" s="1"/>
  <c r="D1623" i="1"/>
  <c r="AA1623" i="1" s="1"/>
  <c r="J1634" i="1"/>
  <c r="J1636" i="1" s="1"/>
  <c r="V1634" i="1"/>
  <c r="V1636" i="1" s="1"/>
  <c r="K1625" i="1"/>
  <c r="K1626" i="1" s="1"/>
  <c r="W1625" i="1"/>
  <c r="W1575" i="1" s="1"/>
  <c r="W1636" i="1"/>
  <c r="D1644" i="1"/>
  <c r="D1646" i="1" s="1"/>
  <c r="P1644" i="1"/>
  <c r="P1646" i="1" s="1"/>
  <c r="J1654" i="1"/>
  <c r="J1656" i="1" s="1"/>
  <c r="I1650" i="1"/>
  <c r="I1654" i="1" s="1"/>
  <c r="I1664" i="1"/>
  <c r="I1666" i="1" s="1"/>
  <c r="X1664" i="1"/>
  <c r="X1666" i="1" s="1"/>
  <c r="M1653" i="1"/>
  <c r="Z1653" i="1" s="1"/>
  <c r="Z1663" i="1"/>
  <c r="AA1663" i="1" s="1"/>
  <c r="P1655" i="1"/>
  <c r="P1656" i="1" s="1"/>
  <c r="P1666" i="1"/>
  <c r="W1684" i="1"/>
  <c r="K1704" i="1"/>
  <c r="C1685" i="1"/>
  <c r="G2073" i="1"/>
  <c r="G2083" i="1" s="1"/>
  <c r="AA1642" i="1"/>
  <c r="AA1643" i="1"/>
  <c r="K1646" i="1"/>
  <c r="W1646" i="1"/>
  <c r="B1660" i="1"/>
  <c r="B1674" i="1"/>
  <c r="B1676" i="1" s="1"/>
  <c r="N1660" i="1"/>
  <c r="N1674" i="1"/>
  <c r="N1676" i="1" s="1"/>
  <c r="Z1670" i="1"/>
  <c r="C2073" i="1"/>
  <c r="B1696" i="1"/>
  <c r="M1654" i="1"/>
  <c r="D1714" i="1"/>
  <c r="P1714" i="1"/>
  <c r="O1714" i="1"/>
  <c r="O1716" i="1" s="1"/>
  <c r="I1716" i="1"/>
  <c r="Z1720" i="1"/>
  <c r="Y1724" i="1"/>
  <c r="K1734" i="1"/>
  <c r="K1736" i="1" s="1"/>
  <c r="W1734" i="1"/>
  <c r="L1736" i="1"/>
  <c r="G1744" i="1"/>
  <c r="S1744" i="1"/>
  <c r="S1746" i="1" s="1"/>
  <c r="D1754" i="1"/>
  <c r="D1756" i="1" s="1"/>
  <c r="P1754" i="1"/>
  <c r="C1796" i="1"/>
  <c r="O1796" i="1"/>
  <c r="L1650" i="1"/>
  <c r="L1654" i="1" s="1"/>
  <c r="L1656" i="1" s="1"/>
  <c r="X1650" i="1"/>
  <c r="X1654" i="1" s="1"/>
  <c r="X1656" i="1" s="1"/>
  <c r="D1653" i="1"/>
  <c r="AA1653" i="1" s="1"/>
  <c r="E1660" i="1"/>
  <c r="Q1660" i="1"/>
  <c r="N1661" i="1"/>
  <c r="N1651" i="1" s="1"/>
  <c r="Z1661" i="1"/>
  <c r="D1665" i="1"/>
  <c r="B1680" i="1"/>
  <c r="N1680" i="1"/>
  <c r="M1685" i="1"/>
  <c r="G1690" i="1"/>
  <c r="S1690" i="1"/>
  <c r="D1691" i="1"/>
  <c r="D1694" i="1" s="1"/>
  <c r="D1696" i="1" s="1"/>
  <c r="L1700" i="1"/>
  <c r="X1700" i="1"/>
  <c r="N1704" i="1"/>
  <c r="N1706" i="1" s="1"/>
  <c r="K1705" i="1"/>
  <c r="W1705" i="1"/>
  <c r="E1714" i="1"/>
  <c r="Q1714" i="1"/>
  <c r="AB1721" i="1"/>
  <c r="AA1721" i="1"/>
  <c r="Z1722" i="1"/>
  <c r="AA1722" i="1" s="1"/>
  <c r="L1734" i="1"/>
  <c r="X1734" i="1"/>
  <c r="X1736" i="1" s="1"/>
  <c r="M1736" i="1"/>
  <c r="Z1735" i="1"/>
  <c r="J1746" i="1"/>
  <c r="V1746" i="1"/>
  <c r="G1756" i="1"/>
  <c r="S1756" i="1"/>
  <c r="AB1760" i="1"/>
  <c r="AA1760" i="1"/>
  <c r="Z1763" i="1"/>
  <c r="AA1763" i="1" s="1"/>
  <c r="AA1773" i="1"/>
  <c r="AA1774" i="1" s="1"/>
  <c r="H1776" i="1"/>
  <c r="T1776" i="1"/>
  <c r="L1786" i="1"/>
  <c r="X1786" i="1"/>
  <c r="AA1804" i="1"/>
  <c r="H1806" i="1"/>
  <c r="T1806" i="1"/>
  <c r="S2073" i="1"/>
  <c r="S2083" i="1" s="1"/>
  <c r="P1696" i="1"/>
  <c r="U1706" i="1"/>
  <c r="U1714" i="1"/>
  <c r="U1716" i="1" s="1"/>
  <c r="K1716" i="1"/>
  <c r="W1716" i="1"/>
  <c r="C1724" i="1"/>
  <c r="C1726" i="1" s="1"/>
  <c r="O1724" i="1"/>
  <c r="Z1723" i="1"/>
  <c r="AA1723" i="1" s="1"/>
  <c r="F1726" i="1"/>
  <c r="R1726" i="1"/>
  <c r="B1736" i="1"/>
  <c r="N1736" i="1"/>
  <c r="F1754" i="1"/>
  <c r="F1756" i="1" s="1"/>
  <c r="R1754" i="1"/>
  <c r="R1756" i="1" s="1"/>
  <c r="C1764" i="1"/>
  <c r="C1766" i="1" s="1"/>
  <c r="O1764" i="1"/>
  <c r="O1766" i="1" s="1"/>
  <c r="Z1762" i="1"/>
  <c r="Z1764" i="1" s="1"/>
  <c r="K1694" i="1"/>
  <c r="W1694" i="1"/>
  <c r="D1704" i="1"/>
  <c r="D1706" i="1" s="1"/>
  <c r="P1704" i="1"/>
  <c r="P1706" i="1" s="1"/>
  <c r="G1714" i="1"/>
  <c r="X1714" i="1"/>
  <c r="X1716" i="1" s="1"/>
  <c r="D1724" i="1"/>
  <c r="D1726" i="1" s="1"/>
  <c r="P1724" i="1"/>
  <c r="P1726" i="1" s="1"/>
  <c r="G1726" i="1"/>
  <c r="Z1730" i="1"/>
  <c r="AA1730" i="1" s="1"/>
  <c r="I1756" i="1"/>
  <c r="U1756" i="1"/>
  <c r="AA1761" i="1"/>
  <c r="F1766" i="1"/>
  <c r="R1766" i="1"/>
  <c r="Z1794" i="1"/>
  <c r="AB1794" i="1" s="1"/>
  <c r="AB1790" i="1"/>
  <c r="AB1791" i="1"/>
  <c r="AA1791" i="1"/>
  <c r="E1680" i="1"/>
  <c r="Q1680" i="1"/>
  <c r="D1685" i="1"/>
  <c r="J1690" i="1"/>
  <c r="V1690" i="1"/>
  <c r="D1692" i="1"/>
  <c r="C1700" i="1"/>
  <c r="L1701" i="1"/>
  <c r="L1691" i="1" s="1"/>
  <c r="L1681" i="1" s="1"/>
  <c r="H1714" i="1"/>
  <c r="T1714" i="1"/>
  <c r="T1716" i="1" s="1"/>
  <c r="M1716" i="1"/>
  <c r="H1726" i="1"/>
  <c r="T1726" i="1"/>
  <c r="Z1731" i="1"/>
  <c r="AB1731" i="1" s="1"/>
  <c r="Z1733" i="1"/>
  <c r="AA1733" i="1" s="1"/>
  <c r="K1744" i="1"/>
  <c r="K1746" i="1" s="1"/>
  <c r="W1744" i="1"/>
  <c r="W1746" i="1" s="1"/>
  <c r="J1756" i="1"/>
  <c r="V1756" i="1"/>
  <c r="E1764" i="1"/>
  <c r="E1766" i="1" s="1"/>
  <c r="Q1764" i="1"/>
  <c r="Q1766" i="1" s="1"/>
  <c r="AA1762" i="1"/>
  <c r="K1776" i="1"/>
  <c r="W1776" i="1"/>
  <c r="C1786" i="1"/>
  <c r="O1786" i="1"/>
  <c r="B1716" i="1"/>
  <c r="AA1794" i="1"/>
  <c r="AA1635" i="1"/>
  <c r="M1644" i="1"/>
  <c r="M1646" i="1" s="1"/>
  <c r="N1694" i="1"/>
  <c r="Z1701" i="1"/>
  <c r="AB1701" i="1" s="1"/>
  <c r="J1714" i="1"/>
  <c r="J1716" i="1" s="1"/>
  <c r="V1714" i="1"/>
  <c r="V1716" i="1" s="1"/>
  <c r="Z1713" i="1"/>
  <c r="AA1713" i="1" s="1"/>
  <c r="G1724" i="1"/>
  <c r="S1724" i="1"/>
  <c r="S1726" i="1" s="1"/>
  <c r="J1726" i="1"/>
  <c r="V1726" i="1"/>
  <c r="E1734" i="1"/>
  <c r="E1736" i="1" s="1"/>
  <c r="Q1734" i="1"/>
  <c r="Q1736" i="1" s="1"/>
  <c r="AA1732" i="1"/>
  <c r="F1736" i="1"/>
  <c r="R1736" i="1"/>
  <c r="M1744" i="1"/>
  <c r="M1746" i="1" s="1"/>
  <c r="Z1740" i="1"/>
  <c r="Y1744" i="1"/>
  <c r="Y1746" i="1" s="1"/>
  <c r="Z1741" i="1"/>
  <c r="AB1741" i="1" s="1"/>
  <c r="J1754" i="1"/>
  <c r="V1754" i="1"/>
  <c r="L1756" i="1"/>
  <c r="X1756" i="1"/>
  <c r="AA1775" i="1"/>
  <c r="AB1775" i="1"/>
  <c r="Y1776" i="1"/>
  <c r="AB1780" i="1"/>
  <c r="AA1780" i="1"/>
  <c r="AA1784" i="1" s="1"/>
  <c r="Z1784" i="1"/>
  <c r="AB1784" i="1" s="1"/>
  <c r="I1796" i="1"/>
  <c r="U1796" i="1"/>
  <c r="AB1811" i="1"/>
  <c r="AA1811" i="1"/>
  <c r="Q2071" i="1"/>
  <c r="Q2081" i="1" s="1"/>
  <c r="Z1682" i="1"/>
  <c r="E1705" i="1"/>
  <c r="Q1705" i="1"/>
  <c r="K1714" i="1"/>
  <c r="W1714" i="1"/>
  <c r="D1716" i="1"/>
  <c r="P1716" i="1"/>
  <c r="M1756" i="1"/>
  <c r="AB1781" i="1"/>
  <c r="AA1781" i="1"/>
  <c r="B1806" i="1"/>
  <c r="N1806" i="1"/>
  <c r="Y2073" i="1"/>
  <c r="Y2083" i="1" s="1"/>
  <c r="O1706" i="1"/>
  <c r="E1716" i="1"/>
  <c r="Q1716" i="1"/>
  <c r="L1726" i="1"/>
  <c r="X1726" i="1"/>
  <c r="Z1743" i="1"/>
  <c r="AA1743" i="1" s="1"/>
  <c r="E1746" i="1"/>
  <c r="Z1755" i="1"/>
  <c r="S1816" i="1"/>
  <c r="M1714" i="1"/>
  <c r="Y1714" i="1"/>
  <c r="Y1716" i="1" s="1"/>
  <c r="M1726" i="1"/>
  <c r="Y1726" i="1"/>
  <c r="Z1750" i="1"/>
  <c r="Z1751" i="1"/>
  <c r="C1756" i="1"/>
  <c r="O1756" i="1"/>
  <c r="L1766" i="1"/>
  <c r="X1766" i="1"/>
  <c r="I1700" i="1"/>
  <c r="N1714" i="1"/>
  <c r="N1716" i="1" s="1"/>
  <c r="Z1710" i="1"/>
  <c r="G1716" i="1"/>
  <c r="S1716" i="1"/>
  <c r="B1726" i="1"/>
  <c r="N1726" i="1"/>
  <c r="Z1725" i="1"/>
  <c r="E1744" i="1"/>
  <c r="Q1744" i="1"/>
  <c r="Q1746" i="1" s="1"/>
  <c r="AA1742" i="1"/>
  <c r="G1746" i="1"/>
  <c r="Z1752" i="1"/>
  <c r="AA1752" i="1" s="1"/>
  <c r="Z1753" i="1"/>
  <c r="AA1753" i="1" s="1"/>
  <c r="AA1755" i="1"/>
  <c r="P1756" i="1"/>
  <c r="K1764" i="1"/>
  <c r="K1766" i="1" s="1"/>
  <c r="W1764" i="1"/>
  <c r="W1766" i="1" s="1"/>
  <c r="AB1765" i="1"/>
  <c r="AB1770" i="1"/>
  <c r="Z1774" i="1"/>
  <c r="AB1774" i="1" s="1"/>
  <c r="E1776" i="1"/>
  <c r="Q1776" i="1"/>
  <c r="AB1800" i="1"/>
  <c r="Z1804" i="1"/>
  <c r="AB1804" i="1" s="1"/>
  <c r="H1716" i="1"/>
  <c r="O1726" i="1"/>
  <c r="W1736" i="1"/>
  <c r="N1766" i="1"/>
  <c r="AA1725" i="1"/>
  <c r="D1744" i="1"/>
  <c r="D1746" i="1" s="1"/>
  <c r="N1764" i="1"/>
  <c r="Z1795" i="1"/>
  <c r="L1816" i="1"/>
  <c r="X1816" i="1"/>
  <c r="G1834" i="1"/>
  <c r="S1834" i="1"/>
  <c r="M1836" i="1"/>
  <c r="Y1836" i="1"/>
  <c r="K1846" i="1"/>
  <c r="W1846" i="1"/>
  <c r="AA1862" i="1"/>
  <c r="I1866" i="1"/>
  <c r="U1866" i="1"/>
  <c r="AA1871" i="1"/>
  <c r="Z1745" i="1"/>
  <c r="M1784" i="1"/>
  <c r="M1786" i="1" s="1"/>
  <c r="Z1810" i="1"/>
  <c r="Z1815" i="1"/>
  <c r="G1824" i="1"/>
  <c r="S1824" i="1"/>
  <c r="M1826" i="1"/>
  <c r="B1836" i="1"/>
  <c r="N1836" i="1"/>
  <c r="Z1835" i="1"/>
  <c r="L1846" i="1"/>
  <c r="X1846" i="1"/>
  <c r="G1854" i="1"/>
  <c r="G1856" i="1" s="1"/>
  <c r="S1854" i="1"/>
  <c r="S1856" i="1" s="1"/>
  <c r="K1856" i="1"/>
  <c r="W1856" i="1"/>
  <c r="F1864" i="1"/>
  <c r="F1866" i="1" s="1"/>
  <c r="R1864" i="1"/>
  <c r="R1866" i="1" s="1"/>
  <c r="J1866" i="1"/>
  <c r="V1866" i="1"/>
  <c r="E1874" i="1"/>
  <c r="Q1874" i="1"/>
  <c r="AA1872" i="1"/>
  <c r="AA1880" i="1"/>
  <c r="D1884" i="1"/>
  <c r="D1886" i="1" s="1"/>
  <c r="P1884" i="1"/>
  <c r="P1886" i="1" s="1"/>
  <c r="AB1896" i="1"/>
  <c r="AA1941" i="1"/>
  <c r="AA1944" i="1" s="1"/>
  <c r="Z1944" i="1"/>
  <c r="AB1944" i="1" s="1"/>
  <c r="AB1941" i="1"/>
  <c r="B1816" i="1"/>
  <c r="N1816" i="1"/>
  <c r="B1826" i="1"/>
  <c r="N1826" i="1"/>
  <c r="M1846" i="1"/>
  <c r="Z1845" i="1"/>
  <c r="AA1882" i="1"/>
  <c r="AA1883" i="1"/>
  <c r="AA1904" i="1"/>
  <c r="AA1906" i="1" s="1"/>
  <c r="AA1901" i="1"/>
  <c r="Z1904" i="1"/>
  <c r="AB1904" i="1" s="1"/>
  <c r="AB1901" i="1"/>
  <c r="M1804" i="1"/>
  <c r="M1806" i="1" s="1"/>
  <c r="C1816" i="1"/>
  <c r="O1816" i="1"/>
  <c r="N1846" i="1"/>
  <c r="Z1855" i="1"/>
  <c r="X1866" i="1"/>
  <c r="AA1921" i="1"/>
  <c r="AA1924" i="1" s="1"/>
  <c r="Z1924" i="1"/>
  <c r="AB1921" i="1"/>
  <c r="Z1946" i="1"/>
  <c r="AB1946" i="1" s="1"/>
  <c r="Z1715" i="1"/>
  <c r="M1754" i="1"/>
  <c r="AA1765" i="1"/>
  <c r="AA1815" i="1"/>
  <c r="D1816" i="1"/>
  <c r="P1816" i="1"/>
  <c r="J1824" i="1"/>
  <c r="J1826" i="1" s="1"/>
  <c r="V1824" i="1"/>
  <c r="V1826" i="1" s="1"/>
  <c r="D1826" i="1"/>
  <c r="P1826" i="1"/>
  <c r="C1846" i="1"/>
  <c r="O1846" i="1"/>
  <c r="B1856" i="1"/>
  <c r="N1856" i="1"/>
  <c r="M1866" i="1"/>
  <c r="Y1866" i="1"/>
  <c r="L1876" i="1"/>
  <c r="X1876" i="1"/>
  <c r="G1884" i="1"/>
  <c r="G1886" i="1" s="1"/>
  <c r="S1884" i="1"/>
  <c r="S1886" i="1" s="1"/>
  <c r="K1886" i="1"/>
  <c r="W1886" i="1"/>
  <c r="Z1785" i="1"/>
  <c r="E1826" i="1"/>
  <c r="Q1826" i="1"/>
  <c r="F1836" i="1"/>
  <c r="R1836" i="1"/>
  <c r="AA1845" i="1"/>
  <c r="M1774" i="1"/>
  <c r="M1776" i="1" s="1"/>
  <c r="D1804" i="1"/>
  <c r="D1806" i="1" s="1"/>
  <c r="F1816" i="1"/>
  <c r="R1816" i="1"/>
  <c r="Z1830" i="1"/>
  <c r="Y1834" i="1"/>
  <c r="G1836" i="1"/>
  <c r="S1836" i="1"/>
  <c r="B1844" i="1"/>
  <c r="B1846" i="1" s="1"/>
  <c r="N1844" i="1"/>
  <c r="Z1840" i="1"/>
  <c r="Z1841" i="1"/>
  <c r="AB1841" i="1" s="1"/>
  <c r="E1846" i="1"/>
  <c r="Q1846" i="1"/>
  <c r="P1856" i="1"/>
  <c r="AB1875" i="1"/>
  <c r="AA1885" i="1"/>
  <c r="AB1885" i="1"/>
  <c r="M1724" i="1"/>
  <c r="Z1805" i="1"/>
  <c r="Y1824" i="1"/>
  <c r="Y1826" i="1" s="1"/>
  <c r="G1826" i="1"/>
  <c r="S1826" i="1"/>
  <c r="Z1832" i="1"/>
  <c r="AA1832" i="1" s="1"/>
  <c r="H1836" i="1"/>
  <c r="T1836" i="1"/>
  <c r="M1854" i="1"/>
  <c r="M1856" i="1" s="1"/>
  <c r="Z1850" i="1"/>
  <c r="Y1854" i="1"/>
  <c r="Y1856" i="1" s="1"/>
  <c r="E1856" i="1"/>
  <c r="L1864" i="1"/>
  <c r="L1866" i="1" s="1"/>
  <c r="X1864" i="1"/>
  <c r="K1874" i="1"/>
  <c r="K1876" i="1" s="1"/>
  <c r="W1874" i="1"/>
  <c r="W1876" i="1" s="1"/>
  <c r="J1884" i="1"/>
  <c r="J1886" i="1" s="1"/>
  <c r="V1884" i="1"/>
  <c r="V1886" i="1" s="1"/>
  <c r="H1816" i="1"/>
  <c r="T1816" i="1"/>
  <c r="Z1822" i="1"/>
  <c r="Z1824" i="1" s="1"/>
  <c r="AB1824" i="1" s="1"/>
  <c r="AA1840" i="1"/>
  <c r="AA1844" i="1" s="1"/>
  <c r="G1846" i="1"/>
  <c r="S1846" i="1"/>
  <c r="D1876" i="1"/>
  <c r="AA1875" i="1"/>
  <c r="D1774" i="1"/>
  <c r="D1776" i="1" s="1"/>
  <c r="N1794" i="1"/>
  <c r="N1796" i="1" s="1"/>
  <c r="I1826" i="1"/>
  <c r="U1826" i="1"/>
  <c r="J1836" i="1"/>
  <c r="V1836" i="1"/>
  <c r="AA1841" i="1"/>
  <c r="AA1842" i="1"/>
  <c r="Z1860" i="1"/>
  <c r="AA1861" i="1"/>
  <c r="Z1862" i="1"/>
  <c r="Z1863" i="1"/>
  <c r="AA1863" i="1" s="1"/>
  <c r="E1876" i="1"/>
  <c r="Q1876" i="1"/>
  <c r="J1816" i="1"/>
  <c r="V1816" i="1"/>
  <c r="AA1820" i="1"/>
  <c r="D1824" i="1"/>
  <c r="P1824" i="1"/>
  <c r="AA1831" i="1"/>
  <c r="F1844" i="1"/>
  <c r="F1846" i="1" s="1"/>
  <c r="R1844" i="1"/>
  <c r="R1846" i="1" s="1"/>
  <c r="AA1843" i="1"/>
  <c r="I1846" i="1"/>
  <c r="U1846" i="1"/>
  <c r="AA1850" i="1"/>
  <c r="AA1854" i="1" s="1"/>
  <c r="AA1851" i="1"/>
  <c r="H1856" i="1"/>
  <c r="T1856" i="1"/>
  <c r="G1866" i="1"/>
  <c r="S1866" i="1"/>
  <c r="Z1870" i="1"/>
  <c r="Z1873" i="1"/>
  <c r="AA1873" i="1" s="1"/>
  <c r="F1876" i="1"/>
  <c r="R1876" i="1"/>
  <c r="Z1880" i="1"/>
  <c r="Y1884" i="1"/>
  <c r="Y1886" i="1" s="1"/>
  <c r="E1886" i="1"/>
  <c r="Q1886" i="1"/>
  <c r="AA1822" i="1"/>
  <c r="AA1823" i="1"/>
  <c r="K1826" i="1"/>
  <c r="W1826" i="1"/>
  <c r="L1836" i="1"/>
  <c r="X1836" i="1"/>
  <c r="Z1881" i="1"/>
  <c r="AB1881" i="1" s="1"/>
  <c r="M1824" i="1"/>
  <c r="AA1835" i="1"/>
  <c r="D1854" i="1"/>
  <c r="D1856" i="1" s="1"/>
  <c r="N1874" i="1"/>
  <c r="N1876" i="1" s="1"/>
  <c r="AA2024" i="1"/>
  <c r="AB2123" i="1"/>
  <c r="Z2126" i="1"/>
  <c r="AB2024" i="1"/>
  <c r="AA2054" i="1"/>
  <c r="AA1855" i="1"/>
  <c r="AB1894" i="1"/>
  <c r="AA2014" i="1"/>
  <c r="AA2041" i="1"/>
  <c r="D2044" i="1"/>
  <c r="D2046" i="1" s="1"/>
  <c r="AB2041" i="1"/>
  <c r="AA1915" i="1"/>
  <c r="AA1935" i="1"/>
  <c r="AA1955" i="1"/>
  <c r="M1964" i="1"/>
  <c r="M1966" i="1" s="1"/>
  <c r="Z1961" i="1"/>
  <c r="M2004" i="1"/>
  <c r="M2006" i="1" s="1"/>
  <c r="Z2001" i="1"/>
  <c r="AB2001" i="1" s="1"/>
  <c r="M2118" i="1"/>
  <c r="M2097" i="1"/>
  <c r="Y2118" i="1"/>
  <c r="Y2097" i="1"/>
  <c r="Z1825" i="1"/>
  <c r="M1904" i="1"/>
  <c r="M1906" i="1" s="1"/>
  <c r="Z1911" i="1"/>
  <c r="M1924" i="1"/>
  <c r="M1926" i="1" s="1"/>
  <c r="Z1931" i="1"/>
  <c r="M1944" i="1"/>
  <c r="M1946" i="1" s="1"/>
  <c r="Z1951" i="1"/>
  <c r="Z1986" i="1"/>
  <c r="AB1986" i="1" s="1"/>
  <c r="AA2055" i="1"/>
  <c r="AA2056" i="1" s="1"/>
  <c r="M1884" i="1"/>
  <c r="M1886" i="1" s="1"/>
  <c r="M1834" i="1"/>
  <c r="D1864" i="1"/>
  <c r="D1866" i="1" s="1"/>
  <c r="AA1891" i="1"/>
  <c r="AA1894" i="1" s="1"/>
  <c r="AA1896" i="1" s="1"/>
  <c r="Z1996" i="1"/>
  <c r="AB1996" i="1" s="1"/>
  <c r="AA1995" i="1"/>
  <c r="AA1996" i="1" s="1"/>
  <c r="AA2026" i="1"/>
  <c r="G2096" i="1"/>
  <c r="G2098" i="1" s="1"/>
  <c r="G2132" i="1"/>
  <c r="G2136" i="1" s="1"/>
  <c r="S2096" i="1"/>
  <c r="S2132" i="1"/>
  <c r="S2136" i="1" s="1"/>
  <c r="Z1865" i="1"/>
  <c r="AA1925" i="1"/>
  <c r="AA1945" i="1"/>
  <c r="AA2016" i="1"/>
  <c r="AA2045" i="1"/>
  <c r="AA2064" i="1"/>
  <c r="I2136" i="1"/>
  <c r="L2098" i="1"/>
  <c r="L2137" i="1"/>
  <c r="L2138" i="1" s="1"/>
  <c r="X2137" i="1"/>
  <c r="AA2066" i="1"/>
  <c r="I2098" i="1"/>
  <c r="I2137" i="1"/>
  <c r="I2138" i="1" s="1"/>
  <c r="Z1971" i="1"/>
  <c r="M1974" i="1"/>
  <c r="M1976" i="1" s="1"/>
  <c r="AA1990" i="1"/>
  <c r="AA1994" i="1" s="1"/>
  <c r="Z1994" i="1"/>
  <c r="AB1994" i="1" s="1"/>
  <c r="Z2034" i="1"/>
  <c r="AB2030" i="1"/>
  <c r="AA2030" i="1"/>
  <c r="AA2034" i="1" s="1"/>
  <c r="AA2036" i="1" s="1"/>
  <c r="AA2044" i="1"/>
  <c r="F2096" i="1"/>
  <c r="F2132" i="1"/>
  <c r="R2096" i="1"/>
  <c r="R2098" i="1" s="1"/>
  <c r="R2132" i="1"/>
  <c r="R2136" i="1" s="1"/>
  <c r="R2138" i="1" s="1"/>
  <c r="H2098" i="1"/>
  <c r="K2108" i="1"/>
  <c r="W2108" i="1"/>
  <c r="AA2180" i="1"/>
  <c r="AB2201" i="1"/>
  <c r="Z2014" i="1"/>
  <c r="AB2021" i="1"/>
  <c r="C2136" i="1"/>
  <c r="AA2160" i="1"/>
  <c r="AB2206" i="1"/>
  <c r="AA2206" i="1"/>
  <c r="AA1980" i="1"/>
  <c r="AA1985" i="1"/>
  <c r="AA2001" i="1"/>
  <c r="AA2004" i="1" s="1"/>
  <c r="AA2006" i="1" s="1"/>
  <c r="H2096" i="1"/>
  <c r="H2134" i="1"/>
  <c r="H2136" i="1" s="1"/>
  <c r="T2096" i="1"/>
  <c r="T2134" i="1"/>
  <c r="T2136" i="1" s="1"/>
  <c r="N2137" i="1"/>
  <c r="Z2107" i="1"/>
  <c r="H2137" i="1"/>
  <c r="S2137" i="1"/>
  <c r="S2138" i="1" s="1"/>
  <c r="S2098" i="1"/>
  <c r="C2097" i="1"/>
  <c r="C2108" i="1"/>
  <c r="O2097" i="1"/>
  <c r="O2108" i="1"/>
  <c r="AA2123" i="1"/>
  <c r="AA2126" i="1" s="1"/>
  <c r="AA2128" i="1"/>
  <c r="AA2146" i="1"/>
  <c r="AA2205" i="1"/>
  <c r="D2209" i="1"/>
  <c r="D2211" i="1" s="1"/>
  <c r="AA1981" i="1"/>
  <c r="W2136" i="1"/>
  <c r="W2138" i="1" s="1"/>
  <c r="T2137" i="1"/>
  <c r="T2138" i="1" s="1"/>
  <c r="T2098" i="1"/>
  <c r="D2097" i="1"/>
  <c r="D2108" i="1"/>
  <c r="P2097" i="1"/>
  <c r="P2108" i="1"/>
  <c r="E2133" i="1"/>
  <c r="E2136" i="1" s="1"/>
  <c r="Q2133" i="1"/>
  <c r="Q2136" i="1" s="1"/>
  <c r="G2146" i="1"/>
  <c r="G2159" i="1"/>
  <c r="G2161" i="1" s="1"/>
  <c r="S2146" i="1"/>
  <c r="S2159" i="1"/>
  <c r="S2161" i="1" s="1"/>
  <c r="L2132" i="1"/>
  <c r="L2136" i="1" s="1"/>
  <c r="L2096" i="1"/>
  <c r="X2132" i="1"/>
  <c r="X2136" i="1" s="1"/>
  <c r="X2096" i="1"/>
  <c r="X2098" i="1" s="1"/>
  <c r="U2096" i="1"/>
  <c r="U2098" i="1" s="1"/>
  <c r="U2137" i="1"/>
  <c r="U2138" i="1" s="1"/>
  <c r="E2097" i="1"/>
  <c r="E2108" i="1"/>
  <c r="Q2097" i="1"/>
  <c r="Q2108" i="1"/>
  <c r="F2097" i="1"/>
  <c r="F2118" i="1"/>
  <c r="F2126" i="1"/>
  <c r="F2128" i="1" s="1"/>
  <c r="F2133" i="1"/>
  <c r="R2126" i="1"/>
  <c r="R2128" i="1" s="1"/>
  <c r="R2133" i="1"/>
  <c r="H2159" i="1"/>
  <c r="H2161" i="1" s="1"/>
  <c r="H2145" i="1"/>
  <c r="H2149" i="1" s="1"/>
  <c r="T2159" i="1"/>
  <c r="T2161" i="1" s="1"/>
  <c r="T2145" i="1"/>
  <c r="T2149" i="1" s="1"/>
  <c r="F2199" i="1"/>
  <c r="F2201" i="1" s="1"/>
  <c r="F2145" i="1"/>
  <c r="F2149" i="1" s="1"/>
  <c r="R2145" i="1"/>
  <c r="R2149" i="1" s="1"/>
  <c r="R2151" i="1" s="1"/>
  <c r="R2199" i="1"/>
  <c r="R2201" i="1" s="1"/>
  <c r="M2328" i="1"/>
  <c r="M2341" i="1"/>
  <c r="M2343" i="1" s="1"/>
  <c r="Z2338" i="1"/>
  <c r="Y2328" i="1"/>
  <c r="Y2331" i="1" s="1"/>
  <c r="Y2341" i="1"/>
  <c r="Y2343" i="1" s="1"/>
  <c r="M2132" i="1"/>
  <c r="Z2092" i="1"/>
  <c r="AA2092" i="1" s="1"/>
  <c r="M2096" i="1"/>
  <c r="O2136" i="1"/>
  <c r="C2169" i="1"/>
  <c r="C2171" i="1" s="1"/>
  <c r="C2145" i="1"/>
  <c r="C2149" i="1" s="1"/>
  <c r="C2151" i="1" s="1"/>
  <c r="O2169" i="1"/>
  <c r="O2171" i="1" s="1"/>
  <c r="O2145" i="1"/>
  <c r="O2149" i="1" s="1"/>
  <c r="O2151" i="1" s="1"/>
  <c r="B2136" i="1"/>
  <c r="N2136" i="1"/>
  <c r="Z2093" i="1"/>
  <c r="AA2093" i="1" s="1"/>
  <c r="Z2134" i="1"/>
  <c r="AA2134" i="1" s="1"/>
  <c r="W2096" i="1"/>
  <c r="W2098" i="1" s="1"/>
  <c r="Z2106" i="1"/>
  <c r="P2136" i="1"/>
  <c r="Z2147" i="1"/>
  <c r="Z2044" i="1"/>
  <c r="Z2094" i="1"/>
  <c r="AA2094" i="1" s="1"/>
  <c r="AA2106" i="1"/>
  <c r="Y2151" i="1"/>
  <c r="Z2026" i="1"/>
  <c r="AB2026" i="1" s="1"/>
  <c r="Z2054" i="1"/>
  <c r="AB2054" i="1" s="1"/>
  <c r="Z2064" i="1"/>
  <c r="M2135" i="1"/>
  <c r="Z2135" i="1" s="1"/>
  <c r="AA2135" i="1" s="1"/>
  <c r="Z2095" i="1"/>
  <c r="AA2095" i="1" s="1"/>
  <c r="B2137" i="1"/>
  <c r="B2098" i="1"/>
  <c r="J2126" i="1"/>
  <c r="J2128" i="1" s="1"/>
  <c r="J2133" i="1"/>
  <c r="J2136" i="1" s="1"/>
  <c r="V2126" i="1"/>
  <c r="V2128" i="1" s="1"/>
  <c r="V2133" i="1"/>
  <c r="AA2147" i="1"/>
  <c r="S2189" i="1"/>
  <c r="S2191" i="1" s="1"/>
  <c r="S2145" i="1"/>
  <c r="S2149" i="1" s="1"/>
  <c r="S2151" i="1" s="1"/>
  <c r="E2096" i="1"/>
  <c r="Q2096" i="1"/>
  <c r="G2137" i="1"/>
  <c r="J2108" i="1"/>
  <c r="J2097" i="1"/>
  <c r="V2108" i="1"/>
  <c r="V2097" i="1"/>
  <c r="K2097" i="1"/>
  <c r="K2118" i="1"/>
  <c r="V2136" i="1"/>
  <c r="G2149" i="1"/>
  <c r="Z2146" i="1"/>
  <c r="Z2175" i="1"/>
  <c r="B2328" i="1"/>
  <c r="B2341" i="1"/>
  <c r="B2343" i="1" s="1"/>
  <c r="N2328" i="1"/>
  <c r="N2341" i="1"/>
  <c r="N2343" i="1" s="1"/>
  <c r="W2118" i="1"/>
  <c r="D2133" i="1"/>
  <c r="P2133" i="1"/>
  <c r="Z2133" i="1" s="1"/>
  <c r="AB2133" i="1" s="1"/>
  <c r="F2151" i="1"/>
  <c r="AA2156" i="1"/>
  <c r="AA2185" i="1"/>
  <c r="AA2189" i="1" s="1"/>
  <c r="AA2191" i="1" s="1"/>
  <c r="AB2210" i="1"/>
  <c r="AA2210" i="1"/>
  <c r="AB2235" i="1"/>
  <c r="AA2235" i="1"/>
  <c r="Y2096" i="1"/>
  <c r="E2145" i="1"/>
  <c r="G2151" i="1"/>
  <c r="D2179" i="1"/>
  <c r="D2181" i="1" s="1"/>
  <c r="AA2249" i="1"/>
  <c r="B2096" i="1"/>
  <c r="N2096" i="1"/>
  <c r="N2098" i="1" s="1"/>
  <c r="D2126" i="1"/>
  <c r="D2128" i="1" s="1"/>
  <c r="H2151" i="1"/>
  <c r="T2151" i="1"/>
  <c r="Z2165" i="1"/>
  <c r="AB2217" i="1"/>
  <c r="AA2217" i="1"/>
  <c r="F2271" i="1"/>
  <c r="F2273" i="1" s="1"/>
  <c r="AB2246" i="1"/>
  <c r="AA2246" i="1"/>
  <c r="N2271" i="1"/>
  <c r="X2648" i="1"/>
  <c r="X2658" i="1" s="1"/>
  <c r="J2151" i="1"/>
  <c r="I2159" i="1"/>
  <c r="I2161" i="1" s="1"/>
  <c r="I2145" i="1"/>
  <c r="I2149" i="1" s="1"/>
  <c r="I2151" i="1" s="1"/>
  <c r="U2159" i="1"/>
  <c r="U2161" i="1" s="1"/>
  <c r="U2145" i="1"/>
  <c r="U2149" i="1" s="1"/>
  <c r="U2151" i="1" s="1"/>
  <c r="D2169" i="1"/>
  <c r="D2171" i="1" s="1"/>
  <c r="D2145" i="1"/>
  <c r="P2169" i="1"/>
  <c r="P2171" i="1" s="1"/>
  <c r="P2145" i="1"/>
  <c r="P2149" i="1" s="1"/>
  <c r="P2151" i="1" s="1"/>
  <c r="G2283" i="1"/>
  <c r="G2272" i="1"/>
  <c r="S2283" i="1"/>
  <c r="S2272" i="1"/>
  <c r="N2145" i="1"/>
  <c r="J2159" i="1"/>
  <c r="J2161" i="1" s="1"/>
  <c r="J2145" i="1"/>
  <c r="J2149" i="1" s="1"/>
  <c r="V2159" i="1"/>
  <c r="V2161" i="1" s="1"/>
  <c r="V2145" i="1"/>
  <c r="V2149" i="1" s="1"/>
  <c r="V2151" i="1" s="1"/>
  <c r="AB2228" i="1"/>
  <c r="AA2228" i="1"/>
  <c r="M2361" i="1"/>
  <c r="M2363" i="1" s="1"/>
  <c r="Z2358" i="1"/>
  <c r="AB2195" i="1"/>
  <c r="AA2221" i="1"/>
  <c r="R2118" i="1"/>
  <c r="K2133" i="1"/>
  <c r="K2136" i="1" s="1"/>
  <c r="W2133" i="1"/>
  <c r="Q2145" i="1"/>
  <c r="Q2149" i="1" s="1"/>
  <c r="Q2151" i="1" s="1"/>
  <c r="L2145" i="1"/>
  <c r="L2149" i="1" s="1"/>
  <c r="L2151" i="1" s="1"/>
  <c r="X2145" i="1"/>
  <c r="X2149" i="1" s="1"/>
  <c r="X2151" i="1" s="1"/>
  <c r="Z2231" i="1"/>
  <c r="AB2231" i="1" s="1"/>
  <c r="Z2239" i="1"/>
  <c r="AB2239" i="1" s="1"/>
  <c r="Z2257" i="1"/>
  <c r="Y2333" i="1"/>
  <c r="B2151" i="1"/>
  <c r="Z2150" i="1"/>
  <c r="K2179" i="1"/>
  <c r="K2181" i="1" s="1"/>
  <c r="K2145" i="1"/>
  <c r="K2149" i="1" s="1"/>
  <c r="K2151" i="1" s="1"/>
  <c r="W2179" i="1"/>
  <c r="W2181" i="1" s="1"/>
  <c r="W2145" i="1"/>
  <c r="W2149" i="1" s="1"/>
  <c r="W2151" i="1" s="1"/>
  <c r="D2199" i="1"/>
  <c r="D2201" i="1" s="1"/>
  <c r="AA2195" i="1"/>
  <c r="Z2251" i="1"/>
  <c r="AB2251" i="1" s="1"/>
  <c r="AB2250" i="1"/>
  <c r="AA2250" i="1"/>
  <c r="C2301" i="1"/>
  <c r="C2303" i="1" s="1"/>
  <c r="C2268" i="1"/>
  <c r="O2301" i="1"/>
  <c r="O2303" i="1" s="1"/>
  <c r="O2268" i="1"/>
  <c r="L2331" i="1"/>
  <c r="L2333" i="1" s="1"/>
  <c r="Z2148" i="1"/>
  <c r="AA2148" i="1" s="1"/>
  <c r="Z2155" i="1"/>
  <c r="Z2159" i="1" s="1"/>
  <c r="AB2159" i="1" s="1"/>
  <c r="Z2185" i="1"/>
  <c r="V2271" i="1"/>
  <c r="V2273" i="1" s="1"/>
  <c r="L2330" i="1"/>
  <c r="L2341" i="1"/>
  <c r="L2343" i="1" s="1"/>
  <c r="X2330" i="1"/>
  <c r="X2331" i="1" s="1"/>
  <c r="X2333" i="1" s="1"/>
  <c r="X2341" i="1"/>
  <c r="X2343" i="1" s="1"/>
  <c r="D2267" i="1"/>
  <c r="Z2329" i="1"/>
  <c r="AA2329" i="1" s="1"/>
  <c r="N2333" i="1"/>
  <c r="Z2332" i="1"/>
  <c r="C2328" i="1"/>
  <c r="C2331" i="1" s="1"/>
  <c r="C2341" i="1"/>
  <c r="C2343" i="1" s="1"/>
  <c r="O2328" i="1"/>
  <c r="O2331" i="1" s="1"/>
  <c r="O2341" i="1"/>
  <c r="O2343" i="1" s="1"/>
  <c r="Z2340" i="1"/>
  <c r="D2401" i="1"/>
  <c r="D2403" i="1" s="1"/>
  <c r="E2271" i="1"/>
  <c r="E2273" i="1" s="1"/>
  <c r="T2271" i="1"/>
  <c r="T2273" i="1" s="1"/>
  <c r="V2268" i="1"/>
  <c r="B2281" i="1"/>
  <c r="B2283" i="1" s="1"/>
  <c r="N2281" i="1"/>
  <c r="N2283" i="1" s="1"/>
  <c r="Z2277" i="1"/>
  <c r="Q2281" i="1"/>
  <c r="U2283" i="1"/>
  <c r="C2333" i="1"/>
  <c r="O2333" i="1"/>
  <c r="Z2229" i="1"/>
  <c r="AB2229" i="1" s="1"/>
  <c r="U2271" i="1"/>
  <c r="U2273" i="1" s="1"/>
  <c r="W2268" i="1"/>
  <c r="W2271" i="1" s="1"/>
  <c r="W2273" i="1" s="1"/>
  <c r="C2281" i="1"/>
  <c r="C2283" i="1" s="1"/>
  <c r="C2267" i="1"/>
  <c r="O2281" i="1"/>
  <c r="O2283" i="1" s="1"/>
  <c r="O2267" i="1"/>
  <c r="O2271" i="1" s="1"/>
  <c r="O2273" i="1" s="1"/>
  <c r="AA2277" i="1"/>
  <c r="J2283" i="1"/>
  <c r="V2283" i="1"/>
  <c r="Q2283" i="1"/>
  <c r="B2331" i="1"/>
  <c r="B2333" i="1" s="1"/>
  <c r="N2331" i="1"/>
  <c r="Z2327" i="1"/>
  <c r="AA2327" i="1" s="1"/>
  <c r="B2330" i="1"/>
  <c r="P2333" i="1"/>
  <c r="AA2340" i="1"/>
  <c r="D2330" i="1"/>
  <c r="H2271" i="1"/>
  <c r="H2273" i="1" s="1"/>
  <c r="Z2278" i="1"/>
  <c r="AA2278" i="1" s="1"/>
  <c r="D2649" i="1"/>
  <c r="E2333" i="1"/>
  <c r="Q2333" i="1"/>
  <c r="Z2370" i="1"/>
  <c r="Z2371" i="1" s="1"/>
  <c r="AB2200" i="1"/>
  <c r="AB2240" i="1"/>
  <c r="I2271" i="1"/>
  <c r="I2273" i="1" s="1"/>
  <c r="K2268" i="1"/>
  <c r="K2271" i="1" s="1"/>
  <c r="K2273" i="1" s="1"/>
  <c r="S2270" i="1"/>
  <c r="S2271" i="1" s="1"/>
  <c r="P2331" i="1"/>
  <c r="G2648" i="1"/>
  <c r="G2658" i="1" s="1"/>
  <c r="G2668" i="1" s="1"/>
  <c r="G2331" i="1"/>
  <c r="G2333" i="1" s="1"/>
  <c r="F2330" i="1"/>
  <c r="F2331" i="1" s="1"/>
  <c r="F2333" i="1" s="1"/>
  <c r="R2330" i="1"/>
  <c r="R2331" i="1" s="1"/>
  <c r="R2333" i="1" s="1"/>
  <c r="M2652" i="1"/>
  <c r="Z2219" i="1"/>
  <c r="L2268" i="1"/>
  <c r="L2648" i="1" s="1"/>
  <c r="L2658" i="1" s="1"/>
  <c r="D2268" i="1"/>
  <c r="P2268" i="1"/>
  <c r="P2648" i="1" s="1"/>
  <c r="P2658" i="1" s="1"/>
  <c r="M2269" i="1"/>
  <c r="M2271" i="1" s="1"/>
  <c r="M2273" i="1" s="1"/>
  <c r="Z2279" i="1"/>
  <c r="AA2438" i="1"/>
  <c r="AB2438" i="1"/>
  <c r="AA2197" i="1"/>
  <c r="AA2208" i="1"/>
  <c r="AA2215" i="1"/>
  <c r="AA2219" i="1" s="1"/>
  <c r="AA2226" i="1"/>
  <c r="AA2229" i="1" s="1"/>
  <c r="AA2230" i="1"/>
  <c r="AA2237" i="1"/>
  <c r="AA2248" i="1"/>
  <c r="AA2262" i="1"/>
  <c r="Z2280" i="1"/>
  <c r="B2272" i="1"/>
  <c r="B2273" i="1" s="1"/>
  <c r="N2272" i="1"/>
  <c r="N2273" i="1" s="1"/>
  <c r="T2652" i="1"/>
  <c r="U2351" i="1"/>
  <c r="U2353" i="1" s="1"/>
  <c r="U2328" i="1"/>
  <c r="AB2230" i="1"/>
  <c r="AB2262" i="1"/>
  <c r="G2270" i="1"/>
  <c r="G2271" i="1" s="1"/>
  <c r="X2273" i="1"/>
  <c r="AA2282" i="1"/>
  <c r="Z2288" i="1"/>
  <c r="I2333" i="1"/>
  <c r="Z2205" i="1"/>
  <c r="Q2268" i="1"/>
  <c r="Q2648" i="1" s="1"/>
  <c r="Q2658" i="1" s="1"/>
  <c r="Q2668" i="1" s="1"/>
  <c r="J2273" i="1"/>
  <c r="I2281" i="1"/>
  <c r="I2283" i="1" s="1"/>
  <c r="U2281" i="1"/>
  <c r="M2301" i="1"/>
  <c r="M2303" i="1" s="1"/>
  <c r="Z2298" i="1"/>
  <c r="T2331" i="1"/>
  <c r="T2333" i="1" s="1"/>
  <c r="N2330" i="1"/>
  <c r="J2333" i="1"/>
  <c r="V2333" i="1"/>
  <c r="K2351" i="1"/>
  <c r="K2353" i="1" s="1"/>
  <c r="K2328" i="1"/>
  <c r="W2351" i="1"/>
  <c r="W2353" i="1" s="1"/>
  <c r="W2328" i="1"/>
  <c r="N2650" i="1"/>
  <c r="N2660" i="1" s="1"/>
  <c r="N2670" i="1" s="1"/>
  <c r="E2283" i="1"/>
  <c r="Z2308" i="1"/>
  <c r="U2331" i="1"/>
  <c r="U2333" i="1" s="1"/>
  <c r="S2331" i="1"/>
  <c r="S2333" i="1" s="1"/>
  <c r="K2330" i="1"/>
  <c r="K2341" i="1"/>
  <c r="K2343" i="1" s="1"/>
  <c r="W2330" i="1"/>
  <c r="W2341" i="1"/>
  <c r="W2343" i="1" s="1"/>
  <c r="Z2360" i="1"/>
  <c r="P2650" i="1"/>
  <c r="P2660" i="1" s="1"/>
  <c r="P2670" i="1" s="1"/>
  <c r="C2652" i="1"/>
  <c r="O2652" i="1"/>
  <c r="AA2521" i="1"/>
  <c r="F2531" i="1"/>
  <c r="F2533" i="1" s="1"/>
  <c r="F2488" i="1"/>
  <c r="F2648" i="1" s="1"/>
  <c r="F2658" i="1" s="1"/>
  <c r="R2531" i="1"/>
  <c r="R2533" i="1" s="1"/>
  <c r="R2488" i="1"/>
  <c r="F2371" i="1"/>
  <c r="F2373" i="1" s="1"/>
  <c r="R2371" i="1"/>
  <c r="R2373" i="1" s="1"/>
  <c r="AA2370" i="1"/>
  <c r="D2371" i="1"/>
  <c r="D2373" i="1" s="1"/>
  <c r="L2647" i="1"/>
  <c r="M2649" i="1"/>
  <c r="J2650" i="1"/>
  <c r="J2660" i="1" s="1"/>
  <c r="V2490" i="1"/>
  <c r="V2501" i="1"/>
  <c r="V2503" i="1" s="1"/>
  <c r="D2283" i="1"/>
  <c r="P2283" i="1"/>
  <c r="Z2348" i="1"/>
  <c r="AB2449" i="1"/>
  <c r="N2488" i="1"/>
  <c r="B2650" i="1"/>
  <c r="B2660" i="1" s="1"/>
  <c r="Z2411" i="1"/>
  <c r="B2647" i="1"/>
  <c r="N2647" i="1"/>
  <c r="N2491" i="1"/>
  <c r="Z2487" i="1"/>
  <c r="Z2498" i="1"/>
  <c r="Z2501" i="1" s="1"/>
  <c r="AA2288" i="1"/>
  <c r="AA2291" i="1" s="1"/>
  <c r="AA2293" i="1" s="1"/>
  <c r="AA2372" i="1"/>
  <c r="AB2393" i="1"/>
  <c r="AA2402" i="1"/>
  <c r="AA2411" i="1"/>
  <c r="AA2413" i="1" s="1"/>
  <c r="Z2471" i="1"/>
  <c r="B2488" i="1"/>
  <c r="B2648" i="1" s="1"/>
  <c r="B2658" i="1" s="1"/>
  <c r="B2668" i="1" s="1"/>
  <c r="D2650" i="1"/>
  <c r="AA2632" i="1"/>
  <c r="D2341" i="1"/>
  <c r="D2343" i="1" s="1"/>
  <c r="P2341" i="1"/>
  <c r="P2343" i="1" s="1"/>
  <c r="Z2378" i="1"/>
  <c r="Z2381" i="1" s="1"/>
  <c r="AB2391" i="1"/>
  <c r="Z2423" i="1"/>
  <c r="AB2423" i="1" s="1"/>
  <c r="D2647" i="1"/>
  <c r="AA2487" i="1"/>
  <c r="P2647" i="1"/>
  <c r="P2491" i="1"/>
  <c r="Z2318" i="1"/>
  <c r="E2341" i="1"/>
  <c r="E2343" i="1" s="1"/>
  <c r="Q2341" i="1"/>
  <c r="Q2343" i="1" s="1"/>
  <c r="AA2431" i="1"/>
  <c r="AB2431" i="1"/>
  <c r="AB2460" i="1"/>
  <c r="AA2471" i="1"/>
  <c r="AA2473" i="1" s="1"/>
  <c r="Z2478" i="1"/>
  <c r="E2648" i="1"/>
  <c r="E2658" i="1" s="1"/>
  <c r="E2668" i="1" s="1"/>
  <c r="F2649" i="1"/>
  <c r="F2659" i="1" s="1"/>
  <c r="B2491" i="1"/>
  <c r="B2493" i="1" s="1"/>
  <c r="F2652" i="1"/>
  <c r="R2652" i="1"/>
  <c r="AA2342" i="1"/>
  <c r="G2351" i="1"/>
  <c r="G2353" i="1" s="1"/>
  <c r="S2351" i="1"/>
  <c r="S2353" i="1" s="1"/>
  <c r="AA2350" i="1"/>
  <c r="D2381" i="1"/>
  <c r="D2383" i="1" s="1"/>
  <c r="AA2393" i="1"/>
  <c r="AB2427" i="1"/>
  <c r="Z2443" i="1"/>
  <c r="AB2443" i="1" s="1"/>
  <c r="AA2442" i="1"/>
  <c r="AA2443" i="1" s="1"/>
  <c r="AA2453" i="1"/>
  <c r="AB2467" i="1"/>
  <c r="F2647" i="1"/>
  <c r="F2491" i="1"/>
  <c r="R2647" i="1"/>
  <c r="D2491" i="1"/>
  <c r="V2652" i="1"/>
  <c r="J2501" i="1"/>
  <c r="J2503" i="1" s="1"/>
  <c r="B2649" i="1"/>
  <c r="B2659" i="1" s="1"/>
  <c r="N2649" i="1"/>
  <c r="N2659" i="1" s="1"/>
  <c r="AA2371" i="1"/>
  <c r="M2371" i="1"/>
  <c r="M2373" i="1" s="1"/>
  <c r="Y2371" i="1"/>
  <c r="Y2373" i="1" s="1"/>
  <c r="Z2398" i="1"/>
  <c r="AB2398" i="1" s="1"/>
  <c r="AA2433" i="1"/>
  <c r="Z2441" i="1"/>
  <c r="AB2441" i="1" s="1"/>
  <c r="Z2463" i="1"/>
  <c r="AB2463" i="1" s="1"/>
  <c r="H2650" i="1"/>
  <c r="H2660" i="1" s="1"/>
  <c r="H2670" i="1" s="1"/>
  <c r="K2652" i="1"/>
  <c r="W2652" i="1"/>
  <c r="Z2361" i="1"/>
  <c r="AB2361" i="1" s="1"/>
  <c r="AB2368" i="1"/>
  <c r="AA2368" i="1"/>
  <c r="AA2441" i="1"/>
  <c r="AA2478" i="1"/>
  <c r="AA2481" i="1" s="1"/>
  <c r="I2648" i="1"/>
  <c r="I2658" i="1" s="1"/>
  <c r="I2649" i="1"/>
  <c r="I2659" i="1" s="1"/>
  <c r="I2669" i="1" s="1"/>
  <c r="U2649" i="1"/>
  <c r="U2659" i="1" s="1"/>
  <c r="U2669" i="1" s="1"/>
  <c r="M2647" i="1"/>
  <c r="Y2647" i="1"/>
  <c r="W2648" i="1"/>
  <c r="W2658" i="1" s="1"/>
  <c r="H2649" i="1"/>
  <c r="H2659" i="1" s="1"/>
  <c r="H2669" i="1" s="1"/>
  <c r="T2649" i="1"/>
  <c r="T2659" i="1" s="1"/>
  <c r="T2669" i="1" s="1"/>
  <c r="Y2491" i="1"/>
  <c r="Y2493" i="1" s="1"/>
  <c r="J2652" i="1"/>
  <c r="AB2568" i="1"/>
  <c r="AA2568" i="1"/>
  <c r="B2690" i="1"/>
  <c r="C2647" i="1"/>
  <c r="Y2648" i="1"/>
  <c r="Y2658" i="1" s="1"/>
  <c r="J2649" i="1"/>
  <c r="J2659" i="1" s="1"/>
  <c r="J2669" i="1" s="1"/>
  <c r="V2649" i="1"/>
  <c r="V2659" i="1" s="1"/>
  <c r="L2652" i="1"/>
  <c r="X2652" i="1"/>
  <c r="AB2550" i="1"/>
  <c r="AA2550" i="1"/>
  <c r="M2481" i="1"/>
  <c r="M2483" i="1" s="1"/>
  <c r="E2491" i="1"/>
  <c r="Q2647" i="1"/>
  <c r="Q2491" i="1"/>
  <c r="C2488" i="1"/>
  <c r="O2488" i="1"/>
  <c r="O2648" i="1" s="1"/>
  <c r="O2658" i="1" s="1"/>
  <c r="L2649" i="1"/>
  <c r="L2659" i="1" s="1"/>
  <c r="X2649" i="1"/>
  <c r="X2659" i="1" s="1"/>
  <c r="O2650" i="1"/>
  <c r="O2660" i="1" s="1"/>
  <c r="O2670" i="1" s="1"/>
  <c r="N2652" i="1"/>
  <c r="I2650" i="1"/>
  <c r="I2660" i="1" s="1"/>
  <c r="I2670" i="1" s="1"/>
  <c r="U2650" i="1"/>
  <c r="U2660" i="1" s="1"/>
  <c r="U2670" i="1" s="1"/>
  <c r="AB2521" i="1"/>
  <c r="G2647" i="1"/>
  <c r="G2491" i="1"/>
  <c r="G2493" i="1" s="1"/>
  <c r="S2647" i="1"/>
  <c r="S2491" i="1"/>
  <c r="S2493" i="1" s="1"/>
  <c r="Q2650" i="1"/>
  <c r="Q2660" i="1" s="1"/>
  <c r="Q2670" i="1" s="1"/>
  <c r="M2491" i="1"/>
  <c r="M2493" i="1" s="1"/>
  <c r="D2493" i="1"/>
  <c r="P2652" i="1"/>
  <c r="K2490" i="1"/>
  <c r="K2650" i="1" s="1"/>
  <c r="K2660" i="1" s="1"/>
  <c r="K2670" i="1" s="1"/>
  <c r="K2501" i="1"/>
  <c r="K2503" i="1" s="1"/>
  <c r="W2490" i="1"/>
  <c r="W2650" i="1" s="1"/>
  <c r="W2660" i="1" s="1"/>
  <c r="W2670" i="1" s="1"/>
  <c r="W2501" i="1"/>
  <c r="W2503" i="1" s="1"/>
  <c r="AB2518" i="1"/>
  <c r="AB2572" i="1"/>
  <c r="AA2572" i="1"/>
  <c r="AA2627" i="1"/>
  <c r="Z2631" i="1"/>
  <c r="Z2451" i="1"/>
  <c r="D2481" i="1"/>
  <c r="D2483" i="1" s="1"/>
  <c r="H2491" i="1"/>
  <c r="H2493" i="1" s="1"/>
  <c r="T2491" i="1"/>
  <c r="T2493" i="1" s="1"/>
  <c r="C2649" i="1"/>
  <c r="C2659" i="1" s="1"/>
  <c r="O2649" i="1"/>
  <c r="O2659" i="1" s="1"/>
  <c r="R2650" i="1"/>
  <c r="R2660" i="1" s="1"/>
  <c r="R2670" i="1" s="1"/>
  <c r="L2490" i="1"/>
  <c r="L2650" i="1" s="1"/>
  <c r="L2660" i="1" s="1"/>
  <c r="L2670" i="1" s="1"/>
  <c r="L2501" i="1"/>
  <c r="L2503" i="1" s="1"/>
  <c r="X2490" i="1"/>
  <c r="X2501" i="1"/>
  <c r="X2503" i="1" s="1"/>
  <c r="I2647" i="1"/>
  <c r="I2491" i="1"/>
  <c r="I2493" i="1" s="1"/>
  <c r="U2647" i="1"/>
  <c r="U2491" i="1"/>
  <c r="U2493" i="1" s="1"/>
  <c r="S2648" i="1"/>
  <c r="S2658" i="1" s="1"/>
  <c r="P2649" i="1"/>
  <c r="P2659" i="1" s="1"/>
  <c r="C2650" i="1"/>
  <c r="C2660" i="1" s="1"/>
  <c r="S2650" i="1"/>
  <c r="S2660" i="1" s="1"/>
  <c r="S2670" i="1" s="1"/>
  <c r="O2491" i="1"/>
  <c r="O2493" i="1" s="1"/>
  <c r="F2493" i="1"/>
  <c r="J2493" i="1"/>
  <c r="Z2500" i="1"/>
  <c r="AA2500" i="1" s="1"/>
  <c r="AA2518" i="1"/>
  <c r="D2521" i="1"/>
  <c r="D2523" i="1" s="1"/>
  <c r="AB2523" i="1" s="1"/>
  <c r="AB2532" i="1"/>
  <c r="AA2532" i="1"/>
  <c r="AB2598" i="1"/>
  <c r="H2647" i="1"/>
  <c r="AB2462" i="1"/>
  <c r="AA2482" i="1"/>
  <c r="AA2483" i="1" s="1"/>
  <c r="J2491" i="1"/>
  <c r="V2491" i="1"/>
  <c r="V2493" i="1" s="1"/>
  <c r="V2647" i="1"/>
  <c r="H2648" i="1"/>
  <c r="H2658" i="1" s="1"/>
  <c r="H2668" i="1" s="1"/>
  <c r="T2648" i="1"/>
  <c r="T2658" i="1" s="1"/>
  <c r="E2649" i="1"/>
  <c r="E2659" i="1" s="1"/>
  <c r="E2669" i="1" s="1"/>
  <c r="Q2649" i="1"/>
  <c r="Q2659" i="1" s="1"/>
  <c r="Q2669" i="1" s="1"/>
  <c r="T2650" i="1"/>
  <c r="T2660" i="1" s="1"/>
  <c r="T2670" i="1" s="1"/>
  <c r="AB2557" i="1"/>
  <c r="AA2557" i="1"/>
  <c r="Z2571" i="1"/>
  <c r="AB2571" i="1" s="1"/>
  <c r="J2647" i="1"/>
  <c r="K2647" i="1"/>
  <c r="K2491" i="1"/>
  <c r="K2493" i="1" s="1"/>
  <c r="W2647" i="1"/>
  <c r="W2491" i="1"/>
  <c r="W2493" i="1" s="1"/>
  <c r="U2648" i="1"/>
  <c r="U2658" i="1" s="1"/>
  <c r="R2649" i="1"/>
  <c r="R2659" i="1" s="1"/>
  <c r="R2669" i="1" s="1"/>
  <c r="E2650" i="1"/>
  <c r="E2660" i="1" s="1"/>
  <c r="H2652" i="1"/>
  <c r="J2648" i="1"/>
  <c r="J2658" i="1" s="1"/>
  <c r="V2648" i="1"/>
  <c r="V2658" i="1" s="1"/>
  <c r="G2649" i="1"/>
  <c r="G2659" i="1" s="1"/>
  <c r="S2649" i="1"/>
  <c r="S2659" i="1" s="1"/>
  <c r="F2650" i="1"/>
  <c r="F2660" i="1" s="1"/>
  <c r="F2670" i="1" s="1"/>
  <c r="X2491" i="1"/>
  <c r="X2493" i="1" s="1"/>
  <c r="I2652" i="1"/>
  <c r="U2652" i="1"/>
  <c r="AB2527" i="1"/>
  <c r="Z2528" i="1"/>
  <c r="Z2531" i="1" s="1"/>
  <c r="AB2539" i="1"/>
  <c r="AA2539" i="1"/>
  <c r="T2647" i="1"/>
  <c r="G2690" i="1"/>
  <c r="S2690" i="1"/>
  <c r="Y2652" i="1"/>
  <c r="AA2512" i="1"/>
  <c r="AA2599" i="1"/>
  <c r="AA2601" i="1" s="1"/>
  <c r="AA2603" i="1" s="1"/>
  <c r="AB2620" i="1"/>
  <c r="AA2628" i="1"/>
  <c r="AA2642" i="1"/>
  <c r="AA2643" i="1" s="1"/>
  <c r="B2652" i="1"/>
  <c r="Z2492" i="1"/>
  <c r="Z2508" i="1"/>
  <c r="Z2551" i="1"/>
  <c r="AB2551" i="1" s="1"/>
  <c r="AB2580" i="1"/>
  <c r="AA2591" i="1"/>
  <c r="AA2593" i="1" s="1"/>
  <c r="Z2593" i="1"/>
  <c r="AB2593" i="1" s="1"/>
  <c r="Z2621" i="1"/>
  <c r="AB2621" i="1" s="1"/>
  <c r="AB2642" i="1"/>
  <c r="D2652" i="1"/>
  <c r="K2649" i="1"/>
  <c r="K2659" i="1" s="1"/>
  <c r="W2649" i="1"/>
  <c r="W2659" i="1" s="1"/>
  <c r="N2493" i="1"/>
  <c r="AB2562" i="1"/>
  <c r="AB2592" i="1"/>
  <c r="E2652" i="1"/>
  <c r="Q2652" i="1"/>
  <c r="Z2541" i="1"/>
  <c r="Z2623" i="1"/>
  <c r="AB2623" i="1" s="1"/>
  <c r="Y2649" i="1"/>
  <c r="Y2659" i="1" s="1"/>
  <c r="Y2669" i="1" s="1"/>
  <c r="P2493" i="1"/>
  <c r="AA2522" i="1"/>
  <c r="AA2530" i="1"/>
  <c r="AA2537" i="1"/>
  <c r="AA2541" i="1" s="1"/>
  <c r="AA2543" i="1" s="1"/>
  <c r="AA2548" i="1"/>
  <c r="AA2551" i="1" s="1"/>
  <c r="AA2552" i="1"/>
  <c r="AA2559" i="1"/>
  <c r="AA2570" i="1"/>
  <c r="AA2577" i="1"/>
  <c r="AA2581" i="1" s="1"/>
  <c r="Z2583" i="1"/>
  <c r="AB2583" i="1" s="1"/>
  <c r="AA2582" i="1"/>
  <c r="AA2583" i="1" s="1"/>
  <c r="AB2609" i="1"/>
  <c r="AA2617" i="1"/>
  <c r="AA2621" i="1" s="1"/>
  <c r="AB2638" i="1"/>
  <c r="Z2489" i="1"/>
  <c r="AA2489" i="1" s="1"/>
  <c r="G2652" i="1"/>
  <c r="S2652" i="1"/>
  <c r="E2493" i="1"/>
  <c r="Q2493" i="1"/>
  <c r="AB2552" i="1"/>
  <c r="AB2582" i="1"/>
  <c r="AB2602" i="1"/>
  <c r="M2650" i="1"/>
  <c r="Y2650" i="1"/>
  <c r="Y2660" i="1" s="1"/>
  <c r="Y2670" i="1" s="1"/>
  <c r="Z2611" i="1"/>
  <c r="AA2622" i="1"/>
  <c r="AA2623" i="1" s="1"/>
  <c r="Z2601" i="1"/>
  <c r="Z2641" i="1"/>
  <c r="AB2641" i="1" s="1"/>
  <c r="AB2381" i="1" l="1"/>
  <c r="Z2383" i="1"/>
  <c r="AB2383" i="1" s="1"/>
  <c r="AB2501" i="1"/>
  <c r="Z2503" i="1"/>
  <c r="AB2503" i="1" s="1"/>
  <c r="AB2531" i="1"/>
  <c r="Z2533" i="1"/>
  <c r="AB2533" i="1" s="1"/>
  <c r="G2657" i="1"/>
  <c r="G2651" i="1"/>
  <c r="G2653" i="1" s="1"/>
  <c r="Z2128" i="1"/>
  <c r="AB2128" i="1" s="1"/>
  <c r="AB2126" i="1"/>
  <c r="M2660" i="1"/>
  <c r="N2662" i="1"/>
  <c r="Z2311" i="1"/>
  <c r="AB2308" i="1"/>
  <c r="AA2308" i="1"/>
  <c r="AA2311" i="1" s="1"/>
  <c r="AA2313" i="1" s="1"/>
  <c r="AA2398" i="1"/>
  <c r="AA2401" i="1" s="1"/>
  <c r="AA2251" i="1"/>
  <c r="Z2179" i="1"/>
  <c r="AB2175" i="1"/>
  <c r="AA2175" i="1"/>
  <c r="AA2179" i="1" s="1"/>
  <c r="Z2066" i="1"/>
  <c r="AB2066" i="1" s="1"/>
  <c r="AB2064" i="1"/>
  <c r="AB2034" i="1"/>
  <c r="Z2036" i="1"/>
  <c r="AB2036" i="1" s="1"/>
  <c r="AB1860" i="1"/>
  <c r="Z1864" i="1"/>
  <c r="AB1864" i="1" s="1"/>
  <c r="AA1860" i="1"/>
  <c r="AA1864" i="1" s="1"/>
  <c r="Z1806" i="1"/>
  <c r="AB1806" i="1" s="1"/>
  <c r="AB1805" i="1"/>
  <c r="AA1805" i="1"/>
  <c r="AA1806" i="1" s="1"/>
  <c r="AA1846" i="1"/>
  <c r="Z1744" i="1"/>
  <c r="AB1744" i="1" s="1"/>
  <c r="AB1740" i="1"/>
  <c r="AA1740" i="1"/>
  <c r="AA1545" i="1"/>
  <c r="V1280" i="1"/>
  <c r="V1284" i="1" s="1"/>
  <c r="V1314" i="1"/>
  <c r="K1576" i="1"/>
  <c r="K1565" i="1"/>
  <c r="K1566" i="1" s="1"/>
  <c r="X463" i="1"/>
  <c r="Z392" i="1"/>
  <c r="AB392" i="1" s="1"/>
  <c r="AA391" i="1"/>
  <c r="S1281" i="1"/>
  <c r="S1314" i="1"/>
  <c r="S1316" i="1" s="1"/>
  <c r="R2662" i="1"/>
  <c r="Q1706" i="1"/>
  <c r="Q1695" i="1"/>
  <c r="Z1705" i="1"/>
  <c r="K1314" i="1"/>
  <c r="K1281" i="1"/>
  <c r="K1284" i="1" s="1"/>
  <c r="Z81" i="1"/>
  <c r="AB81" i="1" s="1"/>
  <c r="AA80" i="1"/>
  <c r="AA81" i="1" s="1"/>
  <c r="AB2541" i="1"/>
  <c r="Z2543" i="1"/>
  <c r="AB2543" i="1" s="1"/>
  <c r="Z2573" i="1"/>
  <c r="AB2573" i="1" s="1"/>
  <c r="S2657" i="1"/>
  <c r="S2651" i="1"/>
  <c r="R2651" i="1"/>
  <c r="R2653" i="1" s="1"/>
  <c r="R2657" i="1"/>
  <c r="Z2401" i="1"/>
  <c r="AA2403" i="1"/>
  <c r="AB2411" i="1"/>
  <c r="Z2413" i="1"/>
  <c r="AB2413" i="1" s="1"/>
  <c r="M2659" i="1"/>
  <c r="Z2649" i="1"/>
  <c r="Z2652" i="1"/>
  <c r="AB2371" i="1"/>
  <c r="Z2373" i="1"/>
  <c r="AB2373" i="1" s="1"/>
  <c r="Q2271" i="1"/>
  <c r="Q2273" i="1" s="1"/>
  <c r="AB1661" i="1"/>
  <c r="AA1661" i="1"/>
  <c r="D1683" i="1"/>
  <c r="C1626" i="1"/>
  <c r="C1575" i="1"/>
  <c r="AA1440" i="1"/>
  <c r="AA1444" i="1" s="1"/>
  <c r="Z1444" i="1"/>
  <c r="T1386" i="1"/>
  <c r="T1355" i="1"/>
  <c r="T1356" i="1" s="1"/>
  <c r="Z1385" i="1"/>
  <c r="X1094" i="1"/>
  <c r="X1096" i="1" s="1"/>
  <c r="X1080" i="1"/>
  <c r="X1084" i="1" s="1"/>
  <c r="Z422" i="1"/>
  <c r="AB422" i="1" s="1"/>
  <c r="AA421" i="1"/>
  <c r="Y459" i="1"/>
  <c r="Y472" i="1"/>
  <c r="J19" i="1"/>
  <c r="J21" i="1" s="1"/>
  <c r="J205" i="1"/>
  <c r="J209" i="1" s="1"/>
  <c r="AB1021" i="1"/>
  <c r="AA1021" i="1"/>
  <c r="AA1024" i="1" s="1"/>
  <c r="AA1026" i="1" s="1"/>
  <c r="Z1024" i="1"/>
  <c r="AB1024" i="1" s="1"/>
  <c r="U2662" i="1"/>
  <c r="X2662" i="1"/>
  <c r="Z2363" i="1"/>
  <c r="AB2363" i="1" s="1"/>
  <c r="K1695" i="1"/>
  <c r="K1706" i="1"/>
  <c r="F1681" i="1"/>
  <c r="F1694" i="1"/>
  <c r="F1696" i="1" s="1"/>
  <c r="N706" i="1"/>
  <c r="N696" i="1" s="1"/>
  <c r="N2072" i="1" s="1"/>
  <c r="N2082" i="1" s="1"/>
  <c r="N2669" i="1" s="1"/>
  <c r="Z1282" i="1"/>
  <c r="P1081" i="1"/>
  <c r="P1084" i="1" s="1"/>
  <c r="Z1091" i="1"/>
  <c r="AB1091" i="1" s="1"/>
  <c r="P1094" i="1"/>
  <c r="P1096" i="1" s="1"/>
  <c r="B494" i="1"/>
  <c r="B473" i="1"/>
  <c r="AA483" i="1"/>
  <c r="I2662" i="1"/>
  <c r="P1565" i="1"/>
  <c r="AB2601" i="1"/>
  <c r="Z2603" i="1"/>
  <c r="AB2603" i="1" s="1"/>
  <c r="AA2513" i="1"/>
  <c r="W2657" i="1"/>
  <c r="W2651" i="1"/>
  <c r="U2657" i="1"/>
  <c r="U2651" i="1"/>
  <c r="U2653" i="1" s="1"/>
  <c r="L2662" i="1"/>
  <c r="L2653" i="1"/>
  <c r="F2653" i="1"/>
  <c r="AA1936" i="1"/>
  <c r="AB1735" i="1"/>
  <c r="Z1424" i="1"/>
  <c r="AB1424" i="1" s="1"/>
  <c r="AA1420" i="1"/>
  <c r="AA1125" i="1"/>
  <c r="AA1126" i="1" s="1"/>
  <c r="AB847" i="1"/>
  <c r="Z851" i="1"/>
  <c r="AA847" i="1"/>
  <c r="AA851" i="1" s="1"/>
  <c r="AA853" i="1" s="1"/>
  <c r="O706" i="1"/>
  <c r="O696" i="1" s="1"/>
  <c r="O2072" i="1" s="1"/>
  <c r="O2082" i="1" s="1"/>
  <c r="O2669" i="1" s="1"/>
  <c r="O721" i="1"/>
  <c r="C463" i="1"/>
  <c r="AA563" i="1"/>
  <c r="W492" i="1"/>
  <c r="W494" i="1" s="1"/>
  <c r="W468" i="1"/>
  <c r="AA149" i="1"/>
  <c r="AA151" i="1" s="1"/>
  <c r="AA2553" i="1"/>
  <c r="Y2653" i="1"/>
  <c r="V2669" i="1"/>
  <c r="AA2373" i="1"/>
  <c r="AB2360" i="1"/>
  <c r="AA2360" i="1"/>
  <c r="K2331" i="1"/>
  <c r="K2333" i="1" s="1"/>
  <c r="K2648" i="1"/>
  <c r="K2658" i="1" s="1"/>
  <c r="AA2133" i="1"/>
  <c r="D2136" i="1"/>
  <c r="F2137" i="1"/>
  <c r="F2662" i="1" s="1"/>
  <c r="F2098" i="1"/>
  <c r="Z1826" i="1"/>
  <c r="AB1826" i="1" s="1"/>
  <c r="AB1825" i="1"/>
  <c r="AA1825" i="1"/>
  <c r="AA1826" i="1" s="1"/>
  <c r="Z1786" i="1"/>
  <c r="AB1786" i="1" s="1"/>
  <c r="AB1785" i="1"/>
  <c r="C1690" i="1"/>
  <c r="C1704" i="1"/>
  <c r="C1706" i="1" s="1"/>
  <c r="W1565" i="1"/>
  <c r="AA1530" i="1"/>
  <c r="AA1534" i="1" s="1"/>
  <c r="O1384" i="1"/>
  <c r="O1350" i="1"/>
  <c r="O1354" i="1" s="1"/>
  <c r="X1086" i="1"/>
  <c r="L463" i="1"/>
  <c r="C472" i="1"/>
  <c r="C474" i="1" s="1"/>
  <c r="C458" i="1"/>
  <c r="C462" i="1" s="1"/>
  <c r="Z49" i="1"/>
  <c r="AB49" i="1" s="1"/>
  <c r="AA45" i="1"/>
  <c r="AA49" i="1" s="1"/>
  <c r="AB39" i="1"/>
  <c r="Z41" i="1"/>
  <c r="AB41" i="1" s="1"/>
  <c r="Z2613" i="1"/>
  <c r="AB2613" i="1" s="1"/>
  <c r="AB2611" i="1"/>
  <c r="S2653" i="1"/>
  <c r="S2662" i="1"/>
  <c r="AB2508" i="1"/>
  <c r="AA2508" i="1"/>
  <c r="AA2511" i="1" s="1"/>
  <c r="S2669" i="1"/>
  <c r="K2657" i="1"/>
  <c r="V2657" i="1"/>
  <c r="I2657" i="1"/>
  <c r="I2651" i="1"/>
  <c r="I2653" i="1" s="1"/>
  <c r="C2648" i="1"/>
  <c r="C2658" i="1" s="1"/>
  <c r="C2491" i="1"/>
  <c r="C2493" i="1" s="1"/>
  <c r="Y2657" i="1"/>
  <c r="Y2651" i="1"/>
  <c r="AB2318" i="1"/>
  <c r="Z2321" i="1"/>
  <c r="AA2318" i="1"/>
  <c r="AA2321" i="1" s="1"/>
  <c r="AA2323" i="1" s="1"/>
  <c r="AB2348" i="1"/>
  <c r="Z2351" i="1"/>
  <c r="AA2348" i="1"/>
  <c r="AA2351" i="1" s="1"/>
  <c r="AA2353" i="1" s="1"/>
  <c r="AA2332" i="1"/>
  <c r="E2149" i="1"/>
  <c r="E2151" i="1" s="1"/>
  <c r="E2647" i="1"/>
  <c r="AB2044" i="1"/>
  <c r="Z2046" i="1"/>
  <c r="AB2046" i="1" s="1"/>
  <c r="AB1865" i="1"/>
  <c r="Z1866" i="1"/>
  <c r="AB1866" i="1" s="1"/>
  <c r="AA1865" i="1"/>
  <c r="AB1924" i="1"/>
  <c r="Z1926" i="1"/>
  <c r="AB1926" i="1" s="1"/>
  <c r="Y1655" i="1"/>
  <c r="Y1666" i="1"/>
  <c r="D210" i="1"/>
  <c r="AA20" i="1"/>
  <c r="D21" i="1"/>
  <c r="C2653" i="1"/>
  <c r="Z2328" i="1"/>
  <c r="Z2331" i="1" s="1"/>
  <c r="M2331" i="1"/>
  <c r="M2333" i="1" s="1"/>
  <c r="M2648" i="1"/>
  <c r="M2651" i="1" s="1"/>
  <c r="M2653" i="1" s="1"/>
  <c r="AA630" i="1"/>
  <c r="Z632" i="1"/>
  <c r="AB632" i="1" s="1"/>
  <c r="G2662" i="1"/>
  <c r="AA2492" i="1"/>
  <c r="AB2451" i="1"/>
  <c r="Z2453" i="1"/>
  <c r="AB2453" i="1" s="1"/>
  <c r="Z2553" i="1"/>
  <c r="AB2553" i="1" s="1"/>
  <c r="Z2647" i="1"/>
  <c r="M2657" i="1"/>
  <c r="AB2498" i="1"/>
  <c r="AA2498" i="1"/>
  <c r="AA2501" i="1" s="1"/>
  <c r="AA2503" i="1" s="1"/>
  <c r="R2648" i="1"/>
  <c r="R2658" i="1" s="1"/>
  <c r="R2491" i="1"/>
  <c r="R2493" i="1" s="1"/>
  <c r="Z2291" i="1"/>
  <c r="AB2288" i="1"/>
  <c r="Q2137" i="1"/>
  <c r="Q2138" i="1" s="1"/>
  <c r="Q2098" i="1"/>
  <c r="AA2209" i="1"/>
  <c r="Z2108" i="1"/>
  <c r="AB2108" i="1" s="1"/>
  <c r="AB2107" i="1"/>
  <c r="AA2107" i="1"/>
  <c r="AA2108" i="1" s="1"/>
  <c r="AB1764" i="1"/>
  <c r="Z1766" i="1"/>
  <c r="AB1766" i="1" s="1"/>
  <c r="H1565" i="1"/>
  <c r="Z1380" i="1"/>
  <c r="M1384" i="1"/>
  <c r="M1386" i="1" s="1"/>
  <c r="M1350" i="1"/>
  <c r="K463" i="1"/>
  <c r="AB479" i="1"/>
  <c r="AA479" i="1"/>
  <c r="AA482" i="1" s="1"/>
  <c r="AA360" i="1"/>
  <c r="AA362" i="1" s="1"/>
  <c r="T2651" i="1"/>
  <c r="T2657" i="1"/>
  <c r="AB2631" i="1"/>
  <c r="Z2633" i="1"/>
  <c r="AB2633" i="1" s="1"/>
  <c r="Z2511" i="1"/>
  <c r="Q2651" i="1"/>
  <c r="Q2653" i="1" s="1"/>
  <c r="Q2657" i="1"/>
  <c r="O2647" i="1"/>
  <c r="N2149" i="1"/>
  <c r="N2151" i="1" s="1"/>
  <c r="Z2145" i="1"/>
  <c r="AA2239" i="1"/>
  <c r="AA2241" i="1" s="1"/>
  <c r="J2137" i="1"/>
  <c r="J2138" i="1" s="1"/>
  <c r="J2098" i="1"/>
  <c r="AA1735" i="1"/>
  <c r="G1694" i="1"/>
  <c r="G1696" i="1" s="1"/>
  <c r="G1680" i="1"/>
  <c r="AB1534" i="1"/>
  <c r="Z1536" i="1"/>
  <c r="AB1536" i="1" s="1"/>
  <c r="D704" i="1"/>
  <c r="D721" i="1"/>
  <c r="G904" i="1"/>
  <c r="I459" i="1"/>
  <c r="I472" i="1"/>
  <c r="I474" i="1" s="1"/>
  <c r="AA504" i="1"/>
  <c r="O463" i="1"/>
  <c r="Q458" i="1"/>
  <c r="Q462" i="1" s="1"/>
  <c r="Q472" i="1"/>
  <c r="F448" i="1"/>
  <c r="F270" i="1"/>
  <c r="F272" i="1" s="1"/>
  <c r="E1314" i="1"/>
  <c r="E1280" i="1"/>
  <c r="E1284" i="1" s="1"/>
  <c r="E1286" i="1" s="1"/>
  <c r="AB609" i="1"/>
  <c r="AA609" i="1"/>
  <c r="AA2523" i="1"/>
  <c r="J2668" i="1"/>
  <c r="J2651" i="1"/>
  <c r="J2653" i="1" s="1"/>
  <c r="J2657" i="1"/>
  <c r="AA2631" i="1"/>
  <c r="C2651" i="1"/>
  <c r="C2657" i="1"/>
  <c r="L2491" i="1"/>
  <c r="L2493" i="1" s="1"/>
  <c r="P2651" i="1"/>
  <c r="P2653" i="1" s="1"/>
  <c r="P2657" i="1"/>
  <c r="D2660" i="1"/>
  <c r="AA2263" i="1"/>
  <c r="D2271" i="1"/>
  <c r="D2273" i="1" s="1"/>
  <c r="AA2096" i="1"/>
  <c r="AA1785" i="1"/>
  <c r="AA1786" i="1" s="1"/>
  <c r="Y1684" i="1"/>
  <c r="Y1686" i="1" s="1"/>
  <c r="W1316" i="1"/>
  <c r="W1285" i="1"/>
  <c r="W1286" i="1" s="1"/>
  <c r="Z1315" i="1"/>
  <c r="AA945" i="1"/>
  <c r="Z602" i="1"/>
  <c r="AB602" i="1" s="1"/>
  <c r="O205" i="1"/>
  <c r="O209" i="1" s="1"/>
  <c r="O19" i="1"/>
  <c r="O21" i="1" s="1"/>
  <c r="Z15" i="1"/>
  <c r="F2651" i="1"/>
  <c r="F2657" i="1"/>
  <c r="J1384" i="1"/>
  <c r="J1386" i="1" s="1"/>
  <c r="J1350" i="1"/>
  <c r="J1354" i="1" s="1"/>
  <c r="J1356" i="1" s="1"/>
  <c r="AB519" i="1"/>
  <c r="AA519" i="1"/>
  <c r="B2662" i="1"/>
  <c r="B2653" i="1"/>
  <c r="X2647" i="1"/>
  <c r="X2650" i="1"/>
  <c r="X2660" i="1" s="1"/>
  <c r="N2657" i="1"/>
  <c r="V2650" i="1"/>
  <c r="V2660" i="1" s="1"/>
  <c r="V2670" i="1" s="1"/>
  <c r="Z2490" i="1"/>
  <c r="AA2490" i="1" s="1"/>
  <c r="D2648" i="1"/>
  <c r="Z2132" i="1"/>
  <c r="M2136" i="1"/>
  <c r="Z2004" i="1"/>
  <c r="Z1796" i="1"/>
  <c r="AB1796" i="1" s="1"/>
  <c r="AB1795" i="1"/>
  <c r="AA1795" i="1"/>
  <c r="AA1796" i="1" s="1"/>
  <c r="H1624" i="1"/>
  <c r="H1570" i="1"/>
  <c r="AA1584" i="1"/>
  <c r="AA1500" i="1"/>
  <c r="AA1504" i="1" s="1"/>
  <c r="AA1506" i="1" s="1"/>
  <c r="Z1504" i="1"/>
  <c r="AA1512" i="1"/>
  <c r="Z1514" i="1"/>
  <c r="AB1514" i="1" s="1"/>
  <c r="U1576" i="1"/>
  <c r="U1565" i="1"/>
  <c r="X1355" i="1"/>
  <c r="X709" i="1" s="1"/>
  <c r="Q709" i="1"/>
  <c r="Y474" i="1"/>
  <c r="Y463" i="1"/>
  <c r="Y464" i="1" s="1"/>
  <c r="H446" i="1"/>
  <c r="H450" i="1" s="1"/>
  <c r="H270" i="1"/>
  <c r="AB16" i="1"/>
  <c r="AA16" i="1"/>
  <c r="X2669" i="1"/>
  <c r="AB2378" i="1"/>
  <c r="AA2378" i="1"/>
  <c r="AA2381" i="1" s="1"/>
  <c r="AA2383" i="1" s="1"/>
  <c r="Z1496" i="1"/>
  <c r="AB1496" i="1" s="1"/>
  <c r="AA1495" i="1"/>
  <c r="AA2652" i="1"/>
  <c r="D2662" i="1"/>
  <c r="Z2643" i="1"/>
  <c r="AB2643" i="1" s="1"/>
  <c r="AB2528" i="1"/>
  <c r="AA2528" i="1"/>
  <c r="AA2531" i="1" s="1"/>
  <c r="AA2533" i="1" s="1"/>
  <c r="H2662" i="1"/>
  <c r="AA2561" i="1"/>
  <c r="AA2563" i="1" s="1"/>
  <c r="H2651" i="1"/>
  <c r="H2653" i="1" s="1"/>
  <c r="H2657" i="1"/>
  <c r="AA2571" i="1"/>
  <c r="AA2573" i="1" s="1"/>
  <c r="I2668" i="1"/>
  <c r="AA2647" i="1"/>
  <c r="D2657" i="1"/>
  <c r="B2657" i="1"/>
  <c r="B2651" i="1"/>
  <c r="AB2298" i="1"/>
  <c r="AA2298" i="1"/>
  <c r="AA2301" i="1" s="1"/>
  <c r="AA2303" i="1" s="1"/>
  <c r="Z2301" i="1"/>
  <c r="AA2181" i="1"/>
  <c r="E1684" i="1"/>
  <c r="AA1625" i="1"/>
  <c r="AA1365" i="1"/>
  <c r="AA1366" i="1" s="1"/>
  <c r="AA1060" i="1"/>
  <c r="Z1064" i="1"/>
  <c r="AB1064" i="1" s="1"/>
  <c r="X721" i="1"/>
  <c r="X723" i="1" s="1"/>
  <c r="Q446" i="1"/>
  <c r="Q450" i="1" s="1"/>
  <c r="Q270" i="1"/>
  <c r="Q272" i="1" s="1"/>
  <c r="W2331" i="1"/>
  <c r="W2333" i="1" s="1"/>
  <c r="AB2280" i="1"/>
  <c r="AA2280" i="1"/>
  <c r="Z2270" i="1"/>
  <c r="Z2269" i="1"/>
  <c r="AA2269" i="1" s="1"/>
  <c r="AA2279" i="1"/>
  <c r="AA2281" i="1" s="1"/>
  <c r="AA2283" i="1" s="1"/>
  <c r="Z2169" i="1"/>
  <c r="AB2165" i="1"/>
  <c r="D2137" i="1"/>
  <c r="D2098" i="1"/>
  <c r="O2137" i="1"/>
  <c r="O2138" i="1" s="1"/>
  <c r="O2098" i="1"/>
  <c r="Z2016" i="1"/>
  <c r="AB2016" i="1" s="1"/>
  <c r="AB2014" i="1"/>
  <c r="AA1824" i="1"/>
  <c r="Z1814" i="1"/>
  <c r="AB1814" i="1" s="1"/>
  <c r="AB1810" i="1"/>
  <c r="AA1810" i="1"/>
  <c r="AA1814" i="1" s="1"/>
  <c r="AA1816" i="1" s="1"/>
  <c r="Q1684" i="1"/>
  <c r="AA1764" i="1"/>
  <c r="S1694" i="1"/>
  <c r="S1696" i="1" s="1"/>
  <c r="S1680" i="1"/>
  <c r="AB1670" i="1"/>
  <c r="Z1674" i="1"/>
  <c r="AB1674" i="1" s="1"/>
  <c r="Z1644" i="1"/>
  <c r="AB1644" i="1" s="1"/>
  <c r="AA1640" i="1"/>
  <c r="AA1644" i="1" s="1"/>
  <c r="T1650" i="1"/>
  <c r="T1664" i="1"/>
  <c r="T1666" i="1" s="1"/>
  <c r="Z1681" i="1"/>
  <c r="Z1526" i="1"/>
  <c r="AB1526" i="1" s="1"/>
  <c r="AA1525" i="1"/>
  <c r="B1565" i="1"/>
  <c r="B1576" i="1"/>
  <c r="V1384" i="1"/>
  <c r="V1386" i="1" s="1"/>
  <c r="V1350" i="1"/>
  <c r="V1354" i="1" s="1"/>
  <c r="V1356" i="1" s="1"/>
  <c r="C1574" i="1"/>
  <c r="C1560" i="1"/>
  <c r="C1564" i="1" s="1"/>
  <c r="V1566" i="1"/>
  <c r="Z1584" i="1"/>
  <c r="AB1584" i="1" s="1"/>
  <c r="Z1383" i="1"/>
  <c r="M1353" i="1"/>
  <c r="Z1353" i="1" s="1"/>
  <c r="AB1501" i="1"/>
  <c r="AA1501" i="1"/>
  <c r="Z1434" i="1"/>
  <c r="AA1490" i="1"/>
  <c r="AA1494" i="1" s="1"/>
  <c r="AA1522" i="1"/>
  <c r="AA1524" i="1" s="1"/>
  <c r="AA1414" i="1"/>
  <c r="Z1464" i="1"/>
  <c r="AB1464" i="1" s="1"/>
  <c r="AA1460" i="1"/>
  <c r="AA1464" i="1" s="1"/>
  <c r="AB1190" i="1"/>
  <c r="Z1194" i="1"/>
  <c r="AB1194" i="1" s="1"/>
  <c r="Z1206" i="1"/>
  <c r="AB1206" i="1" s="1"/>
  <c r="AB1146" i="1"/>
  <c r="D1352" i="1"/>
  <c r="AA1352" i="1" s="1"/>
  <c r="N1314" i="1"/>
  <c r="N1316" i="1" s="1"/>
  <c r="N1280" i="1"/>
  <c r="N1284" i="1" s="1"/>
  <c r="O1285" i="1"/>
  <c r="O1286" i="1" s="1"/>
  <c r="B1285" i="1"/>
  <c r="AB1200" i="1"/>
  <c r="AA1200" i="1"/>
  <c r="AA1204" i="1" s="1"/>
  <c r="Z1204" i="1"/>
  <c r="AB1204" i="1" s="1"/>
  <c r="AA1065" i="1"/>
  <c r="Z1066" i="1"/>
  <c r="AB1066" i="1" s="1"/>
  <c r="AB1130" i="1"/>
  <c r="AA1130" i="1"/>
  <c r="AA1134" i="1" s="1"/>
  <c r="AA1136" i="1" s="1"/>
  <c r="Z1134" i="1"/>
  <c r="AB1134" i="1" s="1"/>
  <c r="AB842" i="1"/>
  <c r="AA985" i="1"/>
  <c r="AA823" i="1"/>
  <c r="AA996" i="1"/>
  <c r="AA888" i="1"/>
  <c r="AB888" i="1"/>
  <c r="T904" i="1"/>
  <c r="T906" i="1" s="1"/>
  <c r="L904" i="1"/>
  <c r="L906" i="1" s="1"/>
  <c r="J906" i="1"/>
  <c r="Z1016" i="1"/>
  <c r="AB1016" i="1" s="1"/>
  <c r="AB676" i="1"/>
  <c r="AA676" i="1"/>
  <c r="N723" i="1"/>
  <c r="AB792" i="1"/>
  <c r="T723" i="1"/>
  <c r="K705" i="1"/>
  <c r="K695" i="1" s="1"/>
  <c r="K2071" i="1" s="1"/>
  <c r="K2081" i="1" s="1"/>
  <c r="Z761" i="1"/>
  <c r="AB761" i="1" s="1"/>
  <c r="AB757" i="1"/>
  <c r="AA768" i="1"/>
  <c r="Z502" i="1"/>
  <c r="AB502" i="1" s="1"/>
  <c r="AB498" i="1"/>
  <c r="AB608" i="1"/>
  <c r="AA608" i="1"/>
  <c r="Z612" i="1"/>
  <c r="AB612" i="1" s="1"/>
  <c r="Z604" i="1"/>
  <c r="AB604" i="1" s="1"/>
  <c r="Z534" i="1"/>
  <c r="AB534" i="1" s="1"/>
  <c r="AA533" i="1"/>
  <c r="C492" i="1"/>
  <c r="AA420" i="1"/>
  <c r="F492" i="1"/>
  <c r="F468" i="1"/>
  <c r="J492" i="1"/>
  <c r="J468" i="1"/>
  <c r="Z490" i="1"/>
  <c r="M470" i="1"/>
  <c r="M447" i="1"/>
  <c r="Z447" i="1" s="1"/>
  <c r="AB447" i="1" s="1"/>
  <c r="Z267" i="1"/>
  <c r="AB267" i="1" s="1"/>
  <c r="Z352" i="1"/>
  <c r="AB352" i="1" s="1"/>
  <c r="O468" i="1"/>
  <c r="M449" i="1"/>
  <c r="Z449" i="1" s="1"/>
  <c r="Z269" i="1"/>
  <c r="T446" i="1"/>
  <c r="T450" i="1" s="1"/>
  <c r="T270" i="1"/>
  <c r="O450" i="1"/>
  <c r="Z380" i="1"/>
  <c r="AB380" i="1" s="1"/>
  <c r="AB376" i="1"/>
  <c r="AB346" i="1"/>
  <c r="Z350" i="1"/>
  <c r="AB350" i="1" s="1"/>
  <c r="X446" i="1"/>
  <c r="X450" i="1" s="1"/>
  <c r="X270" i="1"/>
  <c r="X272" i="1" s="1"/>
  <c r="AB251" i="1"/>
  <c r="D446" i="1"/>
  <c r="D270" i="1"/>
  <c r="Z129" i="1"/>
  <c r="AB129" i="1" s="1"/>
  <c r="AA125" i="1"/>
  <c r="AA129" i="1" s="1"/>
  <c r="G209" i="1"/>
  <c r="G211" i="1" s="1"/>
  <c r="M210" i="1"/>
  <c r="Z20" i="1"/>
  <c r="M21" i="1"/>
  <c r="R450" i="1"/>
  <c r="Z206" i="1"/>
  <c r="AB206" i="1" s="1"/>
  <c r="Z141" i="1"/>
  <c r="AB141" i="1" s="1"/>
  <c r="Z330" i="1"/>
  <c r="AB330" i="1" s="1"/>
  <c r="P210" i="1"/>
  <c r="Y19" i="1"/>
  <c r="AA39" i="1"/>
  <c r="AA2330" i="1"/>
  <c r="P2271" i="1"/>
  <c r="P2273" i="1" s="1"/>
  <c r="Z2096" i="1"/>
  <c r="C2137" i="1"/>
  <c r="C2138" i="1" s="1"/>
  <c r="C2098" i="1"/>
  <c r="Z1954" i="1"/>
  <c r="AB1951" i="1"/>
  <c r="AA1951" i="1"/>
  <c r="AA1954" i="1" s="1"/>
  <c r="N1664" i="1"/>
  <c r="N1666" i="1" s="1"/>
  <c r="N1650" i="1"/>
  <c r="AA1701" i="1"/>
  <c r="M1565" i="1"/>
  <c r="Z1676" i="1"/>
  <c r="AB1676" i="1" s="1"/>
  <c r="AB1675" i="1"/>
  <c r="H1650" i="1"/>
  <c r="H1664" i="1"/>
  <c r="H1666" i="1" s="1"/>
  <c r="AB1691" i="1"/>
  <c r="U1560" i="1"/>
  <c r="U1564" i="1" s="1"/>
  <c r="U1574" i="1"/>
  <c r="M1574" i="1"/>
  <c r="M1576" i="1" s="1"/>
  <c r="Z1571" i="1"/>
  <c r="AB1571" i="1" s="1"/>
  <c r="M1561" i="1"/>
  <c r="AA1470" i="1"/>
  <c r="Z1474" i="1"/>
  <c r="AB1474" i="1" s="1"/>
  <c r="AA1415" i="1"/>
  <c r="U1354" i="1"/>
  <c r="U1356" i="1" s="1"/>
  <c r="Z1364" i="1"/>
  <c r="AB1364" i="1" s="1"/>
  <c r="AB1360" i="1"/>
  <c r="AB1481" i="1"/>
  <c r="AA1481" i="1"/>
  <c r="K1316" i="1"/>
  <c r="AA1421" i="1"/>
  <c r="Z1334" i="1"/>
  <c r="Z1274" i="1"/>
  <c r="AB1274" i="1" s="1"/>
  <c r="B1314" i="1"/>
  <c r="B1316" i="1" s="1"/>
  <c r="B1280" i="1"/>
  <c r="B1284" i="1" s="1"/>
  <c r="Q1384" i="1"/>
  <c r="Q1386" i="1" s="1"/>
  <c r="Q1350" i="1"/>
  <c r="Q1354" i="1" s="1"/>
  <c r="C1316" i="1"/>
  <c r="C1285" i="1"/>
  <c r="Z1156" i="1"/>
  <c r="AB1156" i="1" s="1"/>
  <c r="AA1155" i="1"/>
  <c r="AA1360" i="1"/>
  <c r="AA1364" i="1" s="1"/>
  <c r="Z1174" i="1"/>
  <c r="AB1174" i="1" s="1"/>
  <c r="AB1170" i="1"/>
  <c r="AA1170" i="1"/>
  <c r="AA1174" i="1" s="1"/>
  <c r="AB915" i="1"/>
  <c r="AA915" i="1"/>
  <c r="AB887" i="1"/>
  <c r="Z891" i="1"/>
  <c r="AB891" i="1" s="1"/>
  <c r="AA934" i="1"/>
  <c r="AA936" i="1" s="1"/>
  <c r="N721" i="1"/>
  <c r="Q904" i="1"/>
  <c r="AA1011" i="1"/>
  <c r="AA871" i="1"/>
  <c r="Z634" i="1"/>
  <c r="AB634" i="1" s="1"/>
  <c r="E707" i="1"/>
  <c r="E697" i="1" s="1"/>
  <c r="E2073" i="1" s="1"/>
  <c r="E2083" i="1" s="1"/>
  <c r="E2670" i="1" s="1"/>
  <c r="C706" i="1"/>
  <c r="C696" i="1" s="1"/>
  <c r="C2072" i="1" s="1"/>
  <c r="C2082" i="1" s="1"/>
  <c r="C2669" i="1" s="1"/>
  <c r="W721" i="1"/>
  <c r="W704" i="1"/>
  <c r="Z582" i="1"/>
  <c r="AB582" i="1" s="1"/>
  <c r="AB578" i="1"/>
  <c r="Z514" i="1"/>
  <c r="AB514" i="1" s="1"/>
  <c r="Y462" i="1"/>
  <c r="O704" i="1"/>
  <c r="Z420" i="1"/>
  <c r="AB420" i="1" s="1"/>
  <c r="AB416" i="1"/>
  <c r="P492" i="1"/>
  <c r="P468" i="1"/>
  <c r="Z542" i="1"/>
  <c r="AB542" i="1" s="1"/>
  <c r="AB538" i="1"/>
  <c r="AB357" i="1"/>
  <c r="AA357" i="1"/>
  <c r="U450" i="1"/>
  <c r="Z300" i="1"/>
  <c r="AB296" i="1"/>
  <c r="S450" i="1"/>
  <c r="N473" i="1"/>
  <c r="D448" i="1"/>
  <c r="AA448" i="1" s="1"/>
  <c r="D447" i="1"/>
  <c r="AA267" i="1"/>
  <c r="AB397" i="1"/>
  <c r="AA397" i="1"/>
  <c r="AA292" i="1"/>
  <c r="L270" i="1"/>
  <c r="L272" i="1" s="1"/>
  <c r="L446" i="1"/>
  <c r="L450" i="1" s="1"/>
  <c r="AA296" i="1"/>
  <c r="C205" i="1"/>
  <c r="C209" i="1" s="1"/>
  <c r="C211" i="1" s="1"/>
  <c r="C19" i="1"/>
  <c r="C21" i="1" s="1"/>
  <c r="X210" i="1"/>
  <c r="X211" i="1" s="1"/>
  <c r="X21" i="1"/>
  <c r="Z79" i="1"/>
  <c r="AB79" i="1" s="1"/>
  <c r="Y450" i="1"/>
  <c r="Z199" i="1"/>
  <c r="AB195" i="1"/>
  <c r="Z131" i="1"/>
  <c r="AB131" i="1" s="1"/>
  <c r="AA130" i="1"/>
  <c r="AA51" i="1"/>
  <c r="AA56" i="1"/>
  <c r="Z91" i="1"/>
  <c r="AB91" i="1" s="1"/>
  <c r="AA90" i="1"/>
  <c r="AA96" i="1"/>
  <c r="R205" i="1"/>
  <c r="R209" i="1" s="1"/>
  <c r="R19" i="1"/>
  <c r="R21" i="1" s="1"/>
  <c r="O211" i="1"/>
  <c r="Z1746" i="1"/>
  <c r="AB1746" i="1" s="1"/>
  <c r="AB1745" i="1"/>
  <c r="AA1745" i="1"/>
  <c r="D1684" i="1"/>
  <c r="D1686" i="1" s="1"/>
  <c r="Z1651" i="1"/>
  <c r="AB1406" i="1"/>
  <c r="I1354" i="1"/>
  <c r="S1350" i="1"/>
  <c r="S1354" i="1" s="1"/>
  <c r="S1384" i="1"/>
  <c r="C1384" i="1"/>
  <c r="C1350" i="1"/>
  <c r="C1354" i="1" s="1"/>
  <c r="AB1381" i="1"/>
  <c r="Z1310" i="1"/>
  <c r="M1314" i="1"/>
  <c r="M1316" i="1" s="1"/>
  <c r="I1565" i="1"/>
  <c r="AB1494" i="1"/>
  <c r="Z1544" i="1"/>
  <c r="AB1544" i="1" s="1"/>
  <c r="AA1540" i="1"/>
  <c r="H1386" i="1"/>
  <c r="H1355" i="1"/>
  <c r="U1285" i="1"/>
  <c r="U1286" i="1" s="1"/>
  <c r="U1316" i="1"/>
  <c r="D1085" i="1"/>
  <c r="D1096" i="1"/>
  <c r="AA1095" i="1"/>
  <c r="J1280" i="1"/>
  <c r="J1284" i="1" s="1"/>
  <c r="J1314" i="1"/>
  <c r="J1316" i="1" s="1"/>
  <c r="AA1446" i="1"/>
  <c r="Q1085" i="1"/>
  <c r="Z1034" i="1"/>
  <c r="AB1034" i="1" s="1"/>
  <c r="AA1030" i="1"/>
  <c r="AA1034" i="1" s="1"/>
  <c r="L1386" i="1"/>
  <c r="L1355" i="1"/>
  <c r="AA1116" i="1"/>
  <c r="L1094" i="1"/>
  <c r="L1096" i="1" s="1"/>
  <c r="L1080" i="1"/>
  <c r="L1084" i="1" s="1"/>
  <c r="L1086" i="1" s="1"/>
  <c r="AB892" i="1"/>
  <c r="AA892" i="1"/>
  <c r="AA1190" i="1"/>
  <c r="AA1194" i="1" s="1"/>
  <c r="B721" i="1"/>
  <c r="B723" i="1" s="1"/>
  <c r="S705" i="1"/>
  <c r="S695" i="1" s="1"/>
  <c r="S2071" i="1" s="1"/>
  <c r="S2081" i="1" s="1"/>
  <c r="S2668" i="1" s="1"/>
  <c r="P904" i="1"/>
  <c r="P906" i="1" s="1"/>
  <c r="P704" i="1"/>
  <c r="P706" i="1"/>
  <c r="P696" i="1" s="1"/>
  <c r="P2072" i="1" s="1"/>
  <c r="P2082" i="1" s="1"/>
  <c r="P2669" i="1" s="1"/>
  <c r="AB748" i="1"/>
  <c r="AA748" i="1"/>
  <c r="AB798" i="1"/>
  <c r="AA798" i="1"/>
  <c r="AB797" i="1"/>
  <c r="Z801" i="1"/>
  <c r="AB801" i="1" s="1"/>
  <c r="L721" i="1"/>
  <c r="L723" i="1" s="1"/>
  <c r="L704" i="1"/>
  <c r="Q721" i="1"/>
  <c r="Q723" i="1" s="1"/>
  <c r="X706" i="1"/>
  <c r="X696" i="1" s="1"/>
  <c r="X2072" i="1" s="1"/>
  <c r="X2082" i="1" s="1"/>
  <c r="S706" i="1"/>
  <c r="S696" i="1" s="1"/>
  <c r="S2072" i="1" s="1"/>
  <c r="S2082" i="1" s="1"/>
  <c r="Z718" i="1"/>
  <c r="AB718" i="1" s="1"/>
  <c r="AA573" i="1"/>
  <c r="AA493" i="1"/>
  <c r="D473" i="1"/>
  <c r="M723" i="1"/>
  <c r="M709" i="1"/>
  <c r="Z722" i="1"/>
  <c r="K492" i="1"/>
  <c r="K468" i="1"/>
  <c r="AA602" i="1"/>
  <c r="AA604" i="1" s="1"/>
  <c r="AB337" i="1"/>
  <c r="AA337" i="1"/>
  <c r="Z268" i="1"/>
  <c r="AA268" i="1" s="1"/>
  <c r="M448" i="1"/>
  <c r="Z448" i="1" s="1"/>
  <c r="AA491" i="1"/>
  <c r="O452" i="1"/>
  <c r="E446" i="1"/>
  <c r="E450" i="1" s="1"/>
  <c r="E270" i="1"/>
  <c r="E272" i="1" s="1"/>
  <c r="AA310" i="1"/>
  <c r="AA312" i="1" s="1"/>
  <c r="AA260" i="1"/>
  <c r="AB306" i="1"/>
  <c r="Z310" i="1"/>
  <c r="AB310" i="1" s="1"/>
  <c r="M446" i="1"/>
  <c r="Z266" i="1"/>
  <c r="AA266" i="1" s="1"/>
  <c r="AA270" i="1" s="1"/>
  <c r="M270" i="1"/>
  <c r="AA583" i="1"/>
  <c r="S451" i="1"/>
  <c r="S272" i="1"/>
  <c r="AA79" i="1"/>
  <c r="Z29" i="1"/>
  <c r="AB25" i="1"/>
  <c r="AA36" i="1"/>
  <c r="AB36" i="1"/>
  <c r="AA99" i="1"/>
  <c r="AA101" i="1" s="1"/>
  <c r="F205" i="1"/>
  <c r="F209" i="1" s="1"/>
  <c r="F19" i="1"/>
  <c r="F21" i="1" s="1"/>
  <c r="Z2209" i="1"/>
  <c r="AB2205" i="1"/>
  <c r="T2662" i="1"/>
  <c r="T2653" i="1"/>
  <c r="AA2231" i="1"/>
  <c r="K2137" i="1"/>
  <c r="K2138" i="1" s="1"/>
  <c r="K2098" i="1"/>
  <c r="AA1986" i="1"/>
  <c r="AA1946" i="1"/>
  <c r="Z1934" i="1"/>
  <c r="AB1931" i="1"/>
  <c r="AA1931" i="1"/>
  <c r="AA1934" i="1" s="1"/>
  <c r="AB1961" i="1"/>
  <c r="AA1961" i="1"/>
  <c r="AA1964" i="1" s="1"/>
  <c r="AA1966" i="1" s="1"/>
  <c r="AA1856" i="1"/>
  <c r="Z1854" i="1"/>
  <c r="AB1854" i="1" s="1"/>
  <c r="AB1850" i="1"/>
  <c r="AB1835" i="1"/>
  <c r="Z1964" i="1"/>
  <c r="Z1726" i="1"/>
  <c r="AB1726" i="1" s="1"/>
  <c r="AB1725" i="1"/>
  <c r="N1684" i="1"/>
  <c r="N1686" i="1" s="1"/>
  <c r="B1664" i="1"/>
  <c r="B1666" i="1" s="1"/>
  <c r="B1650" i="1"/>
  <c r="B1654" i="1" s="1"/>
  <c r="B1656" i="1" s="1"/>
  <c r="Z1616" i="1"/>
  <c r="AB1616" i="1" s="1"/>
  <c r="AA1615" i="1"/>
  <c r="AA1616" i="1" s="1"/>
  <c r="M1655" i="1"/>
  <c r="M1666" i="1"/>
  <c r="Z1665" i="1"/>
  <c r="H1626" i="1"/>
  <c r="AA1645" i="1"/>
  <c r="AA1646" i="1" s="1"/>
  <c r="U1680" i="1"/>
  <c r="U1694" i="1"/>
  <c r="U1696" i="1" s="1"/>
  <c r="Z1604" i="1"/>
  <c r="I1560" i="1"/>
  <c r="I1564" i="1" s="1"/>
  <c r="I1574" i="1"/>
  <c r="I1576" i="1" s="1"/>
  <c r="R1561" i="1"/>
  <c r="R1564" i="1" s="1"/>
  <c r="R1566" i="1" s="1"/>
  <c r="R1574" i="1"/>
  <c r="R1576" i="1" s="1"/>
  <c r="AA1541" i="1"/>
  <c r="Z1556" i="1"/>
  <c r="AB1556" i="1" s="1"/>
  <c r="W1384" i="1"/>
  <c r="W1386" i="1" s="1"/>
  <c r="W1350" i="1"/>
  <c r="W1354" i="1" s="1"/>
  <c r="W1356" i="1" s="1"/>
  <c r="AB1321" i="1"/>
  <c r="AA1321" i="1"/>
  <c r="Z1081" i="1"/>
  <c r="N1084" i="1"/>
  <c r="N1086" i="1" s="1"/>
  <c r="Y1280" i="1"/>
  <c r="Y1284" i="1" s="1"/>
  <c r="Y1286" i="1" s="1"/>
  <c r="Z1214" i="1"/>
  <c r="AB1214" i="1" s="1"/>
  <c r="V1285" i="1"/>
  <c r="V709" i="1" s="1"/>
  <c r="V1316" i="1"/>
  <c r="Z1092" i="1"/>
  <c r="AA1092" i="1" s="1"/>
  <c r="M1082" i="1"/>
  <c r="Z1082" i="1" s="1"/>
  <c r="AA1082" i="1" s="1"/>
  <c r="W1096" i="1"/>
  <c r="W1085" i="1"/>
  <c r="W1086" i="1" s="1"/>
  <c r="D1081" i="1"/>
  <c r="Z944" i="1"/>
  <c r="AB944" i="1" s="1"/>
  <c r="AA940" i="1"/>
  <c r="AA944" i="1" s="1"/>
  <c r="Z974" i="1"/>
  <c r="AB974" i="1" s="1"/>
  <c r="AA975" i="1"/>
  <c r="AA976" i="1" s="1"/>
  <c r="Z821" i="1"/>
  <c r="AB821" i="1" s="1"/>
  <c r="AB817" i="1"/>
  <c r="Z1026" i="1"/>
  <c r="AB1026" i="1" s="1"/>
  <c r="E904" i="1"/>
  <c r="AB868" i="1"/>
  <c r="AA868" i="1"/>
  <c r="Z753" i="1"/>
  <c r="AB753" i="1" s="1"/>
  <c r="AB752" i="1"/>
  <c r="AA672" i="1"/>
  <c r="AA675" i="1" s="1"/>
  <c r="L706" i="1"/>
  <c r="L696" i="1" s="1"/>
  <c r="L2072" i="1" s="1"/>
  <c r="L2082" i="1" s="1"/>
  <c r="L2669" i="1" s="1"/>
  <c r="G706" i="1"/>
  <c r="G696" i="1" s="1"/>
  <c r="G2072" i="1" s="1"/>
  <c r="G2082" i="1" s="1"/>
  <c r="G2669" i="1" s="1"/>
  <c r="AA688" i="1"/>
  <c r="AA690" i="1" s="1"/>
  <c r="S721" i="1"/>
  <c r="AB758" i="1"/>
  <c r="AA758" i="1"/>
  <c r="K721" i="1"/>
  <c r="O709" i="1"/>
  <c r="O723" i="1"/>
  <c r="AB762" i="1"/>
  <c r="AA762" i="1"/>
  <c r="AA763" i="1" s="1"/>
  <c r="AA632" i="1"/>
  <c r="X458" i="1"/>
  <c r="X462" i="1" s="1"/>
  <c r="X472" i="1"/>
  <c r="X474" i="1" s="1"/>
  <c r="Z400" i="1"/>
  <c r="AB400" i="1" s="1"/>
  <c r="AB396" i="1"/>
  <c r="AB366" i="1"/>
  <c r="Z370" i="1"/>
  <c r="D492" i="1"/>
  <c r="D494" i="1" s="1"/>
  <c r="D468" i="1"/>
  <c r="AB317" i="1"/>
  <c r="AA317" i="1"/>
  <c r="AA320" i="1" s="1"/>
  <c r="I450" i="1"/>
  <c r="G270" i="1"/>
  <c r="AA341" i="1"/>
  <c r="AA251" i="1"/>
  <c r="AA252" i="1" s="1"/>
  <c r="AA60" i="1"/>
  <c r="AA119" i="1"/>
  <c r="Z360" i="1"/>
  <c r="AB360" i="1" s="1"/>
  <c r="Q452" i="1"/>
  <c r="AA66" i="1"/>
  <c r="L210" i="1"/>
  <c r="L211" i="1" s="1"/>
  <c r="L21" i="1"/>
  <c r="AB2478" i="1"/>
  <c r="Z2481" i="1"/>
  <c r="AA2633" i="1"/>
  <c r="B2670" i="1"/>
  <c r="L2657" i="1"/>
  <c r="L2651" i="1"/>
  <c r="C2271" i="1"/>
  <c r="C2273" i="1" s="1"/>
  <c r="AA2150" i="1"/>
  <c r="D2149" i="1"/>
  <c r="D2151" i="1" s="1"/>
  <c r="AA2145" i="1"/>
  <c r="AA2149" i="1" s="1"/>
  <c r="AA2211" i="1"/>
  <c r="V2137" i="1"/>
  <c r="V2138" i="1" s="1"/>
  <c r="V2098" i="1"/>
  <c r="E2137" i="1"/>
  <c r="E2138" i="1" s="1"/>
  <c r="E2098" i="1"/>
  <c r="H2138" i="1"/>
  <c r="AA1984" i="1"/>
  <c r="AA1926" i="1"/>
  <c r="Z1884" i="1"/>
  <c r="AB1880" i="1"/>
  <c r="AB1840" i="1"/>
  <c r="Z1844" i="1"/>
  <c r="AB1844" i="1" s="1"/>
  <c r="AB1755" i="1"/>
  <c r="Z1776" i="1"/>
  <c r="AB1776" i="1" s="1"/>
  <c r="B1684" i="1"/>
  <c r="B1686" i="1" s="1"/>
  <c r="AB1720" i="1"/>
  <c r="Z1724" i="1"/>
  <c r="AB1724" i="1" s="1"/>
  <c r="AA1720" i="1"/>
  <c r="AA1724" i="1" s="1"/>
  <c r="AA1726" i="1" s="1"/>
  <c r="R2071" i="1"/>
  <c r="R2081" i="1" s="1"/>
  <c r="O1694" i="1"/>
  <c r="O1696" i="1" s="1"/>
  <c r="O1680" i="1"/>
  <c r="AB1631" i="1"/>
  <c r="AA1631" i="1"/>
  <c r="AA1634" i="1" s="1"/>
  <c r="AA1636" i="1" s="1"/>
  <c r="Q1565" i="1"/>
  <c r="Z1594" i="1"/>
  <c r="AB1594" i="1" s="1"/>
  <c r="AA1590" i="1"/>
  <c r="AA1594" i="1" s="1"/>
  <c r="R1355" i="1"/>
  <c r="G1350" i="1"/>
  <c r="G1354" i="1" s="1"/>
  <c r="G1384" i="1"/>
  <c r="G1386" i="1" s="1"/>
  <c r="AA1514" i="1"/>
  <c r="AA1516" i="1" s="1"/>
  <c r="N1355" i="1"/>
  <c r="N1386" i="1"/>
  <c r="Z1466" i="1"/>
  <c r="AB1466" i="1" s="1"/>
  <c r="AA1465" i="1"/>
  <c r="T1384" i="1"/>
  <c r="S1355" i="1"/>
  <c r="S1356" i="1" s="1"/>
  <c r="S1386" i="1"/>
  <c r="Z1382" i="1"/>
  <c r="AA1382" i="1" s="1"/>
  <c r="N1384" i="1"/>
  <c r="N1350" i="1"/>
  <c r="N1354" i="1" s="1"/>
  <c r="I1285" i="1"/>
  <c r="I1286" i="1" s="1"/>
  <c r="I1316" i="1"/>
  <c r="K1285" i="1"/>
  <c r="K1286" i="1" s="1"/>
  <c r="AA1270" i="1"/>
  <c r="AA1274" i="1" s="1"/>
  <c r="O1386" i="1"/>
  <c r="Z1311" i="1"/>
  <c r="M1281" i="1"/>
  <c r="Z1281" i="1" s="1"/>
  <c r="AB1281" i="1" s="1"/>
  <c r="AA1301" i="1"/>
  <c r="Q1080" i="1"/>
  <c r="Q1084" i="1" s="1"/>
  <c r="Q1094" i="1"/>
  <c r="Q1096" i="1" s="1"/>
  <c r="AA1211" i="1"/>
  <c r="AA1214" i="1" s="1"/>
  <c r="AA1216" i="1" s="1"/>
  <c r="AA1221" i="1"/>
  <c r="AB1111" i="1"/>
  <c r="AA1111" i="1"/>
  <c r="Z1054" i="1"/>
  <c r="AA1050" i="1"/>
  <c r="AA1054" i="1" s="1"/>
  <c r="AA1056" i="1"/>
  <c r="U1094" i="1"/>
  <c r="U1096" i="1" s="1"/>
  <c r="Z1124" i="1"/>
  <c r="AB1124" i="1" s="1"/>
  <c r="AB961" i="1"/>
  <c r="AA961" i="1"/>
  <c r="Z1090" i="1"/>
  <c r="Z926" i="1"/>
  <c r="AB926" i="1" s="1"/>
  <c r="AA925" i="1"/>
  <c r="AB837" i="1"/>
  <c r="AA837" i="1"/>
  <c r="AA841" i="1" s="1"/>
  <c r="Z841" i="1"/>
  <c r="AB841" i="1" s="1"/>
  <c r="V721" i="1"/>
  <c r="AA1010" i="1"/>
  <c r="AA808" i="1"/>
  <c r="AA751" i="1"/>
  <c r="AA753" i="1" s="1"/>
  <c r="AA730" i="1"/>
  <c r="AA792" i="1"/>
  <c r="AA793" i="1" s="1"/>
  <c r="Z743" i="1"/>
  <c r="AB743" i="1" s="1"/>
  <c r="AB742" i="1"/>
  <c r="U906" i="1"/>
  <c r="AA1004" i="1"/>
  <c r="AB777" i="1"/>
  <c r="Z781" i="1"/>
  <c r="AB781" i="1" s="1"/>
  <c r="E704" i="1"/>
  <c r="E721" i="1"/>
  <c r="E723" i="1" s="1"/>
  <c r="M707" i="1"/>
  <c r="Z720" i="1"/>
  <c r="AB720" i="1" s="1"/>
  <c r="AB549" i="1"/>
  <c r="AA549" i="1"/>
  <c r="AB569" i="1"/>
  <c r="AA569" i="1"/>
  <c r="AA572" i="1" s="1"/>
  <c r="R473" i="1"/>
  <c r="L494" i="1"/>
  <c r="Z489" i="1"/>
  <c r="X492" i="1"/>
  <c r="X494" i="1" s="1"/>
  <c r="J494" i="1"/>
  <c r="Y451" i="1"/>
  <c r="Y452" i="1" s="1"/>
  <c r="Y272" i="1"/>
  <c r="AB508" i="1"/>
  <c r="Z512" i="1"/>
  <c r="AB512" i="1" s="1"/>
  <c r="Z482" i="1"/>
  <c r="AB482" i="1" s="1"/>
  <c r="AB478" i="1"/>
  <c r="Z488" i="1"/>
  <c r="AA347" i="1"/>
  <c r="AA350" i="1" s="1"/>
  <c r="AA352" i="1" s="1"/>
  <c r="AB336" i="1"/>
  <c r="Z340" i="1"/>
  <c r="AB340" i="1" s="1"/>
  <c r="Z292" i="1"/>
  <c r="AB292" i="1" s="1"/>
  <c r="G451" i="1"/>
  <c r="G452" i="1" s="1"/>
  <c r="G272" i="1"/>
  <c r="AA70" i="1"/>
  <c r="F450" i="1"/>
  <c r="F452" i="1" s="1"/>
  <c r="L452" i="1"/>
  <c r="AA18" i="1"/>
  <c r="G2650" i="1"/>
  <c r="G2660" i="1" s="1"/>
  <c r="G2670" i="1" s="1"/>
  <c r="N2648" i="1"/>
  <c r="N2658" i="1" s="1"/>
  <c r="Z2488" i="1"/>
  <c r="O2662" i="1"/>
  <c r="Z2330" i="1"/>
  <c r="AB2219" i="1"/>
  <c r="Z2221" i="1"/>
  <c r="AB2221" i="1" s="1"/>
  <c r="Z2281" i="1"/>
  <c r="Z2267" i="1"/>
  <c r="L2271" i="1"/>
  <c r="L2273" i="1" s="1"/>
  <c r="AB2338" i="1"/>
  <c r="Z2341" i="1"/>
  <c r="AA2338" i="1"/>
  <c r="AA2341" i="1" s="1"/>
  <c r="AA2343" i="1" s="1"/>
  <c r="X2138" i="1"/>
  <c r="Z1914" i="1"/>
  <c r="AB1911" i="1"/>
  <c r="AA1911" i="1"/>
  <c r="AA1914" i="1" s="1"/>
  <c r="AA1916" i="1" s="1"/>
  <c r="AA1956" i="1"/>
  <c r="Z1906" i="1"/>
  <c r="AB1906" i="1" s="1"/>
  <c r="AA1776" i="1"/>
  <c r="AA1731" i="1"/>
  <c r="AA1734" i="1" s="1"/>
  <c r="W1695" i="1"/>
  <c r="W1706" i="1"/>
  <c r="D1655" i="1"/>
  <c r="D1666" i="1"/>
  <c r="T1624" i="1"/>
  <c r="T1626" i="1" s="1"/>
  <c r="T1570" i="1"/>
  <c r="S1655" i="1"/>
  <c r="S1666" i="1"/>
  <c r="E1565" i="1"/>
  <c r="Y1384" i="1"/>
  <c r="Y1386" i="1" s="1"/>
  <c r="Y1350" i="1"/>
  <c r="Y1354" i="1" s="1"/>
  <c r="Y1356" i="1" s="1"/>
  <c r="Z1476" i="1"/>
  <c r="AB1476" i="1" s="1"/>
  <c r="AA1475" i="1"/>
  <c r="F1355" i="1"/>
  <c r="AB1295" i="1"/>
  <c r="Z1296" i="1"/>
  <c r="AB1296" i="1" s="1"/>
  <c r="U1384" i="1"/>
  <c r="O1356" i="1"/>
  <c r="K1384" i="1"/>
  <c r="K1386" i="1" s="1"/>
  <c r="K1350" i="1"/>
  <c r="K1354" i="1" s="1"/>
  <c r="K1356" i="1" s="1"/>
  <c r="Z1176" i="1"/>
  <c r="AB1176" i="1" s="1"/>
  <c r="D1282" i="1"/>
  <c r="AA1282" i="1" s="1"/>
  <c r="AA1312" i="1"/>
  <c r="D1314" i="1"/>
  <c r="D1316" i="1" s="1"/>
  <c r="O1314" i="1"/>
  <c r="O1316" i="1" s="1"/>
  <c r="O1280" i="1"/>
  <c r="O1284" i="1" s="1"/>
  <c r="E1080" i="1"/>
  <c r="E1084" i="1" s="1"/>
  <c r="E1086" i="1" s="1"/>
  <c r="E1094" i="1"/>
  <c r="E1096" i="1" s="1"/>
  <c r="P1286" i="1"/>
  <c r="M1280" i="1"/>
  <c r="AB1260" i="1"/>
  <c r="AA1260" i="1"/>
  <c r="AA1264" i="1" s="1"/>
  <c r="AA1266" i="1" s="1"/>
  <c r="Z1264" i="1"/>
  <c r="AB1264" i="1" s="1"/>
  <c r="R1286" i="1"/>
  <c r="J1285" i="1"/>
  <c r="J1286" i="1" s="1"/>
  <c r="AB1110" i="1"/>
  <c r="AA1110" i="1"/>
  <c r="AA1114" i="1" s="1"/>
  <c r="Z1114" i="1"/>
  <c r="AB1114" i="1" s="1"/>
  <c r="AB1100" i="1"/>
  <c r="Z1104" i="1"/>
  <c r="AB1104" i="1" s="1"/>
  <c r="R1094" i="1"/>
  <c r="R1096" i="1" s="1"/>
  <c r="R1080" i="1"/>
  <c r="R1084" i="1" s="1"/>
  <c r="Z1006" i="1"/>
  <c r="AB1006" i="1" s="1"/>
  <c r="AA1005" i="1"/>
  <c r="AA1006" i="1" s="1"/>
  <c r="I1084" i="1"/>
  <c r="I1086" i="1" s="1"/>
  <c r="K1096" i="1"/>
  <c r="K1085" i="1"/>
  <c r="K1086" i="1" s="1"/>
  <c r="AA1070" i="1"/>
  <c r="AA1074" i="1" s="1"/>
  <c r="Z1074" i="1"/>
  <c r="AB1074" i="1" s="1"/>
  <c r="J1094" i="1"/>
  <c r="J1096" i="1" s="1"/>
  <c r="W1281" i="1"/>
  <c r="W1284" i="1" s="1"/>
  <c r="AA1100" i="1"/>
  <c r="AA1104" i="1" s="1"/>
  <c r="AA1106" i="1" s="1"/>
  <c r="AB1041" i="1"/>
  <c r="AA1041" i="1"/>
  <c r="AA960" i="1"/>
  <c r="Z964" i="1"/>
  <c r="AB964" i="1" s="1"/>
  <c r="Z1080" i="1"/>
  <c r="M1084" i="1"/>
  <c r="M1086" i="1" s="1"/>
  <c r="Q906" i="1"/>
  <c r="AB822" i="1"/>
  <c r="C904" i="1"/>
  <c r="C906" i="1" s="1"/>
  <c r="J721" i="1"/>
  <c r="AA900" i="1"/>
  <c r="D904" i="1"/>
  <c r="D906" i="1" s="1"/>
  <c r="AA921" i="1"/>
  <c r="AA924" i="1" s="1"/>
  <c r="V707" i="1"/>
  <c r="V697" i="1" s="1"/>
  <c r="V2073" i="1" s="1"/>
  <c r="V2083" i="1" s="1"/>
  <c r="B706" i="1"/>
  <c r="B696" i="1" s="1"/>
  <c r="B2072" i="1" s="1"/>
  <c r="B2082" i="1" s="1"/>
  <c r="B2669" i="1" s="1"/>
  <c r="AA842" i="1"/>
  <c r="AA843" i="1" s="1"/>
  <c r="AB747" i="1"/>
  <c r="Z751" i="1"/>
  <c r="AB751" i="1" s="1"/>
  <c r="Z900" i="1"/>
  <c r="Z904" i="1" s="1"/>
  <c r="AA757" i="1"/>
  <c r="AA761" i="1" s="1"/>
  <c r="T704" i="1"/>
  <c r="O705" i="1"/>
  <c r="O695" i="1" s="1"/>
  <c r="O2071" i="1" s="1"/>
  <c r="O2081" i="1" s="1"/>
  <c r="O2668" i="1" s="1"/>
  <c r="Z642" i="1"/>
  <c r="AB642" i="1" s="1"/>
  <c r="AB638" i="1"/>
  <c r="AA638" i="1"/>
  <c r="AA642" i="1" s="1"/>
  <c r="AA644" i="1" s="1"/>
  <c r="AB548" i="1"/>
  <c r="Z552" i="1"/>
  <c r="S709" i="1"/>
  <c r="S723" i="1"/>
  <c r="R721" i="1"/>
  <c r="R723" i="1" s="1"/>
  <c r="AB568" i="1"/>
  <c r="Z572" i="1"/>
  <c r="AB572" i="1" s="1"/>
  <c r="V705" i="1"/>
  <c r="V695" i="1" s="1"/>
  <c r="V2071" i="1" s="1"/>
  <c r="V2081" i="1" s="1"/>
  <c r="V2668" i="1" s="1"/>
  <c r="T463" i="1"/>
  <c r="C709" i="1"/>
  <c r="C723" i="1"/>
  <c r="L468" i="1"/>
  <c r="V473" i="1"/>
  <c r="M451" i="1"/>
  <c r="M272" i="1"/>
  <c r="Z271" i="1"/>
  <c r="AA390" i="1"/>
  <c r="Z332" i="1"/>
  <c r="AB332" i="1" s="1"/>
  <c r="W450" i="1"/>
  <c r="Z230" i="1"/>
  <c r="AB230" i="1" s="1"/>
  <c r="AB226" i="1"/>
  <c r="AB257" i="1"/>
  <c r="AA257" i="1"/>
  <c r="Z220" i="1"/>
  <c r="AB220" i="1" s="1"/>
  <c r="AB216" i="1"/>
  <c r="AA216" i="1"/>
  <c r="AA220" i="1" s="1"/>
  <c r="Z99" i="1"/>
  <c r="AB99" i="1" s="1"/>
  <c r="Z69" i="1"/>
  <c r="AB69" i="1" s="1"/>
  <c r="AA65" i="1"/>
  <c r="AA69" i="1" s="1"/>
  <c r="P209" i="1"/>
  <c r="AB119" i="1"/>
  <c r="AA191" i="1"/>
  <c r="AA180" i="1"/>
  <c r="H210" i="1"/>
  <c r="H211" i="1" s="1"/>
  <c r="H21" i="1"/>
  <c r="R210" i="1"/>
  <c r="R211" i="1" s="1"/>
  <c r="J211" i="1"/>
  <c r="W209" i="1"/>
  <c r="W211" i="1" s="1"/>
  <c r="S19" i="1"/>
  <c r="S21" i="1" s="1"/>
  <c r="AA208" i="1"/>
  <c r="AA1381" i="1"/>
  <c r="D1351" i="1"/>
  <c r="AA1351" i="1" s="1"/>
  <c r="AA1383" i="1"/>
  <c r="D1353" i="1"/>
  <c r="AA1353" i="1" s="1"/>
  <c r="B1355" i="1"/>
  <c r="B1356" i="1" s="1"/>
  <c r="B1386" i="1"/>
  <c r="C1356" i="1"/>
  <c r="G1355" i="1"/>
  <c r="G1356" i="1" s="1"/>
  <c r="AB1404" i="1"/>
  <c r="Z1454" i="1"/>
  <c r="AB1454" i="1" s="1"/>
  <c r="D1384" i="1"/>
  <c r="D1386" i="1" s="1"/>
  <c r="B1384" i="1"/>
  <c r="B1350" i="1"/>
  <c r="B1354" i="1" s="1"/>
  <c r="E1316" i="1"/>
  <c r="C1386" i="1"/>
  <c r="X1314" i="1"/>
  <c r="X1316" i="1" s="1"/>
  <c r="X1281" i="1"/>
  <c r="X705" i="1" s="1"/>
  <c r="X695" i="1" s="1"/>
  <c r="AB1240" i="1"/>
  <c r="AA1240" i="1"/>
  <c r="AA1244" i="1" s="1"/>
  <c r="AA1246" i="1" s="1"/>
  <c r="Z1244" i="1"/>
  <c r="AB1244" i="1" s="1"/>
  <c r="U1280" i="1"/>
  <c r="U1284" i="1" s="1"/>
  <c r="U1314" i="1"/>
  <c r="AA1300" i="1"/>
  <c r="AA1304" i="1" s="1"/>
  <c r="Z1304" i="1"/>
  <c r="AB1304" i="1" s="1"/>
  <c r="AB1151" i="1"/>
  <c r="AA1151" i="1"/>
  <c r="X906" i="1"/>
  <c r="AA981" i="1"/>
  <c r="AB981" i="1"/>
  <c r="J707" i="1"/>
  <c r="J697" i="1" s="1"/>
  <c r="J2073" i="1" s="1"/>
  <c r="J2083" i="1" s="1"/>
  <c r="J2670" i="1" s="1"/>
  <c r="AB787" i="1"/>
  <c r="Z791" i="1"/>
  <c r="AB791" i="1" s="1"/>
  <c r="I906" i="1"/>
  <c r="M904" i="1"/>
  <c r="M906" i="1" s="1"/>
  <c r="Z654" i="1"/>
  <c r="AB654" i="1" s="1"/>
  <c r="AA653" i="1"/>
  <c r="Z622" i="1"/>
  <c r="AB622" i="1" s="1"/>
  <c r="AB618" i="1"/>
  <c r="AA618" i="1"/>
  <c r="AA622" i="1" s="1"/>
  <c r="Z562" i="1"/>
  <c r="AB562" i="1" s="1"/>
  <c r="AB558" i="1"/>
  <c r="AB528" i="1"/>
  <c r="Z532" i="1"/>
  <c r="AB532" i="1" s="1"/>
  <c r="Z783" i="1"/>
  <c r="AB783" i="1" s="1"/>
  <c r="AB782" i="1"/>
  <c r="AA782" i="1"/>
  <c r="F494" i="1"/>
  <c r="F473" i="1"/>
  <c r="Y492" i="1"/>
  <c r="Y494" i="1" s="1"/>
  <c r="Q494" i="1"/>
  <c r="Q473" i="1"/>
  <c r="AA543" i="1"/>
  <c r="Z544" i="1"/>
  <c r="AB544" i="1" s="1"/>
  <c r="J463" i="1"/>
  <c r="Z675" i="1"/>
  <c r="AB675" i="1" s="1"/>
  <c r="AB671" i="1"/>
  <c r="Z232" i="1"/>
  <c r="AB232" i="1" s="1"/>
  <c r="AB231" i="1"/>
  <c r="AA231" i="1"/>
  <c r="D470" i="1"/>
  <c r="AA490" i="1"/>
  <c r="N446" i="1"/>
  <c r="N450" i="1" s="1"/>
  <c r="N452" i="1" s="1"/>
  <c r="N270" i="1"/>
  <c r="N272" i="1" s="1"/>
  <c r="N472" i="1"/>
  <c r="N458" i="1"/>
  <c r="N462" i="1" s="1"/>
  <c r="S492" i="1"/>
  <c r="S494" i="1" s="1"/>
  <c r="S468" i="1"/>
  <c r="AB390" i="1"/>
  <c r="T451" i="1"/>
  <c r="T452" i="1" s="1"/>
  <c r="T272" i="1"/>
  <c r="AA396" i="1"/>
  <c r="AA400" i="1" s="1"/>
  <c r="AA402" i="1" s="1"/>
  <c r="P451" i="1"/>
  <c r="N209" i="1"/>
  <c r="N211" i="1" s="1"/>
  <c r="AB287" i="1"/>
  <c r="AA287" i="1"/>
  <c r="Z430" i="1"/>
  <c r="AB430" i="1" s="1"/>
  <c r="V209" i="1"/>
  <c r="V211" i="1" s="1"/>
  <c r="Z59" i="1"/>
  <c r="AB59" i="1" s="1"/>
  <c r="AA55" i="1"/>
  <c r="Z191" i="1"/>
  <c r="AB191" i="1" s="1"/>
  <c r="Y209" i="1"/>
  <c r="F210" i="1"/>
  <c r="F211" i="1" s="1"/>
  <c r="E452" i="1"/>
  <c r="U211" i="1"/>
  <c r="B19" i="1"/>
  <c r="B21" i="1" s="1"/>
  <c r="AB1751" i="1"/>
  <c r="AA1751" i="1"/>
  <c r="E1706" i="1"/>
  <c r="E1695" i="1"/>
  <c r="D1682" i="1"/>
  <c r="AA1692" i="1"/>
  <c r="M1683" i="1"/>
  <c r="Z1693" i="1"/>
  <c r="AA1693" i="1" s="1"/>
  <c r="D1561" i="1"/>
  <c r="AA1571" i="1"/>
  <c r="G1655" i="1"/>
  <c r="G1666" i="1"/>
  <c r="D1565" i="1"/>
  <c r="D1576" i="1"/>
  <c r="Z1586" i="1"/>
  <c r="AB1586" i="1" s="1"/>
  <c r="AA1585" i="1"/>
  <c r="AA1586" i="1" s="1"/>
  <c r="Z1376" i="1"/>
  <c r="AB1376" i="1" s="1"/>
  <c r="Z1516" i="1"/>
  <c r="AB1516" i="1" s="1"/>
  <c r="M1563" i="1"/>
  <c r="Z1563" i="1" s="1"/>
  <c r="Z1573" i="1"/>
  <c r="R1384" i="1"/>
  <c r="R1386" i="1" s="1"/>
  <c r="R1350" i="1"/>
  <c r="R1354" i="1" s="1"/>
  <c r="Z1484" i="1"/>
  <c r="AB1484" i="1" s="1"/>
  <c r="AA1480" i="1"/>
  <c r="Z1276" i="1"/>
  <c r="AB1276" i="1" s="1"/>
  <c r="I1384" i="1"/>
  <c r="I1386" i="1" s="1"/>
  <c r="P1356" i="1"/>
  <c r="AA1454" i="1"/>
  <c r="M1351" i="1"/>
  <c r="Z1351" i="1" s="1"/>
  <c r="AA1334" i="1"/>
  <c r="AA1336" i="1" s="1"/>
  <c r="S1284" i="1"/>
  <c r="AB1341" i="1"/>
  <c r="AA1341" i="1"/>
  <c r="AA1344" i="1" s="1"/>
  <c r="AA1346" i="1" s="1"/>
  <c r="C1314" i="1"/>
  <c r="C1280" i="1"/>
  <c r="AA1294" i="1"/>
  <c r="AA1296" i="1" s="1"/>
  <c r="Z1076" i="1"/>
  <c r="AB1076" i="1" s="1"/>
  <c r="AA1075" i="1"/>
  <c r="AA1076" i="1" s="1"/>
  <c r="AA1325" i="1"/>
  <c r="AA1235" i="1"/>
  <c r="AA1206" i="1"/>
  <c r="AB1180" i="1"/>
  <c r="Z1184" i="1"/>
  <c r="AB1184" i="1" s="1"/>
  <c r="AA1180" i="1"/>
  <c r="AA1184" i="1" s="1"/>
  <c r="AA1186" i="1" s="1"/>
  <c r="AB1150" i="1"/>
  <c r="AA1150" i="1"/>
  <c r="Z1154" i="1"/>
  <c r="AB1154" i="1" s="1"/>
  <c r="S1094" i="1"/>
  <c r="S1096" i="1" s="1"/>
  <c r="S1080" i="1"/>
  <c r="AB1071" i="1"/>
  <c r="AA1071" i="1"/>
  <c r="Y1094" i="1"/>
  <c r="Y1096" i="1" s="1"/>
  <c r="Y1080" i="1"/>
  <c r="Y1084" i="1" s="1"/>
  <c r="Y1086" i="1" s="1"/>
  <c r="E906" i="1"/>
  <c r="Z903" i="1"/>
  <c r="AA903" i="1" s="1"/>
  <c r="AB772" i="1"/>
  <c r="AA772" i="1"/>
  <c r="AA773" i="1" s="1"/>
  <c r="AA980" i="1"/>
  <c r="AA984" i="1" s="1"/>
  <c r="Z984" i="1"/>
  <c r="AB984" i="1" s="1"/>
  <c r="W706" i="1"/>
  <c r="W696" i="1" s="1"/>
  <c r="W2072" i="1" s="1"/>
  <c r="W2082" i="1" s="1"/>
  <c r="W2669" i="1" s="1"/>
  <c r="I721" i="1"/>
  <c r="I723" i="1" s="1"/>
  <c r="H704" i="1"/>
  <c r="H721" i="1"/>
  <c r="H723" i="1" s="1"/>
  <c r="Z994" i="1"/>
  <c r="AB994" i="1" s="1"/>
  <c r="AA634" i="1"/>
  <c r="Z811" i="1"/>
  <c r="AB811" i="1" s="1"/>
  <c r="AB807" i="1"/>
  <c r="AA807" i="1"/>
  <c r="AA811" i="1" s="1"/>
  <c r="AA813" i="1" s="1"/>
  <c r="AB812" i="1"/>
  <c r="Y721" i="1"/>
  <c r="Y723" i="1" s="1"/>
  <c r="U705" i="1"/>
  <c r="U695" i="1" s="1"/>
  <c r="U2071" i="1" s="1"/>
  <c r="U2081" i="1" s="1"/>
  <c r="U2668" i="1" s="1"/>
  <c r="C705" i="1"/>
  <c r="C695" i="1" s="1"/>
  <c r="C2071" i="1" s="1"/>
  <c r="C2081" i="1" s="1"/>
  <c r="AA562" i="1"/>
  <c r="AA624" i="1"/>
  <c r="C494" i="1"/>
  <c r="G709" i="1"/>
  <c r="G723" i="1"/>
  <c r="F721" i="1"/>
  <c r="F723" i="1" s="1"/>
  <c r="H494" i="1"/>
  <c r="H473" i="1"/>
  <c r="J705" i="1"/>
  <c r="J695" i="1" s="1"/>
  <c r="J2071" i="1" s="1"/>
  <c r="J2081" i="1" s="1"/>
  <c r="AA593" i="1"/>
  <c r="P705" i="1"/>
  <c r="P695" i="1" s="1"/>
  <c r="P2071" i="1" s="1"/>
  <c r="P2081" i="1" s="1"/>
  <c r="P2668" i="1" s="1"/>
  <c r="AB599" i="1"/>
  <c r="AA599" i="1"/>
  <c r="AA502" i="1"/>
  <c r="G463" i="1"/>
  <c r="AA652" i="1"/>
  <c r="Y709" i="1"/>
  <c r="T492" i="1"/>
  <c r="T494" i="1" s="1"/>
  <c r="T469" i="1"/>
  <c r="G492" i="1"/>
  <c r="G494" i="1" s="1"/>
  <c r="G468" i="1"/>
  <c r="AA321" i="1"/>
  <c r="AA322" i="1" s="1"/>
  <c r="Z240" i="1"/>
  <c r="AB236" i="1"/>
  <c r="Z382" i="1"/>
  <c r="AB382" i="1" s="1"/>
  <c r="AA381" i="1"/>
  <c r="D451" i="1"/>
  <c r="D272" i="1"/>
  <c r="AA340" i="1"/>
  <c r="AB276" i="1"/>
  <c r="AA276" i="1"/>
  <c r="AA280" i="1" s="1"/>
  <c r="Z280" i="1"/>
  <c r="AB280" i="1" s="1"/>
  <c r="AA290" i="1"/>
  <c r="W451" i="1"/>
  <c r="W452" i="1" s="1"/>
  <c r="W272" i="1"/>
  <c r="Z179" i="1"/>
  <c r="AB179" i="1" s="1"/>
  <c r="AA175" i="1"/>
  <c r="AA179" i="1" s="1"/>
  <c r="AB106" i="1"/>
  <c r="AA106" i="1"/>
  <c r="AA109" i="1" s="1"/>
  <c r="AA111" i="1" s="1"/>
  <c r="AA199" i="1"/>
  <c r="AA201" i="1" s="1"/>
  <c r="AB221" i="1"/>
  <c r="AA221" i="1"/>
  <c r="M209" i="1"/>
  <c r="AB86" i="1"/>
  <c r="AA86" i="1"/>
  <c r="Z17" i="1"/>
  <c r="Z169" i="1"/>
  <c r="AB169" i="1" s="1"/>
  <c r="D2331" i="1"/>
  <c r="D2333" i="1" s="1"/>
  <c r="AB2199" i="1"/>
  <c r="AB2358" i="1"/>
  <c r="AA2358" i="1"/>
  <c r="AA2361" i="1" s="1"/>
  <c r="AA2363" i="1" s="1"/>
  <c r="S2273" i="1"/>
  <c r="AA2155" i="1"/>
  <c r="AA2159" i="1" s="1"/>
  <c r="AA2161" i="1" s="1"/>
  <c r="B2138" i="1"/>
  <c r="Z2161" i="1"/>
  <c r="AB2161" i="1" s="1"/>
  <c r="Y2137" i="1"/>
  <c r="Y2138" i="1" s="1"/>
  <c r="Y2098" i="1"/>
  <c r="AB1870" i="1"/>
  <c r="AA1870" i="1"/>
  <c r="AA1874" i="1" s="1"/>
  <c r="Z1874" i="1"/>
  <c r="AA1766" i="1"/>
  <c r="Z1714" i="1"/>
  <c r="AB1714" i="1" s="1"/>
  <c r="AA1710" i="1"/>
  <c r="AA1714" i="1" s="1"/>
  <c r="AB1710" i="1"/>
  <c r="AB1750" i="1"/>
  <c r="AA1750" i="1"/>
  <c r="Z1754" i="1"/>
  <c r="AB1754" i="1" s="1"/>
  <c r="V1680" i="1"/>
  <c r="V1694" i="1"/>
  <c r="V1696" i="1" s="1"/>
  <c r="X1704" i="1"/>
  <c r="X1706" i="1" s="1"/>
  <c r="X1690" i="1"/>
  <c r="Q1650" i="1"/>
  <c r="Q1654" i="1" s="1"/>
  <c r="Q1656" i="1" s="1"/>
  <c r="Q1664" i="1"/>
  <c r="Q1666" i="1" s="1"/>
  <c r="W1626" i="1"/>
  <c r="D1654" i="1"/>
  <c r="AA1670" i="1"/>
  <c r="AA1674" i="1" s="1"/>
  <c r="F1560" i="1"/>
  <c r="F1574" i="1"/>
  <c r="F1576" i="1" s="1"/>
  <c r="Q1570" i="1"/>
  <c r="Z1596" i="1"/>
  <c r="AB1596" i="1" s="1"/>
  <c r="AA1595" i="1"/>
  <c r="AA1596" i="1" s="1"/>
  <c r="Z1634" i="1"/>
  <c r="AB1634" i="1" s="1"/>
  <c r="Z1562" i="1"/>
  <c r="AA1562" i="1" s="1"/>
  <c r="F1384" i="1"/>
  <c r="F1386" i="1" s="1"/>
  <c r="F1350" i="1"/>
  <c r="F1354" i="1" s="1"/>
  <c r="X1561" i="1"/>
  <c r="X1574" i="1"/>
  <c r="X1576" i="1" s="1"/>
  <c r="H1350" i="1"/>
  <c r="H1354" i="1" s="1"/>
  <c r="Z1216" i="1"/>
  <c r="AB1216" i="1" s="1"/>
  <c r="X1384" i="1"/>
  <c r="X1386" i="1" s="1"/>
  <c r="X1350" i="1"/>
  <c r="X1354" i="1" s="1"/>
  <c r="D1354" i="1"/>
  <c r="D1356" i="1" s="1"/>
  <c r="AA1305" i="1"/>
  <c r="AA1306" i="1" s="1"/>
  <c r="AA1471" i="1"/>
  <c r="AB1220" i="1"/>
  <c r="AA1220" i="1"/>
  <c r="AA1224" i="1" s="1"/>
  <c r="AA1226" i="1" s="1"/>
  <c r="Z1224" i="1"/>
  <c r="AB1224" i="1" s="1"/>
  <c r="Z1344" i="1"/>
  <c r="AB1344" i="1" s="1"/>
  <c r="H1286" i="1"/>
  <c r="U1386" i="1"/>
  <c r="L1314" i="1"/>
  <c r="L1316" i="1" s="1"/>
  <c r="L1281" i="1"/>
  <c r="L705" i="1" s="1"/>
  <c r="L695" i="1" s="1"/>
  <c r="L2071" i="1" s="1"/>
  <c r="L2081" i="1" s="1"/>
  <c r="L2668" i="1" s="1"/>
  <c r="Z1226" i="1"/>
  <c r="AB1226" i="1" s="1"/>
  <c r="I1280" i="1"/>
  <c r="I1284" i="1" s="1"/>
  <c r="I1314" i="1"/>
  <c r="P1574" i="1"/>
  <c r="P1576" i="1" s="1"/>
  <c r="P1560" i="1"/>
  <c r="P1564" i="1" s="1"/>
  <c r="AA1175" i="1"/>
  <c r="AA1176" i="1" s="1"/>
  <c r="AB1231" i="1"/>
  <c r="AA1231" i="1"/>
  <c r="AA1234" i="1" s="1"/>
  <c r="AB1061" i="1"/>
  <c r="AA1061" i="1"/>
  <c r="R1085" i="1"/>
  <c r="R1086" i="1" s="1"/>
  <c r="V1094" i="1"/>
  <c r="V1096" i="1" s="1"/>
  <c r="Z1036" i="1"/>
  <c r="AB1036" i="1" s="1"/>
  <c r="AA1035" i="1"/>
  <c r="N1094" i="1"/>
  <c r="N1096" i="1" s="1"/>
  <c r="T1086" i="1"/>
  <c r="Z881" i="1"/>
  <c r="AB881" i="1" s="1"/>
  <c r="AB877" i="1"/>
  <c r="AA877" i="1"/>
  <c r="AA881" i="1" s="1"/>
  <c r="B906" i="1"/>
  <c r="AA956" i="1"/>
  <c r="H906" i="1"/>
  <c r="AA1093" i="1"/>
  <c r="D1083" i="1"/>
  <c r="AA1083" i="1" s="1"/>
  <c r="W906" i="1"/>
  <c r="S906" i="1"/>
  <c r="AA861" i="1"/>
  <c r="AA863" i="1" s="1"/>
  <c r="Z914" i="1"/>
  <c r="AB914" i="1" s="1"/>
  <c r="K706" i="1"/>
  <c r="K696" i="1" s="1"/>
  <c r="K2072" i="1" s="1"/>
  <c r="K2082" i="1" s="1"/>
  <c r="K2669" i="1" s="1"/>
  <c r="AB737" i="1"/>
  <c r="Z741" i="1"/>
  <c r="AB741" i="1" s="1"/>
  <c r="AB767" i="1"/>
  <c r="AA767" i="1"/>
  <c r="AA771" i="1" s="1"/>
  <c r="Z771" i="1"/>
  <c r="AB771" i="1" s="1"/>
  <c r="W709" i="1"/>
  <c r="W723" i="1"/>
  <c r="V723" i="1"/>
  <c r="AA613" i="1"/>
  <c r="AA797" i="1"/>
  <c r="AA801" i="1" s="1"/>
  <c r="AA803" i="1" s="1"/>
  <c r="Z731" i="1"/>
  <c r="AB731" i="1" s="1"/>
  <c r="AA727" i="1"/>
  <c r="I705" i="1"/>
  <c r="I695" i="1" s="1"/>
  <c r="I2071" i="1" s="1"/>
  <c r="I2081" i="1" s="1"/>
  <c r="P709" i="1"/>
  <c r="P723" i="1"/>
  <c r="Z688" i="1"/>
  <c r="AB688" i="1" s="1"/>
  <c r="Z504" i="1"/>
  <c r="AB504" i="1" s="1"/>
  <c r="Z719" i="1"/>
  <c r="AA719" i="1" s="1"/>
  <c r="M706" i="1"/>
  <c r="W1570" i="1"/>
  <c r="E494" i="1"/>
  <c r="E473" i="1"/>
  <c r="Z362" i="1"/>
  <c r="AB362" i="1" s="1"/>
  <c r="Z402" i="1"/>
  <c r="AB402" i="1" s="1"/>
  <c r="AA548" i="1"/>
  <c r="I462" i="1"/>
  <c r="I464" i="1" s="1"/>
  <c r="AA380" i="1"/>
  <c r="B472" i="1"/>
  <c r="B458" i="1"/>
  <c r="B462" i="1" s="1"/>
  <c r="AA407" i="1"/>
  <c r="AA366" i="1"/>
  <c r="AA370" i="1" s="1"/>
  <c r="AA372" i="1" s="1"/>
  <c r="V446" i="1"/>
  <c r="V450" i="1" s="1"/>
  <c r="V452" i="1" s="1"/>
  <c r="V270" i="1"/>
  <c r="V272" i="1" s="1"/>
  <c r="H451" i="1"/>
  <c r="H452" i="1" s="1"/>
  <c r="H272" i="1"/>
  <c r="D449" i="1"/>
  <c r="AA449" i="1" s="1"/>
  <c r="AA269" i="1"/>
  <c r="R452" i="1"/>
  <c r="U452" i="1"/>
  <c r="AA281" i="1"/>
  <c r="AA282" i="1" s="1"/>
  <c r="AA330" i="1"/>
  <c r="AA332" i="1" s="1"/>
  <c r="X452" i="1"/>
  <c r="B270" i="1"/>
  <c r="B446" i="1"/>
  <c r="B450" i="1" s="1"/>
  <c r="AA262" i="1"/>
  <c r="AA170" i="1"/>
  <c r="Z109" i="1"/>
  <c r="AB109" i="1" s="1"/>
  <c r="AA206" i="1"/>
  <c r="AA25" i="1"/>
  <c r="AA29" i="1" s="1"/>
  <c r="AA31" i="1" s="1"/>
  <c r="D207" i="1"/>
  <c r="AA207" i="1" s="1"/>
  <c r="AA17" i="1"/>
  <c r="AA160" i="1"/>
  <c r="AA161" i="1" s="1"/>
  <c r="Z151" i="1"/>
  <c r="AB151" i="1" s="1"/>
  <c r="T205" i="1"/>
  <c r="T209" i="1" s="1"/>
  <c r="T211" i="1" s="1"/>
  <c r="K211" i="1"/>
  <c r="W2653" i="1"/>
  <c r="W2662" i="1"/>
  <c r="Z2473" i="1"/>
  <c r="AB2473" i="1" s="1"/>
  <c r="AB2471" i="1"/>
  <c r="AA2649" i="1"/>
  <c r="D2659" i="1"/>
  <c r="AB2185" i="1"/>
  <c r="Z2189" i="1"/>
  <c r="Z2241" i="1"/>
  <c r="AB2241" i="1" s="1"/>
  <c r="AB2257" i="1"/>
  <c r="AA2257" i="1"/>
  <c r="AA2261" i="1" s="1"/>
  <c r="Z2261" i="1"/>
  <c r="G2138" i="1"/>
  <c r="P2137" i="1"/>
  <c r="P2138" i="1" s="1"/>
  <c r="P2098" i="1"/>
  <c r="N2138" i="1"/>
  <c r="F2136" i="1"/>
  <c r="Z1856" i="1"/>
  <c r="AB1856" i="1" s="1"/>
  <c r="AB1855" i="1"/>
  <c r="AA1881" i="1"/>
  <c r="AA1884" i="1" s="1"/>
  <c r="AA1886" i="1" s="1"/>
  <c r="AA1741" i="1"/>
  <c r="J1680" i="1"/>
  <c r="J1694" i="1"/>
  <c r="J1696" i="1" s="1"/>
  <c r="L1704" i="1"/>
  <c r="L1706" i="1" s="1"/>
  <c r="L1690" i="1"/>
  <c r="E1650" i="1"/>
  <c r="E1654" i="1" s="1"/>
  <c r="E1656" i="1" s="1"/>
  <c r="E1664" i="1"/>
  <c r="E1666" i="1" s="1"/>
  <c r="AA1675" i="1"/>
  <c r="AA1676" i="1" s="1"/>
  <c r="R1684" i="1"/>
  <c r="R1686" i="1" s="1"/>
  <c r="Z1700" i="1"/>
  <c r="E1570" i="1"/>
  <c r="N1565" i="1"/>
  <c r="N1576" i="1"/>
  <c r="Y1574" i="1"/>
  <c r="Y1576" i="1" s="1"/>
  <c r="Y1561" i="1"/>
  <c r="Y1564" i="1" s="1"/>
  <c r="Y1566" i="1" s="1"/>
  <c r="D1624" i="1"/>
  <c r="D1626" i="1" s="1"/>
  <c r="Z1396" i="1"/>
  <c r="AB1396" i="1" s="1"/>
  <c r="O1574" i="1"/>
  <c r="O1560" i="1"/>
  <c r="T1575" i="1"/>
  <c r="AA1434" i="1"/>
  <c r="AA1436" i="1" s="1"/>
  <c r="Z1196" i="1"/>
  <c r="AB1196" i="1" s="1"/>
  <c r="AA1536" i="1"/>
  <c r="AA1251" i="1"/>
  <c r="AA1254" i="1" s="1"/>
  <c r="AA1256" i="1" s="1"/>
  <c r="Q1356" i="1"/>
  <c r="AA1195" i="1"/>
  <c r="AA1196" i="1" s="1"/>
  <c r="S1286" i="1"/>
  <c r="N1285" i="1"/>
  <c r="Z1285" i="1" s="1"/>
  <c r="AA1455" i="1"/>
  <c r="AA1456" i="1" s="1"/>
  <c r="Z1266" i="1"/>
  <c r="AB1266" i="1" s="1"/>
  <c r="AB1144" i="1"/>
  <c r="AA1145" i="1"/>
  <c r="AA1146" i="1" s="1"/>
  <c r="G1094" i="1"/>
  <c r="G1096" i="1" s="1"/>
  <c r="G1080" i="1"/>
  <c r="G1084" i="1" s="1"/>
  <c r="G1086" i="1" s="1"/>
  <c r="AB1160" i="1"/>
  <c r="AA1160" i="1"/>
  <c r="AA1164" i="1" s="1"/>
  <c r="AA1166" i="1" s="1"/>
  <c r="Z1164" i="1"/>
  <c r="AB1164" i="1" s="1"/>
  <c r="Z1234" i="1"/>
  <c r="AB1234" i="1" s="1"/>
  <c r="AB1031" i="1"/>
  <c r="AA1031" i="1"/>
  <c r="Z831" i="1"/>
  <c r="AB831" i="1" s="1"/>
  <c r="AB827" i="1"/>
  <c r="AA827" i="1"/>
  <c r="AA831" i="1" s="1"/>
  <c r="AA833" i="1" s="1"/>
  <c r="Z905" i="1"/>
  <c r="Z906" i="1" s="1"/>
  <c r="X904" i="1"/>
  <c r="Z934" i="1"/>
  <c r="AB934" i="1" s="1"/>
  <c r="Z873" i="1"/>
  <c r="AB873" i="1" s="1"/>
  <c r="AB872" i="1"/>
  <c r="AA872" i="1"/>
  <c r="V906" i="1"/>
  <c r="AA914" i="1"/>
  <c r="K906" i="1"/>
  <c r="J723" i="1"/>
  <c r="AA902" i="1"/>
  <c r="AB658" i="1"/>
  <c r="Z662" i="1"/>
  <c r="AB662" i="1" s="1"/>
  <c r="AA658" i="1"/>
  <c r="AA662" i="1" s="1"/>
  <c r="AA664" i="1" s="1"/>
  <c r="M704" i="1"/>
  <c r="Z717" i="1"/>
  <c r="AA717" i="1" s="1"/>
  <c r="M721" i="1"/>
  <c r="AA528" i="1"/>
  <c r="AA532" i="1" s="1"/>
  <c r="X707" i="1"/>
  <c r="X697" i="1" s="1"/>
  <c r="X2073" i="1" s="1"/>
  <c r="X2083" i="1" s="1"/>
  <c r="Z644" i="1"/>
  <c r="AB644" i="1" s="1"/>
  <c r="Z522" i="1"/>
  <c r="AB522" i="1" s="1"/>
  <c r="AB518" i="1"/>
  <c r="AA518" i="1"/>
  <c r="AA522" i="1" s="1"/>
  <c r="AB589" i="1"/>
  <c r="AA589" i="1"/>
  <c r="AA592" i="1" s="1"/>
  <c r="P494" i="1"/>
  <c r="P473" i="1"/>
  <c r="M461" i="1"/>
  <c r="Z461" i="1" s="1"/>
  <c r="Z471" i="1"/>
  <c r="M492" i="1"/>
  <c r="M494" i="1" s="1"/>
  <c r="AA427" i="1"/>
  <c r="AA430" i="1" s="1"/>
  <c r="AA432" i="1" s="1"/>
  <c r="D471" i="1"/>
  <c r="Z803" i="1"/>
  <c r="AB803" i="1" s="1"/>
  <c r="AB802" i="1"/>
  <c r="R492" i="1"/>
  <c r="R494" i="1" s="1"/>
  <c r="R468" i="1"/>
  <c r="V492" i="1"/>
  <c r="V494" i="1" s="1"/>
  <c r="V468" i="1"/>
  <c r="AA512" i="1"/>
  <c r="Z493" i="1"/>
  <c r="S473" i="1"/>
  <c r="AB237" i="1"/>
  <c r="AA237" i="1"/>
  <c r="AA240" i="1" s="1"/>
  <c r="AA242" i="1" s="1"/>
  <c r="Z101" i="1"/>
  <c r="AB101" i="1" s="1"/>
  <c r="AA230" i="1"/>
  <c r="Z159" i="1"/>
  <c r="AB159" i="1" s="1"/>
  <c r="K451" i="1"/>
  <c r="K452" i="1" s="1"/>
  <c r="K272" i="1"/>
  <c r="P446" i="1"/>
  <c r="P450" i="1" s="1"/>
  <c r="P270" i="1"/>
  <c r="P272" i="1" s="1"/>
  <c r="P19" i="1"/>
  <c r="P21" i="1" s="1"/>
  <c r="AA441" i="1"/>
  <c r="AA442" i="1" s="1"/>
  <c r="AA169" i="1"/>
  <c r="AA120" i="1"/>
  <c r="AA121" i="1" s="1"/>
  <c r="Z51" i="1"/>
  <c r="AB51" i="1" s="1"/>
  <c r="N19" i="1"/>
  <c r="N21" i="1" s="1"/>
  <c r="AB2278" i="1"/>
  <c r="Z2268" i="1"/>
  <c r="AB2268" i="1" s="1"/>
  <c r="AA2199" i="1"/>
  <c r="AA2201" i="1" s="1"/>
  <c r="G2273" i="1"/>
  <c r="AA2165" i="1"/>
  <c r="AA2169" i="1" s="1"/>
  <c r="AA2171" i="1" s="1"/>
  <c r="Z1974" i="1"/>
  <c r="AB1971" i="1"/>
  <c r="AA2046" i="1"/>
  <c r="Z2056" i="1"/>
  <c r="AB2056" i="1" s="1"/>
  <c r="M2098" i="1"/>
  <c r="Z2097" i="1"/>
  <c r="M2137" i="1"/>
  <c r="AA1971" i="1"/>
  <c r="AA1974" i="1" s="1"/>
  <c r="AA1976" i="1" s="1"/>
  <c r="AA1876" i="1"/>
  <c r="Z1834" i="1"/>
  <c r="AB1834" i="1" s="1"/>
  <c r="AB1830" i="1"/>
  <c r="AA1830" i="1"/>
  <c r="AA1834" i="1" s="1"/>
  <c r="AA1836" i="1" s="1"/>
  <c r="Z1716" i="1"/>
  <c r="AB1716" i="1" s="1"/>
  <c r="AB1715" i="1"/>
  <c r="AA1715" i="1"/>
  <c r="AA1716" i="1" s="1"/>
  <c r="Z1846" i="1"/>
  <c r="AB1846" i="1" s="1"/>
  <c r="AB1845" i="1"/>
  <c r="Z1816" i="1"/>
  <c r="AB1816" i="1" s="1"/>
  <c r="AB1815" i="1"/>
  <c r="I1704" i="1"/>
  <c r="I1706" i="1" s="1"/>
  <c r="I1690" i="1"/>
  <c r="AB1730" i="1"/>
  <c r="Z1734" i="1"/>
  <c r="AB1734" i="1" s="1"/>
  <c r="D1681" i="1"/>
  <c r="AA1691" i="1"/>
  <c r="F2082" i="1"/>
  <c r="F2669" i="1" s="1"/>
  <c r="O1626" i="1"/>
  <c r="O1575" i="1"/>
  <c r="Z1660" i="1"/>
  <c r="P1684" i="1"/>
  <c r="P1686" i="1" s="1"/>
  <c r="Z1620" i="1"/>
  <c r="AB1601" i="1"/>
  <c r="AA1601" i="1"/>
  <c r="AA1604" i="1" s="1"/>
  <c r="AA1606" i="1" s="1"/>
  <c r="AA1550" i="1"/>
  <c r="AA1554" i="1" s="1"/>
  <c r="AA1556" i="1" s="1"/>
  <c r="Z1426" i="1"/>
  <c r="AB1426" i="1" s="1"/>
  <c r="M1624" i="1"/>
  <c r="M1626" i="1" s="1"/>
  <c r="D1573" i="1"/>
  <c r="L1561" i="1"/>
  <c r="L1564" i="1" s="1"/>
  <c r="L1566" i="1" s="1"/>
  <c r="L1574" i="1"/>
  <c r="L1576" i="1" s="1"/>
  <c r="AA1394" i="1"/>
  <c r="AA1396" i="1" s="1"/>
  <c r="L1384" i="1"/>
  <c r="L1350" i="1"/>
  <c r="L1354" i="1" s="1"/>
  <c r="Z1486" i="1"/>
  <c r="AB1486" i="1" s="1"/>
  <c r="AA1485" i="1"/>
  <c r="Q1314" i="1"/>
  <c r="Q1316" i="1" s="1"/>
  <c r="Q1280" i="1"/>
  <c r="Q1284" i="1" s="1"/>
  <c r="Q1286" i="1" s="1"/>
  <c r="AB1250" i="1"/>
  <c r="Z1254" i="1"/>
  <c r="AB1254" i="1" s="1"/>
  <c r="Z1166" i="1"/>
  <c r="AB1166" i="1" s="1"/>
  <c r="I1355" i="1"/>
  <c r="I1356" i="1" s="1"/>
  <c r="Z1324" i="1"/>
  <c r="AB1324" i="1" s="1"/>
  <c r="AA1320" i="1"/>
  <c r="AA1324" i="1" s="1"/>
  <c r="AA1275" i="1"/>
  <c r="D1574" i="1"/>
  <c r="D1560" i="1"/>
  <c r="AA1405" i="1"/>
  <c r="AA1406" i="1" s="1"/>
  <c r="Z1044" i="1"/>
  <c r="AB1044" i="1" s="1"/>
  <c r="AA1040" i="1"/>
  <c r="F1096" i="1"/>
  <c r="F1085" i="1"/>
  <c r="F1086" i="1" s="1"/>
  <c r="AA965" i="1"/>
  <c r="P1086" i="1"/>
  <c r="AB832" i="1"/>
  <c r="Z883" i="1"/>
  <c r="AB883" i="1" s="1"/>
  <c r="AB882" i="1"/>
  <c r="AA882" i="1"/>
  <c r="Z1046" i="1"/>
  <c r="AB1046" i="1" s="1"/>
  <c r="AA1045" i="1"/>
  <c r="G906" i="1"/>
  <c r="AA887" i="1"/>
  <c r="AA891" i="1" s="1"/>
  <c r="N705" i="1"/>
  <c r="N695" i="1" s="1"/>
  <c r="N2071" i="1" s="1"/>
  <c r="N2081" i="1" s="1"/>
  <c r="K709" i="1"/>
  <c r="K723" i="1"/>
  <c r="AA778" i="1"/>
  <c r="AA781" i="1" s="1"/>
  <c r="AB659" i="1"/>
  <c r="AA659" i="1"/>
  <c r="U704" i="1"/>
  <c r="U721" i="1"/>
  <c r="U723" i="1" s="1"/>
  <c r="W705" i="1"/>
  <c r="W695" i="1" s="1"/>
  <c r="W2071" i="1" s="1"/>
  <c r="W2081" i="1" s="1"/>
  <c r="W2668" i="1" s="1"/>
  <c r="AA722" i="1"/>
  <c r="D723" i="1"/>
  <c r="K494" i="1"/>
  <c r="AA738" i="1"/>
  <c r="AA741" i="1" s="1"/>
  <c r="AA743" i="1" s="1"/>
  <c r="AB588" i="1"/>
  <c r="Z592" i="1"/>
  <c r="AB592" i="1" s="1"/>
  <c r="AA514" i="1"/>
  <c r="AA523" i="1"/>
  <c r="AA524" i="1" s="1"/>
  <c r="W463" i="1"/>
  <c r="E709" i="1"/>
  <c r="AB579" i="1"/>
  <c r="AA579" i="1"/>
  <c r="AA582" i="1" s="1"/>
  <c r="Z440" i="1"/>
  <c r="AB440" i="1" s="1"/>
  <c r="AB436" i="1"/>
  <c r="U492" i="1"/>
  <c r="U494" i="1" s="1"/>
  <c r="U468" i="1"/>
  <c r="AB406" i="1"/>
  <c r="AA406" i="1"/>
  <c r="Z410" i="1"/>
  <c r="AB410" i="1" s="1"/>
  <c r="J270" i="1"/>
  <c r="J272" i="1" s="1"/>
  <c r="J446" i="1"/>
  <c r="J450" i="1" s="1"/>
  <c r="J452" i="1" s="1"/>
  <c r="AB297" i="1"/>
  <c r="AA297" i="1"/>
  <c r="B451" i="1"/>
  <c r="B272" i="1"/>
  <c r="D459" i="1"/>
  <c r="I452" i="1"/>
  <c r="AA538" i="1"/>
  <c r="AA542" i="1" s="1"/>
  <c r="M469" i="1"/>
  <c r="Z320" i="1"/>
  <c r="AB320" i="1" s="1"/>
  <c r="C449" i="1"/>
  <c r="C450" i="1" s="1"/>
  <c r="C452" i="1" s="1"/>
  <c r="C270" i="1"/>
  <c r="C272" i="1" s="1"/>
  <c r="Z260" i="1"/>
  <c r="AB256" i="1"/>
  <c r="Z250" i="1"/>
  <c r="AB250" i="1" s="1"/>
  <c r="AB246" i="1"/>
  <c r="D19" i="1"/>
  <c r="AA15" i="1"/>
  <c r="Y210" i="1"/>
  <c r="Y211" i="1" s="1"/>
  <c r="Y21" i="1"/>
  <c r="R270" i="1"/>
  <c r="R272" i="1" s="1"/>
  <c r="AB146" i="1"/>
  <c r="AA146" i="1"/>
  <c r="AA85" i="1"/>
  <c r="AA89" i="1" s="1"/>
  <c r="Z89" i="1"/>
  <c r="AB89" i="1" s="1"/>
  <c r="AA41" i="1"/>
  <c r="AB1285" i="1" l="1"/>
  <c r="AA1285" i="1"/>
  <c r="X699" i="1"/>
  <c r="AB2331" i="1"/>
  <c r="Z2333" i="1"/>
  <c r="AB2333" i="1" s="1"/>
  <c r="V699" i="1"/>
  <c r="AB488" i="1"/>
  <c r="Z492" i="1"/>
  <c r="AB492" i="1" s="1"/>
  <c r="AA2268" i="1"/>
  <c r="K1696" i="1"/>
  <c r="K1685" i="1"/>
  <c r="K699" i="1"/>
  <c r="Z966" i="1"/>
  <c r="AB966" i="1" s="1"/>
  <c r="Z312" i="1"/>
  <c r="AB312" i="1" s="1"/>
  <c r="V458" i="1"/>
  <c r="V462" i="1" s="1"/>
  <c r="V472" i="1"/>
  <c r="P463" i="1"/>
  <c r="M694" i="1"/>
  <c r="N1566" i="1"/>
  <c r="Z161" i="1"/>
  <c r="AB161" i="1" s="1"/>
  <c r="B709" i="1"/>
  <c r="AA1281" i="1"/>
  <c r="Z1306" i="1"/>
  <c r="AB1306" i="1" s="1"/>
  <c r="C2083" i="1"/>
  <c r="C2670" i="1" s="1"/>
  <c r="Z222" i="1"/>
  <c r="AB222" i="1" s="1"/>
  <c r="AA1682" i="1"/>
  <c r="AA59" i="1"/>
  <c r="AA783" i="1"/>
  <c r="AA654" i="1"/>
  <c r="Z1256" i="1"/>
  <c r="AB1256" i="1" s="1"/>
  <c r="C699" i="1"/>
  <c r="D1656" i="1"/>
  <c r="AA1655" i="1"/>
  <c r="AB2341" i="1"/>
  <c r="Z2343" i="1"/>
  <c r="AB2343" i="1" s="1"/>
  <c r="AB489" i="1"/>
  <c r="AA489" i="1"/>
  <c r="Z707" i="1"/>
  <c r="AB707" i="1" s="1"/>
  <c r="M697" i="1"/>
  <c r="Z697" i="1" s="1"/>
  <c r="AB1090" i="1"/>
  <c r="AA1090" i="1"/>
  <c r="Z1094" i="1"/>
  <c r="Z1636" i="1"/>
  <c r="AB1636" i="1" s="1"/>
  <c r="AA61" i="1"/>
  <c r="AA488" i="1"/>
  <c r="Z763" i="1"/>
  <c r="AB763" i="1" s="1"/>
  <c r="Z690" i="1"/>
  <c r="AB690" i="1" s="1"/>
  <c r="Z446" i="1"/>
  <c r="M450" i="1"/>
  <c r="M699" i="1"/>
  <c r="P708" i="1"/>
  <c r="P710" i="1" s="1"/>
  <c r="P694" i="1"/>
  <c r="L1356" i="1"/>
  <c r="AB1651" i="1"/>
  <c r="AA1651" i="1"/>
  <c r="AA91" i="1"/>
  <c r="N474" i="1"/>
  <c r="N463" i="1"/>
  <c r="Z473" i="1"/>
  <c r="AA916" i="1"/>
  <c r="AB20" i="1"/>
  <c r="AA534" i="1"/>
  <c r="V2662" i="1"/>
  <c r="D2658" i="1"/>
  <c r="O2651" i="1"/>
  <c r="O2653" i="1" s="1"/>
  <c r="O2657" i="1"/>
  <c r="R2668" i="1"/>
  <c r="C2662" i="1"/>
  <c r="AA1866" i="1"/>
  <c r="K2651" i="1"/>
  <c r="K2653" i="1" s="1"/>
  <c r="Z1736" i="1"/>
  <c r="AB1736" i="1" s="1"/>
  <c r="W2661" i="1"/>
  <c r="AA1385" i="1"/>
  <c r="D209" i="1"/>
  <c r="AB2169" i="1"/>
  <c r="Z2171" i="1"/>
  <c r="AB2171" i="1" s="1"/>
  <c r="AB1504" i="1"/>
  <c r="Z1506" i="1"/>
  <c r="AB1506" i="1" s="1"/>
  <c r="K2661" i="1"/>
  <c r="AB260" i="1"/>
  <c r="Z262" i="1"/>
  <c r="AB262" i="1" s="1"/>
  <c r="B452" i="1"/>
  <c r="Z1664" i="1"/>
  <c r="AB1664" i="1" s="1"/>
  <c r="AB1660" i="1"/>
  <c r="AA1660" i="1"/>
  <c r="AA1664" i="1" s="1"/>
  <c r="R472" i="1"/>
  <c r="R458" i="1"/>
  <c r="R462" i="1" s="1"/>
  <c r="AB1700" i="1"/>
  <c r="Z1704" i="1"/>
  <c r="AB1704" i="1" s="1"/>
  <c r="AA1700" i="1"/>
  <c r="AA1704" i="1" s="1"/>
  <c r="M696" i="1"/>
  <c r="Z706" i="1"/>
  <c r="AA614" i="1"/>
  <c r="S458" i="1"/>
  <c r="S462" i="1" s="1"/>
  <c r="S472" i="1"/>
  <c r="W1696" i="1"/>
  <c r="W1685" i="1"/>
  <c r="E694" i="1"/>
  <c r="E698" i="1" s="1"/>
  <c r="E708" i="1"/>
  <c r="AB2481" i="1"/>
  <c r="Z2483" i="1"/>
  <c r="AB2483" i="1" s="1"/>
  <c r="AB370" i="1"/>
  <c r="Z372" i="1"/>
  <c r="AB372" i="1" s="1"/>
  <c r="L1284" i="1"/>
  <c r="L1286" i="1" s="1"/>
  <c r="Z1666" i="1"/>
  <c r="AB1666" i="1" s="1"/>
  <c r="AB1665" i="1"/>
  <c r="D463" i="1"/>
  <c r="Z1314" i="1"/>
  <c r="AB1314" i="1" s="1"/>
  <c r="AA1310" i="1"/>
  <c r="AA300" i="1"/>
  <c r="AA302" i="1" s="1"/>
  <c r="Z916" i="1"/>
  <c r="AB916" i="1" s="1"/>
  <c r="H1654" i="1"/>
  <c r="H1656" i="1" s="1"/>
  <c r="H2070" i="1"/>
  <c r="Z442" i="1"/>
  <c r="AB442" i="1" s="1"/>
  <c r="Z2303" i="1"/>
  <c r="AB2303" i="1" s="1"/>
  <c r="AB2301" i="1"/>
  <c r="Z2323" i="1"/>
  <c r="AB2323" i="1" s="1"/>
  <c r="AB2321" i="1"/>
  <c r="K2668" i="1"/>
  <c r="AB851" i="1"/>
  <c r="Z853" i="1"/>
  <c r="AB853" i="1" s="1"/>
  <c r="R2661" i="1"/>
  <c r="G2661" i="1"/>
  <c r="G2663" i="1" s="1"/>
  <c r="L708" i="1"/>
  <c r="L694" i="1"/>
  <c r="L698" i="1" s="1"/>
  <c r="D709" i="1"/>
  <c r="O1576" i="1"/>
  <c r="O1565" i="1"/>
  <c r="Z1565" i="1" s="1"/>
  <c r="M2138" i="1"/>
  <c r="Z2137" i="1"/>
  <c r="AB906" i="1"/>
  <c r="Z2191" i="1"/>
  <c r="AB2191" i="1" s="1"/>
  <c r="AB2189" i="1"/>
  <c r="X1694" i="1"/>
  <c r="X1696" i="1" s="1"/>
  <c r="X1680" i="1"/>
  <c r="AB1874" i="1"/>
  <c r="Z1876" i="1"/>
  <c r="AB1876" i="1" s="1"/>
  <c r="AA271" i="1"/>
  <c r="AA272" i="1" s="1"/>
  <c r="T472" i="1"/>
  <c r="T474" i="1" s="1"/>
  <c r="T459" i="1"/>
  <c r="AA594" i="1"/>
  <c r="H708" i="1"/>
  <c r="H694" i="1"/>
  <c r="H698" i="1" s="1"/>
  <c r="C1284" i="1"/>
  <c r="C1286" i="1" s="1"/>
  <c r="C704" i="1"/>
  <c r="Z1236" i="1"/>
  <c r="AB1236" i="1" s="1"/>
  <c r="I709" i="1"/>
  <c r="AA904" i="1"/>
  <c r="AA964" i="1"/>
  <c r="Z2271" i="1"/>
  <c r="R463" i="1"/>
  <c r="R464" i="1" s="1"/>
  <c r="R474" i="1"/>
  <c r="Z1756" i="1"/>
  <c r="AB1756" i="1" s="1"/>
  <c r="O699" i="1"/>
  <c r="O700" i="1" s="1"/>
  <c r="Z1116" i="1"/>
  <c r="AB1116" i="1" s="1"/>
  <c r="AB1964" i="1"/>
  <c r="Z1966" i="1"/>
  <c r="AB1966" i="1" s="1"/>
  <c r="AB300" i="1"/>
  <c r="Z302" i="1"/>
  <c r="AB302" i="1" s="1"/>
  <c r="M460" i="1"/>
  <c r="Z460" i="1" s="1"/>
  <c r="Z470" i="1"/>
  <c r="AB470" i="1" s="1"/>
  <c r="D705" i="1"/>
  <c r="AA1496" i="1"/>
  <c r="F2661" i="1"/>
  <c r="F2663" i="1" s="1"/>
  <c r="AA1736" i="1"/>
  <c r="AB2511" i="1"/>
  <c r="Z2513" i="1"/>
  <c r="AB2513" i="1" s="1"/>
  <c r="C1694" i="1"/>
  <c r="C1696" i="1" s="1"/>
  <c r="C1680" i="1"/>
  <c r="AB1444" i="1"/>
  <c r="Z1446" i="1"/>
  <c r="AB1446" i="1" s="1"/>
  <c r="AB2311" i="1"/>
  <c r="Z2313" i="1"/>
  <c r="AB2313" i="1" s="1"/>
  <c r="E2662" i="1"/>
  <c r="I1680" i="1"/>
  <c r="I1694" i="1"/>
  <c r="I1696" i="1" s="1"/>
  <c r="N1356" i="1"/>
  <c r="Z1355" i="1"/>
  <c r="AA1315" i="1"/>
  <c r="E710" i="1"/>
  <c r="E699" i="1"/>
  <c r="E700" i="1" s="1"/>
  <c r="AA1044" i="1"/>
  <c r="AA1046" i="1" s="1"/>
  <c r="AA1573" i="1"/>
  <c r="D1563" i="1"/>
  <c r="AA1563" i="1" s="1"/>
  <c r="Z2098" i="1"/>
  <c r="AB2098" i="1" s="1"/>
  <c r="AB2097" i="1"/>
  <c r="T1565" i="1"/>
  <c r="T1576" i="1"/>
  <c r="Q1574" i="1"/>
  <c r="Q1576" i="1" s="1"/>
  <c r="Q1560" i="1"/>
  <c r="Q1564" i="1" s="1"/>
  <c r="Z1570" i="1"/>
  <c r="Z594" i="1"/>
  <c r="AB594" i="1" s="1"/>
  <c r="AA1484" i="1"/>
  <c r="Z111" i="1"/>
  <c r="AB111" i="1" s="1"/>
  <c r="M452" i="1"/>
  <c r="Z451" i="1"/>
  <c r="Z996" i="1"/>
  <c r="AB996" i="1" s="1"/>
  <c r="AB2281" i="1"/>
  <c r="Z2283" i="1"/>
  <c r="AB2283" i="1" s="1"/>
  <c r="AA71" i="1"/>
  <c r="AA1014" i="1"/>
  <c r="AA1016" i="1" s="1"/>
  <c r="O1684" i="1"/>
  <c r="O1686" i="1" s="1"/>
  <c r="Z1680" i="1"/>
  <c r="Z342" i="1"/>
  <c r="AB342" i="1" s="1"/>
  <c r="K704" i="1"/>
  <c r="AA720" i="1"/>
  <c r="M1656" i="1"/>
  <c r="Z1655" i="1"/>
  <c r="K472" i="1"/>
  <c r="K474" i="1" s="1"/>
  <c r="K458" i="1"/>
  <c r="K462" i="1" s="1"/>
  <c r="B704" i="1"/>
  <c r="Q1086" i="1"/>
  <c r="Z1085" i="1"/>
  <c r="AA131" i="1"/>
  <c r="AA1416" i="1"/>
  <c r="AA718" i="1"/>
  <c r="AA721" i="1" s="1"/>
  <c r="AA723" i="1" s="1"/>
  <c r="T709" i="1"/>
  <c r="AB1434" i="1"/>
  <c r="Z1436" i="1"/>
  <c r="AB1436" i="1" s="1"/>
  <c r="B1566" i="1"/>
  <c r="AA2270" i="1"/>
  <c r="AB2270" i="1"/>
  <c r="Z1366" i="1"/>
  <c r="AB1366" i="1" s="1"/>
  <c r="H2661" i="1"/>
  <c r="H1560" i="1"/>
  <c r="H1564" i="1" s="1"/>
  <c r="H1566" i="1" s="1"/>
  <c r="H1574" i="1"/>
  <c r="H1576" i="1" s="1"/>
  <c r="N2651" i="1"/>
  <c r="N2653" i="1" s="1"/>
  <c r="K464" i="1"/>
  <c r="D211" i="1"/>
  <c r="W472" i="1"/>
  <c r="W474" i="1" s="1"/>
  <c r="W458" i="1"/>
  <c r="W462" i="1" s="1"/>
  <c r="W464" i="1" s="1"/>
  <c r="L709" i="1"/>
  <c r="AA392" i="1"/>
  <c r="Z1546" i="1"/>
  <c r="AB1546" i="1" s="1"/>
  <c r="AA966" i="1"/>
  <c r="G458" i="1"/>
  <c r="G462" i="1" s="1"/>
  <c r="G472" i="1"/>
  <c r="G474" i="1" s="1"/>
  <c r="G1684" i="1"/>
  <c r="G1686" i="1" s="1"/>
  <c r="O1564" i="1"/>
  <c r="AA451" i="1"/>
  <c r="Y699" i="1"/>
  <c r="I704" i="1"/>
  <c r="AA181" i="1"/>
  <c r="T694" i="1"/>
  <c r="T698" i="1" s="1"/>
  <c r="T708" i="1"/>
  <c r="J704" i="1"/>
  <c r="E1566" i="1"/>
  <c r="Z71" i="1"/>
  <c r="AB71" i="1" s="1"/>
  <c r="AA342" i="1"/>
  <c r="D707" i="1"/>
  <c r="Z1836" i="1"/>
  <c r="AB1836" i="1" s="1"/>
  <c r="AB29" i="1"/>
  <c r="Z31" i="1"/>
  <c r="AB31" i="1" s="1"/>
  <c r="AA574" i="1"/>
  <c r="H1356" i="1"/>
  <c r="N704" i="1"/>
  <c r="AB1334" i="1"/>
  <c r="Z1336" i="1"/>
  <c r="AB1336" i="1" s="1"/>
  <c r="Z584" i="1"/>
  <c r="AB584" i="1" s="1"/>
  <c r="AA1066" i="1"/>
  <c r="AA1526" i="1"/>
  <c r="Q699" i="1"/>
  <c r="N2661" i="1"/>
  <c r="N2663" i="1" s="1"/>
  <c r="AB15" i="1"/>
  <c r="Z19" i="1"/>
  <c r="AB19" i="1" s="1"/>
  <c r="P2661" i="1"/>
  <c r="G704" i="1"/>
  <c r="P2662" i="1"/>
  <c r="Z2657" i="1"/>
  <c r="AA2657" i="1" s="1"/>
  <c r="Y2661" i="1"/>
  <c r="J2662" i="1"/>
  <c r="Z1706" i="1"/>
  <c r="AB1706" i="1" s="1"/>
  <c r="AB1705" i="1"/>
  <c r="AA1705" i="1"/>
  <c r="AA1706" i="1" s="1"/>
  <c r="AA1744" i="1"/>
  <c r="AA1746" i="1" s="1"/>
  <c r="AA883" i="1"/>
  <c r="AA471" i="1"/>
  <c r="D461" i="1"/>
  <c r="AA461" i="1" s="1"/>
  <c r="J709" i="1"/>
  <c r="W699" i="1"/>
  <c r="F1564" i="1"/>
  <c r="F1566" i="1" s="1"/>
  <c r="V1684" i="1"/>
  <c r="V1686" i="1" s="1"/>
  <c r="AA382" i="1"/>
  <c r="H463" i="1"/>
  <c r="H464" i="1" s="1"/>
  <c r="H474" i="1"/>
  <c r="Y704" i="1"/>
  <c r="AA1236" i="1"/>
  <c r="G1656" i="1"/>
  <c r="AA544" i="1"/>
  <c r="Z181" i="1"/>
  <c r="AB181" i="1" s="1"/>
  <c r="R704" i="1"/>
  <c r="M1284" i="1"/>
  <c r="M1286" i="1" s="1"/>
  <c r="Z1280" i="1"/>
  <c r="U709" i="1"/>
  <c r="V704" i="1"/>
  <c r="AB1311" i="1"/>
  <c r="AA1311" i="1"/>
  <c r="R1356" i="1"/>
  <c r="AA1091" i="1"/>
  <c r="Z574" i="1"/>
  <c r="AB574" i="1" s="1"/>
  <c r="AA893" i="1"/>
  <c r="W694" i="1"/>
  <c r="W698" i="1" s="1"/>
  <c r="W708" i="1"/>
  <c r="W710" i="1" s="1"/>
  <c r="AA1474" i="1"/>
  <c r="AA1476" i="1" s="1"/>
  <c r="P211" i="1"/>
  <c r="J458" i="1"/>
  <c r="J462" i="1" s="1"/>
  <c r="J464" i="1" s="1"/>
  <c r="J472" i="1"/>
  <c r="J474" i="1" s="1"/>
  <c r="AA612" i="1"/>
  <c r="Z793" i="1"/>
  <c r="AB793" i="1" s="1"/>
  <c r="S1684" i="1"/>
  <c r="S1686" i="1" s="1"/>
  <c r="AA1626" i="1"/>
  <c r="X1356" i="1"/>
  <c r="Y2071" i="1"/>
  <c r="Y2081" i="1" s="1"/>
  <c r="Y2668" i="1" s="1"/>
  <c r="E2657" i="1"/>
  <c r="E2651" i="1"/>
  <c r="E2653" i="1" s="1"/>
  <c r="AA564" i="1"/>
  <c r="P1566" i="1"/>
  <c r="C1576" i="1"/>
  <c r="C1565" i="1"/>
  <c r="M2662" i="1"/>
  <c r="Q1696" i="1"/>
  <c r="Q1685" i="1"/>
  <c r="Z1695" i="1"/>
  <c r="E1696" i="1"/>
  <c r="E1685" i="1"/>
  <c r="O708" i="1"/>
  <c r="O710" i="1" s="1"/>
  <c r="O694" i="1"/>
  <c r="O698" i="1" s="1"/>
  <c r="Z469" i="1"/>
  <c r="M459" i="1"/>
  <c r="M472" i="1"/>
  <c r="M474" i="1" s="1"/>
  <c r="U708" i="1"/>
  <c r="U694" i="1"/>
  <c r="U698" i="1" s="1"/>
  <c r="D1564" i="1"/>
  <c r="D1566" i="1" s="1"/>
  <c r="AA1681" i="1"/>
  <c r="N1286" i="1"/>
  <c r="Z2491" i="1"/>
  <c r="P699" i="1"/>
  <c r="AA905" i="1"/>
  <c r="AA906" i="1" s="1"/>
  <c r="AA1326" i="1"/>
  <c r="Z1186" i="1"/>
  <c r="AB1186" i="1" s="1"/>
  <c r="Z282" i="1"/>
  <c r="AB282" i="1" s="1"/>
  <c r="Q463" i="1"/>
  <c r="Q464" i="1" s="1"/>
  <c r="Q474" i="1"/>
  <c r="Z664" i="1"/>
  <c r="AB664" i="1" s="1"/>
  <c r="AB904" i="1"/>
  <c r="S1656" i="1"/>
  <c r="Z1456" i="1"/>
  <c r="AB1456" i="1" s="1"/>
  <c r="AA2151" i="1"/>
  <c r="D706" i="1"/>
  <c r="D1084" i="1"/>
  <c r="D1086" i="1" s="1"/>
  <c r="AA1081" i="1"/>
  <c r="AB1081" i="1"/>
  <c r="AB1604" i="1"/>
  <c r="Z1606" i="1"/>
  <c r="AB1606" i="1" s="1"/>
  <c r="M705" i="1"/>
  <c r="Z614" i="1"/>
  <c r="AB614" i="1" s="1"/>
  <c r="Z1136" i="1"/>
  <c r="AB1136" i="1" s="1"/>
  <c r="AA1544" i="1"/>
  <c r="AA1546" i="1" s="1"/>
  <c r="AB199" i="1"/>
  <c r="Z201" i="1"/>
  <c r="AB201" i="1" s="1"/>
  <c r="X1284" i="1"/>
  <c r="X1286" i="1" s="1"/>
  <c r="Z1106" i="1"/>
  <c r="AB1106" i="1" s="1"/>
  <c r="Z1561" i="1"/>
  <c r="AB1561" i="1" s="1"/>
  <c r="M1564" i="1"/>
  <c r="M1566" i="1"/>
  <c r="AB1954" i="1"/>
  <c r="Z1956" i="1"/>
  <c r="AB1956" i="1" s="1"/>
  <c r="D450" i="1"/>
  <c r="D452" i="1" s="1"/>
  <c r="AA446" i="1"/>
  <c r="B2661" i="1"/>
  <c r="B2663" i="1" s="1"/>
  <c r="X2670" i="1"/>
  <c r="Z2149" i="1"/>
  <c r="AB2145" i="1"/>
  <c r="AB2647" i="1"/>
  <c r="C2668" i="1"/>
  <c r="Z564" i="1"/>
  <c r="AB564" i="1" s="1"/>
  <c r="Z1126" i="1"/>
  <c r="AB1126" i="1" s="1"/>
  <c r="S2661" i="1"/>
  <c r="S2663" i="1" s="1"/>
  <c r="X464" i="1"/>
  <c r="W1574" i="1"/>
  <c r="W1576" i="1" s="1"/>
  <c r="W1560" i="1"/>
  <c r="Z936" i="1"/>
  <c r="AB936" i="1" s="1"/>
  <c r="Z61" i="1"/>
  <c r="AB61" i="1" s="1"/>
  <c r="AA410" i="1"/>
  <c r="AA412" i="1" s="1"/>
  <c r="Z524" i="1"/>
  <c r="AB524" i="1" s="1"/>
  <c r="AA1486" i="1"/>
  <c r="AA552" i="1"/>
  <c r="AA554" i="1" s="1"/>
  <c r="Z733" i="1"/>
  <c r="AB733" i="1" s="1"/>
  <c r="AA1036" i="1"/>
  <c r="Z1690" i="1"/>
  <c r="AA1754" i="1"/>
  <c r="AA1756" i="1" s="1"/>
  <c r="Z171" i="1"/>
  <c r="AB171" i="1" s="1"/>
  <c r="F704" i="1"/>
  <c r="Z813" i="1"/>
  <c r="AB813" i="1" s="1"/>
  <c r="S1084" i="1"/>
  <c r="S1086" i="1" s="1"/>
  <c r="S704" i="1"/>
  <c r="Z1326" i="1"/>
  <c r="AB1326" i="1" s="1"/>
  <c r="AA1561" i="1"/>
  <c r="Z432" i="1"/>
  <c r="AB432" i="1" s="1"/>
  <c r="T1560" i="1"/>
  <c r="T1564" i="1" s="1"/>
  <c r="T1574" i="1"/>
  <c r="Z412" i="1"/>
  <c r="AB412" i="1" s="1"/>
  <c r="Z624" i="1"/>
  <c r="AB624" i="1" s="1"/>
  <c r="AB1884" i="1"/>
  <c r="Z1886" i="1"/>
  <c r="AB1886" i="1" s="1"/>
  <c r="Z458" i="1"/>
  <c r="T2663" i="1"/>
  <c r="S452" i="1"/>
  <c r="Z893" i="1"/>
  <c r="AB893" i="1" s="1"/>
  <c r="Z1575" i="1"/>
  <c r="Z252" i="1"/>
  <c r="AB252" i="1" s="1"/>
  <c r="F472" i="1"/>
  <c r="F458" i="1"/>
  <c r="F462" i="1" s="1"/>
  <c r="N709" i="1"/>
  <c r="Z709" i="1" s="1"/>
  <c r="AB1681" i="1"/>
  <c r="D2661" i="1"/>
  <c r="D2663" i="1" s="1"/>
  <c r="H2663" i="1"/>
  <c r="U1566" i="1"/>
  <c r="X2657" i="1"/>
  <c r="X2651" i="1"/>
  <c r="X2653" i="1" s="1"/>
  <c r="C2661" i="1"/>
  <c r="Z1350" i="1"/>
  <c r="M1354" i="1"/>
  <c r="M1356" i="1" s="1"/>
  <c r="AA2333" i="1"/>
  <c r="AA1424" i="1"/>
  <c r="AA1426" i="1" s="1"/>
  <c r="AA422" i="1"/>
  <c r="Z2650" i="1"/>
  <c r="E1574" i="1"/>
  <c r="E1576" i="1" s="1"/>
  <c r="E1560" i="1"/>
  <c r="E1564" i="1" s="1"/>
  <c r="AB1080" i="1"/>
  <c r="Z1084" i="1"/>
  <c r="AA1080" i="1"/>
  <c r="AA1084" i="1" s="1"/>
  <c r="V1286" i="1"/>
  <c r="Q2661" i="1"/>
  <c r="AB2401" i="1"/>
  <c r="Z2403" i="1"/>
  <c r="AB2403" i="1" s="1"/>
  <c r="AA19" i="1"/>
  <c r="AA21" i="1" s="1"/>
  <c r="AB1974" i="1"/>
  <c r="Z1976" i="1"/>
  <c r="AB1976" i="1" s="1"/>
  <c r="S463" i="1"/>
  <c r="S474" i="1"/>
  <c r="X1564" i="1"/>
  <c r="X1566" i="1" s="1"/>
  <c r="X2071" i="1"/>
  <c r="X2081" i="1" s="1"/>
  <c r="X2668" i="1" s="1"/>
  <c r="G464" i="1"/>
  <c r="P452" i="1"/>
  <c r="D460" i="1"/>
  <c r="AA460" i="1" s="1"/>
  <c r="AA470" i="1"/>
  <c r="V474" i="1"/>
  <c r="V463" i="1"/>
  <c r="V464" i="1" s="1"/>
  <c r="S699" i="1"/>
  <c r="AB1914" i="1"/>
  <c r="Z1916" i="1"/>
  <c r="AB1916" i="1" s="1"/>
  <c r="R709" i="1"/>
  <c r="AB1054" i="1"/>
  <c r="Z1056" i="1"/>
  <c r="AB1056" i="1" s="1"/>
  <c r="D1284" i="1"/>
  <c r="D1286" i="1" s="1"/>
  <c r="U2070" i="1"/>
  <c r="U1684" i="1"/>
  <c r="U1686" i="1" s="1"/>
  <c r="AA584" i="1"/>
  <c r="F709" i="1"/>
  <c r="AA447" i="1"/>
  <c r="P472" i="1"/>
  <c r="P474" i="1" s="1"/>
  <c r="P458" i="1"/>
  <c r="P462" i="1" s="1"/>
  <c r="Z976" i="1"/>
  <c r="AB976" i="1" s="1"/>
  <c r="AB449" i="1"/>
  <c r="AA677" i="1"/>
  <c r="AA986" i="1"/>
  <c r="B1286" i="1"/>
  <c r="AB2004" i="1"/>
  <c r="Z2006" i="1"/>
  <c r="AB2006" i="1" s="1"/>
  <c r="D694" i="1"/>
  <c r="D2070" i="1" s="1"/>
  <c r="T2661" i="1"/>
  <c r="Z2648" i="1"/>
  <c r="AB2648" i="1" s="1"/>
  <c r="M2658" i="1"/>
  <c r="Y1656" i="1"/>
  <c r="Y2075" i="1"/>
  <c r="I2661" i="1"/>
  <c r="I2663" i="1" s="1"/>
  <c r="C464" i="1"/>
  <c r="U2661" i="1"/>
  <c r="U2663" i="1" s="1"/>
  <c r="AA484" i="1"/>
  <c r="Z2659" i="1"/>
  <c r="AA2659" i="1" s="1"/>
  <c r="R2663" i="1"/>
  <c r="Z2660" i="1"/>
  <c r="AB2660" i="1" s="1"/>
  <c r="J1684" i="1"/>
  <c r="J1686" i="1" s="1"/>
  <c r="AA1064" i="1"/>
  <c r="U458" i="1"/>
  <c r="U462" i="1" s="1"/>
  <c r="U464" i="1" s="1"/>
  <c r="U472" i="1"/>
  <c r="U474" i="1" s="1"/>
  <c r="Z833" i="1"/>
  <c r="AB833" i="1" s="1"/>
  <c r="AA1276" i="1"/>
  <c r="Z1624" i="1"/>
  <c r="AA1620" i="1"/>
  <c r="AA1624" i="1" s="1"/>
  <c r="Z494" i="1"/>
  <c r="AB494" i="1" s="1"/>
  <c r="AA873" i="1"/>
  <c r="L1694" i="1"/>
  <c r="L1696" i="1" s="1"/>
  <c r="L1680" i="1"/>
  <c r="AA171" i="1"/>
  <c r="AA731" i="1"/>
  <c r="AA733" i="1" s="1"/>
  <c r="Z1346" i="1"/>
  <c r="AB1346" i="1" s="1"/>
  <c r="Z205" i="1"/>
  <c r="Z242" i="1"/>
  <c r="AB242" i="1" s="1"/>
  <c r="AB240" i="1"/>
  <c r="AB1351" i="1"/>
  <c r="Z1683" i="1"/>
  <c r="AA1683" i="1" s="1"/>
  <c r="M1684" i="1"/>
  <c r="M1686" i="1" s="1"/>
  <c r="AA232" i="1"/>
  <c r="F463" i="1"/>
  <c r="F464" i="1" s="1"/>
  <c r="F474" i="1"/>
  <c r="L458" i="1"/>
  <c r="L462" i="1" s="1"/>
  <c r="L464" i="1" s="1"/>
  <c r="L472" i="1"/>
  <c r="L474" i="1" s="1"/>
  <c r="AB552" i="1"/>
  <c r="Z554" i="1"/>
  <c r="AB554" i="1" s="1"/>
  <c r="Z823" i="1"/>
  <c r="AB823" i="1" s="1"/>
  <c r="F1356" i="1"/>
  <c r="AA1665" i="1"/>
  <c r="AA1666" i="1" s="1"/>
  <c r="AB2488" i="1"/>
  <c r="AA2488" i="1"/>
  <c r="AA2491" i="1" s="1"/>
  <c r="AA2493" i="1" s="1"/>
  <c r="AA926" i="1"/>
  <c r="AA1466" i="1"/>
  <c r="D472" i="1"/>
  <c r="D474" i="1" s="1"/>
  <c r="D458" i="1"/>
  <c r="AB2209" i="1"/>
  <c r="Z2211" i="1"/>
  <c r="AB2211" i="1" s="1"/>
  <c r="I1566" i="1"/>
  <c r="N1654" i="1"/>
  <c r="N1656" i="1" s="1"/>
  <c r="Z1650" i="1"/>
  <c r="O472" i="1"/>
  <c r="O474" i="1" s="1"/>
  <c r="O458" i="1"/>
  <c r="O462" i="1" s="1"/>
  <c r="O464" i="1" s="1"/>
  <c r="Z986" i="1"/>
  <c r="AB986" i="1" s="1"/>
  <c r="AA2097" i="1"/>
  <c r="AA2098" i="1" s="1"/>
  <c r="D2651" i="1"/>
  <c r="D2653" i="1" s="1"/>
  <c r="AA946" i="1"/>
  <c r="K2662" i="1"/>
  <c r="Z1384" i="1"/>
  <c r="AB1384" i="1" s="1"/>
  <c r="AA1380" i="1"/>
  <c r="AA1384" i="1" s="1"/>
  <c r="AB2291" i="1"/>
  <c r="Z2293" i="1"/>
  <c r="AB2293" i="1" s="1"/>
  <c r="V2661" i="1"/>
  <c r="Y2662" i="1"/>
  <c r="Z484" i="1"/>
  <c r="AB484" i="1" s="1"/>
  <c r="F2071" i="1"/>
  <c r="F2081" i="1" s="1"/>
  <c r="F2668" i="1" s="1"/>
  <c r="F1684" i="1"/>
  <c r="F1686" i="1" s="1"/>
  <c r="Q2662" i="1"/>
  <c r="AB2179" i="1"/>
  <c r="Z2181" i="1"/>
  <c r="AB2181" i="1" s="1"/>
  <c r="Z468" i="1"/>
  <c r="AB1934" i="1"/>
  <c r="Z1936" i="1"/>
  <c r="AB1936" i="1" s="1"/>
  <c r="M211" i="1"/>
  <c r="Z210" i="1"/>
  <c r="AA210" i="1" s="1"/>
  <c r="Z721" i="1"/>
  <c r="AB721" i="1" s="1"/>
  <c r="AB717" i="1"/>
  <c r="AB2261" i="1"/>
  <c r="Z2263" i="1"/>
  <c r="AB2263" i="1" s="1"/>
  <c r="W2663" i="1"/>
  <c r="E463" i="1"/>
  <c r="E464" i="1" s="1"/>
  <c r="E474" i="1"/>
  <c r="AA222" i="1"/>
  <c r="Z322" i="1"/>
  <c r="AB322" i="1" s="1"/>
  <c r="G699" i="1"/>
  <c r="Z773" i="1"/>
  <c r="AB773" i="1" s="1"/>
  <c r="AA1154" i="1"/>
  <c r="AA1156" i="1" s="1"/>
  <c r="Z1246" i="1"/>
  <c r="AB1246" i="1" s="1"/>
  <c r="N2668" i="1"/>
  <c r="Q1566" i="1"/>
  <c r="L2661" i="1"/>
  <c r="L2663" i="1" s="1"/>
  <c r="Z1646" i="1"/>
  <c r="AB1646" i="1" s="1"/>
  <c r="AB266" i="1"/>
  <c r="Z270" i="1"/>
  <c r="AB270" i="1" s="1"/>
  <c r="AB722" i="1"/>
  <c r="Z723" i="1"/>
  <c r="AB723" i="1" s="1"/>
  <c r="Q704" i="1"/>
  <c r="H709" i="1"/>
  <c r="Z677" i="1"/>
  <c r="AB677" i="1" s="1"/>
  <c r="Z843" i="1"/>
  <c r="AB843" i="1" s="1"/>
  <c r="T1654" i="1"/>
  <c r="T1656" i="1" s="1"/>
  <c r="T2070" i="1"/>
  <c r="AA2137" i="1"/>
  <c r="D2138" i="1"/>
  <c r="X704" i="1"/>
  <c r="Z2136" i="1"/>
  <c r="AB2136" i="1" s="1"/>
  <c r="AA2132" i="1"/>
  <c r="AA2136" i="1" s="1"/>
  <c r="Z946" i="1"/>
  <c r="AB946" i="1" s="1"/>
  <c r="AA2267" i="1"/>
  <c r="J2661" i="1"/>
  <c r="AB2328" i="1"/>
  <c r="AA2328" i="1"/>
  <c r="AA2331" i="1" s="1"/>
  <c r="AB2351" i="1"/>
  <c r="Z2353" i="1"/>
  <c r="AB2353" i="1" s="1"/>
  <c r="V2651" i="1"/>
  <c r="V2653" i="1" s="1"/>
  <c r="F2138" i="1"/>
  <c r="B474" i="1"/>
  <c r="B463" i="1"/>
  <c r="B464" i="1" s="1"/>
  <c r="AA1565" i="1" l="1"/>
  <c r="AB709" i="1"/>
  <c r="D2080" i="1"/>
  <c r="Z472" i="1"/>
  <c r="AB472" i="1" s="1"/>
  <c r="AB468" i="1"/>
  <c r="Z705" i="1"/>
  <c r="AB705" i="1" s="1"/>
  <c r="M695" i="1"/>
  <c r="E2075" i="1"/>
  <c r="E1686" i="1"/>
  <c r="P2663" i="1"/>
  <c r="Z1560" i="1"/>
  <c r="L710" i="1"/>
  <c r="L699" i="1"/>
  <c r="E2663" i="1"/>
  <c r="C708" i="1"/>
  <c r="C710" i="1" s="1"/>
  <c r="C694" i="1"/>
  <c r="C698" i="1" s="1"/>
  <c r="V2663" i="1"/>
  <c r="P698" i="1"/>
  <c r="P700" i="1" s="1"/>
  <c r="P2070" i="1"/>
  <c r="AB458" i="1"/>
  <c r="R694" i="1"/>
  <c r="R708" i="1"/>
  <c r="R710" i="1" s="1"/>
  <c r="G694" i="1"/>
  <c r="G708" i="1"/>
  <c r="G710" i="1" s="1"/>
  <c r="J694" i="1"/>
  <c r="J708" i="1"/>
  <c r="AB1680" i="1"/>
  <c r="Z1684" i="1"/>
  <c r="AB1684" i="1" s="1"/>
  <c r="AA1680" i="1"/>
  <c r="AA1684" i="1" s="1"/>
  <c r="Z696" i="1"/>
  <c r="M2072" i="1"/>
  <c r="V2075" i="1"/>
  <c r="AA2271" i="1"/>
  <c r="AA2273" i="1" s="1"/>
  <c r="Z1654" i="1"/>
  <c r="AB1654" i="1" s="1"/>
  <c r="AB1650" i="1"/>
  <c r="AA1650" i="1"/>
  <c r="AA1654" i="1" s="1"/>
  <c r="AA1656" i="1" s="1"/>
  <c r="Y2085" i="1"/>
  <c r="E2070" i="1"/>
  <c r="U2080" i="1"/>
  <c r="U2074" i="1"/>
  <c r="Z2651" i="1"/>
  <c r="AB1695" i="1"/>
  <c r="Z1696" i="1"/>
  <c r="AB1696" i="1" s="1"/>
  <c r="AA1695" i="1"/>
  <c r="AA1696" i="1" s="1"/>
  <c r="AA1094" i="1"/>
  <c r="AA1096" i="1" s="1"/>
  <c r="S694" i="1"/>
  <c r="S708" i="1"/>
  <c r="S710" i="1" s="1"/>
  <c r="E2661" i="1"/>
  <c r="Q694" i="1"/>
  <c r="Z694" i="1" s="1"/>
  <c r="Q708" i="1"/>
  <c r="Q710" i="1" s="1"/>
  <c r="M2073" i="1"/>
  <c r="AB1350" i="1"/>
  <c r="Z1354" i="1"/>
  <c r="AB1354" i="1" s="1"/>
  <c r="AA1350" i="1"/>
  <c r="AA1354" i="1" s="1"/>
  <c r="N699" i="1"/>
  <c r="N710" i="1"/>
  <c r="Q2075" i="1"/>
  <c r="Q1686" i="1"/>
  <c r="Z1685" i="1"/>
  <c r="W700" i="1"/>
  <c r="J2663" i="1"/>
  <c r="N708" i="1"/>
  <c r="N694" i="1"/>
  <c r="Z1086" i="1"/>
  <c r="AB1086" i="1" s="1"/>
  <c r="O2070" i="1"/>
  <c r="Z2138" i="1"/>
  <c r="AB2138" i="1" s="1"/>
  <c r="AB2137" i="1"/>
  <c r="AA1314" i="1"/>
  <c r="AA1316" i="1" s="1"/>
  <c r="Z21" i="1"/>
  <c r="AB21" i="1" s="1"/>
  <c r="M2075" i="1"/>
  <c r="K2663" i="1"/>
  <c r="AB1624" i="1"/>
  <c r="Z1626" i="1"/>
  <c r="AB1626" i="1" s="1"/>
  <c r="Z2658" i="1"/>
  <c r="AB2658" i="1" s="1"/>
  <c r="F694" i="1"/>
  <c r="F708" i="1"/>
  <c r="W1564" i="1"/>
  <c r="W1566" i="1" s="1"/>
  <c r="W2070" i="1"/>
  <c r="G2075" i="1"/>
  <c r="Z1574" i="1"/>
  <c r="AB1574" i="1" s="1"/>
  <c r="AB1570" i="1"/>
  <c r="AA1570" i="1"/>
  <c r="AA1574" i="1" s="1"/>
  <c r="D695" i="1"/>
  <c r="AA705" i="1"/>
  <c r="C2663" i="1"/>
  <c r="AB697" i="1"/>
  <c r="K2075" i="1"/>
  <c r="K1686" i="1"/>
  <c r="Q2663" i="1"/>
  <c r="AB2149" i="1"/>
  <c r="Z2151" i="1"/>
  <c r="AB2151" i="1" s="1"/>
  <c r="Z2662" i="1"/>
  <c r="J710" i="1"/>
  <c r="J699" i="1"/>
  <c r="I708" i="1"/>
  <c r="I710" i="1" s="1"/>
  <c r="I694" i="1"/>
  <c r="I698" i="1" s="1"/>
  <c r="B708" i="1"/>
  <c r="B694" i="1"/>
  <c r="T2071" i="1"/>
  <c r="T2081" i="1" s="1"/>
  <c r="T2668" i="1" s="1"/>
  <c r="T462" i="1"/>
  <c r="T464" i="1" s="1"/>
  <c r="O1566" i="1"/>
  <c r="O2075" i="1"/>
  <c r="AA463" i="1"/>
  <c r="W2075" i="1"/>
  <c r="W1686" i="1"/>
  <c r="Z474" i="1"/>
  <c r="AB474" i="1" s="1"/>
  <c r="M698" i="1"/>
  <c r="M700" i="1" s="1"/>
  <c r="M2070" i="1"/>
  <c r="X700" i="1"/>
  <c r="X2075" i="1"/>
  <c r="X694" i="1"/>
  <c r="X698" i="1" s="1"/>
  <c r="X708" i="1"/>
  <c r="X710" i="1" s="1"/>
  <c r="R699" i="1"/>
  <c r="AB1084" i="1"/>
  <c r="D696" i="1"/>
  <c r="AA706" i="1"/>
  <c r="Z459" i="1"/>
  <c r="M462" i="1"/>
  <c r="M464" i="1" s="1"/>
  <c r="C1566" i="1"/>
  <c r="C2075" i="1"/>
  <c r="C2070" i="1"/>
  <c r="C1684" i="1"/>
  <c r="C1686" i="1" s="1"/>
  <c r="AB460" i="1"/>
  <c r="Z2273" i="1"/>
  <c r="AB2273" i="1" s="1"/>
  <c r="AB2271" i="1"/>
  <c r="AA473" i="1"/>
  <c r="N464" i="1"/>
  <c r="Z463" i="1"/>
  <c r="AB446" i="1"/>
  <c r="Z450" i="1"/>
  <c r="AB450" i="1" s="1"/>
  <c r="M708" i="1"/>
  <c r="M710" i="1" s="1"/>
  <c r="H710" i="1"/>
  <c r="H699" i="1"/>
  <c r="B710" i="1"/>
  <c r="B699" i="1"/>
  <c r="AB205" i="1"/>
  <c r="Z209" i="1"/>
  <c r="AB209" i="1" s="1"/>
  <c r="AA205" i="1"/>
  <c r="AA209" i="1" s="1"/>
  <c r="AA211" i="1" s="1"/>
  <c r="X2661" i="1"/>
  <c r="X2663" i="1" s="1"/>
  <c r="Z1576" i="1"/>
  <c r="AB1576" i="1" s="1"/>
  <c r="AA1575" i="1"/>
  <c r="AA1576" i="1" s="1"/>
  <c r="AB1690" i="1"/>
  <c r="Z1694" i="1"/>
  <c r="AB1694" i="1" s="1"/>
  <c r="AA1690" i="1"/>
  <c r="AA1694" i="1" s="1"/>
  <c r="P2075" i="1"/>
  <c r="AB469" i="1"/>
  <c r="AA469" i="1"/>
  <c r="Y694" i="1"/>
  <c r="Y708" i="1"/>
  <c r="Y710" i="1" s="1"/>
  <c r="Z1316" i="1"/>
  <c r="AB1316" i="1" s="1"/>
  <c r="D699" i="1"/>
  <c r="AA709" i="1"/>
  <c r="Z704" i="1"/>
  <c r="AB1094" i="1"/>
  <c r="Z1096" i="1"/>
  <c r="AB1096" i="1" s="1"/>
  <c r="AA2138" i="1"/>
  <c r="Z211" i="1"/>
  <c r="AB211" i="1" s="1"/>
  <c r="AB210" i="1"/>
  <c r="AA458" i="1"/>
  <c r="D462" i="1"/>
  <c r="D464" i="1" s="1"/>
  <c r="D708" i="1"/>
  <c r="D710" i="1" s="1"/>
  <c r="S464" i="1"/>
  <c r="AA2660" i="1"/>
  <c r="AB1655" i="1"/>
  <c r="T1566" i="1"/>
  <c r="T2075" i="1"/>
  <c r="Z1356" i="1"/>
  <c r="AB1356" i="1" s="1"/>
  <c r="AA1355" i="1"/>
  <c r="AA1356" i="1" s="1"/>
  <c r="Z272" i="1"/>
  <c r="AB272" i="1" s="1"/>
  <c r="AA1386" i="1"/>
  <c r="O2661" i="1"/>
  <c r="O2663" i="1" s="1"/>
  <c r="P464" i="1"/>
  <c r="AA1085" i="1"/>
  <c r="AA1086" i="1" s="1"/>
  <c r="C700" i="1"/>
  <c r="T2080" i="1"/>
  <c r="T2074" i="1"/>
  <c r="Y2672" i="1"/>
  <c r="Y2663" i="1"/>
  <c r="AA468" i="1"/>
  <c r="AA472" i="1" s="1"/>
  <c r="AA450" i="1"/>
  <c r="S2075" i="1"/>
  <c r="AB2491" i="1"/>
  <c r="Z2493" i="1"/>
  <c r="AB2493" i="1" s="1"/>
  <c r="V694" i="1"/>
  <c r="V708" i="1"/>
  <c r="V710" i="1" s="1"/>
  <c r="D697" i="1"/>
  <c r="AA707" i="1"/>
  <c r="AA452" i="1"/>
  <c r="AB451" i="1"/>
  <c r="Z452" i="1"/>
  <c r="AB452" i="1" s="1"/>
  <c r="I699" i="1"/>
  <c r="Z1386" i="1"/>
  <c r="AB1386" i="1" s="1"/>
  <c r="AA492" i="1"/>
  <c r="AA494" i="1" s="1"/>
  <c r="D698" i="1"/>
  <c r="AB2650" i="1"/>
  <c r="AA2650" i="1"/>
  <c r="U710" i="1"/>
  <c r="U699" i="1"/>
  <c r="M2661" i="1"/>
  <c r="M2663" i="1" s="1"/>
  <c r="T710" i="1"/>
  <c r="T699" i="1"/>
  <c r="T700" i="1" s="1"/>
  <c r="X2070" i="1"/>
  <c r="X1684" i="1"/>
  <c r="X1686" i="1" s="1"/>
  <c r="AA2648" i="1"/>
  <c r="AA2651" i="1" s="1"/>
  <c r="AA2653" i="1" s="1"/>
  <c r="L2070" i="1"/>
  <c r="L1684" i="1"/>
  <c r="L1686" i="1" s="1"/>
  <c r="F710" i="1"/>
  <c r="F699" i="1"/>
  <c r="Z1284" i="1"/>
  <c r="AB1280" i="1"/>
  <c r="AA1280" i="1"/>
  <c r="AA1284" i="1" s="1"/>
  <c r="AA1286" i="1" s="1"/>
  <c r="AB2657" i="1"/>
  <c r="K694" i="1"/>
  <c r="K708" i="1"/>
  <c r="K710" i="1" s="1"/>
  <c r="I2070" i="1"/>
  <c r="I1684" i="1"/>
  <c r="I1686" i="1" s="1"/>
  <c r="H2080" i="1"/>
  <c r="H2074" i="1"/>
  <c r="AA2658" i="1"/>
  <c r="AA2661" i="1" s="1"/>
  <c r="AB694" i="1" l="1"/>
  <c r="AA694" i="1"/>
  <c r="J698" i="1"/>
  <c r="J700" i="1" s="1"/>
  <c r="J2070" i="1"/>
  <c r="AB459" i="1"/>
  <c r="AA459" i="1"/>
  <c r="AA462" i="1" s="1"/>
  <c r="AA464" i="1" s="1"/>
  <c r="K2085" i="1"/>
  <c r="S698" i="1"/>
  <c r="S700" i="1" s="1"/>
  <c r="S2070" i="1"/>
  <c r="AA696" i="1"/>
  <c r="D2072" i="1"/>
  <c r="J2075" i="1"/>
  <c r="F698" i="1"/>
  <c r="F2070" i="1"/>
  <c r="AB1284" i="1"/>
  <c r="Z1286" i="1"/>
  <c r="AB1286" i="1" s="1"/>
  <c r="U700" i="1"/>
  <c r="U2075" i="1"/>
  <c r="T2076" i="1"/>
  <c r="T2085" i="1"/>
  <c r="W2085" i="1"/>
  <c r="N700" i="1"/>
  <c r="N2075" i="1"/>
  <c r="G698" i="1"/>
  <c r="G700" i="1" s="1"/>
  <c r="G2070" i="1"/>
  <c r="F700" i="1"/>
  <c r="F2075" i="1"/>
  <c r="P2085" i="1"/>
  <c r="P2076" i="1"/>
  <c r="B2075" i="1"/>
  <c r="O2080" i="1"/>
  <c r="O2074" i="1"/>
  <c r="O2076" i="1" s="1"/>
  <c r="L700" i="1"/>
  <c r="L2075" i="1"/>
  <c r="AA697" i="1"/>
  <c r="D2073" i="1"/>
  <c r="T2084" i="1"/>
  <c r="T2667" i="1"/>
  <c r="T2671" i="1" s="1"/>
  <c r="R700" i="1"/>
  <c r="R2075" i="1"/>
  <c r="Z2663" i="1"/>
  <c r="AB2662" i="1"/>
  <c r="AA2662" i="1"/>
  <c r="AA2663" i="1" s="1"/>
  <c r="D2071" i="1"/>
  <c r="V2085" i="1"/>
  <c r="R698" i="1"/>
  <c r="R2070" i="1"/>
  <c r="H2084" i="1"/>
  <c r="H2667" i="1"/>
  <c r="H2671" i="1" s="1"/>
  <c r="Z1656" i="1"/>
  <c r="AB1656" i="1" s="1"/>
  <c r="H700" i="1"/>
  <c r="H2075" i="1"/>
  <c r="C2080" i="1"/>
  <c r="C2074" i="1"/>
  <c r="C2076" i="1" s="1"/>
  <c r="O2085" i="1"/>
  <c r="N698" i="1"/>
  <c r="N2070" i="1"/>
  <c r="Z1564" i="1"/>
  <c r="AB1560" i="1"/>
  <c r="AA1560" i="1"/>
  <c r="AA1564" i="1" s="1"/>
  <c r="AA1566" i="1" s="1"/>
  <c r="D2667" i="1"/>
  <c r="L2074" i="1"/>
  <c r="L2080" i="1"/>
  <c r="V698" i="1"/>
  <c r="V700" i="1" s="1"/>
  <c r="V2070" i="1"/>
  <c r="Z708" i="1"/>
  <c r="AB704" i="1"/>
  <c r="AA704" i="1"/>
  <c r="AA708" i="1" s="1"/>
  <c r="Z2073" i="1"/>
  <c r="AB2073" i="1" s="1"/>
  <c r="M2083" i="1"/>
  <c r="AB2651" i="1"/>
  <c r="Z2653" i="1"/>
  <c r="AB2653" i="1" s="1"/>
  <c r="M2082" i="1"/>
  <c r="Z2072" i="1"/>
  <c r="AB2072" i="1" s="1"/>
  <c r="Z462" i="1"/>
  <c r="AB462" i="1" s="1"/>
  <c r="Q2085" i="1"/>
  <c r="I2080" i="1"/>
  <c r="I2074" i="1"/>
  <c r="AA710" i="1"/>
  <c r="X2076" i="1"/>
  <c r="X2085" i="1"/>
  <c r="P2074" i="1"/>
  <c r="P2080" i="1"/>
  <c r="D700" i="1"/>
  <c r="D2075" i="1"/>
  <c r="C2085" i="1"/>
  <c r="G2085" i="1"/>
  <c r="M2085" i="1"/>
  <c r="Q698" i="1"/>
  <c r="Q700" i="1" s="1"/>
  <c r="Q2070" i="1"/>
  <c r="U2084" i="1"/>
  <c r="U2667" i="1"/>
  <c r="U2671" i="1" s="1"/>
  <c r="K698" i="1"/>
  <c r="K700" i="1" s="1"/>
  <c r="K2070" i="1"/>
  <c r="S2085" i="1"/>
  <c r="M2080" i="1"/>
  <c r="B698" i="1"/>
  <c r="B700" i="1" s="1"/>
  <c r="B2070" i="1"/>
  <c r="W2080" i="1"/>
  <c r="W2074" i="1"/>
  <c r="W2076" i="1" s="1"/>
  <c r="Z699" i="1"/>
  <c r="E2074" i="1"/>
  <c r="E2080" i="1"/>
  <c r="E2085" i="1"/>
  <c r="E2076" i="1"/>
  <c r="Y698" i="1"/>
  <c r="Y700" i="1" s="1"/>
  <c r="Y2070" i="1"/>
  <c r="AA474" i="1"/>
  <c r="Z2661" i="1"/>
  <c r="AB2661" i="1" s="1"/>
  <c r="X2074" i="1"/>
  <c r="X2080" i="1"/>
  <c r="I700" i="1"/>
  <c r="I2075" i="1"/>
  <c r="Z1686" i="1"/>
  <c r="AB1686" i="1" s="1"/>
  <c r="AB1685" i="1"/>
  <c r="AA1685" i="1"/>
  <c r="AA1686" i="1" s="1"/>
  <c r="Z695" i="1"/>
  <c r="AB695" i="1" s="1"/>
  <c r="M2071" i="1"/>
  <c r="M2074" i="1" s="1"/>
  <c r="M2076" i="1" s="1"/>
  <c r="Z700" i="1" l="1"/>
  <c r="AB700" i="1" s="1"/>
  <c r="AB699" i="1"/>
  <c r="C2084" i="1"/>
  <c r="C2086" i="1" s="1"/>
  <c r="C2089" i="1" s="1"/>
  <c r="C2667" i="1"/>
  <c r="C2671" i="1" s="1"/>
  <c r="O2084" i="1"/>
  <c r="O2667" i="1"/>
  <c r="O2671" i="1" s="1"/>
  <c r="W2672" i="1"/>
  <c r="AA698" i="1"/>
  <c r="X2084" i="1"/>
  <c r="X2667" i="1"/>
  <c r="X2671" i="1" s="1"/>
  <c r="W2084" i="1"/>
  <c r="W2086" i="1" s="1"/>
  <c r="W2667" i="1"/>
  <c r="W2671" i="1" s="1"/>
  <c r="AA699" i="1"/>
  <c r="AA700" i="1" s="1"/>
  <c r="Z2082" i="1"/>
  <c r="AB2082" i="1" s="1"/>
  <c r="M2669" i="1"/>
  <c r="Z2669" i="1" s="1"/>
  <c r="AF2667" i="1"/>
  <c r="H2076" i="1"/>
  <c r="H2085" i="1"/>
  <c r="D2082" i="1"/>
  <c r="AA2072" i="1"/>
  <c r="Z698" i="1"/>
  <c r="AB698" i="1" s="1"/>
  <c r="B2080" i="1"/>
  <c r="B2074" i="1"/>
  <c r="B2076" i="1" s="1"/>
  <c r="Q2074" i="1"/>
  <c r="Q2076" i="1" s="1"/>
  <c r="Q2080" i="1"/>
  <c r="P2084" i="1"/>
  <c r="P2667" i="1"/>
  <c r="P2671" i="1" s="1"/>
  <c r="AB2663" i="1"/>
  <c r="Z2665" i="1"/>
  <c r="B2085" i="1"/>
  <c r="T2086" i="1"/>
  <c r="T2672" i="1"/>
  <c r="T2673" i="1" s="1"/>
  <c r="R2085" i="1"/>
  <c r="Z2085" i="1" s="1"/>
  <c r="R2076" i="1"/>
  <c r="S2080" i="1"/>
  <c r="S2074" i="1"/>
  <c r="S2076" i="1" s="1"/>
  <c r="Y2080" i="1"/>
  <c r="Y2074" i="1"/>
  <c r="Y2076" i="1" s="1"/>
  <c r="M2672" i="1"/>
  <c r="U2076" i="1"/>
  <c r="U2085" i="1"/>
  <c r="Z2075" i="1"/>
  <c r="P2086" i="1"/>
  <c r="P2672" i="1"/>
  <c r="P2673" i="1" s="1"/>
  <c r="E2084" i="1"/>
  <c r="E2086" i="1" s="1"/>
  <c r="E2667" i="1"/>
  <c r="E2671" i="1" s="1"/>
  <c r="K2074" i="1"/>
  <c r="K2076" i="1" s="1"/>
  <c r="K2080" i="1"/>
  <c r="C2672" i="1"/>
  <c r="C2673" i="1" s="1"/>
  <c r="V2074" i="1"/>
  <c r="V2076" i="1" s="1"/>
  <c r="V2080" i="1"/>
  <c r="O2086" i="1"/>
  <c r="O2672" i="1"/>
  <c r="O2673" i="1" s="1"/>
  <c r="L2076" i="1"/>
  <c r="L2085" i="1"/>
  <c r="F2074" i="1"/>
  <c r="F2076" i="1" s="1"/>
  <c r="F2080" i="1"/>
  <c r="Z2071" i="1"/>
  <c r="AB2071" i="1" s="1"/>
  <c r="M2081" i="1"/>
  <c r="X2086" i="1"/>
  <c r="X2672" i="1"/>
  <c r="X2673" i="1" s="1"/>
  <c r="Z2070" i="1"/>
  <c r="K2672" i="1"/>
  <c r="M2084" i="1"/>
  <c r="M2086" i="1" s="1"/>
  <c r="M2667" i="1"/>
  <c r="AB1564" i="1"/>
  <c r="Z1566" i="1"/>
  <c r="AB1566" i="1" s="1"/>
  <c r="R2074" i="1"/>
  <c r="R2080" i="1"/>
  <c r="F2085" i="1"/>
  <c r="S2672" i="1"/>
  <c r="G2672" i="1"/>
  <c r="N2074" i="1"/>
  <c r="N2076" i="1" s="1"/>
  <c r="N2080" i="1"/>
  <c r="AA2073" i="1"/>
  <c r="D2083" i="1"/>
  <c r="E2672" i="1"/>
  <c r="E2673" i="1" s="1"/>
  <c r="I2084" i="1"/>
  <c r="I2667" i="1"/>
  <c r="I2671" i="1" s="1"/>
  <c r="AB708" i="1"/>
  <c r="Z710" i="1"/>
  <c r="AB710" i="1" s="1"/>
  <c r="V2672" i="1"/>
  <c r="G2080" i="1"/>
  <c r="G2074" i="1"/>
  <c r="G2076" i="1" s="1"/>
  <c r="Z464" i="1"/>
  <c r="AB464" i="1" s="1"/>
  <c r="Q2672" i="1"/>
  <c r="D2081" i="1"/>
  <c r="D2074" i="1"/>
  <c r="D2076" i="1" s="1"/>
  <c r="N2085" i="1"/>
  <c r="J2074" i="1"/>
  <c r="J2080" i="1"/>
  <c r="Z2083" i="1"/>
  <c r="AB2083" i="1" s="1"/>
  <c r="M2670" i="1"/>
  <c r="Z2670" i="1" s="1"/>
  <c r="I2085" i="1"/>
  <c r="I2076" i="1"/>
  <c r="D2085" i="1"/>
  <c r="L2084" i="1"/>
  <c r="L2667" i="1"/>
  <c r="L2671" i="1" s="1"/>
  <c r="AA695" i="1"/>
  <c r="J2076" i="1"/>
  <c r="J2085" i="1"/>
  <c r="AB2085" i="1" l="1"/>
  <c r="S2084" i="1"/>
  <c r="S2086" i="1" s="1"/>
  <c r="S2667" i="1"/>
  <c r="S2671" i="1" s="1"/>
  <c r="N2084" i="1"/>
  <c r="N2667" i="1"/>
  <c r="N2671" i="1" s="1"/>
  <c r="G2084" i="1"/>
  <c r="G2086" i="1" s="1"/>
  <c r="G2667" i="1"/>
  <c r="G2671" i="1" s="1"/>
  <c r="G2673" i="1" s="1"/>
  <c r="Z2080" i="1"/>
  <c r="J2672" i="1"/>
  <c r="J2673" i="1" s="1"/>
  <c r="J2084" i="1"/>
  <c r="J2086" i="1" s="1"/>
  <c r="J2667" i="1"/>
  <c r="J2671" i="1" s="1"/>
  <c r="O2743" i="1"/>
  <c r="O2740" i="1"/>
  <c r="O2735" i="1"/>
  <c r="O2675" i="1"/>
  <c r="AB2075" i="1"/>
  <c r="T2675" i="1"/>
  <c r="T2743" i="1"/>
  <c r="T2740" i="1"/>
  <c r="T2735" i="1"/>
  <c r="U2086" i="1"/>
  <c r="U2672" i="1"/>
  <c r="U2673" i="1" s="1"/>
  <c r="N2086" i="1"/>
  <c r="N2672" i="1"/>
  <c r="S2673" i="1"/>
  <c r="V2084" i="1"/>
  <c r="V2086" i="1" s="1"/>
  <c r="V2667" i="1"/>
  <c r="V2671" i="1" s="1"/>
  <c r="V2673" i="1" s="1"/>
  <c r="B2086" i="1"/>
  <c r="B2088" i="1" s="1"/>
  <c r="B2089" i="1" s="1"/>
  <c r="B2672" i="1"/>
  <c r="B2673" i="1" s="1"/>
  <c r="AA2082" i="1"/>
  <c r="D2669" i="1"/>
  <c r="P2743" i="1"/>
  <c r="P2675" i="1"/>
  <c r="P2740" i="1"/>
  <c r="P2735" i="1"/>
  <c r="B2084" i="1"/>
  <c r="B2667" i="1"/>
  <c r="B2671" i="1" s="1"/>
  <c r="H2086" i="1"/>
  <c r="H2672" i="1"/>
  <c r="H2673" i="1" s="1"/>
  <c r="X2743" i="1"/>
  <c r="X2740" i="1"/>
  <c r="X2735" i="1"/>
  <c r="X2675" i="1"/>
  <c r="W2673" i="1"/>
  <c r="D2668" i="1"/>
  <c r="D2084" i="1"/>
  <c r="F2672" i="1"/>
  <c r="R2672" i="1"/>
  <c r="C2740" i="1"/>
  <c r="C2735" i="1"/>
  <c r="C2675" i="1"/>
  <c r="D2086" i="1"/>
  <c r="D2089" i="1" s="1"/>
  <c r="AA2085" i="1"/>
  <c r="D2672" i="1"/>
  <c r="AA2071" i="1"/>
  <c r="E2743" i="1"/>
  <c r="E2740" i="1"/>
  <c r="E2735" i="1"/>
  <c r="E2675" i="1"/>
  <c r="R2084" i="1"/>
  <c r="R2086" i="1" s="1"/>
  <c r="R2667" i="1"/>
  <c r="R2671" i="1" s="1"/>
  <c r="Z2081" i="1"/>
  <c r="AB2081" i="1" s="1"/>
  <c r="M2668" i="1"/>
  <c r="Z2668" i="1" s="1"/>
  <c r="AB2668" i="1" s="1"/>
  <c r="K2084" i="1"/>
  <c r="K2086" i="1" s="1"/>
  <c r="K2667" i="1"/>
  <c r="K2671" i="1" s="1"/>
  <c r="K2673" i="1" s="1"/>
  <c r="I2086" i="1"/>
  <c r="I2672" i="1"/>
  <c r="I2673" i="1" s="1"/>
  <c r="L2086" i="1"/>
  <c r="L2672" i="1"/>
  <c r="L2673" i="1" s="1"/>
  <c r="AB2070" i="1"/>
  <c r="Z2074" i="1"/>
  <c r="AB2074" i="1" s="1"/>
  <c r="AA2070" i="1"/>
  <c r="AA2074" i="1" s="1"/>
  <c r="Z2672" i="1"/>
  <c r="AA2075" i="1"/>
  <c r="AA2076" i="1" s="1"/>
  <c r="Y2084" i="1"/>
  <c r="Y2086" i="1" s="1"/>
  <c r="Y2667" i="1"/>
  <c r="Y2671" i="1" s="1"/>
  <c r="Y2673" i="1" s="1"/>
  <c r="AA2083" i="1"/>
  <c r="D2670" i="1"/>
  <c r="F2084" i="1"/>
  <c r="F2086" i="1" s="1"/>
  <c r="F2667" i="1"/>
  <c r="F2671" i="1" s="1"/>
  <c r="Q2084" i="1"/>
  <c r="Q2086" i="1" s="1"/>
  <c r="Q2667" i="1"/>
  <c r="Q2671" i="1" s="1"/>
  <c r="Q2673" i="1" s="1"/>
  <c r="AB2669" i="1"/>
  <c r="V2743" i="1" l="1"/>
  <c r="V2740" i="1"/>
  <c r="V2735" i="1"/>
  <c r="V2675" i="1"/>
  <c r="Q2743" i="1"/>
  <c r="Q2740" i="1"/>
  <c r="Q2735" i="1"/>
  <c r="Q2675" i="1"/>
  <c r="G2743" i="1"/>
  <c r="G2740" i="1"/>
  <c r="G2735" i="1"/>
  <c r="G2675" i="1"/>
  <c r="K2735" i="1"/>
  <c r="K2740" i="1"/>
  <c r="K2743" i="1"/>
  <c r="K2675" i="1"/>
  <c r="J2735" i="1"/>
  <c r="J2743" i="1"/>
  <c r="J2740" i="1"/>
  <c r="J2675" i="1"/>
  <c r="R2673" i="1"/>
  <c r="Z2076" i="1"/>
  <c r="AB2076" i="1" s="1"/>
  <c r="F2673" i="1"/>
  <c r="S2743" i="1"/>
  <c r="S2740" i="1"/>
  <c r="S2735" i="1"/>
  <c r="S2675" i="1"/>
  <c r="L2743" i="1"/>
  <c r="L2735" i="1"/>
  <c r="L2740" i="1"/>
  <c r="L2675" i="1"/>
  <c r="N2673" i="1"/>
  <c r="M2671" i="1"/>
  <c r="M2673" i="1" s="1"/>
  <c r="AA2670" i="1"/>
  <c r="AF2670" i="1"/>
  <c r="AF2671" i="1" s="1"/>
  <c r="Z2667" i="1"/>
  <c r="AB2672" i="1"/>
  <c r="B2740" i="1"/>
  <c r="B2675" i="1"/>
  <c r="B2735" i="1"/>
  <c r="H2675" i="1"/>
  <c r="H2740" i="1"/>
  <c r="H2735" i="1"/>
  <c r="H2743" i="1"/>
  <c r="U2740" i="1"/>
  <c r="U2735" i="1"/>
  <c r="U2743" i="1"/>
  <c r="U2675" i="1"/>
  <c r="Y2735" i="1"/>
  <c r="Y2743" i="1"/>
  <c r="Y2740" i="1"/>
  <c r="Y2675" i="1"/>
  <c r="AA2672" i="1"/>
  <c r="AA2081" i="1"/>
  <c r="Z2084" i="1"/>
  <c r="AB2080" i="1"/>
  <c r="AA2080" i="1"/>
  <c r="AA2084" i="1" s="1"/>
  <c r="AA2086" i="1" s="1"/>
  <c r="I2740" i="1"/>
  <c r="I2735" i="1"/>
  <c r="I2743" i="1"/>
  <c r="I2675" i="1"/>
  <c r="W2735" i="1"/>
  <c r="W2743" i="1"/>
  <c r="W2740" i="1"/>
  <c r="W2675" i="1"/>
  <c r="AB2670" i="1"/>
  <c r="AF2668" i="1"/>
  <c r="AA2668" i="1"/>
  <c r="D2671" i="1"/>
  <c r="D2673" i="1" s="1"/>
  <c r="AF2669" i="1"/>
  <c r="AA2669" i="1"/>
  <c r="D2743" i="1" l="1"/>
  <c r="D2675" i="1"/>
  <c r="D2740" i="1"/>
  <c r="D2735" i="1"/>
  <c r="AB2084" i="1"/>
  <c r="Z2086" i="1"/>
  <c r="M2735" i="1"/>
  <c r="M2743" i="1"/>
  <c r="M2740" i="1"/>
  <c r="M2675" i="1"/>
  <c r="R2735" i="1"/>
  <c r="R2743" i="1"/>
  <c r="R2740" i="1"/>
  <c r="R2675" i="1"/>
  <c r="N2740" i="1"/>
  <c r="N2675" i="1"/>
  <c r="N2743" i="1"/>
  <c r="N2735" i="1"/>
  <c r="F2735" i="1"/>
  <c r="F2740" i="1"/>
  <c r="F2743" i="1"/>
  <c r="F2675" i="1"/>
  <c r="AB2667" i="1"/>
  <c r="Z2671" i="1"/>
  <c r="AA2667" i="1"/>
  <c r="AA2671" i="1" s="1"/>
  <c r="AA2673" i="1" s="1"/>
  <c r="AA2743" i="1" l="1"/>
  <c r="AA2740" i="1"/>
  <c r="AA2735" i="1"/>
  <c r="AA2675" i="1"/>
  <c r="AB2671" i="1"/>
  <c r="Z2673" i="1"/>
  <c r="AB2086" i="1"/>
  <c r="Z2088" i="1"/>
  <c r="Z2745" i="1" l="1"/>
  <c r="Z2743" i="1"/>
  <c r="Z2740" i="1"/>
  <c r="Z2675" i="1"/>
  <c r="Z2735" i="1"/>
  <c r="AB2673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<sst xmlns="http://schemas.openxmlformats.org/spreadsheetml/2006/main" count="2237" uniqueCount="204">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</sst>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10" fillId="0" borderId="0" xfId="1" applyFont="1"/>
    <xf numFmtId="164" fontId="10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13" fillId="0" borderId="0" xfId="1" applyFont="1"/>
    <xf numFmtId="0" fontId="13" fillId="0" borderId="0" xfId="0" applyFont="1"/>
    <xf numFmtId="164" fontId="15" fillId="0" borderId="0" xfId="0" applyNumberFormat="1" applyFont="1"/>
    <xf numFmtId="43" fontId="21" fillId="0" borderId="0" xfId="0" applyNumberFormat="1" applyFont="1"/>
    <xf numFmtId="43" fontId="0" fillId="0" borderId="0" xfId="1" applyFont="1"/>
    <xf numFmtId="14" fontId="8" fillId="0" borderId="0" xfId="0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1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summary-current%20as%20of%20Nov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5.2386894822120667E-10</v>
          </cell>
          <cell r="G499">
            <v>240876000</v>
          </cell>
          <cell r="H499">
            <v>73526630.489999995</v>
          </cell>
          <cell r="I499">
            <v>73225357.140000001</v>
          </cell>
          <cell r="J499">
            <v>57701726.379999988</v>
          </cell>
          <cell r="K499">
            <v>35267252.150000006</v>
          </cell>
          <cell r="L499">
            <v>895830.89</v>
          </cell>
          <cell r="M499">
            <v>1067490.24</v>
          </cell>
          <cell r="N499">
            <v>922080.50000000012</v>
          </cell>
          <cell r="O499">
            <v>0</v>
          </cell>
          <cell r="P499">
            <v>3656796.0399999996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18933262.460000001</v>
          </cell>
          <cell r="Y499">
            <v>19477906.530000001</v>
          </cell>
          <cell r="Z499">
            <v>20086863.899999995</v>
          </cell>
          <cell r="AA499">
            <v>15180388.25</v>
          </cell>
          <cell r="AB499">
            <v>0</v>
          </cell>
        </row>
        <row r="612">
          <cell r="E612">
            <v>403301000</v>
          </cell>
          <cell r="F612">
            <v>3.2596290111541748E-9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41321642.480000004</v>
          </cell>
          <cell r="K612">
            <v>26767322.909999996</v>
          </cell>
          <cell r="L612">
            <v>114652.1</v>
          </cell>
          <cell r="M612">
            <v>119857.9</v>
          </cell>
          <cell r="N612">
            <v>85552.89</v>
          </cell>
          <cell r="O612">
            <v>0</v>
          </cell>
          <cell r="P612">
            <v>1302350.48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9311160.9899999984</v>
          </cell>
          <cell r="Y612">
            <v>18845111.73</v>
          </cell>
          <cell r="Z612">
            <v>18587827.019999996</v>
          </cell>
          <cell r="AA612">
            <v>8179495.8900000006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109811835.02</v>
          </cell>
          <cell r="K647">
            <v>0</v>
          </cell>
          <cell r="L647">
            <v>0</v>
          </cell>
          <cell r="M647">
            <v>112059356.80000001</v>
          </cell>
          <cell r="N647">
            <v>109811835.02</v>
          </cell>
          <cell r="O647">
            <v>0</v>
          </cell>
          <cell r="P647">
            <v>292345005.93000001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5668193.0700000003</v>
          </cell>
          <cell r="K651">
            <v>3617165.3099999996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3571184.01</v>
          </cell>
          <cell r="Y651">
            <v>0</v>
          </cell>
          <cell r="Z651">
            <v>1936241.92</v>
          </cell>
          <cell r="AA651">
            <v>1680923.39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7092661.6899999995</v>
          </cell>
          <cell r="K825">
            <v>1661811.2599999998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4494907.9300000006</v>
          </cell>
          <cell r="Y825">
            <v>726351.32000000007</v>
          </cell>
          <cell r="Z825">
            <v>652415.99000000011</v>
          </cell>
          <cell r="AA825">
            <v>1009395.27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1148682.4099999999</v>
          </cell>
          <cell r="K1038">
            <v>-341274.58000000007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363402.49</v>
          </cell>
          <cell r="Y1038">
            <v>-181368.25</v>
          </cell>
          <cell r="Z1038">
            <v>-233817.47</v>
          </cell>
          <cell r="AA1038">
            <v>-107457.10999999999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2748038.81</v>
          </cell>
          <cell r="K1251">
            <v>995863.71000000008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1163961.0900000001</v>
          </cell>
          <cell r="Y1251">
            <v>614608.27</v>
          </cell>
          <cell r="Z1251">
            <v>582614.37</v>
          </cell>
          <cell r="AA1251">
            <v>413249.33999999997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1126991.6399999999</v>
          </cell>
          <cell r="K1464">
            <v>1288924.83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365118.18</v>
          </cell>
          <cell r="Y1464">
            <v>512780.00999999989</v>
          </cell>
          <cell r="Z1464">
            <v>554095.25</v>
          </cell>
          <cell r="AA1464">
            <v>734829.58000000007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6126714.5999999996</v>
          </cell>
          <cell r="K1677">
            <v>800574.48999999987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1321153.1399999994</v>
          </cell>
          <cell r="Y1677">
            <v>3700000.6499999994</v>
          </cell>
          <cell r="Z1677">
            <v>299426.46999999997</v>
          </cell>
          <cell r="AA1677">
            <v>501148.0199999999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2737770.74</v>
          </cell>
          <cell r="K1890">
            <v>1464072.9500000002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1041499.6599999999</v>
          </cell>
          <cell r="Y1890">
            <v>1046551.07</v>
          </cell>
          <cell r="Z1890">
            <v>769884.88</v>
          </cell>
          <cell r="AA1890">
            <v>694188.07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-7.5669959187507629E-10</v>
          </cell>
          <cell r="G2103">
            <v>15673000.000000002</v>
          </cell>
          <cell r="H2103">
            <v>7447209.5899999999</v>
          </cell>
          <cell r="I2103">
            <v>-445968.63999999978</v>
          </cell>
          <cell r="J2103">
            <v>4966206.1800000006</v>
          </cell>
          <cell r="K2103">
            <v>2313034.9300000002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1047745.4800000001</v>
          </cell>
          <cell r="Y2103">
            <v>907099.34</v>
          </cell>
          <cell r="Z2103">
            <v>1945842.37</v>
          </cell>
          <cell r="AA2103">
            <v>367192.55999999994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2182494.2300000004</v>
          </cell>
          <cell r="K2316">
            <v>970364.27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633403.99000000011</v>
          </cell>
          <cell r="Y2316">
            <v>572027.67000000004</v>
          </cell>
          <cell r="Z2316">
            <v>472834.99</v>
          </cell>
          <cell r="AA2316">
            <v>497529.28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935570.17</v>
          </cell>
          <cell r="K2529">
            <v>385782.10000000003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232222.06</v>
          </cell>
          <cell r="Y2529">
            <v>572210.99</v>
          </cell>
          <cell r="Z2529">
            <v>170797.07</v>
          </cell>
          <cell r="AA2529">
            <v>214985.03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859612.66999999981</v>
          </cell>
          <cell r="K2742">
            <v>372439.19999999995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139799.07</v>
          </cell>
          <cell r="Y2742">
            <v>324100.96999999997</v>
          </cell>
          <cell r="Z2742">
            <v>283726.95</v>
          </cell>
          <cell r="AA2742">
            <v>88712.25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2804601.4299999997</v>
          </cell>
          <cell r="K2955">
            <v>3196000.95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1214078.76</v>
          </cell>
          <cell r="Y2955">
            <v>939074.8600000001</v>
          </cell>
          <cell r="Z2955">
            <v>921373.62</v>
          </cell>
          <cell r="AA2955">
            <v>2274627.33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1707432.4799999997</v>
          </cell>
          <cell r="K3168">
            <v>603704.52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461767.16</v>
          </cell>
          <cell r="Y3168">
            <v>515235.77</v>
          </cell>
          <cell r="Z3168">
            <v>346526.74</v>
          </cell>
          <cell r="AA3168">
            <v>257177.78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3864838.21</v>
          </cell>
          <cell r="K3381">
            <v>2398008.81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1177187.31</v>
          </cell>
          <cell r="Y3381">
            <v>746018.50000000023</v>
          </cell>
          <cell r="Z3381">
            <v>1638731.3</v>
          </cell>
          <cell r="AA3381">
            <v>759277.51000000013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824342.76</v>
          </cell>
          <cell r="K3594">
            <v>369294.09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337630.98</v>
          </cell>
          <cell r="Y3594">
            <v>168266.15999999997</v>
          </cell>
          <cell r="Z3594">
            <v>236664.57</v>
          </cell>
          <cell r="AA3594">
            <v>132629.51999999999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1830170.8799999997</v>
          </cell>
          <cell r="K3807">
            <v>1466082.9100000001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311645.09999999998</v>
          </cell>
          <cell r="Y3807">
            <v>1048489.3799999997</v>
          </cell>
          <cell r="Z3807">
            <v>303525.2</v>
          </cell>
          <cell r="AA3807">
            <v>1162557.71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556675.17999999993</v>
          </cell>
          <cell r="K4020">
            <v>211327.61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124478.47</v>
          </cell>
          <cell r="Y4020">
            <v>149811.55999999991</v>
          </cell>
          <cell r="Z4020">
            <v>181858.61</v>
          </cell>
          <cell r="AA4020">
            <v>29469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-4.1836756281554699E-11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2562916.77</v>
          </cell>
          <cell r="K4548">
            <v>1046482.1299999999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851092.66999999993</v>
          </cell>
          <cell r="Y4548">
            <v>856739.83000000007</v>
          </cell>
          <cell r="Z4548">
            <v>869228.5</v>
          </cell>
          <cell r="AA4548">
            <v>177253.63</v>
          </cell>
          <cell r="AB4548">
            <v>0</v>
          </cell>
        </row>
        <row r="4661">
          <cell r="E4661">
            <v>753388000</v>
          </cell>
          <cell r="F4661">
            <v>-181499999.99999997</v>
          </cell>
          <cell r="G4661">
            <v>571887999.99999988</v>
          </cell>
          <cell r="H4661">
            <v>234092224.48000002</v>
          </cell>
          <cell r="I4661">
            <v>83574186.829999998</v>
          </cell>
          <cell r="J4661">
            <v>115019864.22</v>
          </cell>
          <cell r="K4661">
            <v>11641279.4</v>
          </cell>
          <cell r="L4661">
            <v>15802526.529999999</v>
          </cell>
          <cell r="M4661">
            <v>33627864.640000001</v>
          </cell>
          <cell r="N4661">
            <v>37227893.160000004</v>
          </cell>
          <cell r="O4661">
            <v>0</v>
          </cell>
          <cell r="P4661">
            <v>107849850.91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3935590.13</v>
          </cell>
          <cell r="Y4661">
            <v>72382461.899999991</v>
          </cell>
          <cell r="Z4661">
            <v>5607421.2999999989</v>
          </cell>
          <cell r="AA4661">
            <v>6033858.0999999987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17773528.859999999</v>
          </cell>
          <cell r="K4696">
            <v>10405566.5</v>
          </cell>
          <cell r="L4696">
            <v>0</v>
          </cell>
          <cell r="M4696">
            <v>5537623.6600000001</v>
          </cell>
          <cell r="N4696">
            <v>11576538.91</v>
          </cell>
          <cell r="O4696">
            <v>0</v>
          </cell>
          <cell r="P4696">
            <v>23046931.870000001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6196989.9500000002</v>
          </cell>
          <cell r="Z4696">
            <v>10405566.5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261562.28000000003</v>
          </cell>
          <cell r="K4700">
            <v>173332.32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175326.32</v>
          </cell>
          <cell r="Y4700">
            <v>0</v>
          </cell>
          <cell r="Z4700">
            <v>86827.199999999997</v>
          </cell>
          <cell r="AA4700">
            <v>86505.12</v>
          </cell>
          <cell r="AB4700">
            <v>0</v>
          </cell>
        </row>
        <row r="4761">
          <cell r="E4761">
            <v>12660000</v>
          </cell>
          <cell r="F4761">
            <v>9.0949470177292824E-13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2679107.66</v>
          </cell>
          <cell r="K4761">
            <v>2716618.61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861445.1</v>
          </cell>
          <cell r="Y4761">
            <v>944403.14</v>
          </cell>
          <cell r="Z4761">
            <v>917651.88</v>
          </cell>
          <cell r="AA4761">
            <v>1798966.7300000002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739689.58000000007</v>
          </cell>
          <cell r="J4874">
            <v>932482.47</v>
          </cell>
          <cell r="K4874">
            <v>681702.41000000015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201696.94</v>
          </cell>
          <cell r="Y4874">
            <v>128835</v>
          </cell>
          <cell r="Z4874">
            <v>326482.71999999997</v>
          </cell>
          <cell r="AA4874">
            <v>355219.69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281299.65000000002</v>
          </cell>
          <cell r="K4913">
            <v>183021.84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184557.93</v>
          </cell>
          <cell r="Y4913">
            <v>0</v>
          </cell>
          <cell r="Z4913">
            <v>91510.92</v>
          </cell>
          <cell r="AA4913">
            <v>91510.92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13304930.289999999</v>
          </cell>
          <cell r="K4974">
            <v>1422938.43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3004250.23</v>
          </cell>
          <cell r="Y4974">
            <v>2079957.69</v>
          </cell>
          <cell r="Z4974">
            <v>1204453.49</v>
          </cell>
          <cell r="AA4974">
            <v>218484.94</v>
          </cell>
          <cell r="AB4974">
            <v>0</v>
          </cell>
        </row>
        <row r="5087">
          <cell r="E5087">
            <v>43029000</v>
          </cell>
          <cell r="F5087">
            <v>-1204999.9999999972</v>
          </cell>
          <cell r="G5087">
            <v>41824000</v>
          </cell>
          <cell r="H5087">
            <v>7008501.9700000007</v>
          </cell>
          <cell r="I5087">
            <v>6664401.5800000001</v>
          </cell>
          <cell r="J5087">
            <v>6147970.25</v>
          </cell>
          <cell r="K5087">
            <v>1310217.29</v>
          </cell>
          <cell r="L5087">
            <v>3438234.81</v>
          </cell>
          <cell r="M5087">
            <v>6164767.6199999992</v>
          </cell>
          <cell r="N5087">
            <v>5685269.9900000002</v>
          </cell>
          <cell r="O5087">
            <v>0</v>
          </cell>
          <cell r="P5087">
            <v>20857009.950000003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157500</v>
          </cell>
          <cell r="Y5087">
            <v>79729.259999999995</v>
          </cell>
          <cell r="Z5087">
            <v>57390.61</v>
          </cell>
          <cell r="AA5087">
            <v>1252826.6800000002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1205000</v>
          </cell>
          <cell r="G5122">
            <v>1205000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645808.49</v>
          </cell>
          <cell r="K5126">
            <v>411492.6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411448.91000000003</v>
          </cell>
          <cell r="Y5126">
            <v>0</v>
          </cell>
          <cell r="Z5126">
            <v>204292.44</v>
          </cell>
          <cell r="AA5126">
            <v>207200.16</v>
          </cell>
          <cell r="AB5126">
            <v>0</v>
          </cell>
          <cell r="AC5126">
            <v>2069052.0799999998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8925791.0800000001</v>
          </cell>
          <cell r="K5187">
            <v>9740517.0600000005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2921151.1700000004</v>
          </cell>
          <cell r="Y5187">
            <v>2984287.05</v>
          </cell>
          <cell r="Z5187">
            <v>3000625.8900000006</v>
          </cell>
          <cell r="AA5187">
            <v>6739891.1699999999</v>
          </cell>
          <cell r="AB5187">
            <v>0</v>
          </cell>
        </row>
        <row r="5197">
          <cell r="E5197">
            <v>487000</v>
          </cell>
          <cell r="F5197">
            <v>331168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3023871.7099999995</v>
          </cell>
          <cell r="K5300">
            <v>1420866.3299999998</v>
          </cell>
          <cell r="L5300">
            <v>198829</v>
          </cell>
          <cell r="M5300">
            <v>237328</v>
          </cell>
          <cell r="N5300">
            <v>254934</v>
          </cell>
          <cell r="O5300">
            <v>0</v>
          </cell>
          <cell r="P5300">
            <v>1280964.97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2058668.6199999999</v>
          </cell>
          <cell r="Y5300">
            <v>567082.17000000004</v>
          </cell>
          <cell r="Z5300">
            <v>754303.74</v>
          </cell>
          <cell r="AA5300">
            <v>666562.59000000008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1050830.43</v>
          </cell>
          <cell r="K5339">
            <v>629137.56000000006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660212.87</v>
          </cell>
          <cell r="Y5339">
            <v>0</v>
          </cell>
          <cell r="Z5339">
            <v>317540.03999999998</v>
          </cell>
          <cell r="AA5339">
            <v>311597.52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12571587.330000002</v>
          </cell>
          <cell r="K5513">
            <v>67101.27</v>
          </cell>
          <cell r="L5513">
            <v>678992</v>
          </cell>
          <cell r="M5513">
            <v>5006755.9000000004</v>
          </cell>
          <cell r="N5513">
            <v>12551447.720000001</v>
          </cell>
          <cell r="O5513">
            <v>0</v>
          </cell>
          <cell r="P5513">
            <v>29030693.090000004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139.61000000000001</v>
          </cell>
          <cell r="Y5513">
            <v>20000</v>
          </cell>
          <cell r="Z5513">
            <v>14601.27</v>
          </cell>
          <cell r="AA5513">
            <v>52500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5388307.040000001</v>
          </cell>
          <cell r="K5826">
            <v>4788917.4399999995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102750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1892520.6</v>
          </cell>
          <cell r="Y5826">
            <v>1633860.6</v>
          </cell>
          <cell r="Z5826">
            <v>1710076.68</v>
          </cell>
          <cell r="AA5826">
            <v>3078840.76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3839680.5100000002</v>
          </cell>
          <cell r="K5939">
            <v>77732.14</v>
          </cell>
          <cell r="L5939">
            <v>8816828.370000001</v>
          </cell>
          <cell r="M5939">
            <v>12612299.5</v>
          </cell>
          <cell r="N5939">
            <v>3484310.6900000004</v>
          </cell>
          <cell r="O5939">
            <v>0</v>
          </cell>
          <cell r="P5939">
            <v>26745010.390000001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92418.739999999991</v>
          </cell>
          <cell r="Y5939">
            <v>3868.6800000000003</v>
          </cell>
          <cell r="Z5939">
            <v>50720.979999999996</v>
          </cell>
          <cell r="AA5939">
            <v>27011.16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914577.25</v>
          </cell>
          <cell r="K6039">
            <v>824971.14000000013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227489.58000000031</v>
          </cell>
          <cell r="Y6039">
            <v>322009.46999999974</v>
          </cell>
          <cell r="Z6039">
            <v>324009.4700000002</v>
          </cell>
          <cell r="AA6039">
            <v>500961.66999999993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892528.40999999992</v>
          </cell>
          <cell r="K6252">
            <v>878795.94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297509.46999999997</v>
          </cell>
          <cell r="Y6252">
            <v>297509.46999999997</v>
          </cell>
          <cell r="Z6252">
            <v>297509.46999999997</v>
          </cell>
          <cell r="AA6252">
            <v>581286.47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178733.96</v>
          </cell>
          <cell r="K6365">
            <v>13347.04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-9112.0400000000009</v>
          </cell>
          <cell r="Y6365">
            <v>143710</v>
          </cell>
          <cell r="Z6365">
            <v>1470</v>
          </cell>
          <cell r="AA6365">
            <v>11877.04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976802.09999999986</v>
          </cell>
          <cell r="K6465">
            <v>992768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405851.72</v>
          </cell>
          <cell r="Y6465">
            <v>300060.62999999995</v>
          </cell>
          <cell r="Z6465">
            <v>389716.44</v>
          </cell>
          <cell r="AA6465">
            <v>603051.55999999994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53791</v>
          </cell>
          <cell r="K6578">
            <v>8866.5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19576</v>
          </cell>
          <cell r="Y6578">
            <v>30315</v>
          </cell>
          <cell r="Z6578">
            <v>8866.5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840940.10999999987</v>
          </cell>
          <cell r="K6678">
            <v>760098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246633.34999999998</v>
          </cell>
          <cell r="Y6678">
            <v>320443.34999999998</v>
          </cell>
          <cell r="Z6678">
            <v>254543.35</v>
          </cell>
          <cell r="AA6678">
            <v>505554.65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329828.09999999998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144128.1</v>
          </cell>
          <cell r="AA6791">
            <v>185700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840642.98</v>
          </cell>
          <cell r="K6891">
            <v>841720.94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257201.84</v>
          </cell>
          <cell r="Y6891">
            <v>326239.3</v>
          </cell>
          <cell r="Z6891">
            <v>297509.46999999997</v>
          </cell>
          <cell r="AA6891">
            <v>544211.47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4426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4426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750072.07000000007</v>
          </cell>
          <cell r="K7104">
            <v>817168.99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219586.2</v>
          </cell>
          <cell r="Y7104">
            <v>277675.7</v>
          </cell>
          <cell r="Z7104">
            <v>280743.07</v>
          </cell>
          <cell r="AA7104">
            <v>536425.92000000004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222687.62</v>
          </cell>
          <cell r="K7217">
            <v>66254.8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21721</v>
          </cell>
          <cell r="Y7217">
            <v>30692.62</v>
          </cell>
          <cell r="Z7217">
            <v>30524.04</v>
          </cell>
          <cell r="AA7217">
            <v>35730.76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852824.40999999992</v>
          </cell>
          <cell r="K7317">
            <v>816865.44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297509.46999999997</v>
          </cell>
          <cell r="Y7317">
            <v>257805.47</v>
          </cell>
          <cell r="Z7317">
            <v>303732.68</v>
          </cell>
          <cell r="AA7317">
            <v>513132.76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74788.739999999991</v>
          </cell>
          <cell r="K7430">
            <v>107397.43000000001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7656</v>
          </cell>
          <cell r="Y7430">
            <v>6876.74</v>
          </cell>
          <cell r="Z7430">
            <v>99787.430000000008</v>
          </cell>
          <cell r="AA7430">
            <v>7610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940228.69</v>
          </cell>
          <cell r="K7530">
            <v>884795.94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345209.75</v>
          </cell>
          <cell r="Y7530">
            <v>297509.46999999997</v>
          </cell>
          <cell r="Z7530">
            <v>294030.24</v>
          </cell>
          <cell r="AA7530">
            <v>590765.69999999995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140704.81</v>
          </cell>
          <cell r="K7643">
            <v>52619.68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99478</v>
          </cell>
          <cell r="Y7643">
            <v>28076.32</v>
          </cell>
          <cell r="Z7643">
            <v>52619.68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1008778.4099999999</v>
          </cell>
          <cell r="K7743">
            <v>915857.87999999989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342509.47</v>
          </cell>
          <cell r="Y7743">
            <v>321259.46999999997</v>
          </cell>
          <cell r="Z7743">
            <v>359009.47</v>
          </cell>
          <cell r="AA7743">
            <v>556848.40999999992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429694.15</v>
          </cell>
          <cell r="K7856">
            <v>57874.049999999996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408759.15</v>
          </cell>
          <cell r="Z7856">
            <v>51680</v>
          </cell>
          <cell r="AA7856">
            <v>6194.0499999999993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148293.68</v>
          </cell>
          <cell r="K7956">
            <v>264075.33000000048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30351.64</v>
          </cell>
          <cell r="Y7956">
            <v>87942.22</v>
          </cell>
          <cell r="Z7956">
            <v>-9155.42</v>
          </cell>
          <cell r="AA7956">
            <v>273230.75000000047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147563.16000000003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5163</v>
          </cell>
          <cell r="Y8069">
            <v>13000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856472.99</v>
          </cell>
          <cell r="K8169">
            <v>735167.62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321947.53000000003</v>
          </cell>
          <cell r="Y8169">
            <v>258273.1</v>
          </cell>
          <cell r="Z8169">
            <v>257201.84</v>
          </cell>
          <cell r="AA8169">
            <v>477965.78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158484.96</v>
          </cell>
          <cell r="K8282">
            <v>87090.59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25200</v>
          </cell>
          <cell r="Y8282">
            <v>30252.74</v>
          </cell>
          <cell r="Z8282">
            <v>27340</v>
          </cell>
          <cell r="AA8282">
            <v>59750.59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1481690.77</v>
          </cell>
          <cell r="K8382">
            <v>1378513.13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457371.27</v>
          </cell>
          <cell r="Y8382">
            <v>456371.27</v>
          </cell>
          <cell r="Z8382">
            <v>456371.27</v>
          </cell>
          <cell r="AA8382">
            <v>922141.86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261377.16999999998</v>
          </cell>
          <cell r="K8495">
            <v>102059.95000000001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106238.87</v>
          </cell>
          <cell r="Y8495">
            <v>78818.820000000007</v>
          </cell>
          <cell r="Z8495">
            <v>-9451.3699999999953</v>
          </cell>
          <cell r="AA8495">
            <v>111511.32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998832.58999999985</v>
          </cell>
          <cell r="K8595">
            <v>949420.94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308581.18</v>
          </cell>
          <cell r="Y8595">
            <v>357991.93999999994</v>
          </cell>
          <cell r="Z8595">
            <v>332884.46999999997</v>
          </cell>
          <cell r="AA8595">
            <v>616536.47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14420</v>
          </cell>
          <cell r="K8708">
            <v>122838.22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2920</v>
          </cell>
          <cell r="Z8708">
            <v>61838.22</v>
          </cell>
          <cell r="AA8708">
            <v>61000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867810.76</v>
          </cell>
          <cell r="K8808">
            <v>833880.94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217784.67</v>
          </cell>
          <cell r="Y8808">
            <v>409997.98</v>
          </cell>
          <cell r="Z8808">
            <v>324509.46999999997</v>
          </cell>
          <cell r="AA8808">
            <v>509371.47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70447.83</v>
          </cell>
          <cell r="K8921">
            <v>64981.07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46740.800000000003</v>
          </cell>
          <cell r="Y8921">
            <v>9433.5300000000007</v>
          </cell>
          <cell r="Z8921">
            <v>41513.07</v>
          </cell>
          <cell r="AA8921">
            <v>23468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1846158.1900000009</v>
          </cell>
          <cell r="K9021">
            <v>1191385.3400000008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859256.01000000024</v>
          </cell>
          <cell r="Y9021">
            <v>554381.17000000039</v>
          </cell>
          <cell r="Z9021">
            <v>456959.0700000003</v>
          </cell>
          <cell r="AA9021">
            <v>734426.27000000048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646626.15999999992</v>
          </cell>
          <cell r="K9134">
            <v>65955.09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332795.65000000002</v>
          </cell>
          <cell r="Y9134">
            <v>37232.04</v>
          </cell>
          <cell r="Z9134">
            <v>52427.96</v>
          </cell>
          <cell r="AA9134">
            <v>13527.130000000005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1345540.5899999999</v>
          </cell>
          <cell r="K9234">
            <v>867845.60000000009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504303.20999999996</v>
          </cell>
          <cell r="Y9234">
            <v>402147.28</v>
          </cell>
          <cell r="Z9234">
            <v>276078.3</v>
          </cell>
          <cell r="AA9234">
            <v>591767.30000000005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154416.12</v>
          </cell>
          <cell r="K9347">
            <v>12254.970000000001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126395.18000000001</v>
          </cell>
          <cell r="Y9347">
            <v>0</v>
          </cell>
          <cell r="Z9347">
            <v>2718.48</v>
          </cell>
          <cell r="AA9347">
            <v>9536.4900000000016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5545863423</v>
          </cell>
          <cell r="H9879">
            <v>1302113713.2500002</v>
          </cell>
          <cell r="I9879">
            <v>1302858456.4299998</v>
          </cell>
          <cell r="J9879">
            <v>1265849980.1900001</v>
          </cell>
          <cell r="K9879">
            <v>87170885.459999993</v>
          </cell>
          <cell r="L9879">
            <v>1250924862.4400003</v>
          </cell>
          <cell r="M9879">
            <v>1255358886.5799999</v>
          </cell>
          <cell r="N9879">
            <v>1224434007.1500003</v>
          </cell>
          <cell r="O9879">
            <v>0</v>
          </cell>
          <cell r="P9879">
            <v>4757506946.7199993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13923336.590000002</v>
          </cell>
          <cell r="Y9879">
            <v>13647017.85</v>
          </cell>
          <cell r="Z9879">
            <v>32959932.770000003</v>
          </cell>
          <cell r="AA9879">
            <v>54210952.68999999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101254705577</v>
          </cell>
          <cell r="H9992">
            <v>8908714027.3499985</v>
          </cell>
          <cell r="I9992">
            <v>26332654651.379997</v>
          </cell>
          <cell r="J9992">
            <v>17302029753.589996</v>
          </cell>
          <cell r="K9992">
            <v>13647539540.780001</v>
          </cell>
          <cell r="L9992">
            <v>289699564.85000002</v>
          </cell>
          <cell r="M9992">
            <v>209183895.16000003</v>
          </cell>
          <cell r="N9992">
            <v>187050161.94999999</v>
          </cell>
          <cell r="O9992">
            <v>0</v>
          </cell>
          <cell r="P9992">
            <v>812255939.00999999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17003630189.480001</v>
          </cell>
          <cell r="Y9992">
            <v>110302856.02</v>
          </cell>
          <cell r="Z9992">
            <v>13552010590.42</v>
          </cell>
          <cell r="AA9992">
            <v>95528950.359999999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7785787.4999999991</v>
          </cell>
          <cell r="K10305">
            <v>2448836.4</v>
          </cell>
          <cell r="L10305">
            <v>0</v>
          </cell>
          <cell r="M10305">
            <v>0</v>
          </cell>
          <cell r="N10305">
            <v>4921159.6499999994</v>
          </cell>
          <cell r="O10305">
            <v>0</v>
          </cell>
          <cell r="P10305">
            <v>12247179.629999999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1051365.47</v>
          </cell>
          <cell r="Y10305">
            <v>776877.39</v>
          </cell>
          <cell r="Z10305">
            <v>798258.25</v>
          </cell>
          <cell r="AA10305">
            <v>1650578.15</v>
          </cell>
          <cell r="AB10305">
            <v>0</v>
          </cell>
        </row>
        <row r="10418">
          <cell r="E10418">
            <v>1938552000</v>
          </cell>
          <cell r="F10418">
            <v>-57745920.000000022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510217346.07000005</v>
          </cell>
          <cell r="K10418">
            <v>999813.77</v>
          </cell>
          <cell r="L10418">
            <v>18250513.16</v>
          </cell>
          <cell r="M10418">
            <v>286579844.30999994</v>
          </cell>
          <cell r="N10418">
            <v>509402637.25000012</v>
          </cell>
          <cell r="O10418">
            <v>0</v>
          </cell>
          <cell r="P10418">
            <v>1035434556.4299999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249678.69</v>
          </cell>
          <cell r="Y10418">
            <v>249966.03999999998</v>
          </cell>
          <cell r="Z10418">
            <v>859222.44</v>
          </cell>
          <cell r="AA10418">
            <v>140591.33000000002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1667084.45</v>
          </cell>
          <cell r="K10518">
            <v>2168611.35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699832.93</v>
          </cell>
          <cell r="Y10518">
            <v>473581.45</v>
          </cell>
          <cell r="Z10518">
            <v>1040144.38</v>
          </cell>
          <cell r="AA10518">
            <v>1128466.97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28934296.100000001</v>
          </cell>
          <cell r="K10631">
            <v>21952000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261630.1</v>
          </cell>
          <cell r="Y10631">
            <v>19500000</v>
          </cell>
          <cell r="Z10631">
            <v>21952000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2409410.02</v>
          </cell>
          <cell r="K10731">
            <v>2148923.98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970699.9</v>
          </cell>
          <cell r="Y10731">
            <v>806078.58</v>
          </cell>
          <cell r="Z10731">
            <v>800078.58</v>
          </cell>
          <cell r="AA10731">
            <v>1348845.4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86108211.25999999</v>
          </cell>
          <cell r="K10844">
            <v>5786941.8799999999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2474279.12</v>
          </cell>
          <cell r="Y10844">
            <v>3142200.2499999995</v>
          </cell>
          <cell r="Z10844">
            <v>2920545.2</v>
          </cell>
          <cell r="AA10844">
            <v>2866396.68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3047997.91</v>
          </cell>
          <cell r="K10944">
            <v>2601164.85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1083971.1599999999</v>
          </cell>
          <cell r="Y10944">
            <v>1045531.47</v>
          </cell>
          <cell r="Z10944">
            <v>1050653.2100000002</v>
          </cell>
          <cell r="AA10944">
            <v>1550511.64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5969905.7400000002</v>
          </cell>
          <cell r="K11057">
            <v>2403025.48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2449172.6199999992</v>
          </cell>
          <cell r="Y11057">
            <v>429278.32999999996</v>
          </cell>
          <cell r="Z11057">
            <v>1736502</v>
          </cell>
          <cell r="AA11057">
            <v>666523.48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1394343.23</v>
          </cell>
          <cell r="K11157">
            <v>1225309.06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459571.19</v>
          </cell>
          <cell r="Y11157">
            <v>467721.62999999995</v>
          </cell>
          <cell r="Z11157">
            <v>441805.86</v>
          </cell>
          <cell r="AA11157">
            <v>783503.2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27825417.580000002</v>
          </cell>
          <cell r="K11270">
            <v>652029.67999999993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542651</v>
          </cell>
          <cell r="Y11270">
            <v>410230</v>
          </cell>
          <cell r="Z11270">
            <v>211312.5</v>
          </cell>
          <cell r="AA11270">
            <v>440717.18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1658284.9400000009</v>
          </cell>
          <cell r="K11370">
            <v>1760363.5699999998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485223.12</v>
          </cell>
          <cell r="Y11370">
            <v>697763.00000000093</v>
          </cell>
          <cell r="Z11370">
            <v>804385.77999999991</v>
          </cell>
          <cell r="AA11370">
            <v>955977.78999999992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9782275.1400000006</v>
          </cell>
          <cell r="K11483">
            <v>1236529.48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9092087.4000000004</v>
          </cell>
          <cell r="Y11483">
            <v>168787</v>
          </cell>
          <cell r="Z11483">
            <v>615831</v>
          </cell>
          <cell r="AA11483">
            <v>620698.48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2205776.7399999998</v>
          </cell>
          <cell r="K11583">
            <v>1898839.9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954190.33</v>
          </cell>
          <cell r="Y11583">
            <v>884985.89999999991</v>
          </cell>
          <cell r="Z11583">
            <v>584100.44999999995</v>
          </cell>
          <cell r="AA11583">
            <v>1314739.45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60330203.140000001</v>
          </cell>
          <cell r="K11696">
            <v>6555647.6299999999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10666594.84</v>
          </cell>
          <cell r="Y11696">
            <v>49287798.579999998</v>
          </cell>
          <cell r="Z11696">
            <v>-3739700</v>
          </cell>
          <cell r="AA11696">
            <v>10295347.630000001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4020756.41</v>
          </cell>
          <cell r="K11796">
            <v>4299257.17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1286677.71</v>
          </cell>
          <cell r="Y11796">
            <v>1409849.34</v>
          </cell>
          <cell r="Z11796">
            <v>1539383.05</v>
          </cell>
          <cell r="AA11796">
            <v>2759874.12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1007016.61</v>
          </cell>
          <cell r="K11909">
            <v>1869804.8900000001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4963992.41</v>
          </cell>
          <cell r="Y11909">
            <v>210733.5</v>
          </cell>
          <cell r="Z11909">
            <v>259626.39</v>
          </cell>
          <cell r="AA11909">
            <v>1610178.5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2395624.42</v>
          </cell>
          <cell r="K12009">
            <v>360354.01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608092.9</v>
          </cell>
          <cell r="Y12009">
            <v>1656582.99</v>
          </cell>
          <cell r="Z12009">
            <v>112709.57</v>
          </cell>
          <cell r="AA12009">
            <v>247644.44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100829398.46000001</v>
          </cell>
          <cell r="K12122">
            <v>6636167.8499999996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93067918.040000007</v>
          </cell>
          <cell r="Y12122">
            <v>3634043.6199999996</v>
          </cell>
          <cell r="Z12122">
            <v>2942297.33</v>
          </cell>
          <cell r="AA12122">
            <v>3693870.5199999996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4115887</v>
          </cell>
          <cell r="K12222">
            <v>2503129.08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1373166.1</v>
          </cell>
          <cell r="Y12222">
            <v>1409364.1</v>
          </cell>
          <cell r="Z12222">
            <v>1434614.1</v>
          </cell>
          <cell r="AA12222">
            <v>1068514.98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26620098.799999997</v>
          </cell>
          <cell r="K12335">
            <v>20816798.5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5201747.91</v>
          </cell>
          <cell r="Y12335">
            <v>10452245.630000001</v>
          </cell>
          <cell r="Z12335">
            <v>20414420.5</v>
          </cell>
          <cell r="AA12335">
            <v>402378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9250557.7200000025</v>
          </cell>
          <cell r="K12548">
            <v>1121209.1599999999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1684663.8199999991</v>
          </cell>
          <cell r="Y12548">
            <v>6157311.9000000022</v>
          </cell>
          <cell r="Z12548">
            <v>688845</v>
          </cell>
          <cell r="AA12548">
            <v>432364.16000000003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5174082.13</v>
          </cell>
          <cell r="K12648">
            <v>4895081.13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1526297.2</v>
          </cell>
          <cell r="Y12648">
            <v>2140220.36</v>
          </cell>
          <cell r="Z12648">
            <v>1787660.48</v>
          </cell>
          <cell r="AA12648">
            <v>3107420.65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11664314.300000001</v>
          </cell>
          <cell r="K12761">
            <v>2258910.27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7328516.6299999999</v>
          </cell>
          <cell r="Y12761">
            <v>2122005.9</v>
          </cell>
          <cell r="Z12761">
            <v>1620229.79</v>
          </cell>
          <cell r="AA12761">
            <v>638680.48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7104687.5600000005</v>
          </cell>
          <cell r="K12861">
            <v>9019046.3000000007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2980243.11</v>
          </cell>
          <cell r="Y12861">
            <v>1307711.1599999999</v>
          </cell>
          <cell r="Z12861">
            <v>2675869.38</v>
          </cell>
          <cell r="AA12861">
            <v>6343176.9200000018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44642708.950000003</v>
          </cell>
          <cell r="K12974">
            <v>3522610.7599999993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2710226.87</v>
          </cell>
          <cell r="Y12974">
            <v>1664448.69</v>
          </cell>
          <cell r="Z12974">
            <v>1586631.06</v>
          </cell>
          <cell r="AA12974">
            <v>1935979.6999999993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6141918.0600000005</v>
          </cell>
          <cell r="K13074">
            <v>4040281.25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1738990.56</v>
          </cell>
          <cell r="Y13074">
            <v>2214393.29</v>
          </cell>
          <cell r="Z13074">
            <v>1720622.71</v>
          </cell>
          <cell r="AA13074">
            <v>2319658.54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30842022.559999999</v>
          </cell>
          <cell r="K13187">
            <v>9629585.7000000011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15110093.530000001</v>
          </cell>
          <cell r="Y13187">
            <v>13217069.800000001</v>
          </cell>
          <cell r="Z13187">
            <v>4983703.2300000004</v>
          </cell>
          <cell r="AA13187">
            <v>4645882.4700000007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5666007.04</v>
          </cell>
          <cell r="K13287">
            <v>4846002.12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1714826.98</v>
          </cell>
          <cell r="Y13287">
            <v>1795631.36</v>
          </cell>
          <cell r="Z13287">
            <v>1664075.74</v>
          </cell>
          <cell r="AA13287">
            <v>3181926.38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66826164.600000001</v>
          </cell>
          <cell r="K13400">
            <v>54008567.053999998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47313505</v>
          </cell>
          <cell r="Y13400">
            <v>17988610.600000001</v>
          </cell>
          <cell r="Z13400">
            <v>6694422.04</v>
          </cell>
          <cell r="AA13400">
            <v>47314145.013999999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2930182.42</v>
          </cell>
          <cell r="K13500">
            <v>1524340.4700000016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576323.08999999985</v>
          </cell>
          <cell r="Y13500">
            <v>1276560.99</v>
          </cell>
          <cell r="Z13500">
            <v>90766.500000001863</v>
          </cell>
          <cell r="AA13500">
            <v>1433573.9699999997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6729993.4899999993</v>
          </cell>
          <cell r="K13613">
            <v>7176681.3600000013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3535969.75</v>
          </cell>
          <cell r="Y13613">
            <v>817668.2000000003</v>
          </cell>
          <cell r="Z13613">
            <v>3073529.6300000008</v>
          </cell>
          <cell r="AA13613">
            <v>4103151.73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7980074.2000000002</v>
          </cell>
          <cell r="K13713">
            <v>3452994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2740397.66</v>
          </cell>
          <cell r="Y13713">
            <v>2815076.38</v>
          </cell>
          <cell r="Z13713">
            <v>0</v>
          </cell>
          <cell r="AA13713">
            <v>3452994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9647592.4000000004</v>
          </cell>
          <cell r="K13826">
            <v>466016.3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8683115.7599999998</v>
          </cell>
          <cell r="Y13826">
            <v>899879</v>
          </cell>
          <cell r="Z13826">
            <v>372741.3</v>
          </cell>
          <cell r="AA13826">
            <v>93275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64535471.270000003</v>
          </cell>
          <cell r="K14258">
            <v>1640350.7499999998</v>
          </cell>
          <cell r="L14258">
            <v>722152</v>
          </cell>
          <cell r="M14258">
            <v>41527794.759999998</v>
          </cell>
          <cell r="N14258">
            <v>61715538.340000004</v>
          </cell>
          <cell r="O14258">
            <v>0</v>
          </cell>
          <cell r="P14258">
            <v>161301208.24000001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505805.76</v>
          </cell>
          <cell r="Y14258">
            <v>427078.57000000007</v>
          </cell>
          <cell r="Z14258">
            <v>556287.17999999993</v>
          </cell>
          <cell r="AA14258">
            <v>1084063.5699999998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41506622129.661987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-1.4901161193847656E-8</v>
          </cell>
          <cell r="G14903">
            <v>364544000</v>
          </cell>
          <cell r="H14903">
            <v>29369623.979999997</v>
          </cell>
          <cell r="I14903">
            <v>79176743.129999995</v>
          </cell>
          <cell r="J14903">
            <v>109889772.43000001</v>
          </cell>
          <cell r="K14903">
            <v>480109.6</v>
          </cell>
          <cell r="L14903">
            <v>19930093.409999996</v>
          </cell>
          <cell r="M14903">
            <v>78649029.230000004</v>
          </cell>
          <cell r="N14903">
            <v>108295899.56</v>
          </cell>
          <cell r="O14903">
            <v>0</v>
          </cell>
          <cell r="P14903">
            <v>264079614.40000001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107060.62</v>
          </cell>
          <cell r="Y14903">
            <v>235270</v>
          </cell>
          <cell r="Z14903">
            <v>313408</v>
          </cell>
          <cell r="AA14903">
            <v>166701.6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38137361.879999995</v>
          </cell>
          <cell r="K14938">
            <v>0</v>
          </cell>
          <cell r="L14938">
            <v>0</v>
          </cell>
          <cell r="M14938">
            <v>16968276.25</v>
          </cell>
          <cell r="N14938">
            <v>38137361.879999995</v>
          </cell>
          <cell r="O14938">
            <v>0</v>
          </cell>
          <cell r="P14938">
            <v>65897963.519999996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6.6938810050487518E-10</v>
          </cell>
          <cell r="G15003">
            <v>200263999.99999997</v>
          </cell>
          <cell r="H15003">
            <v>42502073.579999998</v>
          </cell>
          <cell r="I15003">
            <v>60420199.43</v>
          </cell>
          <cell r="J15003">
            <v>38831882.079999998</v>
          </cell>
          <cell r="K15003">
            <v>44792352.090000004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12865738.950000001</v>
          </cell>
          <cell r="Y15003">
            <v>13122432.970000003</v>
          </cell>
          <cell r="Z15003">
            <v>16412866</v>
          </cell>
          <cell r="AA15003">
            <v>28379486.09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24974253.039999999</v>
          </cell>
          <cell r="K15116">
            <v>15052738.230000002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11726409.140000001</v>
          </cell>
          <cell r="Y15116">
            <v>6337781.7600000007</v>
          </cell>
          <cell r="Z15116">
            <v>6376111.9699999997</v>
          </cell>
          <cell r="AA15116">
            <v>8676626.2600000016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2424015.36</v>
          </cell>
          <cell r="K15155">
            <v>1606979.84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806154.48</v>
          </cell>
          <cell r="Y15155">
            <v>808269.84</v>
          </cell>
          <cell r="Z15155">
            <v>813178.16</v>
          </cell>
          <cell r="AA15155">
            <v>793801.68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5697521.7100000009</v>
          </cell>
          <cell r="K15216">
            <v>5946624.7600000007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1889027.67</v>
          </cell>
          <cell r="Y15216">
            <v>1857275.7400000002</v>
          </cell>
          <cell r="Z15216">
            <v>1770403.72</v>
          </cell>
          <cell r="AA15216">
            <v>4176221.04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6670299.4100000001</v>
          </cell>
          <cell r="K15329">
            <v>2578306.4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1819782.44</v>
          </cell>
          <cell r="Y15329">
            <v>1372221.5</v>
          </cell>
          <cell r="Z15329">
            <v>-19253.379999999946</v>
          </cell>
          <cell r="AA15329">
            <v>2597559.7799999998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376000.92</v>
          </cell>
          <cell r="K15368">
            <v>131990.6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124757.64</v>
          </cell>
          <cell r="Y15368">
            <v>126485.64</v>
          </cell>
          <cell r="Z15368">
            <v>-3041.2799999999988</v>
          </cell>
          <cell r="AA15368">
            <v>135031.88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3404373.27</v>
          </cell>
          <cell r="K15429">
            <v>3808997.16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1109245.8899999999</v>
          </cell>
          <cell r="Y15429">
            <v>1222731.49</v>
          </cell>
          <cell r="Z15429">
            <v>1336695.2500000007</v>
          </cell>
          <cell r="AA15429">
            <v>2472301.9099999997</v>
          </cell>
          <cell r="AB15429">
            <v>0</v>
          </cell>
        </row>
        <row r="15542">
          <cell r="E15542">
            <v>25656000</v>
          </cell>
          <cell r="F15542">
            <v>-8.7311491370201111E-11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5443169.9600000009</v>
          </cell>
          <cell r="K15542">
            <v>3056120.9400000004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2871257.21</v>
          </cell>
          <cell r="Y15542">
            <v>1144832.7599999998</v>
          </cell>
          <cell r="Z15542">
            <v>1423451.55</v>
          </cell>
          <cell r="AA15542">
            <v>1632669.3900000001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122921.82</v>
          </cell>
          <cell r="K15581">
            <v>180451.44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62771.340000000004</v>
          </cell>
          <cell r="Y15581">
            <v>60150.48</v>
          </cell>
          <cell r="Z15581">
            <v>120300.96</v>
          </cell>
          <cell r="AA15581">
            <v>60150.48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4775714.18</v>
          </cell>
          <cell r="K15642">
            <v>6699622.9399999995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1155001.4299999997</v>
          </cell>
          <cell r="Y15642">
            <v>2409770.4399999995</v>
          </cell>
          <cell r="Z15642">
            <v>2421967.41</v>
          </cell>
          <cell r="AA15642">
            <v>4277655.5299999993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3669468.03</v>
          </cell>
          <cell r="K15755">
            <v>2522157.3419999997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583518.16999999993</v>
          </cell>
          <cell r="Y15755">
            <v>964696.06</v>
          </cell>
          <cell r="Z15755">
            <v>940125.61999999953</v>
          </cell>
          <cell r="AA15755">
            <v>1582031.7220000001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79940.160000000003</v>
          </cell>
          <cell r="K15794">
            <v>53418.96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26646.720000000001</v>
          </cell>
          <cell r="Y15794">
            <v>26646.720000000001</v>
          </cell>
          <cell r="Z15794">
            <v>26709.48</v>
          </cell>
          <cell r="AA15794">
            <v>26709.48</v>
          </cell>
          <cell r="AB15794">
            <v>0</v>
          </cell>
        </row>
        <row r="15855">
          <cell r="E15855">
            <v>45323000</v>
          </cell>
          <cell r="F15855">
            <v>2.3283064365386963E-10</v>
          </cell>
          <cell r="G15855">
            <v>45322999.999999993</v>
          </cell>
          <cell r="H15855">
            <v>9698050.709999999</v>
          </cell>
          <cell r="I15855">
            <v>10876336.399999999</v>
          </cell>
          <cell r="J15855">
            <v>9969015.5499999989</v>
          </cell>
          <cell r="K15855">
            <v>8497791.0300000012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4385669.4000000004</v>
          </cell>
          <cell r="Y15855">
            <v>2779601.6999999988</v>
          </cell>
          <cell r="Z15855">
            <v>2779580.2300000009</v>
          </cell>
          <cell r="AA15855">
            <v>5718210.7999999989</v>
          </cell>
          <cell r="AB15855">
            <v>0</v>
          </cell>
        </row>
        <row r="15968">
          <cell r="E15968">
            <v>75284000</v>
          </cell>
          <cell r="F15968">
            <v>-3.7252902984619141E-9</v>
          </cell>
          <cell r="G15968">
            <v>75283999.999999985</v>
          </cell>
          <cell r="H15968">
            <v>13656835.5</v>
          </cell>
          <cell r="I15968">
            <v>16992575.309999999</v>
          </cell>
          <cell r="J15968">
            <v>27332125.210000008</v>
          </cell>
          <cell r="K15968">
            <v>1404004.8199999947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5629901.8900000034</v>
          </cell>
          <cell r="Y15968">
            <v>17892271.500000004</v>
          </cell>
          <cell r="Z15968">
            <v>809501.41999999783</v>
          </cell>
          <cell r="AA15968">
            <v>594503.39999999688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307425.76</v>
          </cell>
          <cell r="K16007">
            <v>198107.16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105546.24000000001</v>
          </cell>
          <cell r="Y16007">
            <v>98516.160000000003</v>
          </cell>
          <cell r="Z16007">
            <v>98516.160000000003</v>
          </cell>
          <cell r="AA16007">
            <v>99591</v>
          </cell>
          <cell r="AB16007">
            <v>0</v>
          </cell>
        </row>
        <row r="16068">
          <cell r="E16068">
            <v>55320000</v>
          </cell>
          <cell r="F16068">
            <v>5.8207660913467407E-11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11437046.209999997</v>
          </cell>
          <cell r="K16068">
            <v>11424401.109999999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3591532.1199999996</v>
          </cell>
          <cell r="Y16068">
            <v>3844701</v>
          </cell>
          <cell r="Z16068">
            <v>3534039.9</v>
          </cell>
          <cell r="AA16068">
            <v>7890361.209999999</v>
          </cell>
          <cell r="AB16068">
            <v>0</v>
          </cell>
        </row>
        <row r="16181">
          <cell r="E16181">
            <v>70809000</v>
          </cell>
          <cell r="F16181">
            <v>-9.3132257461547852E-10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16071669.510000002</v>
          </cell>
          <cell r="K16181">
            <v>8476443.8200000003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5673317.71</v>
          </cell>
          <cell r="Y16181">
            <v>3749664.98</v>
          </cell>
          <cell r="Z16181">
            <v>3557992.6600000006</v>
          </cell>
          <cell r="AA16181">
            <v>4918451.16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670698.1100000001</v>
          </cell>
          <cell r="K16220">
            <v>460401.08999999997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1887</v>
          </cell>
          <cell r="Y16220">
            <v>433291.89</v>
          </cell>
          <cell r="Z16220">
            <v>240414.26</v>
          </cell>
          <cell r="AA16220">
            <v>219986.83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186464.55</v>
          </cell>
          <cell r="K16281">
            <v>186332.7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59654.85</v>
          </cell>
          <cell r="Y16281">
            <v>67154.850000000006</v>
          </cell>
          <cell r="Z16281">
            <v>64154.85</v>
          </cell>
          <cell r="AA16281">
            <v>122177.85</v>
          </cell>
          <cell r="AB16281">
            <v>0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-42953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-1229655.52</v>
          </cell>
          <cell r="Y16394">
            <v>1229655.52</v>
          </cell>
          <cell r="Z16394">
            <v>-85425</v>
          </cell>
          <cell r="AA16394">
            <v>42472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13076.28</v>
          </cell>
          <cell r="K16433">
            <v>8717.52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4358.76</v>
          </cell>
          <cell r="Y16433">
            <v>4358.76</v>
          </cell>
          <cell r="Z16433">
            <v>4358.76</v>
          </cell>
          <cell r="AA16433">
            <v>4358.76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4147392.73</v>
          </cell>
          <cell r="K16494">
            <v>3754518.6999999997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1770090.6800000002</v>
          </cell>
          <cell r="Y16494">
            <v>1240397.52</v>
          </cell>
          <cell r="Z16494">
            <v>1270142.69</v>
          </cell>
          <cell r="AA16494">
            <v>2484376.0100000002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5825611.9299999997</v>
          </cell>
          <cell r="K16607">
            <v>3509736.7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2278641.42</v>
          </cell>
          <cell r="Y16607">
            <v>1031023.77</v>
          </cell>
          <cell r="Z16607">
            <v>1676165.2000000002</v>
          </cell>
          <cell r="AA16607">
            <v>1833571.5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208231.91999999998</v>
          </cell>
          <cell r="K16646">
            <v>101514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58356.36</v>
          </cell>
          <cell r="Y16646">
            <v>58356.36</v>
          </cell>
          <cell r="Z16646">
            <v>48695.519999999997</v>
          </cell>
          <cell r="AA16646">
            <v>52818.48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4017753.28</v>
          </cell>
          <cell r="K16707">
            <v>4213160.42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1252381</v>
          </cell>
          <cell r="Y16707">
            <v>1572646.9400000002</v>
          </cell>
          <cell r="Z16707">
            <v>1520530.55</v>
          </cell>
          <cell r="AA16707">
            <v>2692629.8700000006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1599054.1099999999</v>
          </cell>
          <cell r="K16820">
            <v>466944.46999999974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409865.69000000006</v>
          </cell>
          <cell r="Y16820">
            <v>468267.06</v>
          </cell>
          <cell r="Z16820">
            <v>46120.35</v>
          </cell>
          <cell r="AA16820">
            <v>420824.11999999976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167293.56</v>
          </cell>
          <cell r="K16859">
            <v>159352.35999999999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57456.72</v>
          </cell>
          <cell r="Y16859">
            <v>47078.04</v>
          </cell>
          <cell r="Z16859">
            <v>43790.869999999995</v>
          </cell>
          <cell r="AA16859">
            <v>115561.48999999999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8251297.4400000004</v>
          </cell>
          <cell r="K16920">
            <v>4687502.4200000018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1899997.2599999995</v>
          </cell>
          <cell r="Y16920">
            <v>4524750.2299999995</v>
          </cell>
          <cell r="Z16920">
            <v>2012663.150000002</v>
          </cell>
          <cell r="AA16920">
            <v>2674839.27</v>
          </cell>
          <cell r="AB16920">
            <v>0</v>
          </cell>
        </row>
        <row r="17033">
          <cell r="E17033">
            <v>34759000</v>
          </cell>
          <cell r="F17033">
            <v>5.8207660913467407E-11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4693065.51</v>
          </cell>
          <cell r="K17033">
            <v>578729.53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1398549.1400000001</v>
          </cell>
          <cell r="Y17033">
            <v>1400801.3599999999</v>
          </cell>
          <cell r="Z17033">
            <v>456313.60000000009</v>
          </cell>
          <cell r="AA17033">
            <v>122415.93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571583.78999999957</v>
          </cell>
          <cell r="K17072">
            <v>377439.91000000015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193838.39000000013</v>
          </cell>
          <cell r="Y17072">
            <v>193519.71999999974</v>
          </cell>
          <cell r="Z17072">
            <v>193396.87000000011</v>
          </cell>
          <cell r="AA17072">
            <v>184043.04</v>
          </cell>
          <cell r="AB17072">
            <v>0</v>
          </cell>
        </row>
        <row r="17133">
          <cell r="E17133">
            <v>28457000</v>
          </cell>
          <cell r="F17133">
            <v>1.5279510989785194E-10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5767659.4299999997</v>
          </cell>
          <cell r="K17133">
            <v>6039282.0099999998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2132600.7000000002</v>
          </cell>
          <cell r="Y17133">
            <v>1837426.1399999997</v>
          </cell>
          <cell r="Z17133">
            <v>2182357.7200000002</v>
          </cell>
          <cell r="AA17133">
            <v>3856924.2899999996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15732993.640000001</v>
          </cell>
          <cell r="I17246">
            <v>4778559.01</v>
          </cell>
          <cell r="J17246">
            <v>7812423.8399999989</v>
          </cell>
          <cell r="K17246">
            <v>2816245.91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1790798.01</v>
          </cell>
          <cell r="Y17246">
            <v>1387641.8399999999</v>
          </cell>
          <cell r="Z17246">
            <v>951916.83999999985</v>
          </cell>
          <cell r="AA17246">
            <v>1864329.0700000003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399780.04000000004</v>
          </cell>
          <cell r="K17285">
            <v>308013.58999999997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132383.76</v>
          </cell>
          <cell r="Y17285">
            <v>132257.71000000002</v>
          </cell>
          <cell r="Z17285">
            <v>165132.45000000001</v>
          </cell>
          <cell r="AA17285">
            <v>142881.13999999998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10723942</v>
          </cell>
          <cell r="K17346">
            <v>6390639.25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2958107.8000000003</v>
          </cell>
          <cell r="Y17346">
            <v>4660368.6999999993</v>
          </cell>
          <cell r="Z17346">
            <v>2503639.44</v>
          </cell>
          <cell r="AA17346">
            <v>3886999.81</v>
          </cell>
          <cell r="AB17346">
            <v>0</v>
          </cell>
        </row>
        <row r="17459">
          <cell r="E17459">
            <v>153274000</v>
          </cell>
          <cell r="F17459">
            <v>1.3969838619232178E-9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29730248.150000002</v>
          </cell>
          <cell r="K17459">
            <v>27488847.27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11347480.979999999</v>
          </cell>
          <cell r="Y17459">
            <v>8684376.5800000001</v>
          </cell>
          <cell r="Z17459">
            <v>10976022.15</v>
          </cell>
          <cell r="AA17459">
            <v>16512825.119999999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617493.23999999976</v>
          </cell>
          <cell r="K17498">
            <v>392132.28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205831.08</v>
          </cell>
          <cell r="Y17498">
            <v>205831.08</v>
          </cell>
          <cell r="Z17498">
            <v>199720.2</v>
          </cell>
          <cell r="AA17498">
            <v>192412.08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5367846.13</v>
          </cell>
          <cell r="K17559">
            <v>4245641.7299999995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1670600.5</v>
          </cell>
          <cell r="Y17559">
            <v>1853393.68</v>
          </cell>
          <cell r="Z17559">
            <v>1588697.26</v>
          </cell>
          <cell r="AA17559">
            <v>2656944.4700000002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7886801.1299999999</v>
          </cell>
          <cell r="K17672">
            <v>5765590.3500000006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2396610.66</v>
          </cell>
          <cell r="Y17672">
            <v>2166312.58</v>
          </cell>
          <cell r="Z17672">
            <v>2704682.3899999997</v>
          </cell>
          <cell r="AA17672">
            <v>3060907.96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226871.16</v>
          </cell>
          <cell r="K17711">
            <v>153168.24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157795.44</v>
          </cell>
          <cell r="Z17711">
            <v>76584.12</v>
          </cell>
          <cell r="AA17711">
            <v>76584.12</v>
          </cell>
          <cell r="AB17711">
            <v>0</v>
          </cell>
        </row>
        <row r="17772">
          <cell r="E17772">
            <v>43241000</v>
          </cell>
          <cell r="F17772">
            <v>-7.2759576141834259E-12</v>
          </cell>
          <cell r="G17772">
            <v>43240999.999999993</v>
          </cell>
          <cell r="H17772">
            <v>9406288.7199999988</v>
          </cell>
          <cell r="I17772">
            <v>11309020.710000001</v>
          </cell>
          <cell r="J17772">
            <v>10174838.039999999</v>
          </cell>
          <cell r="K17772">
            <v>9863889.5499999989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3142379.83</v>
          </cell>
          <cell r="Y17772">
            <v>3725787.9699999997</v>
          </cell>
          <cell r="Z17772">
            <v>3392570.8200000003</v>
          </cell>
          <cell r="AA17772">
            <v>6471318.7300000004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12434463.160000002</v>
          </cell>
          <cell r="K17885">
            <v>2876740.06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3182197.31</v>
          </cell>
          <cell r="Y17885">
            <v>3814295.17</v>
          </cell>
          <cell r="Z17885">
            <v>743323.01</v>
          </cell>
          <cell r="AA17885">
            <v>2133417.0499999998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624978.37</v>
          </cell>
          <cell r="K17924">
            <v>259420.69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178558.44</v>
          </cell>
          <cell r="Y17924">
            <v>153519.97</v>
          </cell>
          <cell r="Z17924">
            <v>164872.92000000001</v>
          </cell>
          <cell r="AA17924">
            <v>94547.77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3223226.2799999989</v>
          </cell>
          <cell r="K17985">
            <v>3200314.5700000003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1166261.1399999987</v>
          </cell>
          <cell r="Y17985">
            <v>1003339.4000000004</v>
          </cell>
          <cell r="Z17985">
            <v>1161002.4300000002</v>
          </cell>
          <cell r="AA17985">
            <v>2039312.1400000001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6070600.580000001</v>
          </cell>
          <cell r="K18098">
            <v>1288640.2599999998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1212453.4300000004</v>
          </cell>
          <cell r="Y18098">
            <v>1578985.08</v>
          </cell>
          <cell r="Z18098">
            <v>608068.66</v>
          </cell>
          <cell r="AA18098">
            <v>680571.59999999986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152090.46000000002</v>
          </cell>
          <cell r="K18137">
            <v>97031.709999999963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48309.120000000054</v>
          </cell>
          <cell r="Y18137">
            <v>55472.219999999972</v>
          </cell>
          <cell r="Z18137">
            <v>48661.390000000014</v>
          </cell>
          <cell r="AA18137">
            <v>48370.319999999949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2158999.3000000003</v>
          </cell>
          <cell r="K18198">
            <v>1694061.6199999992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671957.37</v>
          </cell>
          <cell r="Y18198">
            <v>626983.13000000012</v>
          </cell>
          <cell r="Z18198">
            <v>575409.13000000012</v>
          </cell>
          <cell r="AA18198">
            <v>1118652.4899999993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3977858.4799999991</v>
          </cell>
          <cell r="K18311">
            <v>2374649.1100000003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2128004.41</v>
          </cell>
          <cell r="Y18311">
            <v>168385.3999999995</v>
          </cell>
          <cell r="Z18311">
            <v>469645.76</v>
          </cell>
          <cell r="AA18311">
            <v>1905003.35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27608.76999999999</v>
          </cell>
          <cell r="K18350">
            <v>13856.339999999997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6894.239999999998</v>
          </cell>
          <cell r="Y18350">
            <v>13820.289999999994</v>
          </cell>
          <cell r="Z18350">
            <v>6928.320000000007</v>
          </cell>
          <cell r="AA18350">
            <v>6928.0199999999895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27394029.600000001</v>
          </cell>
          <cell r="K18737">
            <v>3500</v>
          </cell>
          <cell r="L18737">
            <v>0</v>
          </cell>
          <cell r="M18737">
            <v>73894564.269999996</v>
          </cell>
          <cell r="N18737">
            <v>27432029.600000001</v>
          </cell>
          <cell r="O18737">
            <v>0</v>
          </cell>
          <cell r="P18737">
            <v>203193047.21000001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-50000</v>
          </cell>
          <cell r="Y18737">
            <v>12000</v>
          </cell>
          <cell r="Z18737">
            <v>3500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235570999.99999997</v>
          </cell>
          <cell r="H18950">
            <v>1447710.4100000001</v>
          </cell>
          <cell r="I18950">
            <v>376317.3</v>
          </cell>
          <cell r="J18950">
            <v>157171098.34</v>
          </cell>
          <cell r="K18950">
            <v>74459872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79862.34</v>
          </cell>
          <cell r="Y18950">
            <v>46000</v>
          </cell>
          <cell r="Z18950">
            <v>67003860</v>
          </cell>
          <cell r="AA18950">
            <v>7456012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15812822.470000001</v>
          </cell>
          <cell r="K19163">
            <v>8568488.5399999991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13640325.84</v>
          </cell>
          <cell r="Y19163">
            <v>1894699.86</v>
          </cell>
          <cell r="Z19163">
            <v>-13494.239999999998</v>
          </cell>
          <cell r="AA19163">
            <v>8581982.7799999993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49719020.359999999</v>
          </cell>
          <cell r="K19376">
            <v>1294417.0900000001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26996339.850000001</v>
          </cell>
          <cell r="Y19376">
            <v>12636064.6</v>
          </cell>
          <cell r="Z19376">
            <v>1037262.2200000001</v>
          </cell>
          <cell r="AA19376">
            <v>257154.87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80328665.269999996</v>
          </cell>
          <cell r="K19589">
            <v>427780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23291563.170000002</v>
          </cell>
          <cell r="Y19589">
            <v>55888594.530000001</v>
          </cell>
          <cell r="Z19589">
            <v>-2366.0599999999977</v>
          </cell>
          <cell r="AA19589">
            <v>430146.06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183167445</v>
          </cell>
          <cell r="K19802">
            <v>40362763.719999991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67375039.280000001</v>
          </cell>
          <cell r="Y19802">
            <v>85530713.01000002</v>
          </cell>
          <cell r="Z19802">
            <v>39441716.149999991</v>
          </cell>
          <cell r="AA19802">
            <v>921047.56999999983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224677688.59999999</v>
          </cell>
          <cell r="K20015">
            <v>91154406.719999999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345593.98</v>
          </cell>
          <cell r="Y20015">
            <v>223453410.42000002</v>
          </cell>
          <cell r="Z20015">
            <v>58546948.57</v>
          </cell>
          <cell r="AA20015">
            <v>32607458.150000002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127155989.8</v>
          </cell>
          <cell r="K20228">
            <v>7811578.3599999994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7138667.8600000003</v>
          </cell>
          <cell r="Y20228">
            <v>17544975.199999999</v>
          </cell>
          <cell r="Z20228">
            <v>6441567.8399999999</v>
          </cell>
          <cell r="AA20228">
            <v>1370010.52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127081032.95999999</v>
          </cell>
          <cell r="K20441">
            <v>816050.41999999993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7970264.2000000002</v>
          </cell>
          <cell r="Y20441">
            <v>3301435.37</v>
          </cell>
          <cell r="Z20441">
            <v>342489.61</v>
          </cell>
          <cell r="AA20441">
            <v>473560.81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165759889.14000002</v>
          </cell>
          <cell r="K20654">
            <v>85548789.900000006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620458.37000000011</v>
          </cell>
          <cell r="Y20654">
            <v>3367356.83</v>
          </cell>
          <cell r="Z20654">
            <v>590568.82000000007</v>
          </cell>
          <cell r="AA20654">
            <v>84958221.080000013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482117.6</v>
          </cell>
          <cell r="K20867">
            <v>1349837.9200000002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177247.91999999993</v>
          </cell>
          <cell r="Y20867">
            <v>135416.6</v>
          </cell>
          <cell r="Z20867">
            <v>251330.00000000003</v>
          </cell>
          <cell r="AA20867">
            <v>1098507.92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1002965.7300000001</v>
          </cell>
          <cell r="K21080">
            <v>241329.34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722232</v>
          </cell>
          <cell r="Y21080">
            <v>241074.22999999998</v>
          </cell>
          <cell r="Z21080">
            <v>135539.84</v>
          </cell>
          <cell r="AA21080">
            <v>105789.5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2.9103830456733704E-11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30183277.900000002</v>
          </cell>
          <cell r="K21293">
            <v>93845145.160000011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568255.17999999993</v>
          </cell>
          <cell r="Y21293">
            <v>28912815.75</v>
          </cell>
          <cell r="Z21293">
            <v>3610105.38</v>
          </cell>
          <cell r="AA21293">
            <v>90235039.780000001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18536640.160000004</v>
          </cell>
          <cell r="K21506">
            <v>4409115.43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11480732.960000001</v>
          </cell>
          <cell r="Y21506">
            <v>6272860.0800000001</v>
          </cell>
          <cell r="Z21506">
            <v>-20134054.969999999</v>
          </cell>
          <cell r="AA21506">
            <v>24543170.399999999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1782561.48</v>
          </cell>
          <cell r="K21719">
            <v>14322726.98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142922.39000000001</v>
          </cell>
          <cell r="Y21719">
            <v>834587.26</v>
          </cell>
          <cell r="Z21719">
            <v>13462321.98</v>
          </cell>
          <cell r="AA21719">
            <v>860405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95744693.170000002</v>
          </cell>
          <cell r="K21932">
            <v>936946.82000000007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89407146.25</v>
          </cell>
          <cell r="Y21932">
            <v>5960770.4800000004</v>
          </cell>
          <cell r="Z21932">
            <v>301090.29000000004</v>
          </cell>
          <cell r="AA21932">
            <v>635856.53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2030500</v>
          </cell>
          <cell r="K22145">
            <v>1990549.83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207695</v>
          </cell>
          <cell r="Y22145">
            <v>1821505</v>
          </cell>
          <cell r="Z22145">
            <v>1276572</v>
          </cell>
          <cell r="AA22145">
            <v>713977.83000000007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938542.43</v>
          </cell>
          <cell r="K22671">
            <v>1956787.83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346877.33</v>
          </cell>
          <cell r="Y22671">
            <v>277784.65000000002</v>
          </cell>
          <cell r="Z22671">
            <v>419532.06</v>
          </cell>
          <cell r="AA22671">
            <v>1537255.77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72787924.590000004</v>
          </cell>
          <cell r="K22784">
            <v>-1069421.46</v>
          </cell>
          <cell r="L22784">
            <v>0</v>
          </cell>
          <cell r="M22784">
            <v>96487425</v>
          </cell>
          <cell r="N22784">
            <v>72647665</v>
          </cell>
          <cell r="O22784">
            <v>0</v>
          </cell>
          <cell r="P22784">
            <v>276078142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18863.97</v>
          </cell>
          <cell r="Y22784">
            <v>100110.5</v>
          </cell>
          <cell r="Z22784">
            <v>9756.4600000000009</v>
          </cell>
          <cell r="AA22784">
            <v>-1079177.92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300532.76</v>
          </cell>
          <cell r="K22884">
            <v>303448.83999999997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92622.920000000042</v>
          </cell>
          <cell r="Y22884">
            <v>95922.920000000042</v>
          </cell>
          <cell r="Z22884">
            <v>112122.91999999993</v>
          </cell>
          <cell r="AA22884">
            <v>191325.92000000004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262287183.06</v>
          </cell>
          <cell r="K22997">
            <v>511260948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137253412.59</v>
          </cell>
          <cell r="Y22997">
            <v>114112373.47</v>
          </cell>
          <cell r="Z22997">
            <v>174269993</v>
          </cell>
          <cell r="AA22997">
            <v>336990955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288068.76</v>
          </cell>
          <cell r="K23097">
            <v>279748.84000000003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92522.92</v>
          </cell>
          <cell r="Y23097">
            <v>92522.92</v>
          </cell>
          <cell r="Z23097">
            <v>92522.92</v>
          </cell>
          <cell r="AA23097">
            <v>187225.92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435645712.94999999</v>
          </cell>
          <cell r="K23210">
            <v>144464308.48000002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53313198.950000003</v>
          </cell>
          <cell r="Y23210">
            <v>364716993.38</v>
          </cell>
          <cell r="Z23210">
            <v>83260376.86999999</v>
          </cell>
          <cell r="AA23210">
            <v>61203931.610000007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268515.13</v>
          </cell>
          <cell r="K23310">
            <v>290697.69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94289.209999999992</v>
          </cell>
          <cell r="Y23310">
            <v>92522.92</v>
          </cell>
          <cell r="Z23310">
            <v>116556.12999999999</v>
          </cell>
          <cell r="AA23310">
            <v>174141.56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297596274.89999998</v>
          </cell>
          <cell r="K23423">
            <v>2981773.9400000004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138348488.50999999</v>
          </cell>
          <cell r="Y23423">
            <v>37479356.719999999</v>
          </cell>
          <cell r="Z23423">
            <v>1371961.9100000001</v>
          </cell>
          <cell r="AA23423">
            <v>1609812.0300000003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323568.76</v>
          </cell>
          <cell r="K23523">
            <v>275748.84000000003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92522.92</v>
          </cell>
          <cell r="Y23523">
            <v>138522.91999999998</v>
          </cell>
          <cell r="Z23523">
            <v>92522.92</v>
          </cell>
          <cell r="AA23523">
            <v>183225.92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506284051.41000003</v>
          </cell>
          <cell r="K23636">
            <v>2442362.29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167723554.09</v>
          </cell>
          <cell r="Y23636">
            <v>308660212.70999998</v>
          </cell>
          <cell r="Z23636">
            <v>1403132.5500000003</v>
          </cell>
          <cell r="AA23636">
            <v>1039229.74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365541.94000000018</v>
          </cell>
          <cell r="K23736">
            <v>299208.30000000034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100124.98</v>
          </cell>
          <cell r="Y23736">
            <v>101698.9600000002</v>
          </cell>
          <cell r="Z23736">
            <v>92522.92</v>
          </cell>
          <cell r="AA23736">
            <v>206685.38000000035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160806029.61999997</v>
          </cell>
          <cell r="K23849">
            <v>181179017.14000002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781554.92</v>
          </cell>
          <cell r="Y23849">
            <v>154336761.33000001</v>
          </cell>
          <cell r="Z23849">
            <v>180492370.25999999</v>
          </cell>
          <cell r="AA23849">
            <v>686646.88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319486.19999999995</v>
          </cell>
          <cell r="K23949">
            <v>644935.58000000007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46128</v>
          </cell>
          <cell r="Y23949">
            <v>135452.57999999999</v>
          </cell>
          <cell r="Z23949">
            <v>63715.29</v>
          </cell>
          <cell r="AA23949">
            <v>581220.29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309065578.56999999</v>
          </cell>
          <cell r="K24062">
            <v>595206149.49000001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101194230.70999999</v>
          </cell>
          <cell r="Y24062">
            <v>173755506</v>
          </cell>
          <cell r="Z24062">
            <v>120854870</v>
          </cell>
          <cell r="AA24062">
            <v>474351279.49000001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292068.76</v>
          </cell>
          <cell r="K24162">
            <v>283248.84000000003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92522.92</v>
          </cell>
          <cell r="Y24162">
            <v>107022.92</v>
          </cell>
          <cell r="Z24162">
            <v>100022.92</v>
          </cell>
          <cell r="AA24162">
            <v>183225.92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375049649.86000001</v>
          </cell>
          <cell r="K24275">
            <v>77443054.340000004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240793063.09999999</v>
          </cell>
          <cell r="Y24275">
            <v>100233928.65000001</v>
          </cell>
          <cell r="Z24275">
            <v>58425642.460000001</v>
          </cell>
          <cell r="AA24275">
            <v>19017411.880000003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277568.76</v>
          </cell>
          <cell r="K24375">
            <v>277398.84000000003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92522.92</v>
          </cell>
          <cell r="Y24375">
            <v>92522.92</v>
          </cell>
          <cell r="Z24375">
            <v>93037.36</v>
          </cell>
          <cell r="AA24375">
            <v>184361.48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744273970.17000008</v>
          </cell>
          <cell r="K24488">
            <v>169351783.53999999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541156533.98000002</v>
          </cell>
          <cell r="Y24488">
            <v>81213646.650000006</v>
          </cell>
          <cell r="Z24488">
            <v>73742728.549999997</v>
          </cell>
          <cell r="AA24488">
            <v>95609054.989999995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308318.76</v>
          </cell>
          <cell r="K24588">
            <v>288998.83999999997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101772.92</v>
          </cell>
          <cell r="Y24588">
            <v>102772.92</v>
          </cell>
          <cell r="Z24588">
            <v>105772.92</v>
          </cell>
          <cell r="AA24588">
            <v>183225.91999999998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617308994.74000013</v>
          </cell>
          <cell r="K24701">
            <v>361924752.53000003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224937687.00999999</v>
          </cell>
          <cell r="Y24701">
            <v>177522400.55000001</v>
          </cell>
          <cell r="Z24701">
            <v>317576091.92000002</v>
          </cell>
          <cell r="AA24701">
            <v>44348660.610000007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161786.92000000022</v>
          </cell>
          <cell r="K24801">
            <v>111025.45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7396.51</v>
          </cell>
          <cell r="Y24801">
            <v>143570.50000000023</v>
          </cell>
          <cell r="Z24801">
            <v>11889.98</v>
          </cell>
          <cell r="AA24801">
            <v>99135.47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840476872.99000001</v>
          </cell>
          <cell r="K24914">
            <v>3290275.42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328214744.15000004</v>
          </cell>
          <cell r="Y24914">
            <v>466530228.41999996</v>
          </cell>
          <cell r="Z24914">
            <v>1311241.6599999999</v>
          </cell>
          <cell r="AA24914">
            <v>1979033.76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350370.25</v>
          </cell>
          <cell r="K25014">
            <v>275748.84000000003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92522.92</v>
          </cell>
          <cell r="Y25014">
            <v>165324.41</v>
          </cell>
          <cell r="Z25014">
            <v>92522.92</v>
          </cell>
          <cell r="AA25014">
            <v>183225.92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826492203.23000002</v>
          </cell>
          <cell r="K25127">
            <v>5600407.8499999996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203028803.17000002</v>
          </cell>
          <cell r="Y25127">
            <v>606477392.50999999</v>
          </cell>
          <cell r="Z25127">
            <v>3428945.9299999997</v>
          </cell>
          <cell r="AA25127">
            <v>2171461.92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284876.63</v>
          </cell>
          <cell r="K25227">
            <v>322973.84999999998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127462.93</v>
          </cell>
          <cell r="Y25227">
            <v>92287.93</v>
          </cell>
          <cell r="Z25227">
            <v>92377.45</v>
          </cell>
          <cell r="AA25227">
            <v>230596.4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542679822.67999995</v>
          </cell>
          <cell r="K25340">
            <v>32974506.109999999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1486220.23</v>
          </cell>
          <cell r="Y25340">
            <v>540498057.68999994</v>
          </cell>
          <cell r="Z25340">
            <v>31922945.979999997</v>
          </cell>
          <cell r="AA25340">
            <v>1051560.1299999999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345341.98</v>
          </cell>
          <cell r="K25440">
            <v>295848.83999999997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102726.22</v>
          </cell>
          <cell r="Y25440">
            <v>131842.84</v>
          </cell>
          <cell r="Z25440">
            <v>98122.92</v>
          </cell>
          <cell r="AA25440">
            <v>197725.91999999998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482602881.00999999</v>
          </cell>
          <cell r="K25553">
            <v>107416824.78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225003811.83000001</v>
          </cell>
          <cell r="Y25553">
            <v>256342570.94</v>
          </cell>
          <cell r="Z25553">
            <v>105489954.10000001</v>
          </cell>
          <cell r="AA25553">
            <v>1926870.68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302593.12</v>
          </cell>
          <cell r="K25653">
            <v>294748.84000000003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92522.92</v>
          </cell>
          <cell r="Y25653">
            <v>108162.92</v>
          </cell>
          <cell r="Z25653">
            <v>111522.92</v>
          </cell>
          <cell r="AA25653">
            <v>183225.92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531510658.05000007</v>
          </cell>
          <cell r="K25766">
            <v>310288665.31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224939366.94999999</v>
          </cell>
          <cell r="Y25766">
            <v>284640567.44</v>
          </cell>
          <cell r="Z25766">
            <v>139981118.59999999</v>
          </cell>
          <cell r="AA25766">
            <v>170307546.71000001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276133.19999999995</v>
          </cell>
          <cell r="K25866">
            <v>382707.32000000053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183610.27999999991</v>
          </cell>
          <cell r="Y25866">
            <v>0</v>
          </cell>
          <cell r="Z25866">
            <v>199481.40000000037</v>
          </cell>
          <cell r="AA25866">
            <v>183225.92000000016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101705511.33999999</v>
          </cell>
          <cell r="K25979">
            <v>8584219.1500000004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10861831.370000001</v>
          </cell>
          <cell r="Y25979">
            <v>2228709.5</v>
          </cell>
          <cell r="Z25979">
            <v>869855.18000000017</v>
          </cell>
          <cell r="AA25979">
            <v>7714363.9700000007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481203.95</v>
          </cell>
          <cell r="K26079">
            <v>287298.84000000003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242537.68</v>
          </cell>
          <cell r="Y26079">
            <v>127903.71</v>
          </cell>
          <cell r="Z26079">
            <v>97372.92</v>
          </cell>
          <cell r="AA26079">
            <v>189925.92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571553243.26999998</v>
          </cell>
          <cell r="K26192">
            <v>26007305.050000001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249687976.06</v>
          </cell>
          <cell r="Y26192">
            <v>231528630.99000001</v>
          </cell>
          <cell r="Z26192">
            <v>1460147.33</v>
          </cell>
          <cell r="AA26192">
            <v>24547157.720000003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-5.8207660913467407E-10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18692180.920000002</v>
          </cell>
          <cell r="K26405">
            <v>507000</v>
          </cell>
          <cell r="L26405">
            <v>73374755.989999995</v>
          </cell>
          <cell r="M26405">
            <v>32074259.27</v>
          </cell>
          <cell r="N26405">
            <v>17974622.920000002</v>
          </cell>
          <cell r="O26405">
            <v>0</v>
          </cell>
          <cell r="P26405">
            <v>130185107.63000001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400000</v>
          </cell>
          <cell r="Y26405">
            <v>200000</v>
          </cell>
          <cell r="Z26405">
            <v>7000</v>
          </cell>
          <cell r="AA26405">
            <v>500000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6.5483618527650833E-11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11940213.699999999</v>
          </cell>
          <cell r="K26718">
            <v>11886151.760000002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4103528.66</v>
          </cell>
          <cell r="Y26718">
            <v>4217412.3499999996</v>
          </cell>
          <cell r="Z26718">
            <v>5628416.9400000004</v>
          </cell>
          <cell r="AA26718">
            <v>6257734.8200000003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4049889581.0200005</v>
          </cell>
          <cell r="K26831">
            <v>1031347275.0299999</v>
          </cell>
          <cell r="L26831">
            <v>1462512783.49</v>
          </cell>
          <cell r="M26831">
            <v>1868243838.5799997</v>
          </cell>
          <cell r="N26831">
            <v>3238438240.5199995</v>
          </cell>
          <cell r="O26831">
            <v>0</v>
          </cell>
          <cell r="P26831">
            <v>12498493768.339998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220723425.59999999</v>
          </cell>
          <cell r="Y26831">
            <v>341235524.14000005</v>
          </cell>
          <cell r="Z26831">
            <v>428266380.6400001</v>
          </cell>
          <cell r="AA26831">
            <v>603080894.38999999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1014530.88</v>
          </cell>
          <cell r="K26870">
            <v>600638.34000000008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639649.52</v>
          </cell>
          <cell r="Y26870">
            <v>0</v>
          </cell>
          <cell r="Z26870">
            <v>334466.58</v>
          </cell>
          <cell r="AA26870">
            <v>266171.76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2115288.3499999996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2067382.3499999999</v>
          </cell>
          <cell r="O30665">
            <v>0</v>
          </cell>
          <cell r="P30665">
            <v>7265504.2800000003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17430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7083017.1200000001</v>
          </cell>
          <cell r="K30881">
            <v>3500</v>
          </cell>
          <cell r="L30881">
            <v>4515187.21</v>
          </cell>
          <cell r="M30881">
            <v>6536272.3399999999</v>
          </cell>
          <cell r="N30881">
            <v>7069517.1200000001</v>
          </cell>
          <cell r="O30881">
            <v>0</v>
          </cell>
          <cell r="P30881">
            <v>29076124.300000001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4000</v>
          </cell>
          <cell r="Y30881">
            <v>9500</v>
          </cell>
          <cell r="Z30881">
            <v>3500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48325854.649999991</v>
          </cell>
          <cell r="K31094">
            <v>33700.239999999998</v>
          </cell>
          <cell r="L31094">
            <v>78122127.36999999</v>
          </cell>
          <cell r="M31094">
            <v>187056.02000000002</v>
          </cell>
          <cell r="N31094">
            <v>48238797.779999994</v>
          </cell>
          <cell r="O31094">
            <v>0</v>
          </cell>
          <cell r="P31094">
            <v>138659147.05999997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23596.03</v>
          </cell>
          <cell r="Y31094">
            <v>63460.84</v>
          </cell>
          <cell r="Z31094">
            <v>32693</v>
          </cell>
          <cell r="AA31094">
            <v>1007.24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86570750.469999999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4997355.3899999997</v>
          </cell>
          <cell r="K31620">
            <v>4928755.4800000004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1636306.08</v>
          </cell>
          <cell r="Y31620">
            <v>1605397.3399999999</v>
          </cell>
          <cell r="Z31620">
            <v>1831052.6600000001</v>
          </cell>
          <cell r="AA31620">
            <v>3097702.82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7882140.2600000007</v>
          </cell>
          <cell r="K31733">
            <v>7203305.96</v>
          </cell>
          <cell r="L31733">
            <v>2970631.6899999995</v>
          </cell>
          <cell r="M31733">
            <v>1049380.75</v>
          </cell>
          <cell r="N31733">
            <v>1459047.73</v>
          </cell>
          <cell r="O31733">
            <v>0</v>
          </cell>
          <cell r="P31733">
            <v>6070026.6000000015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4277094.9000000004</v>
          </cell>
          <cell r="Y31733">
            <v>2079978.09</v>
          </cell>
          <cell r="Z31733">
            <v>3231889.1100000003</v>
          </cell>
          <cell r="AA31733">
            <v>3971416.85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1.862645149230957E-9</v>
          </cell>
          <cell r="G31946">
            <v>53291000</v>
          </cell>
          <cell r="H31946">
            <v>0</v>
          </cell>
          <cell r="I31946">
            <v>0</v>
          </cell>
          <cell r="J31946">
            <v>1047365.27</v>
          </cell>
          <cell r="K31946">
            <v>0</v>
          </cell>
          <cell r="L31946">
            <v>0</v>
          </cell>
          <cell r="M31946">
            <v>0</v>
          </cell>
          <cell r="N31946">
            <v>1047365.27</v>
          </cell>
          <cell r="O31946">
            <v>0</v>
          </cell>
          <cell r="P31946">
            <v>5981773.8100000005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790198.27999999991</v>
          </cell>
          <cell r="K32372">
            <v>500</v>
          </cell>
          <cell r="L32372">
            <v>565369.56000000006</v>
          </cell>
          <cell r="M32372">
            <v>1434547.5</v>
          </cell>
          <cell r="N32372">
            <v>789698.27999999991</v>
          </cell>
          <cell r="O32372">
            <v>0</v>
          </cell>
          <cell r="P32372">
            <v>4139382.3600000003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500</v>
          </cell>
          <cell r="Z32372">
            <v>500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325549.73</v>
          </cell>
          <cell r="K32585">
            <v>463000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86277</v>
          </cell>
          <cell r="Y32585">
            <v>224847.73</v>
          </cell>
          <cell r="Z32585">
            <v>20000</v>
          </cell>
          <cell r="AA32585">
            <v>443000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27259.78</v>
          </cell>
          <cell r="K32798">
            <v>12000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999</v>
          </cell>
          <cell r="Y32798">
            <v>0</v>
          </cell>
          <cell r="Z32798">
            <v>0</v>
          </cell>
          <cell r="AA32798">
            <v>12000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277485.19</v>
          </cell>
          <cell r="K33011">
            <v>217662.47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63079.92</v>
          </cell>
          <cell r="Y33011">
            <v>48374.94</v>
          </cell>
          <cell r="Z33011">
            <v>45518.53</v>
          </cell>
          <cell r="AA33011">
            <v>172143.94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288529.91000000003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143669.81000000003</v>
          </cell>
          <cell r="AA33224">
            <v>144860.1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86397.540000000008</v>
          </cell>
          <cell r="K33437">
            <v>177093.75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16397.54</v>
          </cell>
          <cell r="Y33437">
            <v>20000</v>
          </cell>
          <cell r="Z33437">
            <v>106000</v>
          </cell>
          <cell r="AA33437">
            <v>71093.75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198514.72</v>
          </cell>
          <cell r="K33650">
            <v>62809.4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175156.9</v>
          </cell>
          <cell r="Y33650">
            <v>23357.82</v>
          </cell>
          <cell r="Z33650">
            <v>40000</v>
          </cell>
          <cell r="AA33650">
            <v>22809.4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50726</v>
          </cell>
          <cell r="K33863">
            <v>13740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1800</v>
          </cell>
          <cell r="Y33863">
            <v>0</v>
          </cell>
          <cell r="Z33863">
            <v>12840</v>
          </cell>
          <cell r="AA33863">
            <v>900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181980.31</v>
          </cell>
          <cell r="K34076">
            <v>104446.43000000001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53455.32</v>
          </cell>
          <cell r="Y34076">
            <v>87017.9</v>
          </cell>
          <cell r="Z34076">
            <v>49833.08</v>
          </cell>
          <cell r="AA34076">
            <v>54613.350000000006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242604.16</v>
          </cell>
          <cell r="K34289">
            <v>120583.52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58575</v>
          </cell>
          <cell r="Y34289">
            <v>78742.5</v>
          </cell>
          <cell r="Z34289">
            <v>27507.7</v>
          </cell>
          <cell r="AA34289">
            <v>93075.82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21863.449999999983</v>
          </cell>
          <cell r="K34502">
            <v>49964.83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-21339.050000000017</v>
          </cell>
          <cell r="Y34502">
            <v>16500</v>
          </cell>
          <cell r="Z34502">
            <v>47529</v>
          </cell>
          <cell r="AA34502">
            <v>2435.83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199025.61</v>
          </cell>
          <cell r="K34715">
            <v>50450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32080.61</v>
          </cell>
          <cell r="Y34715">
            <v>96018.08</v>
          </cell>
          <cell r="Z34715">
            <v>15000</v>
          </cell>
          <cell r="AA34715">
            <v>35450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311394</v>
          </cell>
          <cell r="K34928">
            <v>110590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85750</v>
          </cell>
          <cell r="Y34928">
            <v>83050</v>
          </cell>
          <cell r="Z34928">
            <v>23500</v>
          </cell>
          <cell r="AA34928">
            <v>87090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17820</v>
          </cell>
          <cell r="K35141">
            <v>141442.73000000001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3100</v>
          </cell>
          <cell r="Y35141">
            <v>0</v>
          </cell>
          <cell r="Z35141">
            <v>10395.82</v>
          </cell>
          <cell r="AA35141">
            <v>131046.91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191958</v>
          </cell>
          <cell r="K35354">
            <v>31062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900</v>
          </cell>
          <cell r="Y35354">
            <v>180000</v>
          </cell>
          <cell r="Z35354">
            <v>1062</v>
          </cell>
          <cell r="AA35354">
            <v>30000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154732.95000000001</v>
          </cell>
          <cell r="K35567">
            <v>93478.88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47323.820000000007</v>
          </cell>
          <cell r="Y35567">
            <v>55944.640000000014</v>
          </cell>
          <cell r="Z35567">
            <v>44553.880000000005</v>
          </cell>
          <cell r="AA35567">
            <v>48925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247010.45</v>
          </cell>
          <cell r="K35780">
            <v>402880.34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38174.46</v>
          </cell>
          <cell r="Y35780">
            <v>204615.99</v>
          </cell>
          <cell r="Z35780">
            <v>247415</v>
          </cell>
          <cell r="AA35780">
            <v>155465.34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3767600292.8800006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4.6566128730773926E-9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564250099.47000003</v>
          </cell>
          <cell r="K36419">
            <v>1808442.29</v>
          </cell>
          <cell r="L36419">
            <v>246028715.62</v>
          </cell>
          <cell r="M36419">
            <v>753531253.05000007</v>
          </cell>
          <cell r="N36419">
            <v>563868830.84000003</v>
          </cell>
          <cell r="O36419">
            <v>0</v>
          </cell>
          <cell r="P36419">
            <v>1769749040.8300002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51000</v>
          </cell>
          <cell r="Y36419">
            <v>137500</v>
          </cell>
          <cell r="Z36419">
            <v>2150.91</v>
          </cell>
          <cell r="AA36419">
            <v>1806291.38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7586576.7899999982</v>
          </cell>
          <cell r="J36632">
            <v>6441236.3200000012</v>
          </cell>
          <cell r="K36632">
            <v>2321560.62</v>
          </cell>
          <cell r="L36632">
            <v>6451666.8100000005</v>
          </cell>
          <cell r="M36632">
            <v>6693835.3499999987</v>
          </cell>
          <cell r="N36632">
            <v>3333639.1900000009</v>
          </cell>
          <cell r="O36632">
            <v>0</v>
          </cell>
          <cell r="P36632">
            <v>17376679.259999998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843306.25</v>
          </cell>
          <cell r="Y36632">
            <v>1187253.95</v>
          </cell>
          <cell r="Z36632">
            <v>1559646.7999999998</v>
          </cell>
          <cell r="AA36632">
            <v>761913.82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576772204.68000007</v>
          </cell>
          <cell r="K36845">
            <v>337242</v>
          </cell>
          <cell r="L36845">
            <v>93797330.140000001</v>
          </cell>
          <cell r="M36845">
            <v>273062053.95999998</v>
          </cell>
          <cell r="N36845">
            <v>489024032.43000001</v>
          </cell>
          <cell r="O36845">
            <v>0</v>
          </cell>
          <cell r="P36845">
            <v>884935759.92000008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27313770.5</v>
          </cell>
          <cell r="Y36845">
            <v>3807701</v>
          </cell>
          <cell r="Z36845">
            <v>128900</v>
          </cell>
          <cell r="AA36845">
            <v>208342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268043742.92000002</v>
          </cell>
          <cell r="K37271">
            <v>86080.07</v>
          </cell>
          <cell r="L37271">
            <v>75607251.460000008</v>
          </cell>
          <cell r="M37271">
            <v>254052765.65000001</v>
          </cell>
          <cell r="N37271">
            <v>267963968.93000001</v>
          </cell>
          <cell r="O37271">
            <v>0</v>
          </cell>
          <cell r="P37271">
            <v>711332333.92000008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33699.449999999997</v>
          </cell>
          <cell r="Y37271">
            <v>46074.54</v>
          </cell>
          <cell r="Z37271">
            <v>60352.600000000006</v>
          </cell>
          <cell r="AA37271">
            <v>25727.47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-1.8189894035458565E-11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4649241.6599999992</v>
          </cell>
          <cell r="K37800">
            <v>5655270.6299999999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1601672.25</v>
          </cell>
          <cell r="Y37800">
            <v>1624042.2799999998</v>
          </cell>
          <cell r="Z37800">
            <v>1622835.9299999997</v>
          </cell>
          <cell r="AA37800">
            <v>4032434.7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3181354.6</v>
          </cell>
          <cell r="K37913">
            <v>810079.22</v>
          </cell>
          <cell r="L37913">
            <v>1875592.83</v>
          </cell>
          <cell r="M37913">
            <v>2513660.38</v>
          </cell>
          <cell r="N37913">
            <v>3047401.0500000003</v>
          </cell>
          <cell r="O37913">
            <v>0</v>
          </cell>
          <cell r="P37913">
            <v>10172390.709999999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10590.15</v>
          </cell>
          <cell r="Y37913">
            <v>104500</v>
          </cell>
          <cell r="Z37913">
            <v>593381.25</v>
          </cell>
          <cell r="AA37913">
            <v>216697.97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460321.27</v>
          </cell>
          <cell r="K37952">
            <v>332918.3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305088.78999999998</v>
          </cell>
          <cell r="Y37952">
            <v>0</v>
          </cell>
          <cell r="Z37952">
            <v>177517.22</v>
          </cell>
          <cell r="AA37952">
            <v>155401.07999999999</v>
          </cell>
          <cell r="AB37952">
            <v>0</v>
          </cell>
        </row>
        <row r="37954">
          <cell r="AC37954">
            <v>53020071.149999999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1.8917489796876907E-10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16936908.609999999</v>
          </cell>
          <cell r="K38655">
            <v>18084317.290000003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5259797.4499999993</v>
          </cell>
          <cell r="Y38655">
            <v>5756796.2199999997</v>
          </cell>
          <cell r="Z38655">
            <v>6424169.2699999996</v>
          </cell>
          <cell r="AA38655">
            <v>11660148.02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561684.12</v>
          </cell>
          <cell r="K38768">
            <v>-418125.64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144642</v>
          </cell>
          <cell r="Y38768">
            <v>21850</v>
          </cell>
          <cell r="Z38768">
            <v>-683043</v>
          </cell>
          <cell r="AA38768">
            <v>264917.36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1731714.3599999999</v>
          </cell>
          <cell r="K38807">
            <v>1171414.1299999999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578151.48</v>
          </cell>
          <cell r="Y38807">
            <v>570048.12</v>
          </cell>
          <cell r="Z38807">
            <v>575501.81000000006</v>
          </cell>
          <cell r="AA38807">
            <v>595912.31999999995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14790995.130000001</v>
          </cell>
          <cell r="K38868">
            <v>11817747.550000001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3851166.87</v>
          </cell>
          <cell r="Y38868">
            <v>3622037.61</v>
          </cell>
          <cell r="Z38868">
            <v>3943648.1</v>
          </cell>
          <cell r="AA38868">
            <v>7874099.4500000002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717637.85</v>
          </cell>
          <cell r="K38981">
            <v>200061.02000000002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577248.78</v>
          </cell>
          <cell r="Y38981">
            <v>140389.07</v>
          </cell>
          <cell r="Z38981">
            <v>-17386.479999999996</v>
          </cell>
          <cell r="AA38981">
            <v>217447.5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1137264.48</v>
          </cell>
          <cell r="K39020">
            <v>756153.04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773472.77999999991</v>
          </cell>
          <cell r="Y39020">
            <v>363791.7</v>
          </cell>
          <cell r="Z39020">
            <v>381909.98</v>
          </cell>
          <cell r="AA39020">
            <v>374243.06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10864663.510000002</v>
          </cell>
          <cell r="K39081">
            <v>9532595.4399999995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3566441.88</v>
          </cell>
          <cell r="Y39081">
            <v>3628677.41</v>
          </cell>
          <cell r="Z39081">
            <v>3588601.43</v>
          </cell>
          <cell r="AA39081">
            <v>5943994.0100000007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1172002.72</v>
          </cell>
          <cell r="K39194">
            <v>607866.20000000007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541527.26</v>
          </cell>
          <cell r="Y39194">
            <v>167205.61000000002</v>
          </cell>
          <cell r="Z39194">
            <v>195434.49</v>
          </cell>
          <cell r="AA39194">
            <v>412431.71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742009.78</v>
          </cell>
          <cell r="K39233">
            <v>1135687.3999999999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365343.02</v>
          </cell>
          <cell r="Y39233">
            <v>376666.76</v>
          </cell>
          <cell r="Z39233">
            <v>742255.33</v>
          </cell>
          <cell r="AA39233">
            <v>393432.07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11901646.690000001</v>
          </cell>
          <cell r="K39294">
            <v>7688720.2599999979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3492039.81</v>
          </cell>
          <cell r="Y39294">
            <v>4860641.9100000011</v>
          </cell>
          <cell r="Z39294">
            <v>2558124.9999999977</v>
          </cell>
          <cell r="AA39294">
            <v>5130595.2600000007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2926835.7800000003</v>
          </cell>
          <cell r="K39407">
            <v>725435.67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827255.89999999991</v>
          </cell>
          <cell r="Y39407">
            <v>481749.95</v>
          </cell>
          <cell r="Z39407">
            <v>317794.44000000006</v>
          </cell>
          <cell r="AA39407">
            <v>407641.23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1072263.72</v>
          </cell>
          <cell r="K39446">
            <v>722438.64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358387.68</v>
          </cell>
          <cell r="Y39446">
            <v>355488.36</v>
          </cell>
          <cell r="Z39446">
            <v>362327.16000000003</v>
          </cell>
          <cell r="AA39446">
            <v>360111.48</v>
          </cell>
          <cell r="AB39446">
            <v>0</v>
          </cell>
        </row>
        <row r="39507">
          <cell r="E39507">
            <v>65261000</v>
          </cell>
          <cell r="F39507">
            <v>2.3283064365386963E-10</v>
          </cell>
          <cell r="G39507">
            <v>65261000.000000007</v>
          </cell>
          <cell r="H39507">
            <v>13696680.27</v>
          </cell>
          <cell r="I39507">
            <v>16993150.410000004</v>
          </cell>
          <cell r="J39507">
            <v>15693774.810000004</v>
          </cell>
          <cell r="K39507">
            <v>14233433.240000006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5446362.9399999985</v>
          </cell>
          <cell r="Y39507">
            <v>5524281.2100000046</v>
          </cell>
          <cell r="Z39507">
            <v>4738764.1200000048</v>
          </cell>
          <cell r="AA39507">
            <v>9494669.1200000029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2182449.89</v>
          </cell>
          <cell r="K39620">
            <v>924487.57999999984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535033.87000000011</v>
          </cell>
          <cell r="Y39620">
            <v>603652</v>
          </cell>
          <cell r="Z39620">
            <v>527872.91</v>
          </cell>
          <cell r="AA39620">
            <v>396614.6700000001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1411403.24</v>
          </cell>
          <cell r="K39659">
            <v>938751.79999999993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474894.37</v>
          </cell>
          <cell r="Y39659">
            <v>478088.22</v>
          </cell>
          <cell r="Z39659">
            <v>469083.48</v>
          </cell>
          <cell r="AA39659">
            <v>469668.31999999995</v>
          </cell>
          <cell r="AB39659">
            <v>0</v>
          </cell>
        </row>
        <row r="39720">
          <cell r="E39720">
            <v>55893000</v>
          </cell>
          <cell r="F39720">
            <v>1.1641532182693481E-10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13159337.869999999</v>
          </cell>
          <cell r="K39720">
            <v>12020061.220000001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3726423.96</v>
          </cell>
          <cell r="Y39720">
            <v>4873697.6999999983</v>
          </cell>
          <cell r="Z39720">
            <v>3999054.2200000007</v>
          </cell>
          <cell r="AA39720">
            <v>8021007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423953.41</v>
          </cell>
          <cell r="K39833">
            <v>261220.06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140890</v>
          </cell>
          <cell r="Y39833">
            <v>21661.919999999998</v>
          </cell>
          <cell r="Z39833">
            <v>95374.76</v>
          </cell>
          <cell r="AA39833">
            <v>165845.29999999999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1276243.28</v>
          </cell>
          <cell r="K39872">
            <v>810343.81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3110.4</v>
          </cell>
          <cell r="Y39872">
            <v>830879.78</v>
          </cell>
          <cell r="Z39872">
            <v>412475.28</v>
          </cell>
          <cell r="AA39872">
            <v>397868.53</v>
          </cell>
          <cell r="AB39872">
            <v>0</v>
          </cell>
        </row>
        <row r="39933">
          <cell r="E39933">
            <v>50884000</v>
          </cell>
          <cell r="F39933">
            <v>-2.0372681319713593E-10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10237753.129999999</v>
          </cell>
          <cell r="K39933">
            <v>10674654.480000002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3367755.2799999993</v>
          </cell>
          <cell r="Y39933">
            <v>3453109.4899999993</v>
          </cell>
          <cell r="Z39933">
            <v>3557910.87</v>
          </cell>
          <cell r="AA39933">
            <v>7116743.6099999994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1618519.49</v>
          </cell>
          <cell r="K40046">
            <v>1313177.69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417373.55</v>
          </cell>
          <cell r="Y40046">
            <v>582416.22</v>
          </cell>
          <cell r="Z40046">
            <v>646514.49</v>
          </cell>
          <cell r="AA40046">
            <v>666663.19999999995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1016910.64</v>
          </cell>
          <cell r="K40085">
            <v>761397.63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341203.64</v>
          </cell>
          <cell r="Y40085">
            <v>330598.84999999998</v>
          </cell>
          <cell r="Z40085">
            <v>340733.29</v>
          </cell>
          <cell r="AA40085">
            <v>420664.34</v>
          </cell>
          <cell r="AB40085">
            <v>0</v>
          </cell>
        </row>
        <row r="40146">
          <cell r="E40146">
            <v>53612000</v>
          </cell>
          <cell r="F40146">
            <v>2.3283064365386963E-10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11860419.41</v>
          </cell>
          <cell r="K40146">
            <v>11289647.320000002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4844311.16</v>
          </cell>
          <cell r="Y40146">
            <v>3570353.5100000002</v>
          </cell>
          <cell r="Z40146">
            <v>3703344.92</v>
          </cell>
          <cell r="AA40146">
            <v>7586302.4000000004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1344633.44</v>
          </cell>
          <cell r="K40259">
            <v>704761.05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448050.66000000003</v>
          </cell>
          <cell r="Y40259">
            <v>467634.14</v>
          </cell>
          <cell r="Z40259">
            <v>428890.49</v>
          </cell>
          <cell r="AA40259">
            <v>275870.56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1118413.3900000001</v>
          </cell>
          <cell r="K40298">
            <v>814542.15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396916.34</v>
          </cell>
          <cell r="Y40298">
            <v>381181.84</v>
          </cell>
          <cell r="Z40298">
            <v>406059.76</v>
          </cell>
          <cell r="AA40298">
            <v>408482.39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14147977.429999998</v>
          </cell>
          <cell r="K40359">
            <v>12568055.210000001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5297050.16</v>
          </cell>
          <cell r="Y40359">
            <v>4358482.51</v>
          </cell>
          <cell r="Z40359">
            <v>4564659.6900000004</v>
          </cell>
          <cell r="AA40359">
            <v>8003395.5199999996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523376.93000000005</v>
          </cell>
          <cell r="K40472">
            <v>1934326.24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201760.68</v>
          </cell>
          <cell r="Y40472">
            <v>266052.25</v>
          </cell>
          <cell r="Z40472">
            <v>470357.7</v>
          </cell>
          <cell r="AA40472">
            <v>1463968.54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1299449.44</v>
          </cell>
          <cell r="K40511">
            <v>903052.99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425964.14</v>
          </cell>
          <cell r="Y40511">
            <v>455593.63999999996</v>
          </cell>
          <cell r="Z40511">
            <v>465998.85000000003</v>
          </cell>
          <cell r="AA40511">
            <v>437054.14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16087264.479999997</v>
          </cell>
          <cell r="K40572">
            <v>8274324.3800000008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2175826.4999999981</v>
          </cell>
          <cell r="Y40572">
            <v>10243576.76</v>
          </cell>
          <cell r="Z40572">
            <v>4199014.99</v>
          </cell>
          <cell r="AA40572">
            <v>4075309.3899999997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218238.71000000017</v>
          </cell>
          <cell r="K40685">
            <v>120591.03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-50932.519999999851</v>
          </cell>
          <cell r="Y40685">
            <v>127190.98</v>
          </cell>
          <cell r="Z40685">
            <v>28798.9</v>
          </cell>
          <cell r="AA40685">
            <v>91792.13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1206932.120000001</v>
          </cell>
          <cell r="K40724">
            <v>776331.54999999958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426579.67000000039</v>
          </cell>
          <cell r="Y40724">
            <v>408003.34000000032</v>
          </cell>
          <cell r="Z40724">
            <v>386405.74999999953</v>
          </cell>
          <cell r="AA40724">
            <v>389925.8</v>
          </cell>
          <cell r="AB40724">
            <v>0</v>
          </cell>
        </row>
        <row r="40785">
          <cell r="E40785">
            <v>45825000</v>
          </cell>
          <cell r="F40785">
            <v>-1.0186340659856796E-10</v>
          </cell>
          <cell r="G40785">
            <v>45825000.000000007</v>
          </cell>
          <cell r="H40785">
            <v>9644914.2400000002</v>
          </cell>
          <cell r="I40785">
            <v>12019412.48</v>
          </cell>
          <cell r="J40785">
            <v>9565443.0299999993</v>
          </cell>
          <cell r="K40785">
            <v>9405739.2899999991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3106094.51</v>
          </cell>
          <cell r="Y40785">
            <v>3218384.1400000006</v>
          </cell>
          <cell r="Z40785">
            <v>3311163.48</v>
          </cell>
          <cell r="AA40785">
            <v>6094575.8100000005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1498358.67</v>
          </cell>
          <cell r="K40898">
            <v>326577.7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125297.59999999999</v>
          </cell>
          <cell r="Y40898">
            <v>342449.25</v>
          </cell>
          <cell r="Z40898">
            <v>73098</v>
          </cell>
          <cell r="AA40898">
            <v>253479.7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1008816.7899999999</v>
          </cell>
          <cell r="K40937">
            <v>681831.16999999993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328174.68</v>
          </cell>
          <cell r="Y40937">
            <v>348627.83999999997</v>
          </cell>
          <cell r="Z40937">
            <v>355682.81</v>
          </cell>
          <cell r="AA40937">
            <v>326148.36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16683254.43</v>
          </cell>
          <cell r="K40998">
            <v>13290123.709999999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153280.29</v>
          </cell>
          <cell r="Y40998">
            <v>8051825.1000000006</v>
          </cell>
          <cell r="Z40998">
            <v>4134632.91</v>
          </cell>
          <cell r="AA40998">
            <v>9155490.8000000007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1117882.55</v>
          </cell>
          <cell r="K41111">
            <v>573815.46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514674.0199999999</v>
          </cell>
          <cell r="Y41111">
            <v>-157633.14000000001</v>
          </cell>
          <cell r="Z41111">
            <v>207535.75</v>
          </cell>
          <cell r="AA41111">
            <v>366279.70999999996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1316307.72</v>
          </cell>
          <cell r="K41150">
            <v>868283.64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422933.52</v>
          </cell>
          <cell r="Y41150">
            <v>471181.68</v>
          </cell>
          <cell r="Z41150">
            <v>431555.76</v>
          </cell>
          <cell r="AA41150">
            <v>436727.88</v>
          </cell>
          <cell r="AB41150">
            <v>0</v>
          </cell>
        </row>
        <row r="41211">
          <cell r="E41211">
            <v>55816000</v>
          </cell>
          <cell r="F41211">
            <v>1.1641532182693481E-10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13250903.52</v>
          </cell>
          <cell r="K41211">
            <v>11981791.68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4120635.7</v>
          </cell>
          <cell r="Y41211">
            <v>4062955.9999999995</v>
          </cell>
          <cell r="Z41211">
            <v>4302287.51</v>
          </cell>
          <cell r="AA41211">
            <v>7679504.1699999999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1944133.25</v>
          </cell>
          <cell r="K41324">
            <v>1006118.61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222158.91</v>
          </cell>
          <cell r="Y41324">
            <v>1338959.04</v>
          </cell>
          <cell r="Z41324">
            <v>241601.17</v>
          </cell>
          <cell r="AA41324">
            <v>764517.44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1159873.6499999999</v>
          </cell>
          <cell r="K41363">
            <v>762764.88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768010.53</v>
          </cell>
          <cell r="Z41363">
            <v>381382.44</v>
          </cell>
          <cell r="AA41363">
            <v>381382.44</v>
          </cell>
          <cell r="AB41363">
            <v>0</v>
          </cell>
        </row>
        <row r="41424">
          <cell r="E41424">
            <v>54418000</v>
          </cell>
          <cell r="F41424">
            <v>-3.3469405025243759E-10</v>
          </cell>
          <cell r="G41424">
            <v>54418000.000000007</v>
          </cell>
          <cell r="H41424">
            <v>11642761.23</v>
          </cell>
          <cell r="I41424">
            <v>13592039.339999998</v>
          </cell>
          <cell r="J41424">
            <v>10985836.449999999</v>
          </cell>
          <cell r="K41424">
            <v>11654858.300000001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3385347.11</v>
          </cell>
          <cell r="Y41424">
            <v>4071659.99</v>
          </cell>
          <cell r="Z41424">
            <v>4085556.0700000003</v>
          </cell>
          <cell r="AA41424">
            <v>7569302.2299999995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636713.35</v>
          </cell>
          <cell r="K41537">
            <v>467786.95999999996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394736.12</v>
          </cell>
          <cell r="Y41537">
            <v>122360.23</v>
          </cell>
          <cell r="Z41537">
            <v>175365.96</v>
          </cell>
          <cell r="AA41537">
            <v>292421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1473992.43</v>
          </cell>
          <cell r="K41576">
            <v>817511.8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357723</v>
          </cell>
          <cell r="Y41576">
            <v>382389.73</v>
          </cell>
          <cell r="Z41576">
            <v>381486.75</v>
          </cell>
          <cell r="AA41576">
            <v>436025.05000000005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9573090.459999999</v>
          </cell>
          <cell r="K41637">
            <v>14888699.220000001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4425035.5199999986</v>
          </cell>
          <cell r="Y41637">
            <v>3908173.28</v>
          </cell>
          <cell r="Z41637">
            <v>5780243.25</v>
          </cell>
          <cell r="AA41637">
            <v>9108455.9700000025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1334201.2000000002</v>
          </cell>
          <cell r="K41750">
            <v>1139912.24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952981.00000000012</v>
          </cell>
          <cell r="Y41750">
            <v>254461</v>
          </cell>
          <cell r="Z41750">
            <v>699227.18</v>
          </cell>
          <cell r="AA41750">
            <v>440685.05999999994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758273.0399999998</v>
          </cell>
          <cell r="K41789">
            <v>1135614.1100000003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376938.83999999985</v>
          </cell>
          <cell r="Y41789">
            <v>0</v>
          </cell>
          <cell r="Z41789">
            <v>0</v>
          </cell>
          <cell r="AA41789">
            <v>1135614.1100000003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12223099.43</v>
          </cell>
          <cell r="K41850">
            <v>11020875.1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3833482.63</v>
          </cell>
          <cell r="Y41850">
            <v>3390693.96</v>
          </cell>
          <cell r="Z41850">
            <v>3759439.81</v>
          </cell>
          <cell r="AA41850">
            <v>7261435.29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370827.38</v>
          </cell>
          <cell r="K41963">
            <v>902433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97217.25</v>
          </cell>
          <cell r="Y41963">
            <v>160024.35</v>
          </cell>
          <cell r="Z41963">
            <v>538293.9</v>
          </cell>
          <cell r="AA41963">
            <v>364139.1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1185815.1000000001</v>
          </cell>
          <cell r="K42002">
            <v>305670.17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593589.07999999996</v>
          </cell>
          <cell r="Y42002">
            <v>303650.40000000002</v>
          </cell>
          <cell r="Z42002">
            <v>305670.17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11036.26</v>
          </cell>
          <cell r="K42063">
            <v>155.21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3403.63</v>
          </cell>
          <cell r="Y42063">
            <v>0</v>
          </cell>
          <cell r="Z42063">
            <v>155.21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3499567.5999999982</v>
          </cell>
          <cell r="K42176">
            <v>1907259.65</v>
          </cell>
          <cell r="L42176">
            <v>344125</v>
          </cell>
          <cell r="M42176">
            <v>335993</v>
          </cell>
          <cell r="N42176">
            <v>352812.27</v>
          </cell>
          <cell r="O42176">
            <v>0</v>
          </cell>
          <cell r="P42176">
            <v>1201455.27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1589575.67</v>
          </cell>
          <cell r="Y42176">
            <v>321990.56999999844</v>
          </cell>
          <cell r="Z42176">
            <v>221561.87</v>
          </cell>
          <cell r="AA42176">
            <v>1685697.7799999998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258896.67</v>
          </cell>
          <cell r="K42215">
            <v>166270.92000000001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164678.79</v>
          </cell>
          <cell r="Y42215">
            <v>0</v>
          </cell>
          <cell r="Z42215">
            <v>82218.960000000006</v>
          </cell>
          <cell r="AA42215">
            <v>84051.96</v>
          </cell>
          <cell r="AB42215">
            <v>0</v>
          </cell>
        </row>
        <row r="42643">
          <cell r="E42643">
            <v>174857111000</v>
          </cell>
          <cell r="F42643">
            <v>-210000.00000014901</v>
          </cell>
          <cell r="H42643">
            <v>19818465798.909996</v>
          </cell>
          <cell r="I42643">
            <v>41280398999.999992</v>
          </cell>
          <cell r="J42643">
            <v>35473391043.890007</v>
          </cell>
          <cell r="K42643">
            <v>18547464153.465996</v>
          </cell>
          <cell r="L42643">
            <v>3656797757.7200007</v>
          </cell>
          <cell r="M42643">
            <v>5436526456.9200001</v>
          </cell>
          <cell r="N42643">
            <v>7060311679.9400015</v>
          </cell>
          <cell r="O42643">
            <v>0</v>
          </cell>
          <cell r="P42643">
            <v>24308850455.079994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20858068652.27</v>
          </cell>
          <cell r="Y42643">
            <v>5319462240.829999</v>
          </cell>
          <cell r="Z42643">
            <v>15820576479.49</v>
          </cell>
          <cell r="AA42643">
            <v>2726887673.9759994</v>
          </cell>
          <cell r="AB42643">
            <v>0</v>
          </cell>
          <cell r="AC42643">
            <v>123274934556.76604</v>
          </cell>
          <cell r="AD42643">
            <v>51582176443.233971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161061105.25</v>
          </cell>
          <cell r="K43985">
            <v>0</v>
          </cell>
          <cell r="L43985">
            <v>0</v>
          </cell>
          <cell r="M43985">
            <v>0</v>
          </cell>
          <cell r="N43985">
            <v>161061105.25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363951135</v>
          </cell>
          <cell r="F44198">
            <v>0</v>
          </cell>
          <cell r="G44198">
            <v>363951135</v>
          </cell>
          <cell r="H44198">
            <v>0</v>
          </cell>
          <cell r="I44198">
            <v>0</v>
          </cell>
          <cell r="J44198">
            <v>174600053.63</v>
          </cell>
          <cell r="K44198">
            <v>16096117.329999998</v>
          </cell>
          <cell r="L44198">
            <v>0</v>
          </cell>
          <cell r="M44198">
            <v>0</v>
          </cell>
          <cell r="N44198">
            <v>161061105.25</v>
          </cell>
          <cell r="O44198">
            <v>0</v>
          </cell>
          <cell r="P44198">
            <v>331373193.96000004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2380260.7500000005</v>
          </cell>
          <cell r="Y44198">
            <v>44478.5</v>
          </cell>
          <cell r="Z44198">
            <v>14731750.479999999</v>
          </cell>
          <cell r="AA44198">
            <v>1364366.85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8400000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194853644.47</v>
          </cell>
          <cell r="K46607">
            <v>203775691.81999999</v>
          </cell>
          <cell r="L46607">
            <v>0</v>
          </cell>
          <cell r="M46607">
            <v>0</v>
          </cell>
          <cell r="N46607">
            <v>13328446.100000001</v>
          </cell>
          <cell r="O46607">
            <v>0</v>
          </cell>
          <cell r="P46607">
            <v>108084202.27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124366380</v>
          </cell>
          <cell r="Y46607">
            <v>57158818.370000005</v>
          </cell>
          <cell r="Z46607">
            <v>94117367</v>
          </cell>
          <cell r="AA46607">
            <v>109658324.81999999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4057704</v>
          </cell>
          <cell r="F46820">
            <v>0</v>
          </cell>
          <cell r="G46820">
            <v>4057704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109646296</v>
          </cell>
          <cell r="F46855">
            <v>0</v>
          </cell>
          <cell r="G46855">
            <v>109646296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1000000000</v>
          </cell>
          <cell r="F47033">
            <v>0</v>
          </cell>
          <cell r="G47033">
            <v>1000000000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175302440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3400000</v>
          </cell>
          <cell r="F49802">
            <v>0</v>
          </cell>
          <cell r="G49802">
            <v>3400000</v>
          </cell>
          <cell r="H49802">
            <v>0</v>
          </cell>
          <cell r="I49802">
            <v>0</v>
          </cell>
          <cell r="J49802">
            <v>2145400</v>
          </cell>
          <cell r="K49802">
            <v>693243.25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2145400</v>
          </cell>
          <cell r="Y49802">
            <v>0</v>
          </cell>
          <cell r="Z49802">
            <v>559300</v>
          </cell>
          <cell r="AA49802">
            <v>133943.25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1169985567.3800001</v>
          </cell>
        </row>
        <row r="54316">
          <cell r="E54316">
            <v>177138517267</v>
          </cell>
          <cell r="F54316">
            <v>0</v>
          </cell>
          <cell r="G54316">
            <v>177138517267</v>
          </cell>
          <cell r="H54316">
            <v>19882611393.909996</v>
          </cell>
          <cell r="I54316">
            <v>41280398999.999992</v>
          </cell>
          <cell r="J54316">
            <v>36070956784.240005</v>
          </cell>
          <cell r="K54316">
            <v>18768029205.865997</v>
          </cell>
          <cell r="L54316">
            <v>3656797757.7200007</v>
          </cell>
          <cell r="M54316">
            <v>5436526456.9200001</v>
          </cell>
          <cell r="N54316">
            <v>7395762336.5400009</v>
          </cell>
          <cell r="O54316">
            <v>0</v>
          </cell>
          <cell r="P54316">
            <v>24932010291.309994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20986960693.02</v>
          </cell>
          <cell r="Y54316">
            <v>5376665537.6999998</v>
          </cell>
          <cell r="Z54316">
            <v>15929984896.969999</v>
          </cell>
          <cell r="AA54316">
            <v>2838044308.8959994</v>
          </cell>
          <cell r="AB54316">
            <v>0</v>
          </cell>
          <cell r="AC54316">
            <v>124444920124.14604</v>
          </cell>
          <cell r="AD54316">
            <v>52693597142.853958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3419068000.0000005</v>
          </cell>
        </row>
      </sheetData>
      <sheetData sheetId="24">
        <row r="223">
          <cell r="G223">
            <v>22179237999.999996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185">
          <cell r="K185">
            <v>105160008.34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174718184000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cmf-others-co"/>
      <sheetName val="SUMMARY CURRENT-102"/>
      <sheetName val="FUND 170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51" zoomScale="92" zoomScaleNormal="92" zoomScaleSheetLayoutView="92" workbookViewId="0">
      <selection activeCell="AK2660" sqref="AK2660"/>
    </sheetView>
  </sheetViews>
  <sheetFormatPr defaultRowHeight="15" customHeight="1" x14ac:dyDescent="0.2"/>
  <cols>
    <col min="1" max="1" width="43.14062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240876000</v>
      </c>
      <c r="C15" s="31">
        <f t="shared" si="0"/>
        <v>5.2386894822120667E-10</v>
      </c>
      <c r="D15" s="31">
        <f>D25+D35+D45+D55+D65+D75+D85+D95+D105+D115+D125+D135+D145+D155+D165+D175+D185</f>
        <v>240876000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57701726.379999988</v>
      </c>
      <c r="H15" s="31">
        <f t="shared" si="1"/>
        <v>35267252.150000006</v>
      </c>
      <c r="I15" s="31">
        <f t="shared" si="1"/>
        <v>895830.89</v>
      </c>
      <c r="J15" s="31">
        <f t="shared" si="1"/>
        <v>1067490.24</v>
      </c>
      <c r="K15" s="31">
        <f t="shared" si="1"/>
        <v>922080.50000000012</v>
      </c>
      <c r="L15" s="31">
        <f t="shared" si="1"/>
        <v>0</v>
      </c>
      <c r="M15" s="31">
        <f t="shared" si="1"/>
        <v>3656796.0399999996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18368476.890000001</v>
      </c>
      <c r="U15" s="31">
        <f t="shared" si="1"/>
        <v>18933262.460000001</v>
      </c>
      <c r="V15" s="31">
        <f t="shared" si="1"/>
        <v>19477906.530000001</v>
      </c>
      <c r="W15" s="31">
        <f t="shared" si="1"/>
        <v>20086863.899999995</v>
      </c>
      <c r="X15" s="31">
        <f t="shared" si="1"/>
        <v>15180388.25</v>
      </c>
      <c r="Y15" s="31">
        <f t="shared" si="1"/>
        <v>0</v>
      </c>
      <c r="Z15" s="31">
        <f>SUM(M15:Y15)</f>
        <v>240492360.57000002</v>
      </c>
      <c r="AA15" s="31">
        <f>D15-Z15</f>
        <v>383639.42999997735</v>
      </c>
      <c r="AB15" s="37">
        <f>Z15/D15</f>
        <v>0.99840731567279439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</v>
      </c>
      <c r="C16" s="31">
        <f t="shared" si="0"/>
        <v>1.8044374883174896E-9</v>
      </c>
      <c r="D16" s="31">
        <f t="shared" si="0"/>
        <v>646396000</v>
      </c>
      <c r="E16" s="31">
        <f t="shared" si="0"/>
        <v>261497661.34</v>
      </c>
      <c r="F16" s="31">
        <f t="shared" si="0"/>
        <v>75922559.760000005</v>
      </c>
      <c r="G16" s="31">
        <f t="shared" si="0"/>
        <v>82834446.560000017</v>
      </c>
      <c r="H16" s="31">
        <f t="shared" si="0"/>
        <v>44923334.960000008</v>
      </c>
      <c r="I16" s="31">
        <f t="shared" si="0"/>
        <v>114652.1</v>
      </c>
      <c r="J16" s="31">
        <f t="shared" si="0"/>
        <v>119857.9</v>
      </c>
      <c r="K16" s="31">
        <f t="shared" si="0"/>
        <v>85552.89</v>
      </c>
      <c r="L16" s="31">
        <f t="shared" si="0"/>
        <v>0</v>
      </c>
      <c r="M16" s="31">
        <f t="shared" si="0"/>
        <v>1302350.48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27801361.809999995</v>
      </c>
      <c r="U16" s="31">
        <f t="shared" si="1"/>
        <v>23741161.859999996</v>
      </c>
      <c r="V16" s="31">
        <f t="shared" si="1"/>
        <v>31206369.999999996</v>
      </c>
      <c r="W16" s="31">
        <f t="shared" si="1"/>
        <v>27714327.929999992</v>
      </c>
      <c r="X16" s="31">
        <f t="shared" si="1"/>
        <v>17209007.029999997</v>
      </c>
      <c r="Y16" s="31">
        <f t="shared" si="1"/>
        <v>0</v>
      </c>
      <c r="Z16" s="31">
        <f t="shared" ref="Z16:Z18" si="2">SUM(M16:Y16)</f>
        <v>466160290.20999998</v>
      </c>
      <c r="AA16" s="31">
        <f>D16-Z16</f>
        <v>180235709.79000002</v>
      </c>
      <c r="AB16" s="37">
        <f>Z16/D16</f>
        <v>0.72116827797511118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109811835.02</v>
      </c>
      <c r="H18" s="31">
        <f t="shared" si="0"/>
        <v>0</v>
      </c>
      <c r="I18" s="31">
        <f t="shared" si="0"/>
        <v>0</v>
      </c>
      <c r="J18" s="31">
        <f t="shared" si="0"/>
        <v>112059356.80000001</v>
      </c>
      <c r="K18" s="31">
        <f t="shared" si="0"/>
        <v>109811835.02</v>
      </c>
      <c r="L18" s="31">
        <f t="shared" si="0"/>
        <v>0</v>
      </c>
      <c r="M18" s="31">
        <f t="shared" si="0"/>
        <v>292345005.93000001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292345005.93000001</v>
      </c>
      <c r="AA18" s="31">
        <f>D18-Z18</f>
        <v>207654994.06999999</v>
      </c>
      <c r="AB18" s="37">
        <f>Z18/D18</f>
        <v>0.58469001186000003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1387272000</v>
      </c>
      <c r="C19" s="39">
        <f t="shared" si="3"/>
        <v>2.3283064365386963E-9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250348007.95999998</v>
      </c>
      <c r="H19" s="39">
        <f t="shared" si="4"/>
        <v>80190587.110000014</v>
      </c>
      <c r="I19" s="39">
        <f t="shared" si="4"/>
        <v>1010482.99</v>
      </c>
      <c r="J19" s="39">
        <f t="shared" si="4"/>
        <v>113246704.94000001</v>
      </c>
      <c r="K19" s="39">
        <f t="shared" si="4"/>
        <v>110819468.41</v>
      </c>
      <c r="L19" s="39">
        <f t="shared" si="4"/>
        <v>0</v>
      </c>
      <c r="M19" s="39">
        <f t="shared" si="4"/>
        <v>297304152.44999999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46169838.699999996</v>
      </c>
      <c r="U19" s="39">
        <f t="shared" si="4"/>
        <v>42674424.319999993</v>
      </c>
      <c r="V19" s="39">
        <f t="shared" si="4"/>
        <v>50684276.530000001</v>
      </c>
      <c r="W19" s="39">
        <f t="shared" si="4"/>
        <v>47801191.829999983</v>
      </c>
      <c r="X19" s="39">
        <f t="shared" si="4"/>
        <v>32389395.279999997</v>
      </c>
      <c r="Y19" s="39">
        <f t="shared" si="4"/>
        <v>0</v>
      </c>
      <c r="Z19" s="39">
        <f t="shared" si="4"/>
        <v>998997656.71000004</v>
      </c>
      <c r="AA19" s="39">
        <f t="shared" si="4"/>
        <v>388274343.28999996</v>
      </c>
      <c r="AB19" s="40">
        <f>Z19/D19</f>
        <v>0.72011664382327334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5668193.0700000003</v>
      </c>
      <c r="H20" s="31">
        <f t="shared" si="5"/>
        <v>3617165.3099999996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2097009.06</v>
      </c>
      <c r="U20" s="31">
        <f t="shared" si="5"/>
        <v>3571184.01</v>
      </c>
      <c r="V20" s="31">
        <f t="shared" si="5"/>
        <v>0</v>
      </c>
      <c r="W20" s="31">
        <f t="shared" si="5"/>
        <v>1936241.92</v>
      </c>
      <c r="X20" s="31">
        <f t="shared" si="5"/>
        <v>1680923.39</v>
      </c>
      <c r="Y20" s="31">
        <f t="shared" si="5"/>
        <v>0</v>
      </c>
      <c r="Z20" s="31">
        <f t="shared" ref="Z20" si="6">SUM(M20:Y20)</f>
        <v>18417536.91</v>
      </c>
      <c r="AA20" s="31">
        <f>D20-Z20</f>
        <v>1926463.0899999999</v>
      </c>
      <c r="AB20" s="37">
        <f>Z20/D20</f>
        <v>0.90530558936295713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1407616000</v>
      </c>
      <c r="C21" s="39">
        <f t="shared" si="7"/>
        <v>2.3283064365386963E-9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256016201.02999997</v>
      </c>
      <c r="H21" s="39">
        <f t="shared" si="8"/>
        <v>83807752.420000017</v>
      </c>
      <c r="I21" s="39">
        <f t="shared" si="8"/>
        <v>1010482.99</v>
      </c>
      <c r="J21" s="39">
        <f t="shared" si="8"/>
        <v>113246704.94000001</v>
      </c>
      <c r="K21" s="39">
        <f t="shared" si="8"/>
        <v>110819468.41</v>
      </c>
      <c r="L21" s="39">
        <f t="shared" si="8"/>
        <v>0</v>
      </c>
      <c r="M21" s="39">
        <f t="shared" si="8"/>
        <v>297304152.44999999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48266847.759999998</v>
      </c>
      <c r="U21" s="39">
        <f t="shared" si="8"/>
        <v>46245608.329999991</v>
      </c>
      <c r="V21" s="39">
        <f t="shared" si="8"/>
        <v>50684276.530000001</v>
      </c>
      <c r="W21" s="39">
        <f t="shared" si="8"/>
        <v>49737433.749999985</v>
      </c>
      <c r="X21" s="39">
        <f t="shared" si="8"/>
        <v>34070318.669999994</v>
      </c>
      <c r="Y21" s="39">
        <f t="shared" si="8"/>
        <v>0</v>
      </c>
      <c r="Z21" s="39">
        <f t="shared" si="8"/>
        <v>1017415193.62</v>
      </c>
      <c r="AA21" s="39">
        <f t="shared" si="8"/>
        <v>390200806.37999994</v>
      </c>
      <c r="AB21" s="40">
        <f>Z21/D21</f>
        <v>0.72279314359882241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240876000</v>
      </c>
      <c r="C25" s="31">
        <f>[1]consoCURRENT!F499</f>
        <v>5.2386894822120667E-10</v>
      </c>
      <c r="D25" s="31">
        <f>[1]consoCURRENT!G499</f>
        <v>240876000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57701726.379999988</v>
      </c>
      <c r="H25" s="31">
        <f>[1]consoCURRENT!K499</f>
        <v>35267252.150000006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922080.50000000012</v>
      </c>
      <c r="L25" s="31">
        <f>[1]consoCURRENT!O499</f>
        <v>0</v>
      </c>
      <c r="M25" s="31">
        <f>[1]consoCURRENT!P499</f>
        <v>3656796.0399999996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18368476.890000001</v>
      </c>
      <c r="U25" s="31">
        <f>[1]consoCURRENT!X499</f>
        <v>18933262.460000001</v>
      </c>
      <c r="V25" s="31">
        <f>[1]consoCURRENT!Y499</f>
        <v>19477906.530000001</v>
      </c>
      <c r="W25" s="31">
        <f>[1]consoCURRENT!Z499</f>
        <v>20086863.899999995</v>
      </c>
      <c r="X25" s="31">
        <f>[1]consoCURRENT!AA499</f>
        <v>15180388.25</v>
      </c>
      <c r="Y25" s="31">
        <f>[1]consoCURRENT!AB499</f>
        <v>0</v>
      </c>
      <c r="Z25" s="31">
        <f>SUM(M25:Y25)</f>
        <v>240492360.57000002</v>
      </c>
      <c r="AA25" s="31">
        <f>D25-Z25</f>
        <v>383639.42999997735</v>
      </c>
      <c r="AB25" s="37">
        <f>Z25/D25</f>
        <v>0.99840731567279439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3.2596290111541748E-9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41321642.480000004</v>
      </c>
      <c r="H26" s="31">
        <f>[1]consoCURRENT!K612</f>
        <v>26767322.909999996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85552.89</v>
      </c>
      <c r="L26" s="31">
        <f>[1]consoCURRENT!O612</f>
        <v>0</v>
      </c>
      <c r="M26" s="31">
        <f>[1]consoCURRENT!P612</f>
        <v>1302350.48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13079816.869999999</v>
      </c>
      <c r="U26" s="31">
        <f>[1]consoCURRENT!X612</f>
        <v>9311160.9899999984</v>
      </c>
      <c r="V26" s="31">
        <f>[1]consoCURRENT!Y612</f>
        <v>18845111.73</v>
      </c>
      <c r="W26" s="31">
        <f>[1]consoCURRENT!Z612</f>
        <v>18587827.019999996</v>
      </c>
      <c r="X26" s="31">
        <f>[1]consoCURRENT!AA612</f>
        <v>8179495.8900000006</v>
      </c>
      <c r="Y26" s="31">
        <f>[1]consoCURRENT!AB612</f>
        <v>0</v>
      </c>
      <c r="Z26" s="31">
        <f t="shared" ref="Z26:Z28" si="9">SUM(M26:Y26)</f>
        <v>260200406</v>
      </c>
      <c r="AA26" s="31">
        <f>D26-Z26</f>
        <v>143100594</v>
      </c>
      <c r="AB26" s="37">
        <f>Z26/D26</f>
        <v>0.64517669433004132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109811835.02</v>
      </c>
      <c r="H28" s="31">
        <f>[1]consoCURRENT!K647</f>
        <v>0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109811835.02</v>
      </c>
      <c r="L28" s="31">
        <f>[1]consoCURRENT!O647</f>
        <v>0</v>
      </c>
      <c r="M28" s="31">
        <f>[1]consoCURRENT!P647</f>
        <v>292345005.93000001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292345005.93000001</v>
      </c>
      <c r="AA28" s="31">
        <f>D28-Z28</f>
        <v>207654994.06999999</v>
      </c>
      <c r="AB28" s="37">
        <f>Z28/D28</f>
        <v>0.58469001186000003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1144177000</v>
      </c>
      <c r="C29" s="39">
        <f t="shared" si="10"/>
        <v>3.7834979593753815E-9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208835203.88</v>
      </c>
      <c r="H29" s="39">
        <f t="shared" si="11"/>
        <v>62034575.060000002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110819468.41</v>
      </c>
      <c r="L29" s="39">
        <f t="shared" si="11"/>
        <v>0</v>
      </c>
      <c r="M29" s="39">
        <f t="shared" si="11"/>
        <v>297304152.44999999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31448293.759999998</v>
      </c>
      <c r="U29" s="39">
        <f t="shared" si="11"/>
        <v>28244423.449999999</v>
      </c>
      <c r="V29" s="39">
        <f t="shared" si="11"/>
        <v>38323018.260000005</v>
      </c>
      <c r="W29" s="39">
        <f t="shared" si="11"/>
        <v>38674690.919999987</v>
      </c>
      <c r="X29" s="39">
        <f t="shared" si="11"/>
        <v>23359884.140000001</v>
      </c>
      <c r="Y29" s="39">
        <f t="shared" si="11"/>
        <v>0</v>
      </c>
      <c r="Z29" s="39">
        <f t="shared" si="11"/>
        <v>793037772.5</v>
      </c>
      <c r="AA29" s="39">
        <f t="shared" si="11"/>
        <v>351139227.5</v>
      </c>
      <c r="AB29" s="40">
        <f>Z29/D29</f>
        <v>0.69310759829991342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5668193.0700000003</v>
      </c>
      <c r="H30" s="31">
        <f>[1]consoCURRENT!K651</f>
        <v>3617165.3099999996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2097009.06</v>
      </c>
      <c r="U30" s="31">
        <f>[1]consoCURRENT!X651</f>
        <v>3571184.01</v>
      </c>
      <c r="V30" s="31">
        <f>[1]consoCURRENT!Y651</f>
        <v>0</v>
      </c>
      <c r="W30" s="31">
        <f>[1]consoCURRENT!Z651</f>
        <v>1936241.92</v>
      </c>
      <c r="X30" s="31">
        <f>[1]consoCURRENT!AA651</f>
        <v>1680923.39</v>
      </c>
      <c r="Y30" s="31">
        <f>[1]consoCURRENT!AB651</f>
        <v>0</v>
      </c>
      <c r="Z30" s="31">
        <f t="shared" ref="Z30" si="12">SUM(M30:Y30)</f>
        <v>18417536.91</v>
      </c>
      <c r="AA30" s="31">
        <f>D30-Z30</f>
        <v>1926463.0899999999</v>
      </c>
      <c r="AB30" s="37">
        <f>Z30/D30</f>
        <v>0.90530558936295713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1164521000</v>
      </c>
      <c r="C31" s="39">
        <f t="shared" si="13"/>
        <v>3.7834979593753815E-9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214503396.94999999</v>
      </c>
      <c r="H31" s="39">
        <f t="shared" si="14"/>
        <v>65651740.370000005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110819468.41</v>
      </c>
      <c r="L31" s="39">
        <f t="shared" si="14"/>
        <v>0</v>
      </c>
      <c r="M31" s="39">
        <f t="shared" si="14"/>
        <v>297304152.44999999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33545302.819999997</v>
      </c>
      <c r="U31" s="39">
        <f t="shared" si="14"/>
        <v>31815607.460000001</v>
      </c>
      <c r="V31" s="39">
        <f t="shared" si="14"/>
        <v>38323018.260000005</v>
      </c>
      <c r="W31" s="39">
        <f t="shared" si="14"/>
        <v>40610932.839999989</v>
      </c>
      <c r="X31" s="39">
        <f t="shared" si="14"/>
        <v>25040807.530000001</v>
      </c>
      <c r="Y31" s="39">
        <f t="shared" si="14"/>
        <v>0</v>
      </c>
      <c r="Z31" s="39">
        <f t="shared" si="14"/>
        <v>811455309.40999997</v>
      </c>
      <c r="AA31" s="39">
        <f t="shared" si="14"/>
        <v>353065690.58999997</v>
      </c>
      <c r="AB31" s="40">
        <f>Z31/D31</f>
        <v>0.69681466406359349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7092661.6899999995</v>
      </c>
      <c r="H36" s="31">
        <f>[1]consoCURRENT!K825</f>
        <v>1661811.2599999998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1871402.44</v>
      </c>
      <c r="U36" s="31">
        <f>[1]consoCURRENT!X825</f>
        <v>4494907.9300000006</v>
      </c>
      <c r="V36" s="31">
        <f>[1]consoCURRENT!Y825</f>
        <v>726351.32000000007</v>
      </c>
      <c r="W36" s="31">
        <f>[1]consoCURRENT!Z825</f>
        <v>652415.99000000011</v>
      </c>
      <c r="X36" s="31">
        <f>[1]consoCURRENT!AA825</f>
        <v>1009395.27</v>
      </c>
      <c r="Y36" s="31">
        <f>[1]consoCURRENT!AB825</f>
        <v>0</v>
      </c>
      <c r="Z36" s="31">
        <f t="shared" ref="Z36:Z38" si="15">SUM(M36:Y36)</f>
        <v>44939403.379999995</v>
      </c>
      <c r="AA36" s="31">
        <f>D36-Z36</f>
        <v>13954596.620000005</v>
      </c>
      <c r="AB36" s="37">
        <f>Z36/D36</f>
        <v>0.76305571671137973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7092661.6899999995</v>
      </c>
      <c r="H39" s="39">
        <f t="shared" si="17"/>
        <v>1661811.2599999998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1871402.44</v>
      </c>
      <c r="U39" s="39">
        <f t="shared" si="17"/>
        <v>4494907.9300000006</v>
      </c>
      <c r="V39" s="39">
        <f t="shared" si="17"/>
        <v>726351.32000000007</v>
      </c>
      <c r="W39" s="39">
        <f t="shared" si="17"/>
        <v>652415.99000000011</v>
      </c>
      <c r="X39" s="39">
        <f t="shared" si="17"/>
        <v>1009395.27</v>
      </c>
      <c r="Y39" s="39">
        <f t="shared" si="17"/>
        <v>0</v>
      </c>
      <c r="Z39" s="39">
        <f t="shared" si="17"/>
        <v>44939403.379999995</v>
      </c>
      <c r="AA39" s="39">
        <f t="shared" si="17"/>
        <v>13954596.620000005</v>
      </c>
      <c r="AB39" s="40">
        <f>Z39/D39</f>
        <v>0.76305571671137973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7092661.6899999995</v>
      </c>
      <c r="H41" s="39">
        <f t="shared" si="20"/>
        <v>1661811.2599999998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1871402.44</v>
      </c>
      <c r="U41" s="39">
        <f t="shared" si="20"/>
        <v>4494907.9300000006</v>
      </c>
      <c r="V41" s="39">
        <f t="shared" si="20"/>
        <v>726351.32000000007</v>
      </c>
      <c r="W41" s="39">
        <f t="shared" si="20"/>
        <v>652415.99000000011</v>
      </c>
      <c r="X41" s="39">
        <f t="shared" si="20"/>
        <v>1009395.27</v>
      </c>
      <c r="Y41" s="39">
        <f t="shared" si="20"/>
        <v>0</v>
      </c>
      <c r="Z41" s="39">
        <f t="shared" si="20"/>
        <v>44939403.379999995</v>
      </c>
      <c r="AA41" s="39">
        <f t="shared" si="20"/>
        <v>13954596.620000005</v>
      </c>
      <c r="AB41" s="40">
        <f>Z41/D41</f>
        <v>0.76305571671137973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1148682.4099999999</v>
      </c>
      <c r="H46" s="31">
        <f>[1]consoCURRENT!K1038</f>
        <v>-341274.58000000007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966648.17000000016</v>
      </c>
      <c r="U46" s="31">
        <f>[1]consoCURRENT!X1038</f>
        <v>363402.49</v>
      </c>
      <c r="V46" s="31">
        <f>[1]consoCURRENT!Y1038</f>
        <v>-181368.25</v>
      </c>
      <c r="W46" s="31">
        <f>[1]consoCURRENT!Z1038</f>
        <v>-233817.47</v>
      </c>
      <c r="X46" s="31">
        <f>[1]consoCURRENT!AA1038</f>
        <v>-107457.10999999999</v>
      </c>
      <c r="Y46" s="31">
        <f>[1]consoCURRENT!AB1038</f>
        <v>0</v>
      </c>
      <c r="Z46" s="31">
        <f t="shared" ref="Z46:Z48" si="21">SUM(M46:Y46)</f>
        <v>18714683.850000001</v>
      </c>
      <c r="AA46" s="31">
        <f>D46-Z46</f>
        <v>1166316.1499999985</v>
      </c>
      <c r="AB46" s="37">
        <f>Z46/D46</f>
        <v>0.94133513656254719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1148682.4099999999</v>
      </c>
      <c r="H49" s="39">
        <f t="shared" si="23"/>
        <v>-341274.58000000007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966648.17000000016</v>
      </c>
      <c r="U49" s="39">
        <f t="shared" si="23"/>
        <v>363402.49</v>
      </c>
      <c r="V49" s="39">
        <f t="shared" si="23"/>
        <v>-181368.25</v>
      </c>
      <c r="W49" s="39">
        <f t="shared" si="23"/>
        <v>-233817.47</v>
      </c>
      <c r="X49" s="39">
        <f t="shared" si="23"/>
        <v>-107457.10999999999</v>
      </c>
      <c r="Y49" s="39">
        <f t="shared" si="23"/>
        <v>0</v>
      </c>
      <c r="Z49" s="39">
        <f t="shared" si="23"/>
        <v>18714683.850000001</v>
      </c>
      <c r="AA49" s="39">
        <f t="shared" si="23"/>
        <v>1166316.1499999985</v>
      </c>
      <c r="AB49" s="40">
        <f>Z49/D49</f>
        <v>0.94133513656254719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1148682.4099999999</v>
      </c>
      <c r="H51" s="39">
        <f t="shared" si="26"/>
        <v>-341274.58000000007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966648.17000000016</v>
      </c>
      <c r="U51" s="39">
        <f t="shared" si="26"/>
        <v>363402.49</v>
      </c>
      <c r="V51" s="39">
        <f t="shared" si="26"/>
        <v>-181368.25</v>
      </c>
      <c r="W51" s="39">
        <f t="shared" si="26"/>
        <v>-233817.47</v>
      </c>
      <c r="X51" s="39">
        <f t="shared" si="26"/>
        <v>-107457.10999999999</v>
      </c>
      <c r="Y51" s="39">
        <f t="shared" si="26"/>
        <v>0</v>
      </c>
      <c r="Z51" s="39">
        <f t="shared" si="26"/>
        <v>18714683.850000001</v>
      </c>
      <c r="AA51" s="39">
        <f t="shared" si="26"/>
        <v>1166316.1499999985</v>
      </c>
      <c r="AB51" s="40">
        <f>Z51/D51</f>
        <v>0.94133513656254719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2748038.81</v>
      </c>
      <c r="H56" s="31">
        <f>[1]consoCURRENT!K1251</f>
        <v>995863.71000000008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969469.45</v>
      </c>
      <c r="U56" s="31">
        <f>[1]consoCURRENT!X1251</f>
        <v>1163961.0900000001</v>
      </c>
      <c r="V56" s="31">
        <f>[1]consoCURRENT!Y1251</f>
        <v>614608.27</v>
      </c>
      <c r="W56" s="31">
        <f>[1]consoCURRENT!Z1251</f>
        <v>582614.37</v>
      </c>
      <c r="X56" s="31">
        <f>[1]consoCURRENT!AA1251</f>
        <v>413249.33999999997</v>
      </c>
      <c r="Y56" s="31">
        <f>[1]consoCURRENT!AB1251</f>
        <v>0</v>
      </c>
      <c r="Z56" s="31">
        <f t="shared" ref="Z56:Z58" si="27">SUM(M56:Y56)</f>
        <v>8389840.290000001</v>
      </c>
      <c r="AA56" s="31">
        <f>D56-Z56</f>
        <v>1084159.709999999</v>
      </c>
      <c r="AB56" s="37">
        <f>Z56/D56</f>
        <v>0.88556473400886648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2748038.81</v>
      </c>
      <c r="H59" s="39">
        <f t="shared" si="29"/>
        <v>995863.71000000008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969469.45</v>
      </c>
      <c r="U59" s="39">
        <f t="shared" si="29"/>
        <v>1163961.0900000001</v>
      </c>
      <c r="V59" s="39">
        <f t="shared" si="29"/>
        <v>614608.27</v>
      </c>
      <c r="W59" s="39">
        <f t="shared" si="29"/>
        <v>582614.37</v>
      </c>
      <c r="X59" s="39">
        <f t="shared" si="29"/>
        <v>413249.33999999997</v>
      </c>
      <c r="Y59" s="39">
        <f t="shared" si="29"/>
        <v>0</v>
      </c>
      <c r="Z59" s="39">
        <f t="shared" si="29"/>
        <v>8389840.290000001</v>
      </c>
      <c r="AA59" s="39">
        <f t="shared" si="29"/>
        <v>1084159.709999999</v>
      </c>
      <c r="AB59" s="40">
        <f>Z59/D59</f>
        <v>0.88556473400886648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2748038.81</v>
      </c>
      <c r="H61" s="39">
        <f t="shared" si="32"/>
        <v>995863.71000000008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969469.45</v>
      </c>
      <c r="U61" s="39">
        <f t="shared" si="32"/>
        <v>1163961.0900000001</v>
      </c>
      <c r="V61" s="39">
        <f t="shared" si="32"/>
        <v>614608.27</v>
      </c>
      <c r="W61" s="39">
        <f t="shared" si="32"/>
        <v>582614.37</v>
      </c>
      <c r="X61" s="39">
        <f t="shared" si="32"/>
        <v>413249.33999999997</v>
      </c>
      <c r="Y61" s="39">
        <f t="shared" si="32"/>
        <v>0</v>
      </c>
      <c r="Z61" s="39">
        <f t="shared" si="32"/>
        <v>8389840.290000001</v>
      </c>
      <c r="AA61" s="39">
        <f t="shared" si="32"/>
        <v>1084159.709999999</v>
      </c>
      <c r="AB61" s="40">
        <f>Z61/D61</f>
        <v>0.88556473400886648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1126991.6399999999</v>
      </c>
      <c r="H66" s="49">
        <f>[1]consoCURRENT!K1464</f>
        <v>1288924.83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249093.44999999998</v>
      </c>
      <c r="U66" s="49">
        <f>[1]consoCURRENT!X1464</f>
        <v>365118.18</v>
      </c>
      <c r="V66" s="49">
        <f>[1]consoCURRENT!Y1464</f>
        <v>512780.00999999989</v>
      </c>
      <c r="W66" s="49">
        <f>[1]consoCURRENT!Z1464</f>
        <v>554095.25</v>
      </c>
      <c r="X66" s="49">
        <f>[1]consoCURRENT!AA1464</f>
        <v>734829.58000000007</v>
      </c>
      <c r="Y66" s="49">
        <f>[1]consoCURRENT!AB1464</f>
        <v>0</v>
      </c>
      <c r="Z66" s="49">
        <f t="shared" ref="Z66:Z68" si="33">SUM(M66:Y66)</f>
        <v>5548836.0800000001</v>
      </c>
      <c r="AA66" s="49">
        <f>D66-Z66</f>
        <v>1031163.9199999999</v>
      </c>
      <c r="AB66" s="50">
        <f>Z66/D66</f>
        <v>0.84328815805471125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1126991.6399999999</v>
      </c>
      <c r="H69" s="39">
        <f t="shared" si="35"/>
        <v>1288924.83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249093.44999999998</v>
      </c>
      <c r="U69" s="39">
        <f t="shared" si="35"/>
        <v>365118.18</v>
      </c>
      <c r="V69" s="39">
        <f t="shared" si="35"/>
        <v>512780.00999999989</v>
      </c>
      <c r="W69" s="39">
        <f t="shared" si="35"/>
        <v>554095.25</v>
      </c>
      <c r="X69" s="39">
        <f t="shared" si="35"/>
        <v>734829.58000000007</v>
      </c>
      <c r="Y69" s="39">
        <f t="shared" si="35"/>
        <v>0</v>
      </c>
      <c r="Z69" s="39">
        <f t="shared" si="35"/>
        <v>5548836.0800000001</v>
      </c>
      <c r="AA69" s="39">
        <f t="shared" si="35"/>
        <v>1031163.9199999999</v>
      </c>
      <c r="AB69" s="40">
        <f>Z69/D69</f>
        <v>0.84328815805471125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1126991.6399999999</v>
      </c>
      <c r="H71" s="39">
        <f t="shared" si="38"/>
        <v>1288924.83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249093.44999999998</v>
      </c>
      <c r="U71" s="39">
        <f t="shared" si="38"/>
        <v>365118.18</v>
      </c>
      <c r="V71" s="39">
        <f t="shared" si="38"/>
        <v>512780.00999999989</v>
      </c>
      <c r="W71" s="39">
        <f t="shared" si="38"/>
        <v>554095.25</v>
      </c>
      <c r="X71" s="39">
        <f t="shared" si="38"/>
        <v>734829.58000000007</v>
      </c>
      <c r="Y71" s="39">
        <f t="shared" si="38"/>
        <v>0</v>
      </c>
      <c r="Z71" s="39">
        <f t="shared" si="38"/>
        <v>5548836.0800000001</v>
      </c>
      <c r="AA71" s="39">
        <f t="shared" si="38"/>
        <v>1031163.9199999999</v>
      </c>
      <c r="AB71" s="40">
        <f>Z71/D71</f>
        <v>0.84328815805471125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6126714.5999999996</v>
      </c>
      <c r="H76" s="31">
        <f>[1]consoCURRENT!K1677</f>
        <v>800574.48999999987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1105560.8100000003</v>
      </c>
      <c r="U76" s="31">
        <f>[1]consoCURRENT!X1677</f>
        <v>1321153.1399999994</v>
      </c>
      <c r="V76" s="31">
        <f>[1]consoCURRENT!Y1677</f>
        <v>3700000.6499999994</v>
      </c>
      <c r="W76" s="31">
        <f>[1]consoCURRENT!Z1677</f>
        <v>299426.46999999997</v>
      </c>
      <c r="X76" s="31">
        <f>[1]consoCURRENT!AA1677</f>
        <v>501148.0199999999</v>
      </c>
      <c r="Y76" s="31">
        <f>[1]consoCURRENT!AB1677</f>
        <v>0</v>
      </c>
      <c r="Z76" s="31">
        <f t="shared" ref="Z76:Z78" si="39">SUM(M76:Y76)</f>
        <v>18154564.09</v>
      </c>
      <c r="AA76" s="31">
        <f>D76-Z76</f>
        <v>720435.91000000015</v>
      </c>
      <c r="AB76" s="37">
        <f>Z76/D76</f>
        <v>0.96183121006622518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6126714.5999999996</v>
      </c>
      <c r="H79" s="39">
        <f t="shared" si="41"/>
        <v>800574.48999999987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1105560.8100000003</v>
      </c>
      <c r="U79" s="39">
        <f t="shared" si="41"/>
        <v>1321153.1399999994</v>
      </c>
      <c r="V79" s="39">
        <f t="shared" si="41"/>
        <v>3700000.6499999994</v>
      </c>
      <c r="W79" s="39">
        <f t="shared" si="41"/>
        <v>299426.46999999997</v>
      </c>
      <c r="X79" s="39">
        <f t="shared" si="41"/>
        <v>501148.0199999999</v>
      </c>
      <c r="Y79" s="39">
        <f t="shared" si="41"/>
        <v>0</v>
      </c>
      <c r="Z79" s="39">
        <f t="shared" si="41"/>
        <v>18154564.09</v>
      </c>
      <c r="AA79" s="39">
        <f t="shared" si="41"/>
        <v>720435.91000000015</v>
      </c>
      <c r="AB79" s="40">
        <f>Z79/D79</f>
        <v>0.96183121006622518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6126714.5999999996</v>
      </c>
      <c r="H81" s="39">
        <f t="shared" si="44"/>
        <v>800574.48999999987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1105560.8100000003</v>
      </c>
      <c r="U81" s="39">
        <f t="shared" si="44"/>
        <v>1321153.1399999994</v>
      </c>
      <c r="V81" s="39">
        <f t="shared" si="44"/>
        <v>3700000.6499999994</v>
      </c>
      <c r="W81" s="39">
        <f t="shared" si="44"/>
        <v>299426.46999999997</v>
      </c>
      <c r="X81" s="39">
        <f t="shared" si="44"/>
        <v>501148.0199999999</v>
      </c>
      <c r="Y81" s="39">
        <f t="shared" si="44"/>
        <v>0</v>
      </c>
      <c r="Z81" s="39">
        <f t="shared" si="44"/>
        <v>18154564.09</v>
      </c>
      <c r="AA81" s="39">
        <f t="shared" si="44"/>
        <v>720435.91000000015</v>
      </c>
      <c r="AB81" s="40">
        <f>Z81/D81</f>
        <v>0.96183121006622518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2737770.74</v>
      </c>
      <c r="H86" s="31">
        <f>[1]consoCURRENT!K1890</f>
        <v>1464072.9500000002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649720.01</v>
      </c>
      <c r="U86" s="31">
        <f>[1]consoCURRENT!X1890</f>
        <v>1041499.6599999999</v>
      </c>
      <c r="V86" s="31">
        <f>[1]consoCURRENT!Y1890</f>
        <v>1046551.07</v>
      </c>
      <c r="W86" s="31">
        <f>[1]consoCURRENT!Z1890</f>
        <v>769884.88</v>
      </c>
      <c r="X86" s="31">
        <f>[1]consoCURRENT!AA1890</f>
        <v>694188.07</v>
      </c>
      <c r="Y86" s="31">
        <f>[1]consoCURRENT!AB1890</f>
        <v>0</v>
      </c>
      <c r="Z86" s="31">
        <f t="shared" ref="Z86:Z88" si="45">SUM(M86:Y86)</f>
        <v>13141683.680000002</v>
      </c>
      <c r="AA86" s="31">
        <f>D86-Z86</f>
        <v>9312316.3199999984</v>
      </c>
      <c r="AB86" s="37">
        <f>Z86/D86</f>
        <v>0.58527138505388798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2737770.74</v>
      </c>
      <c r="H89" s="39">
        <f t="shared" si="47"/>
        <v>1464072.9500000002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649720.01</v>
      </c>
      <c r="U89" s="39">
        <f t="shared" si="47"/>
        <v>1041499.6599999999</v>
      </c>
      <c r="V89" s="39">
        <f t="shared" si="47"/>
        <v>1046551.07</v>
      </c>
      <c r="W89" s="39">
        <f t="shared" si="47"/>
        <v>769884.88</v>
      </c>
      <c r="X89" s="39">
        <f t="shared" si="47"/>
        <v>694188.07</v>
      </c>
      <c r="Y89" s="39">
        <f t="shared" si="47"/>
        <v>0</v>
      </c>
      <c r="Z89" s="39">
        <f t="shared" si="47"/>
        <v>13141683.680000002</v>
      </c>
      <c r="AA89" s="39">
        <f t="shared" si="47"/>
        <v>9312316.3199999984</v>
      </c>
      <c r="AB89" s="40">
        <f>Z89/D89</f>
        <v>0.58527138505388798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2737770.74</v>
      </c>
      <c r="H91" s="39">
        <f t="shared" si="50"/>
        <v>1464072.9500000002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649720.01</v>
      </c>
      <c r="U91" s="39">
        <f t="shared" si="50"/>
        <v>1041499.6599999999</v>
      </c>
      <c r="V91" s="39">
        <f t="shared" si="50"/>
        <v>1046551.07</v>
      </c>
      <c r="W91" s="39">
        <f t="shared" si="50"/>
        <v>769884.88</v>
      </c>
      <c r="X91" s="39">
        <f t="shared" si="50"/>
        <v>694188.07</v>
      </c>
      <c r="Y91" s="39">
        <f t="shared" si="50"/>
        <v>0</v>
      </c>
      <c r="Z91" s="39">
        <f t="shared" si="50"/>
        <v>13141683.680000002</v>
      </c>
      <c r="AA91" s="39">
        <f t="shared" si="50"/>
        <v>9312316.3199999984</v>
      </c>
      <c r="AB91" s="40">
        <f>Z91/D91</f>
        <v>0.58527138505388798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-7.5669959187507629E-10</v>
      </c>
      <c r="D96" s="31">
        <f>[1]consoCURRENT!G2103</f>
        <v>15673000.000000002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4966206.1800000006</v>
      </c>
      <c r="H96" s="31">
        <f>[1]consoCURRENT!K2103</f>
        <v>2313034.9300000002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3011361.36</v>
      </c>
      <c r="U96" s="31">
        <f>[1]consoCURRENT!X2103</f>
        <v>1047745.4800000001</v>
      </c>
      <c r="V96" s="31">
        <f>[1]consoCURRENT!Y2103</f>
        <v>907099.34</v>
      </c>
      <c r="W96" s="31">
        <f>[1]consoCURRENT!Z2103</f>
        <v>1945842.37</v>
      </c>
      <c r="X96" s="31">
        <f>[1]consoCURRENT!AA2103</f>
        <v>367192.55999999994</v>
      </c>
      <c r="Y96" s="31">
        <f>[1]consoCURRENT!AB2103</f>
        <v>0</v>
      </c>
      <c r="Z96" s="31">
        <f t="shared" ref="Z96:Z98" si="51">SUM(M96:Y96)</f>
        <v>14280482.060000001</v>
      </c>
      <c r="AA96" s="31">
        <f>D96-Z96</f>
        <v>1392517.9400000013</v>
      </c>
      <c r="AB96" s="37">
        <f>Z96/D96</f>
        <v>0.91115179353027487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-7.5669959187507629E-10</v>
      </c>
      <c r="D99" s="39">
        <f>SUM(D95:D98)</f>
        <v>15673000.000000002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4966206.1800000006</v>
      </c>
      <c r="H99" s="39">
        <f t="shared" si="53"/>
        <v>2313034.9300000002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3011361.36</v>
      </c>
      <c r="U99" s="39">
        <f t="shared" si="53"/>
        <v>1047745.4800000001</v>
      </c>
      <c r="V99" s="39">
        <f t="shared" si="53"/>
        <v>907099.34</v>
      </c>
      <c r="W99" s="39">
        <f t="shared" si="53"/>
        <v>1945842.37</v>
      </c>
      <c r="X99" s="39">
        <f t="shared" si="53"/>
        <v>367192.55999999994</v>
      </c>
      <c r="Y99" s="39">
        <f t="shared" si="53"/>
        <v>0</v>
      </c>
      <c r="Z99" s="39">
        <f t="shared" si="53"/>
        <v>14280482.060000001</v>
      </c>
      <c r="AA99" s="39">
        <f t="shared" si="53"/>
        <v>1392517.9400000013</v>
      </c>
      <c r="AB99" s="40">
        <f>Z99/D99</f>
        <v>0.91115179353027487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-7.5669959187507629E-10</v>
      </c>
      <c r="D101" s="39">
        <f>D100+D99</f>
        <v>15673000.000000002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4966206.1800000006</v>
      </c>
      <c r="H101" s="39">
        <f t="shared" si="56"/>
        <v>2313034.9300000002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3011361.36</v>
      </c>
      <c r="U101" s="39">
        <f t="shared" si="56"/>
        <v>1047745.4800000001</v>
      </c>
      <c r="V101" s="39">
        <f t="shared" si="56"/>
        <v>907099.34</v>
      </c>
      <c r="W101" s="39">
        <f t="shared" si="56"/>
        <v>1945842.37</v>
      </c>
      <c r="X101" s="39">
        <f t="shared" si="56"/>
        <v>367192.55999999994</v>
      </c>
      <c r="Y101" s="39">
        <f t="shared" si="56"/>
        <v>0</v>
      </c>
      <c r="Z101" s="39">
        <f t="shared" si="56"/>
        <v>14280482.060000001</v>
      </c>
      <c r="AA101" s="39">
        <f t="shared" si="56"/>
        <v>1392517.9400000013</v>
      </c>
      <c r="AB101" s="40">
        <f>Z101/D101</f>
        <v>0.91115179353027487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-2.3283064365386963E-10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2182494.2300000004</v>
      </c>
      <c r="H106" s="31">
        <f>[1]consoCURRENT!K2316</f>
        <v>970364.27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977062.57000000007</v>
      </c>
      <c r="U106" s="31">
        <f>[1]consoCURRENT!X2316</f>
        <v>633403.99000000011</v>
      </c>
      <c r="V106" s="31">
        <f>[1]consoCURRENT!Y2316</f>
        <v>572027.67000000004</v>
      </c>
      <c r="W106" s="31">
        <f>[1]consoCURRENT!Z2316</f>
        <v>472834.99</v>
      </c>
      <c r="X106" s="31">
        <f>[1]consoCURRENT!AA2316</f>
        <v>497529.28</v>
      </c>
      <c r="Y106" s="31">
        <f>[1]consoCURRENT!AB2316</f>
        <v>0</v>
      </c>
      <c r="Z106" s="31">
        <f t="shared" ref="Z106:Z108" si="57">SUM(M106:Y106)</f>
        <v>8484121.6500000004</v>
      </c>
      <c r="AA106" s="31">
        <f>D106-Z106</f>
        <v>1036878.3499999996</v>
      </c>
      <c r="AB106" s="37">
        <f>Z106/D106</f>
        <v>0.89109564646570738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-2.3283064365386963E-10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2182494.2300000004</v>
      </c>
      <c r="H109" s="39">
        <f t="shared" si="59"/>
        <v>970364.27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977062.57000000007</v>
      </c>
      <c r="U109" s="39">
        <f t="shared" si="59"/>
        <v>633403.99000000011</v>
      </c>
      <c r="V109" s="39">
        <f t="shared" si="59"/>
        <v>572027.67000000004</v>
      </c>
      <c r="W109" s="39">
        <f t="shared" si="59"/>
        <v>472834.99</v>
      </c>
      <c r="X109" s="39">
        <f t="shared" si="59"/>
        <v>497529.28</v>
      </c>
      <c r="Y109" s="39">
        <f t="shared" si="59"/>
        <v>0</v>
      </c>
      <c r="Z109" s="39">
        <f t="shared" si="59"/>
        <v>8484121.6500000004</v>
      </c>
      <c r="AA109" s="39">
        <f t="shared" si="59"/>
        <v>1036878.3499999996</v>
      </c>
      <c r="AB109" s="40">
        <f>Z109/D109</f>
        <v>0.89109564646570738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-2.3283064365386963E-10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2182494.2300000004</v>
      </c>
      <c r="H111" s="39">
        <f t="shared" si="62"/>
        <v>970364.27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977062.57000000007</v>
      </c>
      <c r="U111" s="39">
        <f t="shared" si="62"/>
        <v>633403.99000000011</v>
      </c>
      <c r="V111" s="39">
        <f t="shared" si="62"/>
        <v>572027.67000000004</v>
      </c>
      <c r="W111" s="39">
        <f t="shared" si="62"/>
        <v>472834.99</v>
      </c>
      <c r="X111" s="39">
        <f t="shared" si="62"/>
        <v>497529.28</v>
      </c>
      <c r="Y111" s="39">
        <f t="shared" si="62"/>
        <v>0</v>
      </c>
      <c r="Z111" s="39">
        <f t="shared" si="62"/>
        <v>8484121.6500000004</v>
      </c>
      <c r="AA111" s="39">
        <f t="shared" si="62"/>
        <v>1036878.3499999996</v>
      </c>
      <c r="AB111" s="40">
        <f>Z111/D111</f>
        <v>0.89109564646570738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935570.17</v>
      </c>
      <c r="H116" s="31">
        <f>[1]consoCURRENT!K2529</f>
        <v>385782.10000000003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131137.12</v>
      </c>
      <c r="U116" s="31">
        <f>[1]consoCURRENT!X2529</f>
        <v>232222.06</v>
      </c>
      <c r="V116" s="31">
        <f>[1]consoCURRENT!Y2529</f>
        <v>572210.99</v>
      </c>
      <c r="W116" s="31">
        <f>[1]consoCURRENT!Z2529</f>
        <v>170797.07</v>
      </c>
      <c r="X116" s="31">
        <f>[1]consoCURRENT!AA2529</f>
        <v>214985.03</v>
      </c>
      <c r="Y116" s="31">
        <f>[1]consoCURRENT!AB2529</f>
        <v>0</v>
      </c>
      <c r="Z116" s="31">
        <f t="shared" ref="Z116:Z118" si="63">SUM(M116:Y116)</f>
        <v>3935540.1900000004</v>
      </c>
      <c r="AA116" s="31">
        <f>D116-Z116</f>
        <v>669459.80999999959</v>
      </c>
      <c r="AB116" s="37">
        <f>Z116/D116</f>
        <v>0.85462327687296424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935570.17</v>
      </c>
      <c r="H119" s="39">
        <f t="shared" si="64"/>
        <v>385782.10000000003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131137.12</v>
      </c>
      <c r="U119" s="39">
        <f t="shared" si="64"/>
        <v>232222.06</v>
      </c>
      <c r="V119" s="39">
        <f t="shared" si="64"/>
        <v>572210.99</v>
      </c>
      <c r="W119" s="39">
        <f t="shared" si="64"/>
        <v>170797.07</v>
      </c>
      <c r="X119" s="39">
        <f t="shared" si="64"/>
        <v>214985.03</v>
      </c>
      <c r="Y119" s="39">
        <f t="shared" si="64"/>
        <v>0</v>
      </c>
      <c r="Z119" s="39">
        <f t="shared" si="64"/>
        <v>3935540.1900000004</v>
      </c>
      <c r="AA119" s="39">
        <f t="shared" si="64"/>
        <v>669459.80999999959</v>
      </c>
      <c r="AB119" s="40">
        <f>Z119/D119</f>
        <v>0.85462327687296424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935570.17</v>
      </c>
      <c r="H121" s="39">
        <f t="shared" si="66"/>
        <v>385782.10000000003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131137.12</v>
      </c>
      <c r="U121" s="39">
        <f t="shared" si="66"/>
        <v>232222.06</v>
      </c>
      <c r="V121" s="39">
        <f t="shared" si="66"/>
        <v>572210.99</v>
      </c>
      <c r="W121" s="39">
        <f t="shared" si="66"/>
        <v>170797.07</v>
      </c>
      <c r="X121" s="39">
        <f t="shared" si="66"/>
        <v>214985.03</v>
      </c>
      <c r="Y121" s="39">
        <f t="shared" si="66"/>
        <v>0</v>
      </c>
      <c r="Z121" s="39">
        <f t="shared" si="66"/>
        <v>3935540.1900000004</v>
      </c>
      <c r="AA121" s="39">
        <f t="shared" si="66"/>
        <v>669459.80999999959</v>
      </c>
      <c r="AB121" s="40">
        <f>Z121/D121</f>
        <v>0.85462327687296424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859612.66999999981</v>
      </c>
      <c r="H126" s="31">
        <f>[1]consoCURRENT!K2742</f>
        <v>372439.19999999995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395712.62999999983</v>
      </c>
      <c r="U126" s="31">
        <f>[1]consoCURRENT!X2742</f>
        <v>139799.07</v>
      </c>
      <c r="V126" s="31">
        <f>[1]consoCURRENT!Y2742</f>
        <v>324100.96999999997</v>
      </c>
      <c r="W126" s="31">
        <f>[1]consoCURRENT!Z2742</f>
        <v>283726.95</v>
      </c>
      <c r="X126" s="31">
        <f>[1]consoCURRENT!AA2742</f>
        <v>88712.25</v>
      </c>
      <c r="Y126" s="31">
        <f>[1]consoCURRENT!AB2742</f>
        <v>0</v>
      </c>
      <c r="Z126" s="31">
        <f t="shared" ref="Z126:Z128" si="67">SUM(M126:Y126)</f>
        <v>5639288.4500000002</v>
      </c>
      <c r="AA126" s="31">
        <f>D126-Z126</f>
        <v>119711.54999999981</v>
      </c>
      <c r="AB126" s="37">
        <f>Z126/D126</f>
        <v>0.97921313596110438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859612.66999999981</v>
      </c>
      <c r="H129" s="39">
        <f t="shared" si="69"/>
        <v>372439.19999999995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395712.62999999983</v>
      </c>
      <c r="U129" s="39">
        <f t="shared" si="69"/>
        <v>139799.07</v>
      </c>
      <c r="V129" s="39">
        <f t="shared" si="69"/>
        <v>324100.96999999997</v>
      </c>
      <c r="W129" s="39">
        <f t="shared" si="69"/>
        <v>283726.95</v>
      </c>
      <c r="X129" s="39">
        <f t="shared" si="69"/>
        <v>88712.25</v>
      </c>
      <c r="Y129" s="39">
        <f t="shared" si="69"/>
        <v>0</v>
      </c>
      <c r="Z129" s="39">
        <f t="shared" si="69"/>
        <v>5639288.4500000002</v>
      </c>
      <c r="AA129" s="39">
        <f t="shared" si="69"/>
        <v>119711.54999999981</v>
      </c>
      <c r="AB129" s="40">
        <f>Z129/D129</f>
        <v>0.97921313596110438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859612.66999999981</v>
      </c>
      <c r="H131" s="39">
        <f t="shared" si="72"/>
        <v>372439.19999999995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395712.62999999983</v>
      </c>
      <c r="U131" s="39">
        <f t="shared" si="72"/>
        <v>139799.07</v>
      </c>
      <c r="V131" s="39">
        <f t="shared" si="72"/>
        <v>324100.96999999997</v>
      </c>
      <c r="W131" s="39">
        <f t="shared" si="72"/>
        <v>283726.95</v>
      </c>
      <c r="X131" s="39">
        <f t="shared" si="72"/>
        <v>88712.25</v>
      </c>
      <c r="Y131" s="39">
        <f t="shared" si="72"/>
        <v>0</v>
      </c>
      <c r="Z131" s="39">
        <f t="shared" si="72"/>
        <v>5639288.4500000002</v>
      </c>
      <c r="AA131" s="39">
        <f t="shared" si="72"/>
        <v>119711.54999999981</v>
      </c>
      <c r="AB131" s="40">
        <f>Z131/D131</f>
        <v>0.97921313596110438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2804601.4299999997</v>
      </c>
      <c r="H136" s="31">
        <f>[1]consoCURRENT!K2955</f>
        <v>3196000.95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651447.80999999994</v>
      </c>
      <c r="U136" s="31">
        <f>[1]consoCURRENT!X2955</f>
        <v>1214078.76</v>
      </c>
      <c r="V136" s="31">
        <f>[1]consoCURRENT!Y2955</f>
        <v>939074.8600000001</v>
      </c>
      <c r="W136" s="31">
        <f>[1]consoCURRENT!Z2955</f>
        <v>921373.62</v>
      </c>
      <c r="X136" s="31">
        <f>[1]consoCURRENT!AA2955</f>
        <v>2274627.33</v>
      </c>
      <c r="Y136" s="31">
        <f>[1]consoCURRENT!AB2955</f>
        <v>0</v>
      </c>
      <c r="Z136" s="31">
        <f t="shared" ref="Z136:Z138" si="73">SUM(M136:Y136)</f>
        <v>27638085.790000007</v>
      </c>
      <c r="AA136" s="31">
        <f>D136-Z136</f>
        <v>2237914.2099999934</v>
      </c>
      <c r="AB136" s="37">
        <f>Z136/D136</f>
        <v>0.92509324507966284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2804601.4299999997</v>
      </c>
      <c r="H139" s="49">
        <f t="shared" si="75"/>
        <v>3196000.95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651447.80999999994</v>
      </c>
      <c r="U139" s="49">
        <f t="shared" si="75"/>
        <v>1214078.76</v>
      </c>
      <c r="V139" s="49">
        <f t="shared" si="75"/>
        <v>939074.8600000001</v>
      </c>
      <c r="W139" s="49">
        <f t="shared" si="75"/>
        <v>921373.62</v>
      </c>
      <c r="X139" s="49">
        <f t="shared" si="75"/>
        <v>2274627.33</v>
      </c>
      <c r="Y139" s="49">
        <f t="shared" si="75"/>
        <v>0</v>
      </c>
      <c r="Z139" s="49">
        <f t="shared" si="75"/>
        <v>27638085.790000007</v>
      </c>
      <c r="AA139" s="49">
        <f t="shared" si="75"/>
        <v>2237914.2099999934</v>
      </c>
      <c r="AB139" s="50">
        <f>Z139/D139</f>
        <v>0.92509324507966284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2804601.4299999997</v>
      </c>
      <c r="H141" s="39">
        <f t="shared" si="78"/>
        <v>3196000.95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651447.80999999994</v>
      </c>
      <c r="U141" s="39">
        <f t="shared" si="78"/>
        <v>1214078.76</v>
      </c>
      <c r="V141" s="39">
        <f t="shared" si="78"/>
        <v>939074.8600000001</v>
      </c>
      <c r="W141" s="39">
        <f t="shared" si="78"/>
        <v>921373.62</v>
      </c>
      <c r="X141" s="39">
        <f t="shared" si="78"/>
        <v>2274627.33</v>
      </c>
      <c r="Y141" s="39">
        <f t="shared" si="78"/>
        <v>0</v>
      </c>
      <c r="Z141" s="39">
        <f t="shared" si="78"/>
        <v>27638085.790000007</v>
      </c>
      <c r="AA141" s="39">
        <f t="shared" si="78"/>
        <v>2237914.2099999934</v>
      </c>
      <c r="AB141" s="40">
        <f>Z141/D141</f>
        <v>0.92509324507966284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1707432.4799999997</v>
      </c>
      <c r="H146" s="31">
        <f>[1]consoCURRENT!K3168</f>
        <v>603704.52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730429.54999999993</v>
      </c>
      <c r="U146" s="31">
        <f>[1]consoCURRENT!X3168</f>
        <v>461767.16</v>
      </c>
      <c r="V146" s="31">
        <f>[1]consoCURRENT!Y3168</f>
        <v>515235.77</v>
      </c>
      <c r="W146" s="31">
        <f>[1]consoCURRENT!Z3168</f>
        <v>346526.74</v>
      </c>
      <c r="X146" s="31">
        <f>[1]consoCURRENT!AA3168</f>
        <v>257177.78</v>
      </c>
      <c r="Y146" s="31">
        <f>[1]consoCURRENT!AB3168</f>
        <v>0</v>
      </c>
      <c r="Z146" s="31">
        <f t="shared" ref="Z146:Z148" si="79">SUM(M146:Y146)</f>
        <v>10176999.999999998</v>
      </c>
      <c r="AA146" s="31">
        <f>D146-Z146</f>
        <v>0</v>
      </c>
      <c r="AB146" s="37">
        <f>Z146/D146</f>
        <v>0.99999999999999978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1707432.4799999997</v>
      </c>
      <c r="H149" s="39">
        <f t="shared" si="81"/>
        <v>603704.52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730429.54999999993</v>
      </c>
      <c r="U149" s="39">
        <f t="shared" si="81"/>
        <v>461767.16</v>
      </c>
      <c r="V149" s="39">
        <f t="shared" si="81"/>
        <v>515235.77</v>
      </c>
      <c r="W149" s="39">
        <f t="shared" si="81"/>
        <v>346526.74</v>
      </c>
      <c r="X149" s="39">
        <f t="shared" si="81"/>
        <v>257177.78</v>
      </c>
      <c r="Y149" s="39">
        <f t="shared" si="81"/>
        <v>0</v>
      </c>
      <c r="Z149" s="39">
        <f t="shared" si="81"/>
        <v>10176999.999999998</v>
      </c>
      <c r="AA149" s="39">
        <f t="shared" si="81"/>
        <v>0</v>
      </c>
      <c r="AB149" s="40">
        <f>Z149/D149</f>
        <v>0.99999999999999978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1707432.4799999997</v>
      </c>
      <c r="H151" s="39">
        <f t="shared" si="84"/>
        <v>603704.52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730429.54999999993</v>
      </c>
      <c r="U151" s="39">
        <f t="shared" si="84"/>
        <v>461767.16</v>
      </c>
      <c r="V151" s="39">
        <f t="shared" si="84"/>
        <v>515235.77</v>
      </c>
      <c r="W151" s="39">
        <f t="shared" si="84"/>
        <v>346526.74</v>
      </c>
      <c r="X151" s="39">
        <f t="shared" si="84"/>
        <v>257177.78</v>
      </c>
      <c r="Y151" s="39">
        <f t="shared" si="84"/>
        <v>0</v>
      </c>
      <c r="Z151" s="39">
        <f t="shared" si="84"/>
        <v>10176999.999999998</v>
      </c>
      <c r="AA151" s="39">
        <f t="shared" si="84"/>
        <v>0</v>
      </c>
      <c r="AB151" s="40">
        <f>Z151/D151</f>
        <v>0.99999999999999978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-4.6566128730773926E-10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3864838.21</v>
      </c>
      <c r="H156" s="31">
        <f>[1]consoCURRENT!K3381</f>
        <v>2398008.81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1941632.4</v>
      </c>
      <c r="U156" s="31">
        <f>[1]consoCURRENT!X3381</f>
        <v>1177187.31</v>
      </c>
      <c r="V156" s="31">
        <f>[1]consoCURRENT!Y3381</f>
        <v>746018.50000000023</v>
      </c>
      <c r="W156" s="31">
        <f>[1]consoCURRENT!Z3381</f>
        <v>1638731.3</v>
      </c>
      <c r="X156" s="31">
        <f>[1]consoCURRENT!AA3381</f>
        <v>759277.51000000013</v>
      </c>
      <c r="Y156" s="31">
        <f>[1]consoCURRENT!AB3381</f>
        <v>0</v>
      </c>
      <c r="Z156" s="31">
        <f t="shared" ref="Z156:Z158" si="85">SUM(M156:Y156)</f>
        <v>11933722.480000002</v>
      </c>
      <c r="AA156" s="31">
        <f>D156-Z156</f>
        <v>758277.51999999769</v>
      </c>
      <c r="AB156" s="37">
        <f>Z156/D156</f>
        <v>0.94025547431452905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-4.6566128730773926E-10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3864838.21</v>
      </c>
      <c r="H159" s="39">
        <f t="shared" si="87"/>
        <v>2398008.81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1941632.4</v>
      </c>
      <c r="U159" s="39">
        <f t="shared" si="87"/>
        <v>1177187.31</v>
      </c>
      <c r="V159" s="39">
        <f t="shared" si="87"/>
        <v>746018.50000000023</v>
      </c>
      <c r="W159" s="39">
        <f t="shared" si="87"/>
        <v>1638731.3</v>
      </c>
      <c r="X159" s="39">
        <f t="shared" si="87"/>
        <v>759277.51000000013</v>
      </c>
      <c r="Y159" s="39">
        <f t="shared" si="87"/>
        <v>0</v>
      </c>
      <c r="Z159" s="39">
        <f t="shared" si="87"/>
        <v>11933722.480000002</v>
      </c>
      <c r="AA159" s="39">
        <f t="shared" si="87"/>
        <v>758277.51999999769</v>
      </c>
      <c r="AB159" s="40">
        <f>Z159/D159</f>
        <v>0.94025547431452905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-4.6566128730773926E-10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3864838.21</v>
      </c>
      <c r="H161" s="39">
        <f t="shared" si="90"/>
        <v>2398008.81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1941632.4</v>
      </c>
      <c r="U161" s="39">
        <f t="shared" si="90"/>
        <v>1177187.31</v>
      </c>
      <c r="V161" s="39">
        <f t="shared" si="90"/>
        <v>746018.50000000023</v>
      </c>
      <c r="W161" s="39">
        <f t="shared" si="90"/>
        <v>1638731.3</v>
      </c>
      <c r="X161" s="39">
        <f t="shared" si="90"/>
        <v>759277.51000000013</v>
      </c>
      <c r="Y161" s="39">
        <f t="shared" si="90"/>
        <v>0</v>
      </c>
      <c r="Z161" s="39">
        <f t="shared" si="90"/>
        <v>11933722.480000002</v>
      </c>
      <c r="AA161" s="39">
        <f t="shared" si="90"/>
        <v>758277.51999999769</v>
      </c>
      <c r="AB161" s="40">
        <f>Z161/D161</f>
        <v>0.94025547431452905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824342.76</v>
      </c>
      <c r="H166" s="31">
        <f>[1]consoCURRENT!K3594</f>
        <v>369294.09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318445.62</v>
      </c>
      <c r="U166" s="31">
        <f>[1]consoCURRENT!X3594</f>
        <v>337630.98</v>
      </c>
      <c r="V166" s="31">
        <f>[1]consoCURRENT!Y3594</f>
        <v>168266.15999999997</v>
      </c>
      <c r="W166" s="31">
        <f>[1]consoCURRENT!Z3594</f>
        <v>236664.57</v>
      </c>
      <c r="X166" s="31">
        <f>[1]consoCURRENT!AA3594</f>
        <v>132629.51999999999</v>
      </c>
      <c r="Y166" s="31">
        <f>[1]consoCURRENT!AB3594</f>
        <v>0</v>
      </c>
      <c r="Z166" s="31">
        <f t="shared" ref="Z166:Z168" si="91">SUM(M166:Y166)</f>
        <v>3794105.8800000004</v>
      </c>
      <c r="AA166" s="31">
        <f>D166-Z166</f>
        <v>1148894.1199999996</v>
      </c>
      <c r="AB166" s="37">
        <f>Z166/D166</f>
        <v>0.7675714909973701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824342.76</v>
      </c>
      <c r="H169" s="39">
        <f t="shared" si="93"/>
        <v>369294.09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318445.62</v>
      </c>
      <c r="U169" s="39">
        <f t="shared" si="93"/>
        <v>337630.98</v>
      </c>
      <c r="V169" s="39">
        <f t="shared" si="93"/>
        <v>168266.15999999997</v>
      </c>
      <c r="W169" s="39">
        <f t="shared" si="93"/>
        <v>236664.57</v>
      </c>
      <c r="X169" s="39">
        <f t="shared" si="93"/>
        <v>132629.51999999999</v>
      </c>
      <c r="Y169" s="39">
        <f t="shared" si="93"/>
        <v>0</v>
      </c>
      <c r="Z169" s="39">
        <f t="shared" si="93"/>
        <v>3794105.8800000004</v>
      </c>
      <c r="AA169" s="39">
        <f t="shared" si="93"/>
        <v>1148894.1199999996</v>
      </c>
      <c r="AB169" s="40">
        <f>Z169/D169</f>
        <v>0.7675714909973701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824342.76</v>
      </c>
      <c r="H171" s="39">
        <f t="shared" si="96"/>
        <v>369294.09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318445.62</v>
      </c>
      <c r="U171" s="39">
        <f t="shared" si="96"/>
        <v>337630.98</v>
      </c>
      <c r="V171" s="39">
        <f t="shared" si="96"/>
        <v>168266.15999999997</v>
      </c>
      <c r="W171" s="39">
        <f t="shared" si="96"/>
        <v>236664.57</v>
      </c>
      <c r="X171" s="39">
        <f t="shared" si="96"/>
        <v>132629.51999999999</v>
      </c>
      <c r="Y171" s="39">
        <f t="shared" si="96"/>
        <v>0</v>
      </c>
      <c r="Z171" s="39">
        <f t="shared" si="96"/>
        <v>3794105.8800000004</v>
      </c>
      <c r="AA171" s="39">
        <f t="shared" si="96"/>
        <v>1148894.1199999996</v>
      </c>
      <c r="AB171" s="40">
        <f>Z171/D171</f>
        <v>0.7675714909973701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1830170.8799999997</v>
      </c>
      <c r="H176" s="31">
        <f>[1]consoCURRENT!K3807</f>
        <v>1466082.9100000001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470036.4</v>
      </c>
      <c r="U176" s="31">
        <f>[1]consoCURRENT!X3807</f>
        <v>311645.09999999998</v>
      </c>
      <c r="V176" s="31">
        <f>[1]consoCURRENT!Y3807</f>
        <v>1048489.3799999997</v>
      </c>
      <c r="W176" s="31">
        <f>[1]consoCURRENT!Z3807</f>
        <v>303525.2</v>
      </c>
      <c r="X176" s="31">
        <f>[1]consoCURRENT!AA3807</f>
        <v>1162557.71</v>
      </c>
      <c r="Y176" s="31">
        <f>[1]consoCURRENT!AB3807</f>
        <v>0</v>
      </c>
      <c r="Z176" s="31">
        <f t="shared" ref="Z176:Z178" si="97">SUM(M176:Y176)</f>
        <v>6532548.3399999999</v>
      </c>
      <c r="AA176" s="31">
        <f>D176-Z176</f>
        <v>2491451.66</v>
      </c>
      <c r="AB176" s="37">
        <f>Z176/D176</f>
        <v>0.72390828235815596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1830170.8799999997</v>
      </c>
      <c r="H179" s="39">
        <f t="shared" si="99"/>
        <v>1466082.9100000001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470036.4</v>
      </c>
      <c r="U179" s="39">
        <f t="shared" si="99"/>
        <v>311645.09999999998</v>
      </c>
      <c r="V179" s="39">
        <f t="shared" si="99"/>
        <v>1048489.3799999997</v>
      </c>
      <c r="W179" s="39">
        <f t="shared" si="99"/>
        <v>303525.2</v>
      </c>
      <c r="X179" s="39">
        <f t="shared" si="99"/>
        <v>1162557.71</v>
      </c>
      <c r="Y179" s="39">
        <f t="shared" si="99"/>
        <v>0</v>
      </c>
      <c r="Z179" s="39">
        <f t="shared" si="99"/>
        <v>6532548.3399999999</v>
      </c>
      <c r="AA179" s="39">
        <f t="shared" si="99"/>
        <v>2491451.66</v>
      </c>
      <c r="AB179" s="40">
        <f>Z179/D179</f>
        <v>0.72390828235815596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1830170.8799999997</v>
      </c>
      <c r="H181" s="39">
        <f t="shared" si="102"/>
        <v>1466082.9100000001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470036.4</v>
      </c>
      <c r="U181" s="39">
        <f t="shared" si="102"/>
        <v>311645.09999999998</v>
      </c>
      <c r="V181" s="39">
        <f t="shared" si="102"/>
        <v>1048489.3799999997</v>
      </c>
      <c r="W181" s="39">
        <f t="shared" si="102"/>
        <v>303525.2</v>
      </c>
      <c r="X181" s="39">
        <f t="shared" si="102"/>
        <v>1162557.71</v>
      </c>
      <c r="Y181" s="39">
        <f t="shared" si="102"/>
        <v>0</v>
      </c>
      <c r="Z181" s="39">
        <f t="shared" si="102"/>
        <v>6532548.3399999999</v>
      </c>
      <c r="AA181" s="39">
        <f t="shared" si="102"/>
        <v>2491451.66</v>
      </c>
      <c r="AB181" s="40">
        <f>Z181/D181</f>
        <v>0.72390828235815596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556675.17999999993</v>
      </c>
      <c r="H186" s="31">
        <f>[1]consoCURRENT!K4020</f>
        <v>211327.61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282385.15000000002</v>
      </c>
      <c r="U186" s="31">
        <f>[1]consoCURRENT!X4020</f>
        <v>124478.47</v>
      </c>
      <c r="V186" s="31">
        <f>[1]consoCURRENT!Y4020</f>
        <v>149811.55999999991</v>
      </c>
      <c r="W186" s="31">
        <f>[1]consoCURRENT!Z4020</f>
        <v>181858.61</v>
      </c>
      <c r="X186" s="31">
        <f>[1]consoCURRENT!AA4020</f>
        <v>29469</v>
      </c>
      <c r="Y186" s="31">
        <f>[1]consoCURRENT!AB4020</f>
        <v>0</v>
      </c>
      <c r="Z186" s="31">
        <f t="shared" ref="Z186:Z188" si="103">SUM(M186:Y186)</f>
        <v>4655978</v>
      </c>
      <c r="AA186" s="31">
        <f>D186-Z186</f>
        <v>11022</v>
      </c>
      <c r="AB186" s="37">
        <f>Z186/D186</f>
        <v>0.99763831154917504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556675.17999999993</v>
      </c>
      <c r="H189" s="39">
        <f t="shared" si="105"/>
        <v>211327.61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282385.15000000002</v>
      </c>
      <c r="U189" s="39">
        <f t="shared" si="105"/>
        <v>124478.47</v>
      </c>
      <c r="V189" s="39">
        <f t="shared" si="105"/>
        <v>149811.55999999991</v>
      </c>
      <c r="W189" s="39">
        <f t="shared" si="105"/>
        <v>181858.61</v>
      </c>
      <c r="X189" s="39">
        <f t="shared" si="105"/>
        <v>29469</v>
      </c>
      <c r="Y189" s="39">
        <f t="shared" si="105"/>
        <v>0</v>
      </c>
      <c r="Z189" s="39">
        <f t="shared" si="105"/>
        <v>4655978</v>
      </c>
      <c r="AA189" s="39">
        <f t="shared" si="105"/>
        <v>11022</v>
      </c>
      <c r="AB189" s="40">
        <f>Z189/D189</f>
        <v>0.99763831154917504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556675.17999999993</v>
      </c>
      <c r="H191" s="39">
        <f t="shared" si="108"/>
        <v>211327.61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282385.15000000002</v>
      </c>
      <c r="U191" s="39">
        <f t="shared" si="108"/>
        <v>124478.47</v>
      </c>
      <c r="V191" s="39">
        <f t="shared" si="108"/>
        <v>149811.55999999991</v>
      </c>
      <c r="W191" s="39">
        <f t="shared" si="108"/>
        <v>181858.61</v>
      </c>
      <c r="X191" s="39">
        <f t="shared" si="108"/>
        <v>29469</v>
      </c>
      <c r="Y191" s="39">
        <f t="shared" si="108"/>
        <v>0</v>
      </c>
      <c r="Z191" s="39">
        <f t="shared" si="108"/>
        <v>4655978</v>
      </c>
      <c r="AA191" s="39">
        <f t="shared" si="108"/>
        <v>11022</v>
      </c>
      <c r="AB191" s="40">
        <f>Z191/D191</f>
        <v>0.99763831154917504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259323000</v>
      </c>
      <c r="C205" s="31">
        <f t="shared" si="113"/>
        <v>5.2386894822120667E-10</v>
      </c>
      <c r="D205" s="31">
        <f>D195+D15</f>
        <v>259323000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57701726.379999988</v>
      </c>
      <c r="H205" s="31">
        <f t="shared" si="114"/>
        <v>35267252.150000006</v>
      </c>
      <c r="I205" s="31">
        <f t="shared" si="114"/>
        <v>895830.89</v>
      </c>
      <c r="J205" s="31">
        <f t="shared" si="114"/>
        <v>1067490.24</v>
      </c>
      <c r="K205" s="31">
        <f t="shared" si="114"/>
        <v>922080.50000000012</v>
      </c>
      <c r="L205" s="31">
        <f t="shared" si="114"/>
        <v>0</v>
      </c>
      <c r="M205" s="31">
        <f t="shared" si="114"/>
        <v>3656796.0399999996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18368476.890000001</v>
      </c>
      <c r="U205" s="31">
        <f t="shared" si="114"/>
        <v>18933262.460000001</v>
      </c>
      <c r="V205" s="31">
        <f t="shared" si="114"/>
        <v>19477906.530000001</v>
      </c>
      <c r="W205" s="31">
        <f t="shared" si="114"/>
        <v>20086863.899999995</v>
      </c>
      <c r="X205" s="31">
        <f t="shared" si="114"/>
        <v>15180388.25</v>
      </c>
      <c r="Y205" s="31">
        <f t="shared" si="114"/>
        <v>0</v>
      </c>
      <c r="Z205" s="31">
        <f>SUM(M205:Y205)</f>
        <v>258939360.57000002</v>
      </c>
      <c r="AA205" s="31">
        <f>D205-Z205</f>
        <v>383639.42999997735</v>
      </c>
      <c r="AB205" s="37">
        <f>Z205/D205</f>
        <v>0.99852061163105477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</v>
      </c>
      <c r="C206" s="31">
        <f t="shared" si="113"/>
        <v>1.8044374883174896E-9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82834446.560000017</v>
      </c>
      <c r="H206" s="31">
        <f t="shared" si="113"/>
        <v>44923334.960000008</v>
      </c>
      <c r="I206" s="31">
        <f t="shared" si="113"/>
        <v>114652.1</v>
      </c>
      <c r="J206" s="31">
        <f t="shared" si="113"/>
        <v>119857.9</v>
      </c>
      <c r="K206" s="31">
        <f t="shared" si="113"/>
        <v>85552.89</v>
      </c>
      <c r="L206" s="31">
        <f t="shared" si="113"/>
        <v>0</v>
      </c>
      <c r="M206" s="31">
        <f t="shared" si="113"/>
        <v>1302350.48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27801361.809999995</v>
      </c>
      <c r="U206" s="31">
        <f t="shared" si="114"/>
        <v>23741161.859999996</v>
      </c>
      <c r="V206" s="31">
        <f t="shared" si="114"/>
        <v>31206369.999999996</v>
      </c>
      <c r="W206" s="31">
        <f t="shared" si="114"/>
        <v>27714327.929999992</v>
      </c>
      <c r="X206" s="31">
        <f t="shared" si="114"/>
        <v>17209007.029999997</v>
      </c>
      <c r="Y206" s="31">
        <f t="shared" si="114"/>
        <v>0</v>
      </c>
      <c r="Z206" s="31">
        <f t="shared" ref="Z206:Z208" si="115">SUM(M206:Y206)</f>
        <v>466160290.20999998</v>
      </c>
      <c r="AA206" s="31">
        <f>D206-Z206</f>
        <v>180235709.79000002</v>
      </c>
      <c r="AB206" s="37">
        <f>Z206/D206</f>
        <v>0.72116827797511118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109811835.02</v>
      </c>
      <c r="H208" s="31">
        <f t="shared" si="114"/>
        <v>0</v>
      </c>
      <c r="I208" s="31">
        <f t="shared" si="114"/>
        <v>0</v>
      </c>
      <c r="J208" s="31">
        <f t="shared" si="114"/>
        <v>112059356.80000001</v>
      </c>
      <c r="K208" s="31">
        <f t="shared" si="114"/>
        <v>109811835.02</v>
      </c>
      <c r="L208" s="31">
        <f t="shared" si="114"/>
        <v>0</v>
      </c>
      <c r="M208" s="31">
        <f t="shared" si="114"/>
        <v>292345005.93000001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292345005.93000001</v>
      </c>
      <c r="AA208" s="31">
        <f>D208-Z208</f>
        <v>207654994.06999999</v>
      </c>
      <c r="AB208" s="37">
        <f>Z208/D208</f>
        <v>0.58469001186000003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1405719000</v>
      </c>
      <c r="C209" s="39">
        <f t="shared" si="116"/>
        <v>2.3283064365386963E-9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250348007.95999998</v>
      </c>
      <c r="H209" s="39">
        <f t="shared" si="117"/>
        <v>80190587.110000014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110819468.41</v>
      </c>
      <c r="L209" s="39">
        <f t="shared" si="117"/>
        <v>0</v>
      </c>
      <c r="M209" s="39">
        <f t="shared" si="117"/>
        <v>297304152.44999999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46169838.699999996</v>
      </c>
      <c r="U209" s="39">
        <f t="shared" si="117"/>
        <v>42674424.319999993</v>
      </c>
      <c r="V209" s="39">
        <f t="shared" si="117"/>
        <v>50684276.530000001</v>
      </c>
      <c r="W209" s="39">
        <f t="shared" si="117"/>
        <v>47801191.829999983</v>
      </c>
      <c r="X209" s="39">
        <f t="shared" si="117"/>
        <v>32389395.279999997</v>
      </c>
      <c r="Y209" s="39">
        <f t="shared" si="117"/>
        <v>0</v>
      </c>
      <c r="Z209" s="39">
        <f t="shared" si="117"/>
        <v>1017444656.71</v>
      </c>
      <c r="AA209" s="39">
        <f t="shared" si="117"/>
        <v>388274343.28999996</v>
      </c>
      <c r="AB209" s="40">
        <f>Z209/D209</f>
        <v>0.72378950324353586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5668193.0700000003</v>
      </c>
      <c r="H210" s="31">
        <f t="shared" si="114"/>
        <v>3617165.3099999996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2097009.06</v>
      </c>
      <c r="U210" s="31">
        <f t="shared" si="114"/>
        <v>3571184.01</v>
      </c>
      <c r="V210" s="31">
        <f t="shared" si="114"/>
        <v>0</v>
      </c>
      <c r="W210" s="31">
        <f t="shared" si="114"/>
        <v>1936241.92</v>
      </c>
      <c r="X210" s="31">
        <f t="shared" si="114"/>
        <v>1680923.39</v>
      </c>
      <c r="Y210" s="31">
        <f t="shared" si="114"/>
        <v>0</v>
      </c>
      <c r="Z210" s="31">
        <f t="shared" ref="Z210" si="119">SUM(M210:Y210)</f>
        <v>18417536.91</v>
      </c>
      <c r="AA210" s="31">
        <f>D210-Z210</f>
        <v>1926463.0899999999</v>
      </c>
      <c r="AB210" s="37">
        <f>Z210/D210</f>
        <v>0.90530558936295713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1426063000</v>
      </c>
      <c r="C211" s="39">
        <f t="shared" si="120"/>
        <v>2.3283064365386963E-9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256016201.02999997</v>
      </c>
      <c r="H211" s="39">
        <f t="shared" si="121"/>
        <v>83807752.420000017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110819468.41</v>
      </c>
      <c r="L211" s="39">
        <f t="shared" si="121"/>
        <v>0</v>
      </c>
      <c r="M211" s="39">
        <f t="shared" si="121"/>
        <v>297304152.44999999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48266847.759999998</v>
      </c>
      <c r="U211" s="39">
        <f t="shared" si="121"/>
        <v>46245608.329999991</v>
      </c>
      <c r="V211" s="39">
        <f t="shared" si="121"/>
        <v>50684276.530000001</v>
      </c>
      <c r="W211" s="39">
        <f t="shared" si="121"/>
        <v>49737433.749999985</v>
      </c>
      <c r="X211" s="39">
        <f t="shared" si="121"/>
        <v>34070318.669999994</v>
      </c>
      <c r="Y211" s="39">
        <f t="shared" si="121"/>
        <v>0</v>
      </c>
      <c r="Z211" s="39">
        <f t="shared" si="121"/>
        <v>1035862193.62</v>
      </c>
      <c r="AA211" s="39">
        <f t="shared" si="121"/>
        <v>390200806.37999994</v>
      </c>
      <c r="AB211" s="40">
        <f>Z211/D211</f>
        <v>0.7263789843926951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10954000</v>
      </c>
      <c r="C216" s="31">
        <f>[1]consoCURRENT!F4548</f>
        <v>-4.1836756281554699E-11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2562916.77</v>
      </c>
      <c r="H216" s="31">
        <f>[1]consoCURRENT!K4548</f>
        <v>1046482.1299999999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855084.27</v>
      </c>
      <c r="U216" s="31">
        <f>[1]consoCURRENT!X4548</f>
        <v>851092.66999999993</v>
      </c>
      <c r="V216" s="31">
        <f>[1]consoCURRENT!Y4548</f>
        <v>856739.83000000007</v>
      </c>
      <c r="W216" s="31">
        <f>[1]consoCURRENT!Z4548</f>
        <v>869228.5</v>
      </c>
      <c r="X216" s="31">
        <f>[1]consoCURRENT!AA4548</f>
        <v>177253.63</v>
      </c>
      <c r="Y216" s="31">
        <f>[1]consoCURRENT!AB4548</f>
        <v>0</v>
      </c>
      <c r="Z216" s="31">
        <f>SUM(M216:Y216)</f>
        <v>10953530.74</v>
      </c>
      <c r="AA216" s="31">
        <f>D216-Z216</f>
        <v>469.25999999977648</v>
      </c>
      <c r="AB216" s="37">
        <f>Z216/D216</f>
        <v>0.99995716085448239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753388000</v>
      </c>
      <c r="C217" s="31">
        <f>[1]consoCURRENT!F4661</f>
        <v>-181499999.99999997</v>
      </c>
      <c r="D217" s="31">
        <f>[1]consoCURRENT!G4661</f>
        <v>571887999.99999988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115019864.22</v>
      </c>
      <c r="H217" s="31">
        <f>[1]consoCURRENT!K4661</f>
        <v>11641279.4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37227893.160000004</v>
      </c>
      <c r="L217" s="31">
        <f>[1]consoCURRENT!O4661</f>
        <v>0</v>
      </c>
      <c r="M217" s="31">
        <f>[1]consoCURRENT!P4661</f>
        <v>107849850.91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1473919.03</v>
      </c>
      <c r="U217" s="31">
        <f>[1]consoCURRENT!X4661</f>
        <v>3935590.13</v>
      </c>
      <c r="V217" s="31">
        <f>[1]consoCURRENT!Y4661</f>
        <v>72382461.899999991</v>
      </c>
      <c r="W217" s="31">
        <f>[1]consoCURRENT!Z4661</f>
        <v>5607421.2999999989</v>
      </c>
      <c r="X217" s="31">
        <f>[1]consoCURRENT!AA4661</f>
        <v>6033858.0999999987</v>
      </c>
      <c r="Y217" s="31">
        <f>[1]consoCURRENT!AB4661</f>
        <v>0</v>
      </c>
      <c r="Z217" s="31">
        <f t="shared" ref="Z217:Z219" si="122">SUM(M217:Y217)</f>
        <v>465519121.51000005</v>
      </c>
      <c r="AA217" s="31">
        <f>D217-Z217</f>
        <v>106368878.48999983</v>
      </c>
      <c r="AB217" s="37">
        <f>Z217/D217</f>
        <v>0.81400400342374757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17773528.859999999</v>
      </c>
      <c r="H219" s="31">
        <f>[1]consoCURRENT!K4696</f>
        <v>10405566.5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11576538.91</v>
      </c>
      <c r="L219" s="31">
        <f>[1]consoCURRENT!O4696</f>
        <v>0</v>
      </c>
      <c r="M219" s="31">
        <f>[1]consoCURRENT!P4696</f>
        <v>23046931.870000001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6196989.9500000002</v>
      </c>
      <c r="W219" s="31">
        <f>[1]consoCURRENT!Z4696</f>
        <v>10405566.5</v>
      </c>
      <c r="X219" s="31">
        <f>[1]consoCURRENT!AA4696</f>
        <v>0</v>
      </c>
      <c r="Y219" s="31">
        <f>[1]consoCURRENT!AB4696</f>
        <v>0</v>
      </c>
      <c r="Z219" s="31">
        <f t="shared" si="122"/>
        <v>39649488.32</v>
      </c>
      <c r="AA219" s="31">
        <f>D219-Z219</f>
        <v>141850511.68000001</v>
      </c>
      <c r="AB219" s="37">
        <f>Z219/D219</f>
        <v>0.21845448110192839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764341999.99999988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135356309.84999999</v>
      </c>
      <c r="H220" s="39">
        <f t="shared" si="124"/>
        <v>23093328.030000001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48804432.070000008</v>
      </c>
      <c r="L220" s="39">
        <f t="shared" si="124"/>
        <v>0</v>
      </c>
      <c r="M220" s="39">
        <f t="shared" si="124"/>
        <v>130896782.78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2329003.2999999998</v>
      </c>
      <c r="U220" s="39">
        <f t="shared" si="124"/>
        <v>4786682.8</v>
      </c>
      <c r="V220" s="39">
        <f t="shared" si="124"/>
        <v>79436191.679999992</v>
      </c>
      <c r="W220" s="39">
        <f t="shared" si="124"/>
        <v>16882216.299999997</v>
      </c>
      <c r="X220" s="39">
        <f t="shared" si="124"/>
        <v>6211111.7299999986</v>
      </c>
      <c r="Y220" s="39">
        <f t="shared" si="124"/>
        <v>0</v>
      </c>
      <c r="Z220" s="39">
        <f t="shared" si="124"/>
        <v>516122140.57000005</v>
      </c>
      <c r="AA220" s="39">
        <f t="shared" si="124"/>
        <v>248219859.42999983</v>
      </c>
      <c r="AB220" s="40">
        <f>Z220/D220</f>
        <v>0.67525026829612944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261562.28000000003</v>
      </c>
      <c r="H221" s="31">
        <f>[1]consoCURRENT!K4700</f>
        <v>173332.32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86235.96</v>
      </c>
      <c r="U221" s="31">
        <f>[1]consoCURRENT!X4700</f>
        <v>175326.32</v>
      </c>
      <c r="V221" s="31">
        <f>[1]consoCURRENT!Y4700</f>
        <v>0</v>
      </c>
      <c r="W221" s="31">
        <f>[1]consoCURRENT!Z4700</f>
        <v>86827.199999999997</v>
      </c>
      <c r="X221" s="31">
        <f>[1]consoCURRENT!AA4700</f>
        <v>86505.12</v>
      </c>
      <c r="Y221" s="31">
        <f>[1]consoCURRENT!AB4700</f>
        <v>0</v>
      </c>
      <c r="Z221" s="31">
        <f t="shared" ref="Z221" si="125">SUM(M221:Y221)</f>
        <v>871137.22</v>
      </c>
      <c r="AA221" s="31">
        <f>D221-Z221</f>
        <v>73862.780000000028</v>
      </c>
      <c r="AB221" s="37">
        <f>Z221/D221</f>
        <v>0.92183832804232801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765286999.99999988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135617872.13</v>
      </c>
      <c r="H222" s="39">
        <f t="shared" si="127"/>
        <v>23266660.350000001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48804432.070000008</v>
      </c>
      <c r="L222" s="39">
        <f t="shared" si="127"/>
        <v>0</v>
      </c>
      <c r="M222" s="39">
        <f t="shared" si="127"/>
        <v>130896782.78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2415239.2599999998</v>
      </c>
      <c r="U222" s="39">
        <f t="shared" si="127"/>
        <v>4962009.12</v>
      </c>
      <c r="V222" s="39">
        <f t="shared" si="127"/>
        <v>79436191.679999992</v>
      </c>
      <c r="W222" s="39">
        <f t="shared" si="127"/>
        <v>16969043.499999996</v>
      </c>
      <c r="X222" s="39">
        <f t="shared" si="127"/>
        <v>6297616.8499999987</v>
      </c>
      <c r="Y222" s="39">
        <f t="shared" si="127"/>
        <v>0</v>
      </c>
      <c r="Z222" s="39">
        <f t="shared" si="127"/>
        <v>516993277.79000008</v>
      </c>
      <c r="AA222" s="39">
        <f t="shared" si="127"/>
        <v>248293722.20999983</v>
      </c>
      <c r="AB222" s="40">
        <f>Z222/D222</f>
        <v>0.67555476284060767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12660000</v>
      </c>
      <c r="C226" s="31">
        <f>[1]consoCURRENT!F4761</f>
        <v>9.0949470177292824E-13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2679107.66</v>
      </c>
      <c r="H226" s="31">
        <f>[1]consoCURRENT!K4761</f>
        <v>2716618.61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873259.42</v>
      </c>
      <c r="U226" s="31">
        <f>[1]consoCURRENT!X4761</f>
        <v>861445.1</v>
      </c>
      <c r="V226" s="31">
        <f>[1]consoCURRENT!Y4761</f>
        <v>944403.14</v>
      </c>
      <c r="W226" s="31">
        <f>[1]consoCURRENT!Z4761</f>
        <v>917651.88</v>
      </c>
      <c r="X226" s="31">
        <f>[1]consoCURRENT!AA4761</f>
        <v>1798966.7300000002</v>
      </c>
      <c r="Y226" s="31">
        <f>[1]consoCURRENT!AB4761</f>
        <v>0</v>
      </c>
      <c r="Z226" s="31">
        <f>SUM(M226:Y226)</f>
        <v>12644327.910000002</v>
      </c>
      <c r="AA226" s="31">
        <f>D226-Z226</f>
        <v>15672.089999997988</v>
      </c>
      <c r="AB226" s="37">
        <f>Z226/D226</f>
        <v>0.99876207819905227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932482.47</v>
      </c>
      <c r="H227" s="31">
        <f>[1]consoCURRENT!K4874</f>
        <v>681702.41000000015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601950.53</v>
      </c>
      <c r="U227" s="31">
        <f>[1]consoCURRENT!X4874</f>
        <v>201696.94</v>
      </c>
      <c r="V227" s="31">
        <f>[1]consoCURRENT!Y4874</f>
        <v>128835</v>
      </c>
      <c r="W227" s="31">
        <f>[1]consoCURRENT!Z4874</f>
        <v>326482.71999999997</v>
      </c>
      <c r="X227" s="31">
        <f>[1]consoCURRENT!AA4874</f>
        <v>355219.69</v>
      </c>
      <c r="Y227" s="31">
        <f>[1]consoCURRENT!AB4874</f>
        <v>0</v>
      </c>
      <c r="Z227" s="31">
        <f t="shared" ref="Z227:Z229" si="128">SUM(M227:Y227)</f>
        <v>6514406.5700000003</v>
      </c>
      <c r="AA227" s="31">
        <f>D227-Z227</f>
        <v>387593.4299999997</v>
      </c>
      <c r="AB227" s="37">
        <f>Z227/D227</f>
        <v>0.94384331643002028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19562000</v>
      </c>
      <c r="C230" s="39">
        <f t="shared" si="129"/>
        <v>9.0949470177292824E-13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3611590.13</v>
      </c>
      <c r="H230" s="39">
        <f t="shared" si="130"/>
        <v>3398321.02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1475209.9500000002</v>
      </c>
      <c r="U230" s="39">
        <f t="shared" si="130"/>
        <v>1063142.04</v>
      </c>
      <c r="V230" s="39">
        <f t="shared" si="130"/>
        <v>1073238.1400000001</v>
      </c>
      <c r="W230" s="39">
        <f t="shared" si="130"/>
        <v>1244134.6000000001</v>
      </c>
      <c r="X230" s="39">
        <f t="shared" si="130"/>
        <v>2154186.4200000004</v>
      </c>
      <c r="Y230" s="39">
        <f t="shared" si="130"/>
        <v>0</v>
      </c>
      <c r="Z230" s="39">
        <f t="shared" si="130"/>
        <v>19158734.480000004</v>
      </c>
      <c r="AA230" s="39">
        <f t="shared" si="130"/>
        <v>403265.51999999769</v>
      </c>
      <c r="AB230" s="40">
        <f>Z230/D230</f>
        <v>0.97938526122073433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281299.65000000002</v>
      </c>
      <c r="H231" s="31">
        <f>[1]consoCURRENT!K4913</f>
        <v>183021.84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96741.72</v>
      </c>
      <c r="U231" s="31">
        <f>[1]consoCURRENT!X4913</f>
        <v>184557.93</v>
      </c>
      <c r="V231" s="31">
        <f>[1]consoCURRENT!Y4913</f>
        <v>0</v>
      </c>
      <c r="W231" s="31">
        <f>[1]consoCURRENT!Z4913</f>
        <v>91510.92</v>
      </c>
      <c r="X231" s="31">
        <f>[1]consoCURRENT!AA4913</f>
        <v>91510.92</v>
      </c>
      <c r="Y231" s="31">
        <f>[1]consoCURRENT!AB4913</f>
        <v>0</v>
      </c>
      <c r="Z231" s="31">
        <f t="shared" ref="Z231" si="131">SUM(M231:Y231)</f>
        <v>851408.25</v>
      </c>
      <c r="AA231" s="31">
        <f>D231-Z231</f>
        <v>306591.75</v>
      </c>
      <c r="AB231" s="37">
        <f>Z231/D231</f>
        <v>0.73524028497409322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20720000</v>
      </c>
      <c r="C232" s="39">
        <f t="shared" si="132"/>
        <v>9.0949470177292824E-13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3892889.78</v>
      </c>
      <c r="H232" s="39">
        <f t="shared" si="133"/>
        <v>3581342.86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1571951.6700000002</v>
      </c>
      <c r="U232" s="39">
        <f t="shared" si="133"/>
        <v>1247699.97</v>
      </c>
      <c r="V232" s="39">
        <f t="shared" si="133"/>
        <v>1073238.1400000001</v>
      </c>
      <c r="W232" s="39">
        <f t="shared" si="133"/>
        <v>1335645.52</v>
      </c>
      <c r="X232" s="39">
        <f t="shared" si="133"/>
        <v>2245697.3400000003</v>
      </c>
      <c r="Y232" s="39">
        <f t="shared" si="133"/>
        <v>0</v>
      </c>
      <c r="Z232" s="39">
        <f t="shared" si="133"/>
        <v>20010142.730000004</v>
      </c>
      <c r="AA232" s="39">
        <f t="shared" si="133"/>
        <v>709857.26999999769</v>
      </c>
      <c r="AB232" s="40">
        <f>Z232/D232</f>
        <v>0.96574047924710449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13304930.289999999</v>
      </c>
      <c r="H236" s="31">
        <f>[1]consoCURRENT!K4974</f>
        <v>1422938.43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8220722.3699999992</v>
      </c>
      <c r="U236" s="31">
        <f>[1]consoCURRENT!X4974</f>
        <v>3004250.23</v>
      </c>
      <c r="V236" s="31">
        <f>[1]consoCURRENT!Y4974</f>
        <v>2079957.69</v>
      </c>
      <c r="W236" s="31">
        <f>[1]consoCURRENT!Z4974</f>
        <v>1204453.49</v>
      </c>
      <c r="X236" s="31">
        <f>[1]consoCURRENT!AA4974</f>
        <v>218484.94</v>
      </c>
      <c r="Y236" s="31">
        <f>[1]consoCURRENT!AB4974</f>
        <v>0</v>
      </c>
      <c r="Z236" s="31">
        <f>SUM(M236:Y236)</f>
        <v>31673584.030000001</v>
      </c>
      <c r="AA236" s="31">
        <f>D236-Z236</f>
        <v>2415.9699999988079</v>
      </c>
      <c r="AB236" s="37">
        <f t="shared" ref="AB236" si="134">Z236/D236</f>
        <v>0.99992372869049129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-1204999.9999999972</v>
      </c>
      <c r="D237" s="31">
        <f>[1]consoCURRENT!G5087</f>
        <v>41824000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6147970.25</v>
      </c>
      <c r="H237" s="31">
        <f>[1]consoCURRENT!K5087</f>
        <v>1310217.29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5685269.9900000002</v>
      </c>
      <c r="L237" s="31">
        <f>[1]consoCURRENT!O5087</f>
        <v>0</v>
      </c>
      <c r="M237" s="31">
        <f>[1]consoCURRENT!P5087</f>
        <v>20857009.950000003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225471</v>
      </c>
      <c r="U237" s="31">
        <f>[1]consoCURRENT!X5087</f>
        <v>157500</v>
      </c>
      <c r="V237" s="31">
        <f>[1]consoCURRENT!Y5087</f>
        <v>79729.259999999995</v>
      </c>
      <c r="W237" s="31">
        <f>[1]consoCURRENT!Z5087</f>
        <v>57390.61</v>
      </c>
      <c r="X237" s="31">
        <f>[1]consoCURRENT!AA5087</f>
        <v>1252826.6800000002</v>
      </c>
      <c r="Y237" s="31">
        <f>[1]consoCURRENT!AB5087</f>
        <v>0</v>
      </c>
      <c r="Z237" s="31">
        <f t="shared" ref="Z237:Z239" si="135">SUM(M237:Y237)</f>
        <v>26699828.620000005</v>
      </c>
      <c r="AA237" s="31">
        <f>D237-Z237</f>
        <v>15124171.379999995</v>
      </c>
      <c r="AB237" s="37">
        <f>Z237/D237</f>
        <v>0.63838534382172929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1205000</v>
      </c>
      <c r="D239" s="31">
        <f>[1]consoCURRENT!G5122</f>
        <v>1205000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1205000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74705000</v>
      </c>
      <c r="C240" s="39">
        <f t="shared" si="136"/>
        <v>2.7939677238464355E-9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19452900.539999999</v>
      </c>
      <c r="H240" s="39">
        <f t="shared" si="137"/>
        <v>2733155.7199999997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5685269.9900000002</v>
      </c>
      <c r="L240" s="39">
        <f t="shared" si="137"/>
        <v>0</v>
      </c>
      <c r="M240" s="39">
        <f t="shared" si="137"/>
        <v>20857009.950000003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8446193.3699999992</v>
      </c>
      <c r="U240" s="39">
        <f t="shared" si="137"/>
        <v>3161750.23</v>
      </c>
      <c r="V240" s="39">
        <f t="shared" si="137"/>
        <v>2159686.9499999997</v>
      </c>
      <c r="W240" s="39">
        <f t="shared" si="137"/>
        <v>1261844.1000000001</v>
      </c>
      <c r="X240" s="39">
        <f t="shared" si="137"/>
        <v>1471311.62</v>
      </c>
      <c r="Y240" s="39">
        <f t="shared" si="137"/>
        <v>0</v>
      </c>
      <c r="Z240" s="39">
        <f t="shared" si="137"/>
        <v>58373412.650000006</v>
      </c>
      <c r="AA240" s="39">
        <f t="shared" si="137"/>
        <v>16331587.349999994</v>
      </c>
      <c r="AB240" s="40">
        <f>Z240/D240</f>
        <v>0.78138561876715085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645808.49</v>
      </c>
      <c r="H241" s="31">
        <f>[1]consoCURRENT!K5126</f>
        <v>411492.6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234359.58</v>
      </c>
      <c r="U241" s="31">
        <f>[1]consoCURRENT!X5126</f>
        <v>411448.91000000003</v>
      </c>
      <c r="V241" s="31">
        <f>[1]consoCURRENT!Y5126</f>
        <v>0</v>
      </c>
      <c r="W241" s="31">
        <f>[1]consoCURRENT!Z5126</f>
        <v>204292.44</v>
      </c>
      <c r="X241" s="31">
        <f>[1]consoCURRENT!AA5126</f>
        <v>207200.16</v>
      </c>
      <c r="Y241" s="31">
        <f>[1]consoCURRENT!AB5126</f>
        <v>0</v>
      </c>
      <c r="Z241" s="31">
        <f>[1]consoCURRENT!AC5126</f>
        <v>2069052.0799999998</v>
      </c>
      <c r="AA241" s="31">
        <f>D241-Z241</f>
        <v>437947.92000000016</v>
      </c>
      <c r="AB241" s="37">
        <f>Z241/D241</f>
        <v>0.82530996410051849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77212000</v>
      </c>
      <c r="C242" s="39">
        <f t="shared" si="138"/>
        <v>2.7939677238464355E-9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20098709.029999997</v>
      </c>
      <c r="H242" s="39">
        <f t="shared" si="139"/>
        <v>3144648.32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5685269.9900000002</v>
      </c>
      <c r="L242" s="39">
        <f t="shared" si="139"/>
        <v>0</v>
      </c>
      <c r="M242" s="39">
        <f t="shared" si="139"/>
        <v>20857009.950000003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8680552.9499999993</v>
      </c>
      <c r="U242" s="39">
        <f t="shared" si="139"/>
        <v>3573199.14</v>
      </c>
      <c r="V242" s="39">
        <f t="shared" si="139"/>
        <v>2159686.9499999997</v>
      </c>
      <c r="W242" s="39">
        <f t="shared" si="139"/>
        <v>1466136.54</v>
      </c>
      <c r="X242" s="39">
        <f t="shared" si="139"/>
        <v>1678511.78</v>
      </c>
      <c r="Y242" s="39">
        <f t="shared" si="139"/>
        <v>0</v>
      </c>
      <c r="Z242" s="39">
        <f t="shared" si="139"/>
        <v>60442464.730000004</v>
      </c>
      <c r="AA242" s="39">
        <f t="shared" si="139"/>
        <v>16769535.269999994</v>
      </c>
      <c r="AB242" s="40">
        <f>Z242/D242</f>
        <v>0.7828118003678185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8925791.0800000001</v>
      </c>
      <c r="H246" s="31">
        <f>[1]consoCURRENT!K5187</f>
        <v>9740517.0600000005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3020352.86</v>
      </c>
      <c r="U246" s="31">
        <f>[1]consoCURRENT!X5187</f>
        <v>2921151.1700000004</v>
      </c>
      <c r="V246" s="31">
        <f>[1]consoCURRENT!Y5187</f>
        <v>2984287.05</v>
      </c>
      <c r="W246" s="31">
        <f>[1]consoCURRENT!Z5187</f>
        <v>3000625.8900000006</v>
      </c>
      <c r="X246" s="31">
        <f>[1]consoCURRENT!AA5187</f>
        <v>6739891.1699999999</v>
      </c>
      <c r="Y246" s="31">
        <f>[1]consoCURRENT!AB5187</f>
        <v>0</v>
      </c>
      <c r="Z246" s="31">
        <f>SUM(M246:Y246)</f>
        <v>42188662.510000005</v>
      </c>
      <c r="AA246" s="31">
        <f>D246-Z246</f>
        <v>12337.489999994636</v>
      </c>
      <c r="AB246" s="37">
        <f>Z246/D246</f>
        <v>0.99970764934480238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3023871.7099999995</v>
      </c>
      <c r="H247" s="31">
        <f>[1]consoCURRENT!K5300</f>
        <v>1420866.3299999998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254934</v>
      </c>
      <c r="L247" s="31">
        <f>[1]consoCURRENT!O5300</f>
        <v>0</v>
      </c>
      <c r="M247" s="31">
        <f>[1]consoCURRENT!P5300</f>
        <v>1280964.97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143186.92000000001</v>
      </c>
      <c r="U247" s="31">
        <f>[1]consoCURRENT!X5300</f>
        <v>2058668.6199999999</v>
      </c>
      <c r="V247" s="31">
        <f>[1]consoCURRENT!Y5300</f>
        <v>567082.17000000004</v>
      </c>
      <c r="W247" s="31">
        <f>[1]consoCURRENT!Z5300</f>
        <v>754303.74</v>
      </c>
      <c r="X247" s="31">
        <f>[1]consoCURRENT!AA5300</f>
        <v>666562.59000000008</v>
      </c>
      <c r="Y247" s="31">
        <f>[1]consoCURRENT!AB5300</f>
        <v>0</v>
      </c>
      <c r="Z247" s="31">
        <f t="shared" ref="Z247:Z249" si="140">SUM(M247:Y247)</f>
        <v>13959296.359999999</v>
      </c>
      <c r="AA247" s="31">
        <f>D247-Z247</f>
        <v>9312703.6400000006</v>
      </c>
      <c r="AB247" s="37">
        <f>Z247/D247</f>
        <v>0.59983226022688207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11949662.789999999</v>
      </c>
      <c r="H250" s="39">
        <f t="shared" si="141"/>
        <v>11161383.390000001</v>
      </c>
      <c r="I250" s="39">
        <f t="shared" si="141"/>
        <v>198829</v>
      </c>
      <c r="J250" s="39">
        <f t="shared" si="141"/>
        <v>237328</v>
      </c>
      <c r="K250" s="39">
        <f t="shared" si="141"/>
        <v>254934</v>
      </c>
      <c r="L250" s="39">
        <f t="shared" si="141"/>
        <v>0</v>
      </c>
      <c r="M250" s="39">
        <f t="shared" si="141"/>
        <v>1280964.97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3163539.78</v>
      </c>
      <c r="U250" s="39">
        <f t="shared" si="141"/>
        <v>4979819.79</v>
      </c>
      <c r="V250" s="39">
        <f t="shared" si="141"/>
        <v>3551369.2199999997</v>
      </c>
      <c r="W250" s="39">
        <f t="shared" si="141"/>
        <v>3754929.6300000008</v>
      </c>
      <c r="X250" s="39">
        <f t="shared" si="141"/>
        <v>7406453.7599999998</v>
      </c>
      <c r="Y250" s="39">
        <f t="shared" si="141"/>
        <v>0</v>
      </c>
      <c r="Z250" s="39">
        <f t="shared" si="141"/>
        <v>56147958.870000005</v>
      </c>
      <c r="AA250" s="39">
        <f t="shared" si="141"/>
        <v>9325041.1299999952</v>
      </c>
      <c r="AB250" s="40">
        <f>Z250/D250</f>
        <v>0.8575742499961817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1050830.43</v>
      </c>
      <c r="H251" s="31">
        <f>[1]consoCURRENT!K5339</f>
        <v>629137.56000000006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390617.56</v>
      </c>
      <c r="U251" s="31">
        <f>[1]consoCURRENT!X5339</f>
        <v>660212.87</v>
      </c>
      <c r="V251" s="31">
        <f>[1]consoCURRENT!Y5339</f>
        <v>0</v>
      </c>
      <c r="W251" s="31">
        <f>[1]consoCURRENT!Z5339</f>
        <v>317540.03999999998</v>
      </c>
      <c r="X251" s="31">
        <f>[1]consoCURRENT!AA5339</f>
        <v>311597.52</v>
      </c>
      <c r="Y251" s="31">
        <f>[1]consoCURRENT!AB5339</f>
        <v>0</v>
      </c>
      <c r="Z251" s="31">
        <f t="shared" ref="Z251" si="142">SUM(M251:Y251)</f>
        <v>3227419.3</v>
      </c>
      <c r="AA251" s="31">
        <f>D251-Z251</f>
        <v>561580.70000000019</v>
      </c>
      <c r="AB251" s="37">
        <f>Z251/D251</f>
        <v>0.85178656637635253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13000493.219999999</v>
      </c>
      <c r="H252" s="39">
        <f t="shared" si="143"/>
        <v>11790520.950000001</v>
      </c>
      <c r="I252" s="39">
        <f t="shared" si="143"/>
        <v>198829</v>
      </c>
      <c r="J252" s="39">
        <f t="shared" si="143"/>
        <v>237328</v>
      </c>
      <c r="K252" s="39">
        <f t="shared" si="143"/>
        <v>254934</v>
      </c>
      <c r="L252" s="39">
        <f t="shared" si="143"/>
        <v>0</v>
      </c>
      <c r="M252" s="39">
        <f t="shared" si="143"/>
        <v>1280964.97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3554157.34</v>
      </c>
      <c r="U252" s="39">
        <f t="shared" si="143"/>
        <v>5640032.6600000001</v>
      </c>
      <c r="V252" s="39">
        <f t="shared" si="143"/>
        <v>3551369.2199999997</v>
      </c>
      <c r="W252" s="39">
        <f t="shared" si="143"/>
        <v>4072469.6700000009</v>
      </c>
      <c r="X252" s="39">
        <f t="shared" si="143"/>
        <v>7718051.2799999993</v>
      </c>
      <c r="Y252" s="39">
        <f t="shared" si="143"/>
        <v>0</v>
      </c>
      <c r="Z252" s="39">
        <f t="shared" si="143"/>
        <v>59375378.170000002</v>
      </c>
      <c r="AA252" s="39">
        <f t="shared" si="143"/>
        <v>9886621.8299999945</v>
      </c>
      <c r="AB252" s="40">
        <f>Z252/D252</f>
        <v>0.85725763290115797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487000</v>
      </c>
      <c r="C256" s="31">
        <f>[1]consoCURRENT!F5197</f>
        <v>331168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12571587.330000002</v>
      </c>
      <c r="H257" s="31">
        <f>[1]consoCURRENT!K5513</f>
        <v>67101.27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12551447.720000001</v>
      </c>
      <c r="L257" s="31">
        <f>[1]consoCURRENT!O5513</f>
        <v>0</v>
      </c>
      <c r="M257" s="31">
        <f>[1]consoCURRENT!P5513</f>
        <v>29030693.090000004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139.61000000000001</v>
      </c>
      <c r="V257" s="31">
        <f>[1]consoCURRENT!Y5513</f>
        <v>20000</v>
      </c>
      <c r="W257" s="31">
        <f>[1]consoCURRENT!Z5513</f>
        <v>14601.27</v>
      </c>
      <c r="X257" s="31">
        <f>[1]consoCURRENT!AA5513</f>
        <v>52500</v>
      </c>
      <c r="Y257" s="31">
        <f>[1]consoCURRENT!AB5513</f>
        <v>0</v>
      </c>
      <c r="Z257" s="31">
        <f t="shared" ref="Z257:Z259" si="144">SUM(M257:Y257)</f>
        <v>36085741.800000004</v>
      </c>
      <c r="AA257" s="31">
        <f>D257-Z257</f>
        <v>33074258.199999996</v>
      </c>
      <c r="AB257" s="37">
        <f>Z257/D257</f>
        <v>0.5217718594563332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487000</v>
      </c>
      <c r="C260" s="39">
        <f t="shared" si="145"/>
        <v>331168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12571587.330000002</v>
      </c>
      <c r="H260" s="39">
        <f t="shared" si="145"/>
        <v>67101.27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12551447.720000001</v>
      </c>
      <c r="L260" s="39">
        <f t="shared" si="145"/>
        <v>0</v>
      </c>
      <c r="M260" s="39">
        <f t="shared" si="145"/>
        <v>29030693.090000004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139.61000000000001</v>
      </c>
      <c r="V260" s="39">
        <f t="shared" si="145"/>
        <v>20000</v>
      </c>
      <c r="W260" s="39">
        <f t="shared" si="145"/>
        <v>14601.27</v>
      </c>
      <c r="X260" s="39">
        <f t="shared" si="145"/>
        <v>52500</v>
      </c>
      <c r="Y260" s="39">
        <f t="shared" si="145"/>
        <v>0</v>
      </c>
      <c r="Z260" s="39">
        <f t="shared" si="145"/>
        <v>36085741.800000004</v>
      </c>
      <c r="AA260" s="39">
        <f t="shared" si="145"/>
        <v>33074258.199999996</v>
      </c>
      <c r="AB260" s="40">
        <f>Z260/D260</f>
        <v>0.5217718594563332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487000</v>
      </c>
      <c r="C262" s="39">
        <f t="shared" si="147"/>
        <v>331168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12571587.330000002</v>
      </c>
      <c r="H262" s="39">
        <f t="shared" si="147"/>
        <v>67101.27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12551447.720000001</v>
      </c>
      <c r="L262" s="39">
        <f t="shared" si="147"/>
        <v>0</v>
      </c>
      <c r="M262" s="39">
        <f t="shared" si="147"/>
        <v>29030693.090000004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139.61000000000001</v>
      </c>
      <c r="V262" s="39">
        <f t="shared" si="147"/>
        <v>20000</v>
      </c>
      <c r="W262" s="39">
        <f t="shared" si="147"/>
        <v>14601.27</v>
      </c>
      <c r="X262" s="39">
        <f t="shared" si="147"/>
        <v>52500</v>
      </c>
      <c r="Y262" s="39">
        <f t="shared" si="147"/>
        <v>0</v>
      </c>
      <c r="Z262" s="39">
        <f t="shared" si="147"/>
        <v>36085741.800000004</v>
      </c>
      <c r="AA262" s="39">
        <f t="shared" si="147"/>
        <v>33074258.199999996</v>
      </c>
      <c r="AB262" s="40">
        <f>Z262/D262</f>
        <v>0.5217718594563332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20950501.040000003</v>
      </c>
      <c r="H266" s="49">
        <f t="shared" si="149"/>
        <v>18742248.609999996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102750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6837406.1899999995</v>
      </c>
      <c r="U266" s="49">
        <f t="shared" si="149"/>
        <v>7231616.96</v>
      </c>
      <c r="V266" s="49">
        <f t="shared" si="149"/>
        <v>6881477.8899999997</v>
      </c>
      <c r="W266" s="49">
        <f t="shared" si="149"/>
        <v>6605729.3399999989</v>
      </c>
      <c r="X266" s="49">
        <f t="shared" si="149"/>
        <v>12136519.27</v>
      </c>
      <c r="Y266" s="49">
        <f t="shared" si="149"/>
        <v>0</v>
      </c>
      <c r="Z266" s="49">
        <f>SUM(M266:Y266)</f>
        <v>89411635.339999989</v>
      </c>
      <c r="AA266" s="49">
        <f>D266-Z266</f>
        <v>16977364.660000011</v>
      </c>
      <c r="AB266" s="50">
        <f>Z266/D266</f>
        <v>0.8404218043218753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6507521.1900000004</v>
      </c>
      <c r="H267" s="31">
        <f t="shared" si="148"/>
        <v>1173525.6300000001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3484310.6900000004</v>
      </c>
      <c r="L267" s="31">
        <f t="shared" si="148"/>
        <v>0</v>
      </c>
      <c r="M267" s="31">
        <f t="shared" si="148"/>
        <v>26745010.390000001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1324983.6599999999</v>
      </c>
      <c r="U267" s="31">
        <f t="shared" si="149"/>
        <v>874271.20000000007</v>
      </c>
      <c r="V267" s="31">
        <f t="shared" si="149"/>
        <v>823955.64000000013</v>
      </c>
      <c r="W267" s="31">
        <f t="shared" si="149"/>
        <v>616183.09</v>
      </c>
      <c r="X267" s="31">
        <f t="shared" si="149"/>
        <v>557342.53999999992</v>
      </c>
      <c r="Y267" s="31">
        <f t="shared" si="149"/>
        <v>0</v>
      </c>
      <c r="Z267" s="31">
        <f t="shared" ref="Z267:Z269" si="150">SUM(M267:Y267)</f>
        <v>42105366.440000005</v>
      </c>
      <c r="AA267" s="31">
        <f>D267-Z267</f>
        <v>3502633.5599999949</v>
      </c>
      <c r="AB267" s="37">
        <f>Z267/D267</f>
        <v>0.92320133397649551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27458022.230000004</v>
      </c>
      <c r="H270" s="39">
        <f t="shared" si="152"/>
        <v>19915774.239999995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3484310.6900000004</v>
      </c>
      <c r="L270" s="39">
        <f t="shared" si="152"/>
        <v>0</v>
      </c>
      <c r="M270" s="39">
        <f t="shared" si="152"/>
        <v>26847760.390000001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8162389.8499999996</v>
      </c>
      <c r="U270" s="39">
        <f t="shared" si="152"/>
        <v>8105888.1600000001</v>
      </c>
      <c r="V270" s="39">
        <f t="shared" si="152"/>
        <v>7705433.5299999993</v>
      </c>
      <c r="W270" s="39">
        <f t="shared" si="152"/>
        <v>7221912.4299999988</v>
      </c>
      <c r="X270" s="39">
        <f t="shared" si="152"/>
        <v>12693861.809999999</v>
      </c>
      <c r="Y270" s="39">
        <f t="shared" si="152"/>
        <v>0</v>
      </c>
      <c r="Z270" s="39">
        <f t="shared" si="152"/>
        <v>131517001.78</v>
      </c>
      <c r="AA270" s="39">
        <f t="shared" si="152"/>
        <v>20479998.220000006</v>
      </c>
      <c r="AB270" s="40">
        <f>Z270/D270</f>
        <v>0.86526051027322903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27458022.230000004</v>
      </c>
      <c r="H272" s="39">
        <f t="shared" si="156"/>
        <v>19915774.239999995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3484310.6900000004</v>
      </c>
      <c r="L272" s="39">
        <f t="shared" si="156"/>
        <v>0</v>
      </c>
      <c r="M272" s="39">
        <f t="shared" si="156"/>
        <v>26847760.390000001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8162389.8499999996</v>
      </c>
      <c r="U272" s="39">
        <f t="shared" si="156"/>
        <v>8105888.1600000001</v>
      </c>
      <c r="V272" s="39">
        <f t="shared" si="156"/>
        <v>7705433.5299999993</v>
      </c>
      <c r="W272" s="39">
        <f t="shared" si="156"/>
        <v>7221912.4299999988</v>
      </c>
      <c r="X272" s="39">
        <f t="shared" si="156"/>
        <v>12693861.809999999</v>
      </c>
      <c r="Y272" s="39">
        <f t="shared" si="156"/>
        <v>0</v>
      </c>
      <c r="Z272" s="39">
        <f t="shared" si="156"/>
        <v>131517001.78</v>
      </c>
      <c r="AA272" s="39">
        <f t="shared" si="156"/>
        <v>20479998.220000006</v>
      </c>
      <c r="AB272" s="40">
        <f>Z272/D272</f>
        <v>0.86526051027322903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5388307.040000001</v>
      </c>
      <c r="H276" s="31">
        <f>[1]consoCURRENT!K5826</f>
        <v>4788917.4399999995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102750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1861925.84</v>
      </c>
      <c r="U276" s="31">
        <f>[1]consoCURRENT!X5826</f>
        <v>1892520.6</v>
      </c>
      <c r="V276" s="31">
        <f>[1]consoCURRENT!Y5826</f>
        <v>1633860.6</v>
      </c>
      <c r="W276" s="31">
        <f>[1]consoCURRENT!Z5826</f>
        <v>1710076.68</v>
      </c>
      <c r="X276" s="31">
        <f>[1]consoCURRENT!AA5826</f>
        <v>3078840.76</v>
      </c>
      <c r="Y276" s="31">
        <f>[1]consoCURRENT!AB5826</f>
        <v>0</v>
      </c>
      <c r="Z276" s="31">
        <f>SUM(M276:Y276)</f>
        <v>25694921.840000004</v>
      </c>
      <c r="AA276" s="31">
        <f>D276-Z276</f>
        <v>6758078.1599999964</v>
      </c>
      <c r="AB276" s="37">
        <f>Z276/D276</f>
        <v>0.79175798354543503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3839680.5100000002</v>
      </c>
      <c r="H277" s="31">
        <f>[1]consoCURRENT!K5939</f>
        <v>77732.14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3484310.6900000004</v>
      </c>
      <c r="L277" s="31">
        <f>[1]consoCURRENT!O5939</f>
        <v>0</v>
      </c>
      <c r="M277" s="31">
        <f>[1]consoCURRENT!P5939</f>
        <v>26745010.390000001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259082.4</v>
      </c>
      <c r="U277" s="31">
        <f>[1]consoCURRENT!X5939</f>
        <v>92418.739999999991</v>
      </c>
      <c r="V277" s="31">
        <f>[1]consoCURRENT!Y5939</f>
        <v>3868.6800000000003</v>
      </c>
      <c r="W277" s="31">
        <f>[1]consoCURRENT!Z5939</f>
        <v>50720.979999999996</v>
      </c>
      <c r="X277" s="31">
        <f>[1]consoCURRENT!AA5939</f>
        <v>27011.16</v>
      </c>
      <c r="Y277" s="31">
        <f>[1]consoCURRENT!AB5939</f>
        <v>0</v>
      </c>
      <c r="Z277" s="31">
        <f t="shared" ref="Z277:Z279" si="157">SUM(M277:Y277)</f>
        <v>30250530.460000001</v>
      </c>
      <c r="AA277" s="31">
        <f>D277-Z277</f>
        <v>893469.53999999911</v>
      </c>
      <c r="AB277" s="37">
        <f>Z277/D277</f>
        <v>0.97131166388389423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9227987.5500000007</v>
      </c>
      <c r="H280" s="39">
        <f t="shared" si="158"/>
        <v>4866649.5799999991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3484310.6900000004</v>
      </c>
      <c r="L280" s="39">
        <f t="shared" si="158"/>
        <v>0</v>
      </c>
      <c r="M280" s="39">
        <f t="shared" si="158"/>
        <v>26847760.390000001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2121008.2400000002</v>
      </c>
      <c r="U280" s="39">
        <f t="shared" si="158"/>
        <v>1984939.34</v>
      </c>
      <c r="V280" s="39">
        <f t="shared" si="158"/>
        <v>1637729.28</v>
      </c>
      <c r="W280" s="39">
        <f t="shared" si="158"/>
        <v>1760797.66</v>
      </c>
      <c r="X280" s="39">
        <f t="shared" si="158"/>
        <v>3105851.92</v>
      </c>
      <c r="Y280" s="39">
        <f t="shared" si="158"/>
        <v>0</v>
      </c>
      <c r="Z280" s="39">
        <f t="shared" si="158"/>
        <v>55945452.300000004</v>
      </c>
      <c r="AA280" s="39">
        <f t="shared" si="158"/>
        <v>7651547.6999999955</v>
      </c>
      <c r="AB280" s="40">
        <f>Z280/D280</f>
        <v>0.87968697108354177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9227987.5500000007</v>
      </c>
      <c r="H282" s="39">
        <f t="shared" si="160"/>
        <v>4866649.5799999991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3484310.6900000004</v>
      </c>
      <c r="L282" s="39">
        <f t="shared" si="160"/>
        <v>0</v>
      </c>
      <c r="M282" s="39">
        <f t="shared" si="160"/>
        <v>26847760.390000001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2121008.2400000002</v>
      </c>
      <c r="U282" s="39">
        <f t="shared" si="160"/>
        <v>1984939.34</v>
      </c>
      <c r="V282" s="39">
        <f t="shared" si="160"/>
        <v>1637729.28</v>
      </c>
      <c r="W282" s="39">
        <f t="shared" si="160"/>
        <v>1760797.66</v>
      </c>
      <c r="X282" s="39">
        <f t="shared" si="160"/>
        <v>3105851.92</v>
      </c>
      <c r="Y282" s="39">
        <f t="shared" si="160"/>
        <v>0</v>
      </c>
      <c r="Z282" s="39">
        <f t="shared" si="160"/>
        <v>55945452.300000004</v>
      </c>
      <c r="AA282" s="39">
        <f t="shared" si="160"/>
        <v>7651547.6999999955</v>
      </c>
      <c r="AB282" s="40">
        <f>Z282/D282</f>
        <v>0.87968697108354177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914577.25</v>
      </c>
      <c r="H286" s="31">
        <f>[1]consoCURRENT!K6039</f>
        <v>824971.14000000013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365078.2</v>
      </c>
      <c r="U286" s="31">
        <f>[1]consoCURRENT!X6039</f>
        <v>227489.58000000031</v>
      </c>
      <c r="V286" s="31">
        <f>[1]consoCURRENT!Y6039</f>
        <v>322009.46999999974</v>
      </c>
      <c r="W286" s="31">
        <f>[1]consoCURRENT!Z6039</f>
        <v>324009.4700000002</v>
      </c>
      <c r="X286" s="31">
        <f>[1]consoCURRENT!AA6039</f>
        <v>500961.66999999993</v>
      </c>
      <c r="Y286" s="31">
        <f>[1]consoCURRENT!AB6039</f>
        <v>0</v>
      </c>
      <c r="Z286" s="31">
        <f>SUM(M286:Y286)</f>
        <v>3467059.08</v>
      </c>
      <c r="AA286" s="31">
        <f>D286-Z286</f>
        <v>758940.91999999993</v>
      </c>
      <c r="AB286" s="37">
        <f>Z286/D286</f>
        <v>0.82041151916706112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376107.48</v>
      </c>
      <c r="AA287" s="31">
        <f>D287-Z287</f>
        <v>429892.52</v>
      </c>
      <c r="AB287" s="37">
        <f>Z287/D287</f>
        <v>0.4666345905707196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914577.25</v>
      </c>
      <c r="H290" s="39">
        <f t="shared" si="162"/>
        <v>824971.14000000013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365078.2</v>
      </c>
      <c r="U290" s="39">
        <f t="shared" si="162"/>
        <v>227489.58000000031</v>
      </c>
      <c r="V290" s="39">
        <f t="shared" si="162"/>
        <v>322009.46999999974</v>
      </c>
      <c r="W290" s="39">
        <f t="shared" si="162"/>
        <v>324009.4700000002</v>
      </c>
      <c r="X290" s="39">
        <f t="shared" si="162"/>
        <v>500961.66999999993</v>
      </c>
      <c r="Y290" s="39">
        <f t="shared" si="162"/>
        <v>0</v>
      </c>
      <c r="Z290" s="39">
        <f t="shared" si="162"/>
        <v>3843166.56</v>
      </c>
      <c r="AA290" s="39">
        <f t="shared" si="162"/>
        <v>1188833.44</v>
      </c>
      <c r="AB290" s="40">
        <f>Z290/D290</f>
        <v>0.76374534181240061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914577.25</v>
      </c>
      <c r="H292" s="39">
        <f t="shared" si="164"/>
        <v>824971.14000000013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365078.2</v>
      </c>
      <c r="U292" s="39">
        <f t="shared" si="164"/>
        <v>227489.58000000031</v>
      </c>
      <c r="V292" s="39">
        <f t="shared" si="164"/>
        <v>322009.46999999974</v>
      </c>
      <c r="W292" s="39">
        <f t="shared" si="164"/>
        <v>324009.4700000002</v>
      </c>
      <c r="X292" s="39">
        <f t="shared" si="164"/>
        <v>500961.66999999993</v>
      </c>
      <c r="Y292" s="39">
        <f t="shared" si="164"/>
        <v>0</v>
      </c>
      <c r="Z292" s="39">
        <f t="shared" si="164"/>
        <v>3843166.56</v>
      </c>
      <c r="AA292" s="39">
        <f t="shared" si="164"/>
        <v>1188833.44</v>
      </c>
      <c r="AB292" s="40">
        <f>Z292/D292</f>
        <v>0.76374534181240061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892528.40999999992</v>
      </c>
      <c r="H296" s="31">
        <f>[1]consoCURRENT!K6252</f>
        <v>878795.94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297509.46999999997</v>
      </c>
      <c r="U296" s="31">
        <f>[1]consoCURRENT!X6252</f>
        <v>297509.46999999997</v>
      </c>
      <c r="V296" s="31">
        <f>[1]consoCURRENT!Y6252</f>
        <v>297509.46999999997</v>
      </c>
      <c r="W296" s="31">
        <f>[1]consoCURRENT!Z6252</f>
        <v>297509.46999999997</v>
      </c>
      <c r="X296" s="31">
        <f>[1]consoCURRENT!AA6252</f>
        <v>581286.47</v>
      </c>
      <c r="Y296" s="31">
        <f>[1]consoCURRENT!AB6252</f>
        <v>0</v>
      </c>
      <c r="Z296" s="31">
        <f>SUM(M296:Y296)</f>
        <v>3864379.919999999</v>
      </c>
      <c r="AA296" s="31">
        <f>D296-Z296</f>
        <v>361620.08000000101</v>
      </c>
      <c r="AB296" s="37">
        <f>Z296/D296</f>
        <v>0.9144297018457167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178733.96</v>
      </c>
      <c r="H297" s="31">
        <f>[1]consoCURRENT!K6365</f>
        <v>13347.04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44136</v>
      </c>
      <c r="U297" s="31">
        <f>[1]consoCURRENT!X6365</f>
        <v>-9112.0400000000009</v>
      </c>
      <c r="V297" s="31">
        <f>[1]consoCURRENT!Y6365</f>
        <v>143710</v>
      </c>
      <c r="W297" s="31">
        <f>[1]consoCURRENT!Z6365</f>
        <v>1470</v>
      </c>
      <c r="X297" s="31">
        <f>[1]consoCURRENT!AA6365</f>
        <v>11877.04</v>
      </c>
      <c r="Y297" s="31">
        <f>[1]consoCURRENT!AB6365</f>
        <v>0</v>
      </c>
      <c r="Z297" s="31">
        <f t="shared" ref="Z297:Z299" si="165">SUM(M297:Y297)</f>
        <v>715466.6100000001</v>
      </c>
      <c r="AA297" s="31">
        <f>D297-Z297</f>
        <v>90533.389999999898</v>
      </c>
      <c r="AB297" s="37">
        <f>Z297/D297</f>
        <v>0.88767569478908204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1071262.3699999999</v>
      </c>
      <c r="H300" s="39">
        <f t="shared" si="166"/>
        <v>892142.98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341645.47</v>
      </c>
      <c r="U300" s="39">
        <f t="shared" si="166"/>
        <v>288397.43</v>
      </c>
      <c r="V300" s="39">
        <f t="shared" si="166"/>
        <v>441219.47</v>
      </c>
      <c r="W300" s="39">
        <f t="shared" si="166"/>
        <v>298979.46999999997</v>
      </c>
      <c r="X300" s="39">
        <f t="shared" si="166"/>
        <v>593163.51</v>
      </c>
      <c r="Y300" s="39">
        <f t="shared" si="166"/>
        <v>0</v>
      </c>
      <c r="Z300" s="39">
        <f t="shared" si="166"/>
        <v>4579846.5299999993</v>
      </c>
      <c r="AA300" s="39">
        <f t="shared" si="166"/>
        <v>452153.4700000009</v>
      </c>
      <c r="AB300" s="40">
        <f>Z300/D300</f>
        <v>0.91014438195548475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1071262.3699999999</v>
      </c>
      <c r="H302" s="39">
        <f t="shared" si="168"/>
        <v>892142.98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341645.47</v>
      </c>
      <c r="U302" s="39">
        <f t="shared" si="168"/>
        <v>288397.43</v>
      </c>
      <c r="V302" s="39">
        <f t="shared" si="168"/>
        <v>441219.47</v>
      </c>
      <c r="W302" s="39">
        <f t="shared" si="168"/>
        <v>298979.46999999997</v>
      </c>
      <c r="X302" s="39">
        <f t="shared" si="168"/>
        <v>593163.51</v>
      </c>
      <c r="Y302" s="39">
        <f t="shared" si="168"/>
        <v>0</v>
      </c>
      <c r="Z302" s="39">
        <f t="shared" si="168"/>
        <v>4579846.5299999993</v>
      </c>
      <c r="AA302" s="39">
        <f t="shared" si="168"/>
        <v>452153.4700000009</v>
      </c>
      <c r="AB302" s="40">
        <f>Z302/D302</f>
        <v>0.91014438195548475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976802.09999999986</v>
      </c>
      <c r="H306" s="31">
        <f>[1]consoCURRENT!K6465</f>
        <v>992768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270889.75</v>
      </c>
      <c r="U306" s="31">
        <f>[1]consoCURRENT!X6465</f>
        <v>405851.72</v>
      </c>
      <c r="V306" s="31">
        <f>[1]consoCURRENT!Y6465</f>
        <v>300060.62999999995</v>
      </c>
      <c r="W306" s="31">
        <f>[1]consoCURRENT!Z6465</f>
        <v>389716.44</v>
      </c>
      <c r="X306" s="31">
        <f>[1]consoCURRENT!AA6465</f>
        <v>603051.55999999994</v>
      </c>
      <c r="Y306" s="31">
        <f>[1]consoCURRENT!AB6465</f>
        <v>0</v>
      </c>
      <c r="Z306" s="31">
        <f>SUM(M306:Y306)</f>
        <v>3883078.4699999997</v>
      </c>
      <c r="AA306" s="31">
        <f>D306-Z306</f>
        <v>342921.53000000026</v>
      </c>
      <c r="AB306" s="37">
        <f>Z306/D306</f>
        <v>0.91885434690014189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53791</v>
      </c>
      <c r="H307" s="31">
        <f>[1]consoCURRENT!K6578</f>
        <v>8866.5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3900</v>
      </c>
      <c r="U307" s="31">
        <f>[1]consoCURRENT!X6578</f>
        <v>19576</v>
      </c>
      <c r="V307" s="31">
        <f>[1]consoCURRENT!Y6578</f>
        <v>30315</v>
      </c>
      <c r="W307" s="31">
        <f>[1]consoCURRENT!Z6578</f>
        <v>8866.5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802684</v>
      </c>
      <c r="AA307" s="31">
        <f>D307-Z307</f>
        <v>3316</v>
      </c>
      <c r="AB307" s="37">
        <f>Z307/D307</f>
        <v>0.9958858560794045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1030593.0999999999</v>
      </c>
      <c r="H310" s="39">
        <f t="shared" si="170"/>
        <v>1001634.5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274789.75</v>
      </c>
      <c r="U310" s="39">
        <f t="shared" si="170"/>
        <v>425427.72</v>
      </c>
      <c r="V310" s="39">
        <f t="shared" si="170"/>
        <v>330375.62999999995</v>
      </c>
      <c r="W310" s="39">
        <f t="shared" si="170"/>
        <v>398582.94</v>
      </c>
      <c r="X310" s="39">
        <f t="shared" si="170"/>
        <v>603051.55999999994</v>
      </c>
      <c r="Y310" s="39">
        <f t="shared" si="170"/>
        <v>0</v>
      </c>
      <c r="Z310" s="39">
        <f t="shared" si="170"/>
        <v>4685762.47</v>
      </c>
      <c r="AA310" s="39">
        <f t="shared" si="170"/>
        <v>346237.53000000026</v>
      </c>
      <c r="AB310" s="40">
        <f>Z310/D310</f>
        <v>0.9311928596979332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1030593.0999999999</v>
      </c>
      <c r="H312" s="39">
        <f t="shared" si="172"/>
        <v>1001634.5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274789.75</v>
      </c>
      <c r="U312" s="39">
        <f t="shared" si="172"/>
        <v>425427.72</v>
      </c>
      <c r="V312" s="39">
        <f t="shared" si="172"/>
        <v>330375.62999999995</v>
      </c>
      <c r="W312" s="39">
        <f t="shared" si="172"/>
        <v>398582.94</v>
      </c>
      <c r="X312" s="39">
        <f t="shared" si="172"/>
        <v>603051.55999999994</v>
      </c>
      <c r="Y312" s="39">
        <f t="shared" si="172"/>
        <v>0</v>
      </c>
      <c r="Z312" s="39">
        <f t="shared" si="172"/>
        <v>4685762.47</v>
      </c>
      <c r="AA312" s="39">
        <f t="shared" si="172"/>
        <v>346237.53000000026</v>
      </c>
      <c r="AB312" s="40">
        <f>Z312/D312</f>
        <v>0.9311928596979332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840940.10999999987</v>
      </c>
      <c r="H316" s="31">
        <f>[1]consoCURRENT!K6678</f>
        <v>760098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273863.40999999997</v>
      </c>
      <c r="U316" s="31">
        <f>[1]consoCURRENT!X6678</f>
        <v>246633.34999999998</v>
      </c>
      <c r="V316" s="31">
        <f>[1]consoCURRENT!Y6678</f>
        <v>320443.34999999998</v>
      </c>
      <c r="W316" s="31">
        <f>[1]consoCURRENT!Z6678</f>
        <v>254543.35</v>
      </c>
      <c r="X316" s="31">
        <f>[1]consoCURRENT!AA6678</f>
        <v>505554.65</v>
      </c>
      <c r="Y316" s="31">
        <f>[1]consoCURRENT!AB6678</f>
        <v>0</v>
      </c>
      <c r="Z316" s="31">
        <f>SUM(M316:Y316)</f>
        <v>3812975.58</v>
      </c>
      <c r="AA316" s="31">
        <f>D316-Z316</f>
        <v>413024.41999999993</v>
      </c>
      <c r="AB316" s="37">
        <f>Z316/D316</f>
        <v>0.90226587316611451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32105</v>
      </c>
      <c r="H317" s="31">
        <f>[1]consoCURRENT!K6791</f>
        <v>329828.09999999998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32105</v>
      </c>
      <c r="U317" s="31">
        <f>[1]consoCURRENT!X6791</f>
        <v>0</v>
      </c>
      <c r="V317" s="31">
        <f>[1]consoCURRENT!Y6791</f>
        <v>0</v>
      </c>
      <c r="W317" s="31">
        <f>[1]consoCURRENT!Z6791</f>
        <v>144128.1</v>
      </c>
      <c r="X317" s="31">
        <f>[1]consoCURRENT!AA6791</f>
        <v>185700</v>
      </c>
      <c r="Y317" s="31">
        <f>[1]consoCURRENT!AB6791</f>
        <v>0</v>
      </c>
      <c r="Z317" s="31">
        <f t="shared" ref="Z317:Z319" si="173">SUM(M317:Y317)</f>
        <v>492035.66000000003</v>
      </c>
      <c r="AA317" s="31">
        <f>D317-Z317</f>
        <v>313964.33999999997</v>
      </c>
      <c r="AB317" s="37">
        <f>Z317/D317</f>
        <v>0.61046607940446651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873045.10999999987</v>
      </c>
      <c r="H320" s="39">
        <f t="shared" si="174"/>
        <v>1089926.1000000001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305968.40999999997</v>
      </c>
      <c r="U320" s="39">
        <f t="shared" si="174"/>
        <v>246633.34999999998</v>
      </c>
      <c r="V320" s="39">
        <f t="shared" si="174"/>
        <v>320443.34999999998</v>
      </c>
      <c r="W320" s="39">
        <f t="shared" si="174"/>
        <v>398671.45</v>
      </c>
      <c r="X320" s="39">
        <f t="shared" si="174"/>
        <v>691254.65</v>
      </c>
      <c r="Y320" s="39">
        <f t="shared" si="174"/>
        <v>0</v>
      </c>
      <c r="Z320" s="39">
        <f t="shared" si="174"/>
        <v>4305011.24</v>
      </c>
      <c r="AA320" s="39">
        <f t="shared" si="174"/>
        <v>726988.75999999989</v>
      </c>
      <c r="AB320" s="40">
        <f>Z320/D320</f>
        <v>0.85552687599364075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873045.10999999987</v>
      </c>
      <c r="H322" s="39">
        <f t="shared" si="176"/>
        <v>1089926.1000000001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305968.40999999997</v>
      </c>
      <c r="U322" s="39">
        <f t="shared" si="176"/>
        <v>246633.34999999998</v>
      </c>
      <c r="V322" s="39">
        <f t="shared" si="176"/>
        <v>320443.34999999998</v>
      </c>
      <c r="W322" s="39">
        <f t="shared" si="176"/>
        <v>398671.45</v>
      </c>
      <c r="X322" s="39">
        <f t="shared" si="176"/>
        <v>691254.65</v>
      </c>
      <c r="Y322" s="39">
        <f t="shared" si="176"/>
        <v>0</v>
      </c>
      <c r="Z322" s="39">
        <f t="shared" si="176"/>
        <v>4305011.24</v>
      </c>
      <c r="AA322" s="39">
        <f t="shared" si="176"/>
        <v>726988.75999999989</v>
      </c>
      <c r="AB322" s="40">
        <f>Z322/D322</f>
        <v>0.85552687599364075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840642.98</v>
      </c>
      <c r="H326" s="31">
        <f>[1]consoCURRENT!K6891</f>
        <v>841720.94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257201.84</v>
      </c>
      <c r="U326" s="31">
        <f>[1]consoCURRENT!X6891</f>
        <v>257201.84</v>
      </c>
      <c r="V326" s="31">
        <f>[1]consoCURRENT!Y6891</f>
        <v>326239.3</v>
      </c>
      <c r="W326" s="31">
        <f>[1]consoCURRENT!Z6891</f>
        <v>297509.46999999997</v>
      </c>
      <c r="X326" s="31">
        <f>[1]consoCURRENT!AA6891</f>
        <v>544211.47</v>
      </c>
      <c r="Y326" s="31">
        <f>[1]consoCURRENT!AB6891</f>
        <v>0</v>
      </c>
      <c r="Z326" s="31">
        <f>SUM(M326:Y326)</f>
        <v>3538084.59</v>
      </c>
      <c r="AA326" s="31">
        <f>D326-Z326</f>
        <v>997915.41000000015</v>
      </c>
      <c r="AB326" s="37">
        <f>Z326/D326</f>
        <v>0.7800010119047619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82000</v>
      </c>
      <c r="H327" s="31">
        <f>[1]consoCURRENT!K7004</f>
        <v>4426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82000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4426</v>
      </c>
      <c r="Y327" s="31">
        <f>[1]consoCURRENT!AB7004</f>
        <v>0</v>
      </c>
      <c r="Z327" s="31">
        <f t="shared" ref="Z327:Z329" si="177">SUM(M327:Y327)</f>
        <v>224922.89</v>
      </c>
      <c r="AA327" s="31">
        <f>D327-Z327</f>
        <v>581077.11</v>
      </c>
      <c r="AB327" s="37">
        <f>Z327/D327</f>
        <v>0.27906065756823822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922642.98</v>
      </c>
      <c r="H330" s="39">
        <f t="shared" si="178"/>
        <v>846146.94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339201.83999999997</v>
      </c>
      <c r="U330" s="39">
        <f t="shared" si="178"/>
        <v>257201.84</v>
      </c>
      <c r="V330" s="39">
        <f t="shared" si="178"/>
        <v>326239.3</v>
      </c>
      <c r="W330" s="39">
        <f t="shared" si="178"/>
        <v>297509.46999999997</v>
      </c>
      <c r="X330" s="39">
        <f t="shared" si="178"/>
        <v>548637.47</v>
      </c>
      <c r="Y330" s="39">
        <f t="shared" si="178"/>
        <v>0</v>
      </c>
      <c r="Z330" s="39">
        <f t="shared" si="178"/>
        <v>3763007.48</v>
      </c>
      <c r="AA330" s="39">
        <f t="shared" si="178"/>
        <v>1578992.52</v>
      </c>
      <c r="AB330" s="40">
        <f>Z330/D330</f>
        <v>0.70441922126544365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922642.98</v>
      </c>
      <c r="H332" s="39">
        <f t="shared" si="180"/>
        <v>846146.94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339201.83999999997</v>
      </c>
      <c r="U332" s="39">
        <f t="shared" si="180"/>
        <v>257201.84</v>
      </c>
      <c r="V332" s="39">
        <f t="shared" si="180"/>
        <v>326239.3</v>
      </c>
      <c r="W332" s="39">
        <f t="shared" si="180"/>
        <v>297509.46999999997</v>
      </c>
      <c r="X332" s="39">
        <f t="shared" si="180"/>
        <v>548637.47</v>
      </c>
      <c r="Y332" s="39">
        <f t="shared" si="180"/>
        <v>0</v>
      </c>
      <c r="Z332" s="39">
        <f t="shared" si="180"/>
        <v>3763007.48</v>
      </c>
      <c r="AA332" s="39">
        <f t="shared" si="180"/>
        <v>1578992.52</v>
      </c>
      <c r="AB332" s="40">
        <f>Z332/D332</f>
        <v>0.70441922126544365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750072.07000000007</v>
      </c>
      <c r="H336" s="31">
        <f>[1]consoCURRENT!K7104</f>
        <v>817168.99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252810.17</v>
      </c>
      <c r="U336" s="31">
        <f>[1]consoCURRENT!X7104</f>
        <v>219586.2</v>
      </c>
      <c r="V336" s="31">
        <f>[1]consoCURRENT!Y7104</f>
        <v>277675.7</v>
      </c>
      <c r="W336" s="31">
        <f>[1]consoCURRENT!Z7104</f>
        <v>280743.07</v>
      </c>
      <c r="X336" s="31">
        <f>[1]consoCURRENT!AA7104</f>
        <v>536425.92000000004</v>
      </c>
      <c r="Y336" s="31">
        <f>[1]consoCURRENT!AB7104</f>
        <v>0</v>
      </c>
      <c r="Z336" s="31">
        <f>SUM(M336:Y336)</f>
        <v>3435818.19</v>
      </c>
      <c r="AA336" s="31">
        <f>D336-Z336</f>
        <v>790181.81</v>
      </c>
      <c r="AB336" s="37">
        <f>Z336/D336</f>
        <v>0.8130189753904401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222687.62</v>
      </c>
      <c r="H337" s="31">
        <f>[1]consoCURRENT!K7217</f>
        <v>66254.8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170274</v>
      </c>
      <c r="U337" s="31">
        <f>[1]consoCURRENT!X7217</f>
        <v>21721</v>
      </c>
      <c r="V337" s="31">
        <f>[1]consoCURRENT!Y7217</f>
        <v>30692.62</v>
      </c>
      <c r="W337" s="31">
        <f>[1]consoCURRENT!Z7217</f>
        <v>30524.04</v>
      </c>
      <c r="X337" s="31">
        <f>[1]consoCURRENT!AA7217</f>
        <v>35730.76</v>
      </c>
      <c r="Y337" s="31">
        <f>[1]consoCURRENT!AB7217</f>
        <v>0</v>
      </c>
      <c r="Z337" s="31">
        <f t="shared" ref="Z337:Z339" si="181">SUM(M337:Y337)</f>
        <v>757250.00000000012</v>
      </c>
      <c r="AA337" s="31">
        <f>D337-Z337</f>
        <v>48749.999999999884</v>
      </c>
      <c r="AB337" s="37">
        <f>Z337/D337</f>
        <v>0.93951612903225823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972759.69000000006</v>
      </c>
      <c r="H340" s="39">
        <f t="shared" si="182"/>
        <v>883423.79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423084.17000000004</v>
      </c>
      <c r="U340" s="39">
        <f t="shared" si="182"/>
        <v>241307.2</v>
      </c>
      <c r="V340" s="39">
        <f t="shared" si="182"/>
        <v>308368.32</v>
      </c>
      <c r="W340" s="39">
        <f t="shared" si="182"/>
        <v>311267.11</v>
      </c>
      <c r="X340" s="39">
        <f t="shared" si="182"/>
        <v>572156.68000000005</v>
      </c>
      <c r="Y340" s="39">
        <f t="shared" si="182"/>
        <v>0</v>
      </c>
      <c r="Z340" s="39">
        <f t="shared" si="182"/>
        <v>4193068.19</v>
      </c>
      <c r="AA340" s="39">
        <f t="shared" si="182"/>
        <v>838931.80999999994</v>
      </c>
      <c r="AB340" s="40">
        <f>Z340/D340</f>
        <v>0.83328064189189188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972759.69000000006</v>
      </c>
      <c r="H342" s="39">
        <f t="shared" si="184"/>
        <v>883423.79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423084.17000000004</v>
      </c>
      <c r="U342" s="39">
        <f t="shared" si="184"/>
        <v>241307.2</v>
      </c>
      <c r="V342" s="39">
        <f t="shared" si="184"/>
        <v>308368.32</v>
      </c>
      <c r="W342" s="39">
        <f t="shared" si="184"/>
        <v>311267.11</v>
      </c>
      <c r="X342" s="39">
        <f t="shared" si="184"/>
        <v>572156.68000000005</v>
      </c>
      <c r="Y342" s="39">
        <f t="shared" si="184"/>
        <v>0</v>
      </c>
      <c r="Z342" s="39">
        <f t="shared" si="184"/>
        <v>4193068.19</v>
      </c>
      <c r="AA342" s="39">
        <f t="shared" si="184"/>
        <v>838931.80999999994</v>
      </c>
      <c r="AB342" s="40">
        <f>Z342/D342</f>
        <v>0.83328064189189188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852824.40999999992</v>
      </c>
      <c r="H346" s="31">
        <f>[1]consoCURRENT!K7317</f>
        <v>816865.44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297509.46999999997</v>
      </c>
      <c r="U346" s="31">
        <f>[1]consoCURRENT!X7317</f>
        <v>297509.46999999997</v>
      </c>
      <c r="V346" s="31">
        <f>[1]consoCURRENT!Y7317</f>
        <v>257805.47</v>
      </c>
      <c r="W346" s="31">
        <f>[1]consoCURRENT!Z7317</f>
        <v>303732.68</v>
      </c>
      <c r="X346" s="31">
        <f>[1]consoCURRENT!AA7317</f>
        <v>513132.76</v>
      </c>
      <c r="Y346" s="31">
        <f>[1]consoCURRENT!AB7317</f>
        <v>0</v>
      </c>
      <c r="Z346" s="31">
        <f>SUM(M346:Y346)</f>
        <v>3784438.42</v>
      </c>
      <c r="AA346" s="31">
        <f>D346-Z346</f>
        <v>441561.58000000007</v>
      </c>
      <c r="AB346" s="37">
        <f>Z346/D346</f>
        <v>0.89551311405584477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74788.739999999991</v>
      </c>
      <c r="H347" s="31">
        <f>[1]consoCURRENT!K7430</f>
        <v>107397.43000000001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60256</v>
      </c>
      <c r="U347" s="31">
        <f>[1]consoCURRENT!X7430</f>
        <v>7656</v>
      </c>
      <c r="V347" s="31">
        <f>[1]consoCURRENT!Y7430</f>
        <v>6876.74</v>
      </c>
      <c r="W347" s="31">
        <f>[1]consoCURRENT!Z7430</f>
        <v>99787.430000000008</v>
      </c>
      <c r="X347" s="31">
        <f>[1]consoCURRENT!AA7430</f>
        <v>7610</v>
      </c>
      <c r="Y347" s="31">
        <f>[1]consoCURRENT!AB7430</f>
        <v>0</v>
      </c>
      <c r="Z347" s="31">
        <f t="shared" ref="Z347:Z349" si="185">SUM(M347:Y347)</f>
        <v>724472.70000000007</v>
      </c>
      <c r="AA347" s="31">
        <f>D347-Z347</f>
        <v>81527.29999999993</v>
      </c>
      <c r="AB347" s="37">
        <f>Z347/D347</f>
        <v>0.8988495037220845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927613.14999999991</v>
      </c>
      <c r="H350" s="39">
        <f t="shared" si="186"/>
        <v>924262.87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357765.47</v>
      </c>
      <c r="U350" s="39">
        <f t="shared" si="186"/>
        <v>305165.46999999997</v>
      </c>
      <c r="V350" s="39">
        <f t="shared" si="186"/>
        <v>264682.21000000002</v>
      </c>
      <c r="W350" s="39">
        <f t="shared" si="186"/>
        <v>403520.11</v>
      </c>
      <c r="X350" s="39">
        <f t="shared" si="186"/>
        <v>520742.76</v>
      </c>
      <c r="Y350" s="39">
        <f t="shared" si="186"/>
        <v>0</v>
      </c>
      <c r="Z350" s="39">
        <f t="shared" si="186"/>
        <v>4508911.12</v>
      </c>
      <c r="AA350" s="39">
        <f t="shared" si="186"/>
        <v>523088.88</v>
      </c>
      <c r="AB350" s="40">
        <f>Z350/D350</f>
        <v>0.89604751987281406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927613.14999999991</v>
      </c>
      <c r="H352" s="39">
        <f t="shared" si="188"/>
        <v>924262.87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357765.47</v>
      </c>
      <c r="U352" s="39">
        <f t="shared" si="188"/>
        <v>305165.46999999997</v>
      </c>
      <c r="V352" s="39">
        <f t="shared" si="188"/>
        <v>264682.21000000002</v>
      </c>
      <c r="W352" s="39">
        <f t="shared" si="188"/>
        <v>403520.11</v>
      </c>
      <c r="X352" s="39">
        <f t="shared" si="188"/>
        <v>520742.76</v>
      </c>
      <c r="Y352" s="39">
        <f t="shared" si="188"/>
        <v>0</v>
      </c>
      <c r="Z352" s="39">
        <f t="shared" si="188"/>
        <v>4508911.12</v>
      </c>
      <c r="AA352" s="39">
        <f t="shared" si="188"/>
        <v>523088.88</v>
      </c>
      <c r="AB352" s="40">
        <f>Z352/D352</f>
        <v>0.89604751987281406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940228.69</v>
      </c>
      <c r="H356" s="31">
        <f>[1]consoCURRENT!K7530</f>
        <v>884795.94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297509.46999999997</v>
      </c>
      <c r="U356" s="31">
        <f>[1]consoCURRENT!X7530</f>
        <v>345209.75</v>
      </c>
      <c r="V356" s="31">
        <f>[1]consoCURRENT!Y7530</f>
        <v>297509.46999999997</v>
      </c>
      <c r="W356" s="31">
        <f>[1]consoCURRENT!Z7530</f>
        <v>294030.24</v>
      </c>
      <c r="X356" s="31">
        <f>[1]consoCURRENT!AA7530</f>
        <v>590765.69999999995</v>
      </c>
      <c r="Y356" s="31">
        <f>[1]consoCURRENT!AB7530</f>
        <v>0</v>
      </c>
      <c r="Z356" s="31">
        <f>SUM(M356:Y356)</f>
        <v>3883237.21</v>
      </c>
      <c r="AA356" s="31">
        <f>D356-Z356</f>
        <v>652762.79</v>
      </c>
      <c r="AB356" s="37">
        <f>Z356/D356</f>
        <v>0.85609285934744273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140704.81</v>
      </c>
      <c r="H357" s="31">
        <f>[1]consoCURRENT!K7643</f>
        <v>52619.68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13150.49</v>
      </c>
      <c r="U357" s="31">
        <f>[1]consoCURRENT!X7643</f>
        <v>99478</v>
      </c>
      <c r="V357" s="31">
        <f>[1]consoCURRENT!Y7643</f>
        <v>28076.32</v>
      </c>
      <c r="W357" s="31">
        <f>[1]consoCURRENT!Z7643</f>
        <v>52619.68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769903.24</v>
      </c>
      <c r="AA357" s="31">
        <f>D357-Z357</f>
        <v>36096.760000000009</v>
      </c>
      <c r="AB357" s="37">
        <f>Z357/D357</f>
        <v>0.95521493796526058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1080933.5</v>
      </c>
      <c r="H360" s="39">
        <f t="shared" si="190"/>
        <v>937415.62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310659.95999999996</v>
      </c>
      <c r="U360" s="39">
        <f t="shared" si="190"/>
        <v>444687.75</v>
      </c>
      <c r="V360" s="39">
        <f t="shared" si="190"/>
        <v>325585.78999999998</v>
      </c>
      <c r="W360" s="39">
        <f t="shared" si="190"/>
        <v>346649.92</v>
      </c>
      <c r="X360" s="39">
        <f t="shared" si="190"/>
        <v>590765.69999999995</v>
      </c>
      <c r="Y360" s="39">
        <f t="shared" si="190"/>
        <v>0</v>
      </c>
      <c r="Z360" s="39">
        <f t="shared" si="190"/>
        <v>4653140.45</v>
      </c>
      <c r="AA360" s="39">
        <f t="shared" si="190"/>
        <v>688859.55</v>
      </c>
      <c r="AB360" s="40">
        <f>Z360/D360</f>
        <v>0.87104838075627111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1080933.5</v>
      </c>
      <c r="H362" s="39">
        <f t="shared" si="192"/>
        <v>937415.62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310659.95999999996</v>
      </c>
      <c r="U362" s="39">
        <f t="shared" si="192"/>
        <v>444687.75</v>
      </c>
      <c r="V362" s="39">
        <f t="shared" si="192"/>
        <v>325585.78999999998</v>
      </c>
      <c r="W362" s="39">
        <f t="shared" si="192"/>
        <v>346649.92</v>
      </c>
      <c r="X362" s="39">
        <f t="shared" si="192"/>
        <v>590765.69999999995</v>
      </c>
      <c r="Y362" s="39">
        <f t="shared" si="192"/>
        <v>0</v>
      </c>
      <c r="Z362" s="39">
        <f t="shared" si="192"/>
        <v>4653140.45</v>
      </c>
      <c r="AA362" s="39">
        <f t="shared" si="192"/>
        <v>688859.55</v>
      </c>
      <c r="AB362" s="40">
        <f>Z362/D362</f>
        <v>0.87104838075627111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1008778.4099999999</v>
      </c>
      <c r="H366" s="31">
        <f>[1]consoCURRENT!K7743</f>
        <v>915857.87999999989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345009.47</v>
      </c>
      <c r="U366" s="31">
        <f>[1]consoCURRENT!X7743</f>
        <v>342509.47</v>
      </c>
      <c r="V366" s="31">
        <f>[1]consoCURRENT!Y7743</f>
        <v>321259.46999999997</v>
      </c>
      <c r="W366" s="31">
        <f>[1]consoCURRENT!Z7743</f>
        <v>359009.47</v>
      </c>
      <c r="X366" s="31">
        <f>[1]consoCURRENT!AA7743</f>
        <v>556848.40999999992</v>
      </c>
      <c r="Y366" s="31">
        <f>[1]consoCURRENT!AB7743</f>
        <v>0</v>
      </c>
      <c r="Z366" s="31">
        <f>SUM(M366:Y366)</f>
        <v>4021470.1099999994</v>
      </c>
      <c r="AA366" s="31">
        <f>D366-Z366</f>
        <v>514529.8900000006</v>
      </c>
      <c r="AB366" s="37">
        <f>Z366/D366</f>
        <v>0.88656748456790113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429694.15</v>
      </c>
      <c r="H367" s="31">
        <f>[1]consoCURRENT!K7856</f>
        <v>57874.049999999996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20935</v>
      </c>
      <c r="U367" s="31">
        <f>[1]consoCURRENT!X7856</f>
        <v>0</v>
      </c>
      <c r="V367" s="31">
        <f>[1]consoCURRENT!Y7856</f>
        <v>408759.15</v>
      </c>
      <c r="W367" s="31">
        <f>[1]consoCURRENT!Z7856</f>
        <v>51680</v>
      </c>
      <c r="X367" s="31">
        <f>[1]consoCURRENT!AA7856</f>
        <v>6194.0499999999993</v>
      </c>
      <c r="Y367" s="31">
        <f>[1]consoCURRENT!AB7856</f>
        <v>0</v>
      </c>
      <c r="Z367" s="31">
        <f t="shared" ref="Z367:Z369" si="193">SUM(M367:Y367)</f>
        <v>655851.09000000008</v>
      </c>
      <c r="AA367" s="31">
        <f>D367-Z367</f>
        <v>150148.90999999992</v>
      </c>
      <c r="AB367" s="37">
        <f>Z367/D367</f>
        <v>0.81371102977667509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1438472.56</v>
      </c>
      <c r="H370" s="39">
        <f t="shared" si="194"/>
        <v>973731.92999999993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365944.47</v>
      </c>
      <c r="U370" s="39">
        <f t="shared" si="194"/>
        <v>342509.47</v>
      </c>
      <c r="V370" s="39">
        <f t="shared" si="194"/>
        <v>730018.62</v>
      </c>
      <c r="W370" s="39">
        <f t="shared" si="194"/>
        <v>410689.47</v>
      </c>
      <c r="X370" s="39">
        <f t="shared" si="194"/>
        <v>563042.46</v>
      </c>
      <c r="Y370" s="39">
        <f t="shared" si="194"/>
        <v>0</v>
      </c>
      <c r="Z370" s="39">
        <f t="shared" si="194"/>
        <v>4677321.1999999993</v>
      </c>
      <c r="AA370" s="39">
        <f t="shared" si="194"/>
        <v>664678.80000000051</v>
      </c>
      <c r="AB370" s="40">
        <f>Z370/D370</f>
        <v>0.87557491576188684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1438472.56</v>
      </c>
      <c r="H372" s="39">
        <f t="shared" si="196"/>
        <v>973731.92999999993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365944.47</v>
      </c>
      <c r="U372" s="39">
        <f t="shared" si="196"/>
        <v>342509.47</v>
      </c>
      <c r="V372" s="39">
        <f t="shared" si="196"/>
        <v>730018.62</v>
      </c>
      <c r="W372" s="39">
        <f t="shared" si="196"/>
        <v>410689.47</v>
      </c>
      <c r="X372" s="39">
        <f t="shared" si="196"/>
        <v>563042.46</v>
      </c>
      <c r="Y372" s="39">
        <f t="shared" si="196"/>
        <v>0</v>
      </c>
      <c r="Z372" s="39">
        <f t="shared" si="196"/>
        <v>4677321.1999999993</v>
      </c>
      <c r="AA372" s="39">
        <f t="shared" si="196"/>
        <v>664678.80000000051</v>
      </c>
      <c r="AB372" s="40">
        <f>Z372/D372</f>
        <v>0.87557491576188684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148293.68</v>
      </c>
      <c r="H376" s="31">
        <f>[1]consoCURRENT!K7956</f>
        <v>264075.33000000048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29999.82</v>
      </c>
      <c r="U376" s="31">
        <f>[1]consoCURRENT!X7956</f>
        <v>30351.64</v>
      </c>
      <c r="V376" s="31">
        <f>[1]consoCURRENT!Y7956</f>
        <v>87942.22</v>
      </c>
      <c r="W376" s="31">
        <f>[1]consoCURRENT!Z7956</f>
        <v>-9155.42</v>
      </c>
      <c r="X376" s="31">
        <f>[1]consoCURRENT!AA7956</f>
        <v>273230.75000000047</v>
      </c>
      <c r="Y376" s="31">
        <f>[1]consoCURRENT!AB7956</f>
        <v>0</v>
      </c>
      <c r="Z376" s="31">
        <f>SUM(M376:Y376)</f>
        <v>4085864.7200000007</v>
      </c>
      <c r="AA376" s="31">
        <f>D376-Z376</f>
        <v>140135.27999999933</v>
      </c>
      <c r="AB376" s="37">
        <f>Z376/D376</f>
        <v>0.9668397349739708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147563.16000000003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129400.16000000003</v>
      </c>
      <c r="U377" s="31">
        <f>[1]consoCURRENT!X8069</f>
        <v>5163</v>
      </c>
      <c r="V377" s="31">
        <f>[1]consoCURRENT!Y8069</f>
        <v>13000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805999.99999999988</v>
      </c>
      <c r="AA377" s="31">
        <f>D377-Z377</f>
        <v>0</v>
      </c>
      <c r="AB377" s="37">
        <f>Z377/D377</f>
        <v>0.99999999999999989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295856.84000000003</v>
      </c>
      <c r="H380" s="39">
        <f t="shared" si="198"/>
        <v>264075.33000000048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159399.98000000004</v>
      </c>
      <c r="U380" s="39">
        <f t="shared" si="198"/>
        <v>35514.639999999999</v>
      </c>
      <c r="V380" s="39">
        <f t="shared" si="198"/>
        <v>100942.22</v>
      </c>
      <c r="W380" s="39">
        <f t="shared" si="198"/>
        <v>-9155.42</v>
      </c>
      <c r="X380" s="39">
        <f t="shared" si="198"/>
        <v>273230.75000000047</v>
      </c>
      <c r="Y380" s="39">
        <f t="shared" si="198"/>
        <v>0</v>
      </c>
      <c r="Z380" s="39">
        <f t="shared" si="198"/>
        <v>4891864.7200000007</v>
      </c>
      <c r="AA380" s="39">
        <f t="shared" si="198"/>
        <v>140135.27999999933</v>
      </c>
      <c r="AB380" s="40">
        <f>Z380/D380</f>
        <v>0.97215117647058835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295856.84000000003</v>
      </c>
      <c r="H382" s="39">
        <f t="shared" si="200"/>
        <v>264075.33000000048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159399.98000000004</v>
      </c>
      <c r="U382" s="39">
        <f t="shared" si="200"/>
        <v>35514.639999999999</v>
      </c>
      <c r="V382" s="39">
        <f t="shared" si="200"/>
        <v>100942.22</v>
      </c>
      <c r="W382" s="39">
        <f t="shared" si="200"/>
        <v>-9155.42</v>
      </c>
      <c r="X382" s="39">
        <f t="shared" si="200"/>
        <v>273230.75000000047</v>
      </c>
      <c r="Y382" s="39">
        <f t="shared" si="200"/>
        <v>0</v>
      </c>
      <c r="Z382" s="39">
        <f t="shared" si="200"/>
        <v>4891864.7200000007</v>
      </c>
      <c r="AA382" s="39">
        <f t="shared" si="200"/>
        <v>140135.27999999933</v>
      </c>
      <c r="AB382" s="40">
        <f>Z382/D382</f>
        <v>0.97215117647058835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856472.99</v>
      </c>
      <c r="H386" s="31">
        <f>[1]consoCURRENT!K8169</f>
        <v>735167.62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276252.36</v>
      </c>
      <c r="U386" s="31">
        <f>[1]consoCURRENT!X8169</f>
        <v>321947.53000000003</v>
      </c>
      <c r="V386" s="31">
        <f>[1]consoCURRENT!Y8169</f>
        <v>258273.1</v>
      </c>
      <c r="W386" s="31">
        <f>[1]consoCURRENT!Z8169</f>
        <v>257201.84</v>
      </c>
      <c r="X386" s="31">
        <f>[1]consoCURRENT!AA8169</f>
        <v>477965.78</v>
      </c>
      <c r="Y386" s="31">
        <f>[1]consoCURRENT!AB8169</f>
        <v>0</v>
      </c>
      <c r="Z386" s="31">
        <f>SUM(M386:Y386)</f>
        <v>2961288.6799999997</v>
      </c>
      <c r="AA386" s="31">
        <f>D386-Z386</f>
        <v>1574711.3200000003</v>
      </c>
      <c r="AB386" s="37">
        <f>Z386/D386</f>
        <v>0.6528414197530864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158484.96</v>
      </c>
      <c r="H387" s="31">
        <f>[1]consoCURRENT!K8282</f>
        <v>87090.59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103032.22</v>
      </c>
      <c r="U387" s="31">
        <f>[1]consoCURRENT!X8282</f>
        <v>25200</v>
      </c>
      <c r="V387" s="31">
        <f>[1]consoCURRENT!Y8282</f>
        <v>30252.74</v>
      </c>
      <c r="W387" s="31">
        <f>[1]consoCURRENT!Z8282</f>
        <v>27340</v>
      </c>
      <c r="X387" s="31">
        <f>[1]consoCURRENT!AA8282</f>
        <v>59750.59</v>
      </c>
      <c r="Y387" s="31">
        <f>[1]consoCURRENT!AB8282</f>
        <v>0</v>
      </c>
      <c r="Z387" s="31">
        <f t="shared" ref="Z387:Z389" si="201">SUM(M387:Y387)</f>
        <v>705394.6399999999</v>
      </c>
      <c r="AA387" s="31">
        <f>D387-Z387</f>
        <v>100605.3600000001</v>
      </c>
      <c r="AB387" s="37">
        <f>Z387/D387</f>
        <v>0.87517945409429265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1014957.95</v>
      </c>
      <c r="H390" s="39">
        <f t="shared" si="202"/>
        <v>822258.21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379284.57999999996</v>
      </c>
      <c r="U390" s="39">
        <f t="shared" si="202"/>
        <v>347147.53</v>
      </c>
      <c r="V390" s="39">
        <f t="shared" si="202"/>
        <v>288525.84000000003</v>
      </c>
      <c r="W390" s="39">
        <f t="shared" si="202"/>
        <v>284541.83999999997</v>
      </c>
      <c r="X390" s="39">
        <f t="shared" si="202"/>
        <v>537716.37</v>
      </c>
      <c r="Y390" s="39">
        <f t="shared" si="202"/>
        <v>0</v>
      </c>
      <c r="Z390" s="39">
        <f t="shared" si="202"/>
        <v>3666683.3199999994</v>
      </c>
      <c r="AA390" s="39">
        <f t="shared" si="202"/>
        <v>1675316.6800000004</v>
      </c>
      <c r="AB390" s="40">
        <f>Z390/D390</f>
        <v>0.6863877424185697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1014957.95</v>
      </c>
      <c r="H392" s="39">
        <f t="shared" si="204"/>
        <v>822258.21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379284.57999999996</v>
      </c>
      <c r="U392" s="39">
        <f t="shared" si="204"/>
        <v>347147.53</v>
      </c>
      <c r="V392" s="39">
        <f t="shared" si="204"/>
        <v>288525.84000000003</v>
      </c>
      <c r="W392" s="39">
        <f t="shared" si="204"/>
        <v>284541.83999999997</v>
      </c>
      <c r="X392" s="39">
        <f t="shared" si="204"/>
        <v>537716.37</v>
      </c>
      <c r="Y392" s="39">
        <f t="shared" si="204"/>
        <v>0</v>
      </c>
      <c r="Z392" s="39">
        <f t="shared" si="204"/>
        <v>3666683.3199999994</v>
      </c>
      <c r="AA392" s="39">
        <f t="shared" si="204"/>
        <v>1675316.6800000004</v>
      </c>
      <c r="AB392" s="40">
        <f>Z392/D392</f>
        <v>0.6863877424185697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1481690.77</v>
      </c>
      <c r="H396" s="31">
        <f>[1]consoCURRENT!K8382</f>
        <v>1378513.13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567948.23</v>
      </c>
      <c r="U396" s="31">
        <f>[1]consoCURRENT!X8382</f>
        <v>457371.27</v>
      </c>
      <c r="V396" s="31">
        <f>[1]consoCURRENT!Y8382</f>
        <v>456371.27</v>
      </c>
      <c r="W396" s="31">
        <f>[1]consoCURRENT!Z8382</f>
        <v>456371.27</v>
      </c>
      <c r="X396" s="31">
        <f>[1]consoCURRENT!AA8382</f>
        <v>922141.86</v>
      </c>
      <c r="Y396" s="31">
        <f>[1]consoCURRENT!AB8382</f>
        <v>0</v>
      </c>
      <c r="Z396" s="31">
        <f>SUM(M396:Y396)</f>
        <v>5692812.2800000003</v>
      </c>
      <c r="AA396" s="31">
        <f>D396-Z396</f>
        <v>763187.71999999974</v>
      </c>
      <c r="AB396" s="37">
        <f>Z396/D396</f>
        <v>0.88178628872366793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261377.16999999998</v>
      </c>
      <c r="H397" s="31">
        <f>[1]consoCURRENT!K8495</f>
        <v>102059.95000000001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76319.48000000001</v>
      </c>
      <c r="U397" s="31">
        <f>[1]consoCURRENT!X8495</f>
        <v>106238.87</v>
      </c>
      <c r="V397" s="31">
        <f>[1]consoCURRENT!Y8495</f>
        <v>78818.820000000007</v>
      </c>
      <c r="W397" s="31">
        <f>[1]consoCURRENT!Z8495</f>
        <v>-9451.3699999999953</v>
      </c>
      <c r="X397" s="31">
        <f>[1]consoCURRENT!AA8495</f>
        <v>111511.32</v>
      </c>
      <c r="Y397" s="31">
        <f>[1]consoCURRENT!AB8495</f>
        <v>0</v>
      </c>
      <c r="Z397" s="31">
        <f t="shared" ref="Z397:Z399" si="205">SUM(M397:Y397)</f>
        <v>1452118.4400000002</v>
      </c>
      <c r="AA397" s="31">
        <f>D397-Z397</f>
        <v>137881.55999999982</v>
      </c>
      <c r="AB397" s="37">
        <f>Z397/D397</f>
        <v>0.91328203773584915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1743067.94</v>
      </c>
      <c r="H400" s="39">
        <f t="shared" si="206"/>
        <v>1480573.0799999998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644267.71</v>
      </c>
      <c r="U400" s="39">
        <f t="shared" si="206"/>
        <v>563610.14</v>
      </c>
      <c r="V400" s="39">
        <f t="shared" si="206"/>
        <v>535190.09000000008</v>
      </c>
      <c r="W400" s="39">
        <f t="shared" si="206"/>
        <v>446919.9</v>
      </c>
      <c r="X400" s="39">
        <f t="shared" si="206"/>
        <v>1033653.1799999999</v>
      </c>
      <c r="Y400" s="39">
        <f t="shared" si="206"/>
        <v>0</v>
      </c>
      <c r="Z400" s="39">
        <f t="shared" si="206"/>
        <v>7144930.7200000007</v>
      </c>
      <c r="AA400" s="39">
        <f t="shared" si="206"/>
        <v>901069.27999999956</v>
      </c>
      <c r="AB400" s="40">
        <f>Z400/D400</f>
        <v>0.88801028088491185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1743067.94</v>
      </c>
      <c r="H402" s="39">
        <f t="shared" si="208"/>
        <v>1480573.0799999998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644267.71</v>
      </c>
      <c r="U402" s="39">
        <f t="shared" si="208"/>
        <v>563610.14</v>
      </c>
      <c r="V402" s="39">
        <f t="shared" si="208"/>
        <v>535190.09000000008</v>
      </c>
      <c r="W402" s="39">
        <f t="shared" si="208"/>
        <v>446919.9</v>
      </c>
      <c r="X402" s="39">
        <f t="shared" si="208"/>
        <v>1033653.1799999999</v>
      </c>
      <c r="Y402" s="39">
        <f t="shared" si="208"/>
        <v>0</v>
      </c>
      <c r="Z402" s="39">
        <f t="shared" si="208"/>
        <v>7144930.7200000007</v>
      </c>
      <c r="AA402" s="39">
        <f t="shared" si="208"/>
        <v>901069.27999999956</v>
      </c>
      <c r="AB402" s="40">
        <f>Z402/D402</f>
        <v>0.88801028088491185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998832.58999999985</v>
      </c>
      <c r="H406" s="31">
        <f>[1]consoCURRENT!K8595</f>
        <v>949420.94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332259.46999999997</v>
      </c>
      <c r="U406" s="31">
        <f>[1]consoCURRENT!X8595</f>
        <v>308581.18</v>
      </c>
      <c r="V406" s="31">
        <f>[1]consoCURRENT!Y8595</f>
        <v>357991.93999999994</v>
      </c>
      <c r="W406" s="31">
        <f>[1]consoCURRENT!Z8595</f>
        <v>332884.46999999997</v>
      </c>
      <c r="X406" s="31">
        <f>[1]consoCURRENT!AA8595</f>
        <v>616536.47</v>
      </c>
      <c r="Y406" s="31">
        <f>[1]consoCURRENT!AB8595</f>
        <v>0</v>
      </c>
      <c r="Z406" s="31">
        <f>SUM(M406:Y406)</f>
        <v>3741829.9299999997</v>
      </c>
      <c r="AA406" s="31">
        <f>D406-Z406</f>
        <v>484170.0700000003</v>
      </c>
      <c r="AB406" s="37">
        <f>Z406/D406</f>
        <v>0.88543065073355409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14420</v>
      </c>
      <c r="H407" s="31">
        <f>[1]consoCURRENT!K8708</f>
        <v>122838.22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11500</v>
      </c>
      <c r="U407" s="31">
        <f>[1]consoCURRENT!X8708</f>
        <v>0</v>
      </c>
      <c r="V407" s="31">
        <f>[1]consoCURRENT!Y8708</f>
        <v>2920</v>
      </c>
      <c r="W407" s="31">
        <f>[1]consoCURRENT!Z8708</f>
        <v>61838.22</v>
      </c>
      <c r="X407" s="31">
        <f>[1]consoCURRENT!AA8708</f>
        <v>61000</v>
      </c>
      <c r="Y407" s="31">
        <f>[1]consoCURRENT!AB8708</f>
        <v>0</v>
      </c>
      <c r="Z407" s="31">
        <f t="shared" ref="Z407:Z409" si="209">SUM(M407:Y407)</f>
        <v>481388.86</v>
      </c>
      <c r="AA407" s="31">
        <f>D407-Z407</f>
        <v>324611.14</v>
      </c>
      <c r="AB407" s="37">
        <f>Z407/D407</f>
        <v>0.59725665012406948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1013252.5899999999</v>
      </c>
      <c r="H410" s="39">
        <f t="shared" si="210"/>
        <v>1072259.1599999999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343759.47</v>
      </c>
      <c r="U410" s="39">
        <f t="shared" si="210"/>
        <v>308581.18</v>
      </c>
      <c r="V410" s="39">
        <f t="shared" si="210"/>
        <v>360911.93999999994</v>
      </c>
      <c r="W410" s="39">
        <f t="shared" si="210"/>
        <v>394722.68999999994</v>
      </c>
      <c r="X410" s="39">
        <f t="shared" si="210"/>
        <v>677536.47</v>
      </c>
      <c r="Y410" s="39">
        <f t="shared" si="210"/>
        <v>0</v>
      </c>
      <c r="Z410" s="39">
        <f t="shared" si="210"/>
        <v>4223218.79</v>
      </c>
      <c r="AA410" s="39">
        <f t="shared" si="210"/>
        <v>808781.21000000031</v>
      </c>
      <c r="AB410" s="40">
        <f>Z410/D410</f>
        <v>0.83927241454689983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1013252.5899999999</v>
      </c>
      <c r="H412" s="39">
        <f t="shared" si="212"/>
        <v>1072259.1599999999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343759.47</v>
      </c>
      <c r="U412" s="39">
        <f t="shared" si="212"/>
        <v>308581.18</v>
      </c>
      <c r="V412" s="39">
        <f t="shared" si="212"/>
        <v>360911.93999999994</v>
      </c>
      <c r="W412" s="39">
        <f t="shared" si="212"/>
        <v>394722.68999999994</v>
      </c>
      <c r="X412" s="39">
        <f t="shared" si="212"/>
        <v>677536.47</v>
      </c>
      <c r="Y412" s="39">
        <f t="shared" si="212"/>
        <v>0</v>
      </c>
      <c r="Z412" s="39">
        <f t="shared" si="212"/>
        <v>4223218.79</v>
      </c>
      <c r="AA412" s="39">
        <f t="shared" si="212"/>
        <v>808781.21000000031</v>
      </c>
      <c r="AB412" s="40">
        <f>Z412/D412</f>
        <v>0.83927241454689983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867810.76</v>
      </c>
      <c r="H416" s="31">
        <f>[1]consoCURRENT!K8808</f>
        <v>833880.94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240028.11</v>
      </c>
      <c r="U416" s="31">
        <f>[1]consoCURRENT!X8808</f>
        <v>217784.67</v>
      </c>
      <c r="V416" s="31">
        <f>[1]consoCURRENT!Y8808</f>
        <v>409997.98</v>
      </c>
      <c r="W416" s="31">
        <f>[1]consoCURRENT!Z8808</f>
        <v>324509.46999999997</v>
      </c>
      <c r="X416" s="31">
        <f>[1]consoCURRENT!AA8808</f>
        <v>509371.47</v>
      </c>
      <c r="Y416" s="31">
        <f>[1]consoCURRENT!AB8808</f>
        <v>0</v>
      </c>
      <c r="Z416" s="31">
        <f>SUM(M416:Y416)</f>
        <v>3619183.21</v>
      </c>
      <c r="AA416" s="31">
        <f>D416-Z416</f>
        <v>916816.79</v>
      </c>
      <c r="AB416" s="37">
        <f>Z416/D416</f>
        <v>0.79787989638447976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70447.83</v>
      </c>
      <c r="H417" s="31">
        <f>[1]consoCURRENT!K8921</f>
        <v>64981.07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14273.5</v>
      </c>
      <c r="U417" s="31">
        <f>[1]consoCURRENT!X8921</f>
        <v>46740.800000000003</v>
      </c>
      <c r="V417" s="31">
        <f>[1]consoCURRENT!Y8921</f>
        <v>9433.5300000000007</v>
      </c>
      <c r="W417" s="31">
        <f>[1]consoCURRENT!Z8921</f>
        <v>41513.07</v>
      </c>
      <c r="X417" s="31">
        <f>[1]consoCURRENT!AA8921</f>
        <v>23468</v>
      </c>
      <c r="Y417" s="31">
        <f>[1]consoCURRENT!AB8921</f>
        <v>0</v>
      </c>
      <c r="Z417" s="31">
        <f t="shared" ref="Z417:Z419" si="213">SUM(M417:Y417)</f>
        <v>760302</v>
      </c>
      <c r="AA417" s="31">
        <f>D417-Z417</f>
        <v>45698</v>
      </c>
      <c r="AB417" s="37">
        <f>Z417/D417</f>
        <v>0.943302729528536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938258.59</v>
      </c>
      <c r="H420" s="39">
        <f t="shared" si="214"/>
        <v>898862.00999999989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254301.61</v>
      </c>
      <c r="U420" s="39">
        <f t="shared" si="214"/>
        <v>264525.47000000003</v>
      </c>
      <c r="V420" s="39">
        <f t="shared" si="214"/>
        <v>419431.51</v>
      </c>
      <c r="W420" s="39">
        <f t="shared" si="214"/>
        <v>366022.54</v>
      </c>
      <c r="X420" s="39">
        <f t="shared" si="214"/>
        <v>532839.47</v>
      </c>
      <c r="Y420" s="39">
        <f t="shared" si="214"/>
        <v>0</v>
      </c>
      <c r="Z420" s="39">
        <f t="shared" si="214"/>
        <v>4379485.21</v>
      </c>
      <c r="AA420" s="39">
        <f t="shared" si="214"/>
        <v>962514.79</v>
      </c>
      <c r="AB420" s="40">
        <f>Z420/D420</f>
        <v>0.81982126731561211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938258.59</v>
      </c>
      <c r="H422" s="39">
        <f t="shared" si="216"/>
        <v>898862.00999999989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254301.61</v>
      </c>
      <c r="U422" s="39">
        <f t="shared" si="216"/>
        <v>264525.47000000003</v>
      </c>
      <c r="V422" s="39">
        <f t="shared" si="216"/>
        <v>419431.51</v>
      </c>
      <c r="W422" s="39">
        <f t="shared" si="216"/>
        <v>366022.54</v>
      </c>
      <c r="X422" s="39">
        <f t="shared" si="216"/>
        <v>532839.47</v>
      </c>
      <c r="Y422" s="39">
        <f t="shared" si="216"/>
        <v>0</v>
      </c>
      <c r="Z422" s="39">
        <f t="shared" si="216"/>
        <v>4379485.21</v>
      </c>
      <c r="AA422" s="39">
        <f t="shared" si="216"/>
        <v>962514.79</v>
      </c>
      <c r="AB422" s="40">
        <f>Z422/D422</f>
        <v>0.81982126731561211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1846158.1900000009</v>
      </c>
      <c r="H426" s="31">
        <f>[1]consoCURRENT!K9021</f>
        <v>1191385.3400000008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432521.01000000024</v>
      </c>
      <c r="U426" s="31">
        <f>[1]consoCURRENT!X9021</f>
        <v>859256.01000000024</v>
      </c>
      <c r="V426" s="31">
        <f>[1]consoCURRENT!Y9021</f>
        <v>554381.17000000039</v>
      </c>
      <c r="W426" s="31">
        <f>[1]consoCURRENT!Z9021</f>
        <v>456959.0700000003</v>
      </c>
      <c r="X426" s="31">
        <f>[1]consoCURRENT!AA9021</f>
        <v>734426.27000000048</v>
      </c>
      <c r="Y426" s="31">
        <f>[1]consoCURRENT!AB9021</f>
        <v>0</v>
      </c>
      <c r="Z426" s="31">
        <f>SUM(M426:Y426)</f>
        <v>5638156.2500000019</v>
      </c>
      <c r="AA426" s="31">
        <f>D426-Z426</f>
        <v>817843.74999999814</v>
      </c>
      <c r="AB426" s="37">
        <f>Z426/D426</f>
        <v>0.8733203609045852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646626.15999999992</v>
      </c>
      <c r="H427" s="31">
        <f>[1]consoCURRENT!K9134</f>
        <v>65955.09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276598.46999999997</v>
      </c>
      <c r="U427" s="31">
        <f>[1]consoCURRENT!X9134</f>
        <v>332795.65000000002</v>
      </c>
      <c r="V427" s="31">
        <f>[1]consoCURRENT!Y9134</f>
        <v>37232.04</v>
      </c>
      <c r="W427" s="31">
        <f>[1]consoCURRENT!Z9134</f>
        <v>52427.96</v>
      </c>
      <c r="X427" s="31">
        <f>[1]consoCURRENT!AA9134</f>
        <v>13527.130000000005</v>
      </c>
      <c r="Y427" s="31">
        <f>[1]consoCURRENT!AB9134</f>
        <v>0</v>
      </c>
      <c r="Z427" s="31">
        <f t="shared" ref="Z427:Z429" si="217">SUM(M427:Y427)</f>
        <v>1336229.3999999999</v>
      </c>
      <c r="AA427" s="31">
        <f>D427-Z427</f>
        <v>253770.60000000009</v>
      </c>
      <c r="AB427" s="37">
        <f>Z427/D427</f>
        <v>0.84039584905660369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2492784.3500000006</v>
      </c>
      <c r="H430" s="39">
        <f t="shared" si="218"/>
        <v>1257340.4300000009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709119.48000000021</v>
      </c>
      <c r="U430" s="39">
        <f t="shared" si="218"/>
        <v>1192051.6600000001</v>
      </c>
      <c r="V430" s="39">
        <f t="shared" si="218"/>
        <v>591613.21000000043</v>
      </c>
      <c r="W430" s="39">
        <f t="shared" si="218"/>
        <v>509387.03000000032</v>
      </c>
      <c r="X430" s="39">
        <f t="shared" si="218"/>
        <v>747953.40000000049</v>
      </c>
      <c r="Y430" s="39">
        <f t="shared" si="218"/>
        <v>0</v>
      </c>
      <c r="Z430" s="39">
        <f t="shared" si="218"/>
        <v>6974385.6500000022</v>
      </c>
      <c r="AA430" s="39">
        <f t="shared" si="218"/>
        <v>1071614.3499999982</v>
      </c>
      <c r="AB430" s="40">
        <f>Z430/D430</f>
        <v>0.86681402560278431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2492784.3500000006</v>
      </c>
      <c r="H432" s="39">
        <f t="shared" si="220"/>
        <v>1257340.4300000009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709119.48000000021</v>
      </c>
      <c r="U432" s="39">
        <f t="shared" si="220"/>
        <v>1192051.6600000001</v>
      </c>
      <c r="V432" s="39">
        <f t="shared" si="220"/>
        <v>591613.21000000043</v>
      </c>
      <c r="W432" s="39">
        <f t="shared" si="220"/>
        <v>509387.03000000032</v>
      </c>
      <c r="X432" s="39">
        <f t="shared" si="220"/>
        <v>747953.40000000049</v>
      </c>
      <c r="Y432" s="39">
        <f t="shared" si="220"/>
        <v>0</v>
      </c>
      <c r="Z432" s="39">
        <f t="shared" si="220"/>
        <v>6974385.6500000022</v>
      </c>
      <c r="AA432" s="39">
        <f t="shared" si="220"/>
        <v>1071614.3499999982</v>
      </c>
      <c r="AB432" s="40">
        <f>Z432/D432</f>
        <v>0.86681402560278431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1345540.5899999999</v>
      </c>
      <c r="H436" s="49">
        <f>[1]consoCURRENT!K9234</f>
        <v>867845.60000000009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439090.1</v>
      </c>
      <c r="U436" s="49">
        <f>[1]consoCURRENT!X9234</f>
        <v>504303.20999999996</v>
      </c>
      <c r="V436" s="49">
        <f>[1]consoCURRENT!Y9234</f>
        <v>402147.28</v>
      </c>
      <c r="W436" s="49">
        <f>[1]consoCURRENT!Z9234</f>
        <v>276078.3</v>
      </c>
      <c r="X436" s="49">
        <f>[1]consoCURRENT!AA9234</f>
        <v>591767.30000000005</v>
      </c>
      <c r="Y436" s="49">
        <f>[1]consoCURRENT!AB9234</f>
        <v>0</v>
      </c>
      <c r="Z436" s="49">
        <f>SUM(M436:Y436)</f>
        <v>4287036.8599999994</v>
      </c>
      <c r="AA436" s="49">
        <f>D436-Z436</f>
        <v>248963.1400000006</v>
      </c>
      <c r="AB436" s="50">
        <f>Z436/D436</f>
        <v>0.94511394620811273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154416.12</v>
      </c>
      <c r="H437" s="31">
        <f>[1]consoCURRENT!K9347</f>
        <v>12254.970000000001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28020.94</v>
      </c>
      <c r="U437" s="31">
        <f>[1]consoCURRENT!X9347</f>
        <v>126395.18000000001</v>
      </c>
      <c r="V437" s="31">
        <f>[1]consoCURRENT!Y9347</f>
        <v>0</v>
      </c>
      <c r="W437" s="31">
        <f>[1]consoCURRENT!Z9347</f>
        <v>2718.48</v>
      </c>
      <c r="X437" s="31">
        <f>[1]consoCURRENT!AA9347</f>
        <v>9536.4900000000016</v>
      </c>
      <c r="Y437" s="31">
        <f>[1]consoCURRENT!AB9347</f>
        <v>0</v>
      </c>
      <c r="Z437" s="31">
        <f t="shared" ref="Z437:Z439" si="221">SUM(M437:Y437)</f>
        <v>794708.96999999986</v>
      </c>
      <c r="AA437" s="31">
        <f>D437-Z437</f>
        <v>11291.030000000144</v>
      </c>
      <c r="AB437" s="37">
        <f>Z437/D437</f>
        <v>0.98599127791563257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1499956.71</v>
      </c>
      <c r="H440" s="39">
        <f t="shared" si="222"/>
        <v>880100.57000000007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467111.04</v>
      </c>
      <c r="U440" s="39">
        <f t="shared" si="222"/>
        <v>630698.39</v>
      </c>
      <c r="V440" s="39">
        <f t="shared" si="222"/>
        <v>402147.28</v>
      </c>
      <c r="W440" s="39">
        <f t="shared" si="222"/>
        <v>278796.77999999997</v>
      </c>
      <c r="X440" s="39">
        <f t="shared" si="222"/>
        <v>601303.79</v>
      </c>
      <c r="Y440" s="39">
        <f t="shared" si="222"/>
        <v>0</v>
      </c>
      <c r="Z440" s="39">
        <f t="shared" si="222"/>
        <v>5081745.8299999991</v>
      </c>
      <c r="AA440" s="39">
        <f t="shared" si="222"/>
        <v>260254.17000000074</v>
      </c>
      <c r="AB440" s="40">
        <f>Z440/D440</f>
        <v>0.95128151067016087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1499956.71</v>
      </c>
      <c r="H442" s="39">
        <f t="shared" si="224"/>
        <v>880100.57000000007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467111.04</v>
      </c>
      <c r="U442" s="39">
        <f t="shared" si="224"/>
        <v>630698.39</v>
      </c>
      <c r="V442" s="39">
        <f t="shared" si="224"/>
        <v>402147.28</v>
      </c>
      <c r="W442" s="39">
        <f t="shared" si="224"/>
        <v>278796.77999999997</v>
      </c>
      <c r="X442" s="39">
        <f t="shared" si="224"/>
        <v>601303.79</v>
      </c>
      <c r="Y442" s="39">
        <f t="shared" si="224"/>
        <v>0</v>
      </c>
      <c r="Z442" s="39">
        <f t="shared" si="224"/>
        <v>5081745.8299999991</v>
      </c>
      <c r="AA442" s="39">
        <f t="shared" si="224"/>
        <v>260254.17000000074</v>
      </c>
      <c r="AB442" s="40">
        <f>Z442/D442</f>
        <v>0.95128151067016087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203880000</v>
      </c>
      <c r="C446" s="31">
        <f t="shared" si="225"/>
        <v>-4.0927261579781771E-11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48423246.840000011</v>
      </c>
      <c r="H446" s="31">
        <f t="shared" si="226"/>
        <v>33668804.839999996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102750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19806825.109999999</v>
      </c>
      <c r="U446" s="31">
        <f t="shared" si="226"/>
        <v>14869556.130000001</v>
      </c>
      <c r="V446" s="31">
        <f t="shared" si="226"/>
        <v>13746865.6</v>
      </c>
      <c r="W446" s="31">
        <f t="shared" si="226"/>
        <v>12597689.100000001</v>
      </c>
      <c r="X446" s="31">
        <f t="shared" si="226"/>
        <v>21071115.739999998</v>
      </c>
      <c r="Y446" s="31">
        <f t="shared" si="226"/>
        <v>0</v>
      </c>
      <c r="Z446" s="31">
        <f>SUM(M446:Y446)</f>
        <v>186871740.53</v>
      </c>
      <c r="AA446" s="31">
        <f>D446-Z446</f>
        <v>17008259.469999999</v>
      </c>
      <c r="AB446" s="37">
        <f>Z446/D446</f>
        <v>0.91657710677849713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872199000</v>
      </c>
      <c r="C447" s="31">
        <f t="shared" si="225"/>
        <v>-182704999.99999997</v>
      </c>
      <c r="D447" s="31">
        <f t="shared" ref="D447:S451" si="227">D267+D257+D247+D237+D227+D217</f>
        <v>758653999.99999988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144203297.17000002</v>
      </c>
      <c r="H447" s="31">
        <f t="shared" si="227"/>
        <v>16294692.33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59203855.560000002</v>
      </c>
      <c r="L447" s="31">
        <f t="shared" si="227"/>
        <v>0</v>
      </c>
      <c r="M447" s="31">
        <f t="shared" si="227"/>
        <v>185763529.31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3769511.1399999997</v>
      </c>
      <c r="U447" s="31">
        <f t="shared" si="226"/>
        <v>7227866.5</v>
      </c>
      <c r="V447" s="31">
        <f t="shared" si="226"/>
        <v>74002063.969999984</v>
      </c>
      <c r="W447" s="31">
        <f t="shared" si="226"/>
        <v>7376382.7299999986</v>
      </c>
      <c r="X447" s="31">
        <f t="shared" si="226"/>
        <v>8918309.5999999978</v>
      </c>
      <c r="Y447" s="31">
        <f t="shared" si="226"/>
        <v>0</v>
      </c>
      <c r="Z447" s="31">
        <f t="shared" ref="Z447:Z449" si="228">SUM(M447:Y447)</f>
        <v>590883761.30000007</v>
      </c>
      <c r="AA447" s="31">
        <f>D447-Z447</f>
        <v>167770238.69999981</v>
      </c>
      <c r="AB447" s="37">
        <f>Z447/D447</f>
        <v>0.77885803185641966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0</v>
      </c>
      <c r="C449" s="31">
        <f t="shared" si="225"/>
        <v>182705000</v>
      </c>
      <c r="D449" s="31">
        <f t="shared" si="227"/>
        <v>182705000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17773528.859999999</v>
      </c>
      <c r="H449" s="31">
        <f t="shared" si="226"/>
        <v>10405566.5</v>
      </c>
      <c r="I449" s="31">
        <f t="shared" si="226"/>
        <v>0</v>
      </c>
      <c r="J449" s="31">
        <f t="shared" si="226"/>
        <v>5537623.6600000001</v>
      </c>
      <c r="K449" s="31">
        <f t="shared" si="226"/>
        <v>11576538.91</v>
      </c>
      <c r="L449" s="31">
        <f t="shared" si="226"/>
        <v>0</v>
      </c>
      <c r="M449" s="31">
        <f t="shared" si="226"/>
        <v>23046931.870000001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6196989.9500000002</v>
      </c>
      <c r="W449" s="31">
        <f t="shared" si="226"/>
        <v>10405566.5</v>
      </c>
      <c r="X449" s="31">
        <f t="shared" si="226"/>
        <v>0</v>
      </c>
      <c r="Y449" s="31">
        <f t="shared" si="226"/>
        <v>0</v>
      </c>
      <c r="Z449" s="31">
        <f t="shared" si="228"/>
        <v>39649488.32</v>
      </c>
      <c r="AA449" s="31">
        <f>D449-Z449</f>
        <v>143055511.68000001</v>
      </c>
      <c r="AB449" s="37">
        <f>Z449/D449</f>
        <v>0.217013701431269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210400072.87</v>
      </c>
      <c r="H450" s="39">
        <f t="shared" si="229"/>
        <v>60369063.669999994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70780394.469999999</v>
      </c>
      <c r="L450" s="39">
        <f t="shared" si="229"/>
        <v>0</v>
      </c>
      <c r="M450" s="39">
        <f t="shared" si="229"/>
        <v>208913211.18000001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23576336.25</v>
      </c>
      <c r="U450" s="39">
        <f t="shared" si="229"/>
        <v>22097422.630000003</v>
      </c>
      <c r="V450" s="39">
        <f t="shared" si="229"/>
        <v>93945919.519999981</v>
      </c>
      <c r="W450" s="39">
        <f t="shared" si="229"/>
        <v>30379638.329999998</v>
      </c>
      <c r="X450" s="39">
        <f t="shared" si="229"/>
        <v>29989425.339999996</v>
      </c>
      <c r="Y450" s="39">
        <f t="shared" si="229"/>
        <v>0</v>
      </c>
      <c r="Z450" s="39">
        <f t="shared" si="229"/>
        <v>817404990.1500001</v>
      </c>
      <c r="AA450" s="39">
        <f t="shared" si="229"/>
        <v>327834009.84999979</v>
      </c>
      <c r="AB450" s="40">
        <f>Z450/D450</f>
        <v>0.71374183917068845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2239500.8499999996</v>
      </c>
      <c r="H451" s="31">
        <f t="shared" si="226"/>
        <v>1396984.32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807954.82</v>
      </c>
      <c r="U451" s="31">
        <f t="shared" si="226"/>
        <v>1431546.03</v>
      </c>
      <c r="V451" s="31">
        <f t="shared" si="226"/>
        <v>0</v>
      </c>
      <c r="W451" s="31">
        <f t="shared" si="226"/>
        <v>700170.6</v>
      </c>
      <c r="X451" s="31">
        <f t="shared" si="226"/>
        <v>696813.72000000009</v>
      </c>
      <c r="Y451" s="31">
        <f t="shared" si="226"/>
        <v>0</v>
      </c>
      <c r="Z451" s="31">
        <f t="shared" ref="Z451" si="230">SUM(M451:Y451)</f>
        <v>7019016.8499999987</v>
      </c>
      <c r="AA451" s="31">
        <f>D451-Z451</f>
        <v>1379983.1500000013</v>
      </c>
      <c r="AB451" s="37">
        <f>Z451/D451</f>
        <v>0.83569673175378001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212639573.72</v>
      </c>
      <c r="H452" s="39">
        <f t="shared" si="231"/>
        <v>61766047.989999995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70780394.469999999</v>
      </c>
      <c r="L452" s="39">
        <f t="shared" si="231"/>
        <v>0</v>
      </c>
      <c r="M452" s="39">
        <f t="shared" si="231"/>
        <v>208913211.18000001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24384291.07</v>
      </c>
      <c r="U452" s="39">
        <f t="shared" si="231"/>
        <v>23528968.660000004</v>
      </c>
      <c r="V452" s="39">
        <f t="shared" si="231"/>
        <v>93945919.519999981</v>
      </c>
      <c r="W452" s="39">
        <f t="shared" si="231"/>
        <v>31079808.93</v>
      </c>
      <c r="X452" s="39">
        <f t="shared" si="231"/>
        <v>30686239.059999995</v>
      </c>
      <c r="Y452" s="39">
        <f t="shared" si="231"/>
        <v>0</v>
      </c>
      <c r="Z452" s="39">
        <f t="shared" si="231"/>
        <v>824424007.00000012</v>
      </c>
      <c r="AA452" s="39">
        <f t="shared" si="231"/>
        <v>329213992.99999976</v>
      </c>
      <c r="AB452" s="40">
        <f>Z452/D452</f>
        <v>0.71462972526910529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5025642000</v>
      </c>
      <c r="C458" s="31">
        <f t="shared" ref="C458:Y461" si="232">C468</f>
        <v>57745920</v>
      </c>
      <c r="D458" s="31">
        <f t="shared" si="232"/>
        <v>5866593343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1332178525.28</v>
      </c>
      <c r="H458" s="31">
        <f t="shared" si="232"/>
        <v>136363420.09999999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1229355166.8000004</v>
      </c>
      <c r="L458" s="31">
        <f t="shared" si="232"/>
        <v>0</v>
      </c>
      <c r="M458" s="31">
        <f t="shared" si="232"/>
        <v>4769754126.3499994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33825205.240000002</v>
      </c>
      <c r="U458" s="31">
        <f t="shared" si="232"/>
        <v>34173206</v>
      </c>
      <c r="V458" s="31">
        <f t="shared" si="232"/>
        <v>34824947.239999995</v>
      </c>
      <c r="W458" s="31">
        <f t="shared" si="232"/>
        <v>49505060.810000002</v>
      </c>
      <c r="X458" s="31">
        <f t="shared" si="232"/>
        <v>86858359.289999992</v>
      </c>
      <c r="Y458" s="31">
        <f t="shared" si="232"/>
        <v>0</v>
      </c>
      <c r="Z458" s="31">
        <f>SUM(M458:Y458)</f>
        <v>5245625125.289999</v>
      </c>
      <c r="AA458" s="31">
        <f>D458-Z458</f>
        <v>620968217.71000099</v>
      </c>
      <c r="AB458" s="37">
        <f>Z458/D458</f>
        <v>0.89415182178070374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107970447000</v>
      </c>
      <c r="C459" s="31">
        <f t="shared" si="232"/>
        <v>-57745920.000000022</v>
      </c>
      <c r="D459" s="31">
        <f t="shared" si="232"/>
        <v>107418495657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18403792747.779995</v>
      </c>
      <c r="H459" s="31">
        <f t="shared" si="232"/>
        <v>13796272231.294001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758168337.54000008</v>
      </c>
      <c r="L459" s="31">
        <f t="shared" si="232"/>
        <v>0</v>
      </c>
      <c r="M459" s="31">
        <f t="shared" si="232"/>
        <v>2008991703.6800001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185070359.87999997</v>
      </c>
      <c r="U459" s="31">
        <f t="shared" si="232"/>
        <v>17219471838.73</v>
      </c>
      <c r="V459" s="31">
        <f t="shared" si="232"/>
        <v>241082211.63</v>
      </c>
      <c r="W459" s="31">
        <f t="shared" si="232"/>
        <v>13619759037.01</v>
      </c>
      <c r="X459" s="31">
        <f t="shared" si="232"/>
        <v>176513194.28399998</v>
      </c>
      <c r="Y459" s="31">
        <f t="shared" si="232"/>
        <v>0</v>
      </c>
      <c r="Z459" s="31">
        <f t="shared" ref="Z459:Z461" si="234">SUM(M459:Y459)</f>
        <v>69829673674.184006</v>
      </c>
      <c r="AA459" s="31">
        <f>D459-Z459</f>
        <v>37588821982.815994</v>
      </c>
      <c r="AB459" s="37">
        <f>Z459/D459</f>
        <v>0.6500712307232307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289000000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 t="e">
        <f>Z460/D460</f>
        <v>#DIV/0!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113285089000</v>
      </c>
      <c r="C462" s="39">
        <f t="shared" si="235"/>
        <v>-2.2351741790771484E-8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19735971273.059994</v>
      </c>
      <c r="H462" s="39">
        <f t="shared" si="235"/>
        <v>13932635651.394001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1987523504.3400006</v>
      </c>
      <c r="L462" s="39">
        <f t="shared" si="235"/>
        <v>0</v>
      </c>
      <c r="M462" s="39">
        <f t="shared" si="235"/>
        <v>6778745830.0299997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218895565.11999997</v>
      </c>
      <c r="U462" s="39">
        <f t="shared" si="235"/>
        <v>17253645044.73</v>
      </c>
      <c r="V462" s="39">
        <f t="shared" si="235"/>
        <v>275907158.87</v>
      </c>
      <c r="W462" s="39">
        <f t="shared" si="235"/>
        <v>13669264097.82</v>
      </c>
      <c r="X462" s="39">
        <f t="shared" si="235"/>
        <v>263371553.57399997</v>
      </c>
      <c r="Y462" s="39">
        <f t="shared" si="235"/>
        <v>0</v>
      </c>
      <c r="Z462" s="39">
        <f t="shared" si="235"/>
        <v>75075298799.473999</v>
      </c>
      <c r="AA462" s="39">
        <f t="shared" si="235"/>
        <v>38209790200.525993</v>
      </c>
      <c r="AB462" s="40">
        <f>Z462/D462</f>
        <v>0.66271121347200423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113285089000</v>
      </c>
      <c r="C464" s="39">
        <f t="shared" si="238"/>
        <v>-2.2351741790771484E-8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19735971273.059994</v>
      </c>
      <c r="H464" s="39">
        <f t="shared" si="238"/>
        <v>13932635651.394001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1987523504.3400006</v>
      </c>
      <c r="L464" s="39">
        <f t="shared" si="238"/>
        <v>0</v>
      </c>
      <c r="M464" s="39">
        <f t="shared" si="238"/>
        <v>6778745830.0299997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218895565.11999997</v>
      </c>
      <c r="U464" s="39">
        <f t="shared" si="238"/>
        <v>17253645044.73</v>
      </c>
      <c r="V464" s="39">
        <f t="shared" si="238"/>
        <v>275907158.87</v>
      </c>
      <c r="W464" s="39">
        <f t="shared" si="238"/>
        <v>13669264097.82</v>
      </c>
      <c r="X464" s="39">
        <f t="shared" si="238"/>
        <v>263371553.57399997</v>
      </c>
      <c r="Y464" s="39">
        <f t="shared" si="238"/>
        <v>0</v>
      </c>
      <c r="Z464" s="39">
        <f t="shared" si="238"/>
        <v>75075298799.473999</v>
      </c>
      <c r="AA464" s="39">
        <f t="shared" si="238"/>
        <v>38209790200.525993</v>
      </c>
      <c r="AB464" s="40">
        <f>Z464/D464</f>
        <v>0.66271121347200423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5025642000</v>
      </c>
      <c r="C468" s="31">
        <f t="shared" ref="C468:Y473" si="239">C478+C488+C671+C684</f>
        <v>57745920</v>
      </c>
      <c r="D468" s="31">
        <f t="shared" si="239"/>
        <v>5866593343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1332178525.28</v>
      </c>
      <c r="H468" s="31">
        <f t="shared" si="239"/>
        <v>136363420.09999999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1229355166.8000004</v>
      </c>
      <c r="L468" s="31">
        <f t="shared" si="239"/>
        <v>0</v>
      </c>
      <c r="M468" s="31">
        <f t="shared" si="239"/>
        <v>4769754126.3499994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33825205.240000002</v>
      </c>
      <c r="U468" s="31">
        <f t="shared" si="239"/>
        <v>34173206</v>
      </c>
      <c r="V468" s="31">
        <f t="shared" si="239"/>
        <v>34824947.239999995</v>
      </c>
      <c r="W468" s="31">
        <f t="shared" si="239"/>
        <v>49505060.810000002</v>
      </c>
      <c r="X468" s="31">
        <f t="shared" si="239"/>
        <v>86858359.289999992</v>
      </c>
      <c r="Y468" s="31">
        <f t="shared" si="239"/>
        <v>0</v>
      </c>
      <c r="Z468" s="31">
        <f>SUM(M468:Y468)</f>
        <v>5245625125.289999</v>
      </c>
      <c r="AA468" s="31">
        <f>D468-Z468</f>
        <v>620968217.71000099</v>
      </c>
      <c r="AB468" s="37">
        <f>Z468/D468</f>
        <v>0.89415182178070374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107970447000</v>
      </c>
      <c r="C469" s="31">
        <f t="shared" si="240"/>
        <v>-57745920.000000022</v>
      </c>
      <c r="D469" s="31">
        <f t="shared" si="240"/>
        <v>107418495657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18403792747.779995</v>
      </c>
      <c r="H469" s="31">
        <f t="shared" si="240"/>
        <v>13796272231.294001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758168337.54000008</v>
      </c>
      <c r="L469" s="31">
        <f t="shared" si="240"/>
        <v>0</v>
      </c>
      <c r="M469" s="31">
        <f t="shared" si="240"/>
        <v>2008991703.6800001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185070359.87999997</v>
      </c>
      <c r="U469" s="31">
        <f t="shared" si="239"/>
        <v>17219471838.73</v>
      </c>
      <c r="V469" s="31">
        <f t="shared" si="239"/>
        <v>241082211.63</v>
      </c>
      <c r="W469" s="31">
        <f t="shared" si="239"/>
        <v>13619759037.01</v>
      </c>
      <c r="X469" s="31">
        <f t="shared" si="239"/>
        <v>176513194.28399998</v>
      </c>
      <c r="Y469" s="31">
        <f t="shared" si="239"/>
        <v>0</v>
      </c>
      <c r="Z469" s="31">
        <f t="shared" ref="Z469:Z471" si="241">SUM(M469:Y469)</f>
        <v>69829673674.184006</v>
      </c>
      <c r="AA469" s="31">
        <f>D469-Z469</f>
        <v>37588821982.815994</v>
      </c>
      <c r="AB469" s="37">
        <f>Z469/D469</f>
        <v>0.6500712307232307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289000000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 t="e">
        <f>Z470/D470</f>
        <v>#DIV/0!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113285089000</v>
      </c>
      <c r="C472" s="39">
        <f t="shared" si="242"/>
        <v>-2.2351741790771484E-8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19735971273.059994</v>
      </c>
      <c r="H472" s="39">
        <f t="shared" si="242"/>
        <v>13932635651.394001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1987523504.3400006</v>
      </c>
      <c r="L472" s="39">
        <f t="shared" si="242"/>
        <v>0</v>
      </c>
      <c r="M472" s="39">
        <f t="shared" si="242"/>
        <v>6778745830.0299997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218895565.11999997</v>
      </c>
      <c r="U472" s="39">
        <f t="shared" si="242"/>
        <v>17253645044.73</v>
      </c>
      <c r="V472" s="39">
        <f t="shared" si="242"/>
        <v>275907158.87</v>
      </c>
      <c r="W472" s="39">
        <f t="shared" si="242"/>
        <v>13669264097.82</v>
      </c>
      <c r="X472" s="39">
        <f t="shared" si="242"/>
        <v>263371553.57399997</v>
      </c>
      <c r="Y472" s="39">
        <f t="shared" si="242"/>
        <v>0</v>
      </c>
      <c r="Z472" s="39">
        <f t="shared" si="242"/>
        <v>75075298799.473999</v>
      </c>
      <c r="AA472" s="39">
        <f t="shared" si="242"/>
        <v>38209790200.525993</v>
      </c>
      <c r="AB472" s="40">
        <f>Z472/D472</f>
        <v>0.66271121347200423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113285089000</v>
      </c>
      <c r="C474" s="39">
        <f t="shared" si="244"/>
        <v>-2.2351741790771484E-8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19735971273.059994</v>
      </c>
      <c r="H474" s="39">
        <f t="shared" si="244"/>
        <v>13932635651.394001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1987523504.3400006</v>
      </c>
      <c r="L474" s="39">
        <f t="shared" si="244"/>
        <v>0</v>
      </c>
      <c r="M474" s="39">
        <f t="shared" si="244"/>
        <v>6778745830.0299997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218895565.11999997</v>
      </c>
      <c r="U474" s="39">
        <f t="shared" si="244"/>
        <v>17253645044.73</v>
      </c>
      <c r="V474" s="39">
        <f t="shared" si="244"/>
        <v>275907158.87</v>
      </c>
      <c r="W474" s="39">
        <f t="shared" si="244"/>
        <v>13669264097.82</v>
      </c>
      <c r="X474" s="39">
        <f t="shared" si="244"/>
        <v>263371553.57399997</v>
      </c>
      <c r="Y474" s="39">
        <f t="shared" si="244"/>
        <v>0</v>
      </c>
      <c r="Z474" s="39">
        <f t="shared" si="244"/>
        <v>75075298799.473999</v>
      </c>
      <c r="AA474" s="39">
        <f t="shared" si="244"/>
        <v>38209790200.525993</v>
      </c>
      <c r="AB474" s="40">
        <f>Z474/D474</f>
        <v>0.66271121347200423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5545863423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1265849980.1900001</v>
      </c>
      <c r="H478" s="31">
        <f>[1]consoCURRENT!K9879</f>
        <v>87170885.459999993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1224434007.1500003</v>
      </c>
      <c r="L478" s="31">
        <f>[1]consoCURRENT!O9879</f>
        <v>0</v>
      </c>
      <c r="M478" s="31">
        <f>[1]consoCURRENT!P9879</f>
        <v>4757506946.7199993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13845618.600000001</v>
      </c>
      <c r="U478" s="31">
        <f>[1]consoCURRENT!X9879</f>
        <v>13923336.590000002</v>
      </c>
      <c r="V478" s="31">
        <f>[1]consoCURRENT!Y9879</f>
        <v>13647017.85</v>
      </c>
      <c r="W478" s="31">
        <f>[1]consoCURRENT!Z9879</f>
        <v>32959932.770000003</v>
      </c>
      <c r="X478" s="31">
        <f>[1]consoCURRENT!AA9879</f>
        <v>54210952.68999999</v>
      </c>
      <c r="Y478" s="31">
        <f>[1]consoCURRENT!AB9879</f>
        <v>0</v>
      </c>
      <c r="Z478" s="31">
        <f>SUM(M478:Y478)</f>
        <v>4984782225.8800011</v>
      </c>
      <c r="AA478" s="31">
        <f>D478-Z478</f>
        <v>561081197.11999893</v>
      </c>
      <c r="AB478" s="37">
        <f>Z478/D478</f>
        <v>0.89882888302061981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101254705577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17302029753.589996</v>
      </c>
      <c r="H479" s="31">
        <f>[1]consoCURRENT!K9992</f>
        <v>13647539540.780001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187050161.94999999</v>
      </c>
      <c r="L479" s="31">
        <f>[1]consoCURRENT!O9992</f>
        <v>0</v>
      </c>
      <c r="M479" s="31">
        <f>[1]consoCURRENT!P9992</f>
        <v>812255939.00999999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1046546.1399999999</v>
      </c>
      <c r="U479" s="31">
        <f>[1]consoCURRENT!X9992</f>
        <v>17003630189.480001</v>
      </c>
      <c r="V479" s="31">
        <f>[1]consoCURRENT!Y9992</f>
        <v>110302856.02</v>
      </c>
      <c r="W479" s="31">
        <f>[1]consoCURRENT!Z9992</f>
        <v>13552010590.42</v>
      </c>
      <c r="X479" s="31">
        <f>[1]consoCURRENT!AA9992</f>
        <v>95528950.359999999</v>
      </c>
      <c r="Y479" s="31">
        <f>[1]consoCURRENT!AB9992</f>
        <v>0</v>
      </c>
      <c r="Z479" s="31">
        <f t="shared" ref="Z479:Z481" si="245">SUM(M479:Y479)</f>
        <v>66317260290.150002</v>
      </c>
      <c r="AA479" s="31">
        <f>D479-Z479</f>
        <v>34937445286.849998</v>
      </c>
      <c r="AB479" s="37">
        <f>Z479/D479</f>
        <v>0.65495484789809078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 t="e">
        <f>Z480/D480</f>
        <v>#DIV/0!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18567879733.779995</v>
      </c>
      <c r="H482" s="39">
        <f t="shared" si="246"/>
        <v>13734710426.24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1411484169.1000004</v>
      </c>
      <c r="L482" s="39">
        <f t="shared" si="246"/>
        <v>0</v>
      </c>
      <c r="M482" s="39">
        <f t="shared" si="246"/>
        <v>5569762885.7299995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14892164.740000002</v>
      </c>
      <c r="U482" s="39">
        <f t="shared" si="246"/>
        <v>17017553526.070002</v>
      </c>
      <c r="V482" s="39">
        <f t="shared" si="246"/>
        <v>123949873.86999999</v>
      </c>
      <c r="W482" s="39">
        <f t="shared" si="246"/>
        <v>13584970523.190001</v>
      </c>
      <c r="X482" s="39">
        <f t="shared" si="246"/>
        <v>149739903.04999998</v>
      </c>
      <c r="Y482" s="39">
        <f t="shared" si="246"/>
        <v>0</v>
      </c>
      <c r="Z482" s="39">
        <f t="shared" si="246"/>
        <v>71302042516.029999</v>
      </c>
      <c r="AA482" s="39">
        <f t="shared" si="246"/>
        <v>35498526483.970001</v>
      </c>
      <c r="AB482" s="40">
        <f>Z482/D482</f>
        <v>0.66761856405493492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18567879733.779995</v>
      </c>
      <c r="H484" s="39">
        <f t="shared" si="248"/>
        <v>13734710426.24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1411484169.1000004</v>
      </c>
      <c r="L484" s="39">
        <f t="shared" si="248"/>
        <v>0</v>
      </c>
      <c r="M484" s="39">
        <f t="shared" si="248"/>
        <v>5569762885.7299995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14892164.740000002</v>
      </c>
      <c r="U484" s="39">
        <f t="shared" si="248"/>
        <v>17017553526.070002</v>
      </c>
      <c r="V484" s="39">
        <f t="shared" si="248"/>
        <v>123949873.86999999</v>
      </c>
      <c r="W484" s="39">
        <f t="shared" si="248"/>
        <v>13584970523.190001</v>
      </c>
      <c r="X484" s="39">
        <f t="shared" si="248"/>
        <v>149739903.04999998</v>
      </c>
      <c r="Y484" s="39">
        <f t="shared" si="248"/>
        <v>0</v>
      </c>
      <c r="Z484" s="39">
        <f t="shared" si="248"/>
        <v>71302042516.029999</v>
      </c>
      <c r="AA484" s="39">
        <f t="shared" si="248"/>
        <v>35498526483.970001</v>
      </c>
      <c r="AB484" s="40">
        <f>Z484/D484</f>
        <v>0.66761856405493492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66328545.090000004</v>
      </c>
      <c r="H488" s="31">
        <f t="shared" si="250"/>
        <v>49192534.640000001</v>
      </c>
      <c r="I488" s="31">
        <f t="shared" si="250"/>
        <v>0</v>
      </c>
      <c r="J488" s="31">
        <f t="shared" si="250"/>
        <v>0</v>
      </c>
      <c r="K488" s="31">
        <f t="shared" si="250"/>
        <v>4921159.6499999994</v>
      </c>
      <c r="L488" s="31">
        <f t="shared" si="250"/>
        <v>0</v>
      </c>
      <c r="M488" s="31">
        <f t="shared" si="250"/>
        <v>12247179.629999999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19979586.640000001</v>
      </c>
      <c r="U488" s="31">
        <f t="shared" si="250"/>
        <v>20249869.41</v>
      </c>
      <c r="V488" s="31">
        <f t="shared" si="250"/>
        <v>21177929.389999997</v>
      </c>
      <c r="W488" s="31">
        <f t="shared" si="250"/>
        <v>16545128.040000003</v>
      </c>
      <c r="X488" s="31">
        <f t="shared" si="250"/>
        <v>32647406.599999998</v>
      </c>
      <c r="Y488" s="31">
        <f t="shared" si="250"/>
        <v>0</v>
      </c>
      <c r="Z488" s="31">
        <f>SUM(M488:Y488)</f>
        <v>260842899.41</v>
      </c>
      <c r="AA488" s="31">
        <f>D488-Z488</f>
        <v>59887020.590000004</v>
      </c>
      <c r="AB488" s="37">
        <f>Z488/D488</f>
        <v>0.81327897132266302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4016226000</v>
      </c>
      <c r="C489" s="31">
        <f t="shared" si="249"/>
        <v>-57745920.000000022</v>
      </c>
      <c r="D489" s="31">
        <f t="shared" si="249"/>
        <v>3958480080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1037227522.9200001</v>
      </c>
      <c r="H489" s="31">
        <f t="shared" si="249"/>
        <v>147092339.76400003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509402637.25000012</v>
      </c>
      <c r="L489" s="31">
        <f t="shared" si="249"/>
        <v>0</v>
      </c>
      <c r="M489" s="31">
        <f t="shared" si="249"/>
        <v>1035434556.4299999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182136765.13999999</v>
      </c>
      <c r="U489" s="31">
        <f t="shared" si="250"/>
        <v>215335843.48999998</v>
      </c>
      <c r="V489" s="31">
        <f t="shared" si="250"/>
        <v>130352277.04000001</v>
      </c>
      <c r="W489" s="31">
        <f t="shared" si="250"/>
        <v>67192159.409999996</v>
      </c>
      <c r="X489" s="31">
        <f t="shared" si="250"/>
        <v>79900180.354000002</v>
      </c>
      <c r="Y489" s="31">
        <f t="shared" si="250"/>
        <v>0</v>
      </c>
      <c r="Z489" s="31">
        <f t="shared" ref="Z489:Z491" si="251">SUM(M489:Y489)</f>
        <v>3320207222.0139995</v>
      </c>
      <c r="AA489" s="31">
        <f>D489-Z489</f>
        <v>638272857.98600054</v>
      </c>
      <c r="AB489" s="37">
        <f>Z489/D489</f>
        <v>0.83875809778332888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4279210000</v>
      </c>
      <c r="C492" s="39">
        <f t="shared" si="252"/>
        <v>-2.2351741790771484E-8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1103556068.01</v>
      </c>
      <c r="H492" s="39">
        <f t="shared" si="253"/>
        <v>196284874.40400004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514323796.9000001</v>
      </c>
      <c r="L492" s="39">
        <f t="shared" si="253"/>
        <v>0</v>
      </c>
      <c r="M492" s="39">
        <f t="shared" si="253"/>
        <v>1047681736.0599999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202116351.77999997</v>
      </c>
      <c r="U492" s="39">
        <f t="shared" si="253"/>
        <v>235585712.89999998</v>
      </c>
      <c r="V492" s="39">
        <f t="shared" si="253"/>
        <v>151530206.43000001</v>
      </c>
      <c r="W492" s="39">
        <f t="shared" si="253"/>
        <v>83737287.450000003</v>
      </c>
      <c r="X492" s="39">
        <f t="shared" si="253"/>
        <v>112547586.954</v>
      </c>
      <c r="Y492" s="39">
        <f t="shared" si="253"/>
        <v>0</v>
      </c>
      <c r="Z492" s="39">
        <f t="shared" si="253"/>
        <v>3581050121.4239993</v>
      </c>
      <c r="AA492" s="39">
        <f t="shared" si="253"/>
        <v>698159878.57600057</v>
      </c>
      <c r="AB492" s="40">
        <f>Z492/D492</f>
        <v>0.83684841861558545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4279210000</v>
      </c>
      <c r="C494" s="39">
        <f t="shared" si="256"/>
        <v>-2.2351741790771484E-8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1103556068.01</v>
      </c>
      <c r="H494" s="39">
        <f t="shared" si="257"/>
        <v>196284874.40400004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514323796.9000001</v>
      </c>
      <c r="L494" s="39">
        <f t="shared" si="257"/>
        <v>0</v>
      </c>
      <c r="M494" s="39">
        <f t="shared" si="257"/>
        <v>1047681736.0599999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202116351.77999997</v>
      </c>
      <c r="U494" s="39">
        <f t="shared" si="257"/>
        <v>235585712.89999998</v>
      </c>
      <c r="V494" s="39">
        <f t="shared" si="257"/>
        <v>151530206.43000001</v>
      </c>
      <c r="W494" s="39">
        <f t="shared" si="257"/>
        <v>83737287.450000003</v>
      </c>
      <c r="X494" s="39">
        <f t="shared" si="257"/>
        <v>112547586.954</v>
      </c>
      <c r="Y494" s="39">
        <f t="shared" si="257"/>
        <v>0</v>
      </c>
      <c r="Z494" s="39">
        <f t="shared" si="257"/>
        <v>3581050121.4239993</v>
      </c>
      <c r="AA494" s="39">
        <f t="shared" si="257"/>
        <v>698159878.57600057</v>
      </c>
      <c r="AB494" s="40">
        <f>Z494/D494</f>
        <v>0.83684841861558545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7785787.4999999991</v>
      </c>
      <c r="H498" s="31">
        <f>[1]consoCURRENT!K10305</f>
        <v>2448836.4</v>
      </c>
      <c r="I498" s="31">
        <f>[1]consoCURRENT!L10305</f>
        <v>0</v>
      </c>
      <c r="J498" s="31">
        <f>[1]consoCURRENT!M10305</f>
        <v>0</v>
      </c>
      <c r="K498" s="31">
        <f>[1]consoCURRENT!N10305</f>
        <v>4921159.6499999994</v>
      </c>
      <c r="L498" s="31">
        <f>[1]consoCURRENT!O10305</f>
        <v>0</v>
      </c>
      <c r="M498" s="31">
        <f>[1]consoCURRENT!P10305</f>
        <v>12247179.629999999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1036384.99</v>
      </c>
      <c r="U498" s="31">
        <f>[1]consoCURRENT!X10305</f>
        <v>1051365.47</v>
      </c>
      <c r="V498" s="31">
        <f>[1]consoCURRENT!Y10305</f>
        <v>776877.39</v>
      </c>
      <c r="W498" s="31">
        <f>[1]consoCURRENT!Z10305</f>
        <v>798258.25</v>
      </c>
      <c r="X498" s="31">
        <f>[1]consoCURRENT!AA10305</f>
        <v>1650578.15</v>
      </c>
      <c r="Y498" s="31">
        <f>[1]consoCURRENT!AB10305</f>
        <v>0</v>
      </c>
      <c r="Z498" s="31">
        <f>SUM(M498:Y498)</f>
        <v>26096585.879999995</v>
      </c>
      <c r="AA498" s="31">
        <f>D498-Z498</f>
        <v>47206334.120000005</v>
      </c>
      <c r="AB498" s="37">
        <f>Z498/D498</f>
        <v>0.35601018185905819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1938552000</v>
      </c>
      <c r="C499" s="31">
        <f>[1]consoCURRENT!F10418</f>
        <v>-57745920.000000022</v>
      </c>
      <c r="D499" s="31">
        <f>[1]consoCURRENT!G10418</f>
        <v>1880806080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510217346.07000005</v>
      </c>
      <c r="H499" s="31">
        <f>[1]consoCURRENT!K10418</f>
        <v>999813.77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509402637.25000012</v>
      </c>
      <c r="L499" s="31">
        <f>[1]consoCURRENT!O10418</f>
        <v>0</v>
      </c>
      <c r="M499" s="31">
        <f>[1]consoCURRENT!P10418</f>
        <v>1035434556.4299999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315064.08999999997</v>
      </c>
      <c r="U499" s="31">
        <f>[1]consoCURRENT!X10418</f>
        <v>249678.69</v>
      </c>
      <c r="V499" s="31">
        <f>[1]consoCURRENT!Y10418</f>
        <v>249966.03999999998</v>
      </c>
      <c r="W499" s="31">
        <f>[1]consoCURRENT!Z10418</f>
        <v>859222.44</v>
      </c>
      <c r="X499" s="31">
        <f>[1]consoCURRENT!AA10418</f>
        <v>140591.33000000002</v>
      </c>
      <c r="Y499" s="31">
        <f>[1]consoCURRENT!AB10418</f>
        <v>0</v>
      </c>
      <c r="Z499" s="31">
        <f t="shared" ref="Z499:Z501" si="258">SUM(M499:Y499)</f>
        <v>1394631645.4399998</v>
      </c>
      <c r="AA499" s="31">
        <f>D499-Z499</f>
        <v>486174434.56000018</v>
      </c>
      <c r="AB499" s="37">
        <f>Z499/D499</f>
        <v>0.7415074101844672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1954109000</v>
      </c>
      <c r="C502" s="39">
        <f t="shared" si="259"/>
        <v>-2.2351741790771484E-8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518003133.57000005</v>
      </c>
      <c r="H502" s="39">
        <f t="shared" si="259"/>
        <v>3448650.17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514323796.9000001</v>
      </c>
      <c r="L502" s="39">
        <f t="shared" si="259"/>
        <v>0</v>
      </c>
      <c r="M502" s="39">
        <f t="shared" si="259"/>
        <v>1047681736.0599999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1351449.08</v>
      </c>
      <c r="U502" s="39">
        <f t="shared" si="259"/>
        <v>1301044.1599999999</v>
      </c>
      <c r="V502" s="39">
        <f t="shared" si="259"/>
        <v>1026843.4299999999</v>
      </c>
      <c r="W502" s="39">
        <f t="shared" si="259"/>
        <v>1657480.69</v>
      </c>
      <c r="X502" s="39">
        <f t="shared" si="259"/>
        <v>1791169.48</v>
      </c>
      <c r="Y502" s="39">
        <f t="shared" si="259"/>
        <v>0</v>
      </c>
      <c r="Z502" s="39">
        <f t="shared" si="259"/>
        <v>1420728231.3199997</v>
      </c>
      <c r="AA502" s="39">
        <f t="shared" si="259"/>
        <v>533380768.68000019</v>
      </c>
      <c r="AB502" s="40">
        <f>Z502/D502</f>
        <v>0.727046562561249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1954109000</v>
      </c>
      <c r="C504" s="39">
        <f t="shared" si="261"/>
        <v>-2.2351741790771484E-8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518003133.57000005</v>
      </c>
      <c r="H504" s="39">
        <f t="shared" si="261"/>
        <v>3448650.17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514323796.9000001</v>
      </c>
      <c r="L504" s="39">
        <f t="shared" si="261"/>
        <v>0</v>
      </c>
      <c r="M504" s="39">
        <f t="shared" si="261"/>
        <v>1047681736.0599999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1351449.08</v>
      </c>
      <c r="U504" s="39">
        <f t="shared" si="261"/>
        <v>1301044.1599999999</v>
      </c>
      <c r="V504" s="39">
        <f t="shared" si="261"/>
        <v>1026843.4299999999</v>
      </c>
      <c r="W504" s="39">
        <f t="shared" si="261"/>
        <v>1657480.69</v>
      </c>
      <c r="X504" s="39">
        <f t="shared" si="261"/>
        <v>1791169.48</v>
      </c>
      <c r="Y504" s="39">
        <f t="shared" si="261"/>
        <v>0</v>
      </c>
      <c r="Z504" s="39">
        <f t="shared" si="261"/>
        <v>1420728231.3199997</v>
      </c>
      <c r="AA504" s="39">
        <f t="shared" si="261"/>
        <v>533380768.68000019</v>
      </c>
      <c r="AB504" s="40">
        <f>Z504/D504</f>
        <v>0.727046562561249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1667084.45</v>
      </c>
      <c r="H508" s="31">
        <f>[1]consoCURRENT!K10518</f>
        <v>2168611.35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493670.07</v>
      </c>
      <c r="U508" s="31">
        <f>[1]consoCURRENT!X10518</f>
        <v>699832.93</v>
      </c>
      <c r="V508" s="31">
        <f>[1]consoCURRENT!Y10518</f>
        <v>473581.45</v>
      </c>
      <c r="W508" s="31">
        <f>[1]consoCURRENT!Z10518</f>
        <v>1040144.38</v>
      </c>
      <c r="X508" s="31">
        <f>[1]consoCURRENT!AA10518</f>
        <v>1128466.97</v>
      </c>
      <c r="Y508" s="31">
        <f>[1]consoCURRENT!AB10518</f>
        <v>0</v>
      </c>
      <c r="Z508" s="31">
        <f>SUM(M508:Y508)</f>
        <v>7833350.3600000003</v>
      </c>
      <c r="AA508" s="31">
        <f>D508-Z508</f>
        <v>1385649.6399999997</v>
      </c>
      <c r="AB508" s="37">
        <f>Z508/D508</f>
        <v>0.84969631847271943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28934296.100000001</v>
      </c>
      <c r="H509" s="49">
        <f>[1]consoCURRENT!K10631</f>
        <v>21952000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9172666</v>
      </c>
      <c r="U509" s="49">
        <f>[1]consoCURRENT!X10631</f>
        <v>261630.1</v>
      </c>
      <c r="V509" s="49">
        <f>[1]consoCURRENT!Y10631</f>
        <v>19500000</v>
      </c>
      <c r="W509" s="49">
        <f>[1]consoCURRENT!Z10631</f>
        <v>21952000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53292134.100000001</v>
      </c>
      <c r="AA509" s="49">
        <f>D509-Z509</f>
        <v>6611865.8999999985</v>
      </c>
      <c r="AB509" s="50">
        <f>Z509/D509</f>
        <v>0.88962563601762823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30601380.550000001</v>
      </c>
      <c r="H512" s="39">
        <f t="shared" si="263"/>
        <v>24120611.350000001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9666336.0700000003</v>
      </c>
      <c r="U512" s="39">
        <f t="shared" si="263"/>
        <v>961463.03</v>
      </c>
      <c r="V512" s="39">
        <f t="shared" si="263"/>
        <v>19973581.449999999</v>
      </c>
      <c r="W512" s="39">
        <f t="shared" si="263"/>
        <v>22992144.379999999</v>
      </c>
      <c r="X512" s="39">
        <f t="shared" si="263"/>
        <v>1128466.97</v>
      </c>
      <c r="Y512" s="39">
        <f t="shared" si="263"/>
        <v>0</v>
      </c>
      <c r="Z512" s="39">
        <f t="shared" si="263"/>
        <v>61125484.460000001</v>
      </c>
      <c r="AA512" s="39">
        <f t="shared" si="263"/>
        <v>7997515.5399999982</v>
      </c>
      <c r="AB512" s="40">
        <f>Z512/D512</f>
        <v>0.88430022510597051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30601380.550000001</v>
      </c>
      <c r="H514" s="39">
        <f t="shared" si="265"/>
        <v>24120611.350000001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9666336.0700000003</v>
      </c>
      <c r="U514" s="39">
        <f t="shared" si="265"/>
        <v>961463.03</v>
      </c>
      <c r="V514" s="39">
        <f t="shared" si="265"/>
        <v>19973581.449999999</v>
      </c>
      <c r="W514" s="39">
        <f t="shared" si="265"/>
        <v>22992144.379999999</v>
      </c>
      <c r="X514" s="39">
        <f t="shared" si="265"/>
        <v>1128466.97</v>
      </c>
      <c r="Y514" s="39">
        <f t="shared" si="265"/>
        <v>0</v>
      </c>
      <c r="Z514" s="39">
        <f t="shared" si="265"/>
        <v>61125484.460000001</v>
      </c>
      <c r="AA514" s="39">
        <f t="shared" si="265"/>
        <v>7997515.5399999982</v>
      </c>
      <c r="AB514" s="40">
        <f>Z514/D514</f>
        <v>0.88430022510597051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2409410.02</v>
      </c>
      <c r="H518" s="31">
        <f>[1]consoCURRENT!K10731</f>
        <v>2148923.98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632631.54</v>
      </c>
      <c r="U518" s="31">
        <f>[1]consoCURRENT!X10731</f>
        <v>970699.9</v>
      </c>
      <c r="V518" s="31">
        <f>[1]consoCURRENT!Y10731</f>
        <v>806078.58</v>
      </c>
      <c r="W518" s="31">
        <f>[1]consoCURRENT!Z10731</f>
        <v>800078.58</v>
      </c>
      <c r="X518" s="31">
        <f>[1]consoCURRENT!AA10731</f>
        <v>1348845.4</v>
      </c>
      <c r="Y518" s="31">
        <f>[1]consoCURRENT!AB10731</f>
        <v>0</v>
      </c>
      <c r="Z518" s="31">
        <f>SUM(M518:Y518)</f>
        <v>8901000</v>
      </c>
      <c r="AA518" s="31">
        <f>D518-Z518</f>
        <v>0</v>
      </c>
      <c r="AB518" s="37">
        <f>Z518/D518</f>
        <v>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86108211.25999999</v>
      </c>
      <c r="H519" s="31">
        <f>[1]consoCURRENT!K10844</f>
        <v>5786941.8799999999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80491731.890000001</v>
      </c>
      <c r="U519" s="31">
        <f>[1]consoCURRENT!X10844</f>
        <v>2474279.12</v>
      </c>
      <c r="V519" s="31">
        <f>[1]consoCURRENT!Y10844</f>
        <v>3142200.2499999995</v>
      </c>
      <c r="W519" s="31">
        <f>[1]consoCURRENT!Z10844</f>
        <v>2920545.2</v>
      </c>
      <c r="X519" s="31">
        <f>[1]consoCURRENT!AA10844</f>
        <v>2866396.68</v>
      </c>
      <c r="Y519" s="31">
        <f>[1]consoCURRENT!AB10844</f>
        <v>0</v>
      </c>
      <c r="Z519" s="31">
        <f t="shared" ref="Z519:Z521" si="266">SUM(M519:Y519)</f>
        <v>115649950.80000001</v>
      </c>
      <c r="AA519" s="31">
        <f>D519-Z519</f>
        <v>15910049.199999988</v>
      </c>
      <c r="AB519" s="37">
        <f>Z519/D519</f>
        <v>0.87906621161447263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88517621.279999986</v>
      </c>
      <c r="H522" s="39">
        <f t="shared" si="267"/>
        <v>7935865.8599999994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81124363.430000007</v>
      </c>
      <c r="U522" s="39">
        <f t="shared" si="267"/>
        <v>3444979.02</v>
      </c>
      <c r="V522" s="39">
        <f t="shared" si="267"/>
        <v>3948278.8299999996</v>
      </c>
      <c r="W522" s="39">
        <f t="shared" si="267"/>
        <v>3720623.7800000003</v>
      </c>
      <c r="X522" s="39">
        <f t="shared" si="267"/>
        <v>4215242.08</v>
      </c>
      <c r="Y522" s="39">
        <f t="shared" si="267"/>
        <v>0</v>
      </c>
      <c r="Z522" s="39">
        <f t="shared" si="267"/>
        <v>124550950.80000001</v>
      </c>
      <c r="AA522" s="39">
        <f t="shared" si="267"/>
        <v>15910049.199999988</v>
      </c>
      <c r="AB522" s="40">
        <f>Z522/D522</f>
        <v>0.88672977410099607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88517621.279999986</v>
      </c>
      <c r="H524" s="39">
        <f t="shared" si="269"/>
        <v>7935865.8599999994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81124363.430000007</v>
      </c>
      <c r="U524" s="39">
        <f t="shared" si="269"/>
        <v>3444979.02</v>
      </c>
      <c r="V524" s="39">
        <f t="shared" si="269"/>
        <v>3948278.8299999996</v>
      </c>
      <c r="W524" s="39">
        <f t="shared" si="269"/>
        <v>3720623.7800000003</v>
      </c>
      <c r="X524" s="39">
        <f t="shared" si="269"/>
        <v>4215242.08</v>
      </c>
      <c r="Y524" s="39">
        <f t="shared" si="269"/>
        <v>0</v>
      </c>
      <c r="Z524" s="39">
        <f t="shared" si="269"/>
        <v>124550950.80000001</v>
      </c>
      <c r="AA524" s="39">
        <f t="shared" si="269"/>
        <v>15910049.199999988</v>
      </c>
      <c r="AB524" s="40">
        <f>Z524/D524</f>
        <v>0.88672977410099607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3047997.91</v>
      </c>
      <c r="H528" s="31">
        <f>[1]consoCURRENT!K10944</f>
        <v>2601164.85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918495.28</v>
      </c>
      <c r="U528" s="31">
        <f>[1]consoCURRENT!X10944</f>
        <v>1083971.1599999999</v>
      </c>
      <c r="V528" s="31">
        <f>[1]consoCURRENT!Y10944</f>
        <v>1045531.47</v>
      </c>
      <c r="W528" s="31">
        <f>[1]consoCURRENT!Z10944</f>
        <v>1050653.2100000002</v>
      </c>
      <c r="X528" s="31">
        <f>[1]consoCURRENT!AA10944</f>
        <v>1550511.64</v>
      </c>
      <c r="Y528" s="31">
        <f>[1]consoCURRENT!AB10944</f>
        <v>0</v>
      </c>
      <c r="Z528" s="31">
        <f>SUM(M528:Y528)</f>
        <v>11244317.000000002</v>
      </c>
      <c r="AA528" s="31">
        <f>D528-Z528</f>
        <v>6682.9999999981374</v>
      </c>
      <c r="AB528" s="37">
        <f>Z528/D528</f>
        <v>0.99940600835481308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5969905.7400000002</v>
      </c>
      <c r="H529" s="31">
        <f>[1]consoCURRENT!K11057</f>
        <v>2403025.48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3091454.7900000005</v>
      </c>
      <c r="U529" s="31">
        <f>[1]consoCURRENT!X11057</f>
        <v>2449172.6199999992</v>
      </c>
      <c r="V529" s="31">
        <f>[1]consoCURRENT!Y11057</f>
        <v>429278.32999999996</v>
      </c>
      <c r="W529" s="31">
        <f>[1]consoCURRENT!Z11057</f>
        <v>1736502</v>
      </c>
      <c r="X529" s="31">
        <f>[1]consoCURRENT!AA11057</f>
        <v>666523.48</v>
      </c>
      <c r="Y529" s="31">
        <f>[1]consoCURRENT!AB11057</f>
        <v>0</v>
      </c>
      <c r="Z529" s="31">
        <f t="shared" ref="Z529:Z531" si="270">SUM(M529:Y529)</f>
        <v>64106227.04999999</v>
      </c>
      <c r="AA529" s="31">
        <f>D529-Z529</f>
        <v>316772.95000001043</v>
      </c>
      <c r="AB529" s="37">
        <f>Z529/D529</f>
        <v>0.99508292147214483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9017903.6500000004</v>
      </c>
      <c r="H532" s="39">
        <f t="shared" si="271"/>
        <v>5004190.33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4009950.0700000003</v>
      </c>
      <c r="U532" s="39">
        <f t="shared" si="271"/>
        <v>3533143.7799999993</v>
      </c>
      <c r="V532" s="39">
        <f t="shared" si="271"/>
        <v>1474809.7999999998</v>
      </c>
      <c r="W532" s="39">
        <f t="shared" si="271"/>
        <v>2787155.21</v>
      </c>
      <c r="X532" s="39">
        <f t="shared" si="271"/>
        <v>2217035.12</v>
      </c>
      <c r="Y532" s="39">
        <f t="shared" si="271"/>
        <v>0</v>
      </c>
      <c r="Z532" s="39">
        <f t="shared" si="271"/>
        <v>75350544.049999997</v>
      </c>
      <c r="AA532" s="39">
        <f t="shared" si="271"/>
        <v>323455.95000000857</v>
      </c>
      <c r="AB532" s="40">
        <f>Z532/D532</f>
        <v>0.99572566601474743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9017903.6500000004</v>
      </c>
      <c r="H534" s="39">
        <f t="shared" si="273"/>
        <v>5004190.33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4009950.0700000003</v>
      </c>
      <c r="U534" s="39">
        <f t="shared" si="273"/>
        <v>3533143.7799999993</v>
      </c>
      <c r="V534" s="39">
        <f t="shared" si="273"/>
        <v>1474809.7999999998</v>
      </c>
      <c r="W534" s="39">
        <f t="shared" si="273"/>
        <v>2787155.21</v>
      </c>
      <c r="X534" s="39">
        <f t="shared" si="273"/>
        <v>2217035.12</v>
      </c>
      <c r="Y534" s="39">
        <f t="shared" si="273"/>
        <v>0</v>
      </c>
      <c r="Z534" s="39">
        <f t="shared" si="273"/>
        <v>75350544.049999997</v>
      </c>
      <c r="AA534" s="39">
        <f t="shared" si="273"/>
        <v>323455.95000000857</v>
      </c>
      <c r="AB534" s="40">
        <f>Z534/D534</f>
        <v>0.99572566601474743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1394343.23</v>
      </c>
      <c r="H538" s="31">
        <f>[1]consoCURRENT!K11157</f>
        <v>1225309.06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467050.41</v>
      </c>
      <c r="U538" s="31">
        <f>[1]consoCURRENT!X11157</f>
        <v>459571.19</v>
      </c>
      <c r="V538" s="31">
        <f>[1]consoCURRENT!Y11157</f>
        <v>467721.62999999995</v>
      </c>
      <c r="W538" s="31">
        <f>[1]consoCURRENT!Z11157</f>
        <v>441805.86</v>
      </c>
      <c r="X538" s="31">
        <f>[1]consoCURRENT!AA11157</f>
        <v>783503.2</v>
      </c>
      <c r="Y538" s="31">
        <f>[1]consoCURRENT!AB11157</f>
        <v>0</v>
      </c>
      <c r="Z538" s="31">
        <f>SUM(M538:Y538)</f>
        <v>6004390.0900000008</v>
      </c>
      <c r="AA538" s="31">
        <f>D538-Z538</f>
        <v>774609.90999999922</v>
      </c>
      <c r="AB538" s="37">
        <f>Z538/D538</f>
        <v>0.88573389732998975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27825417.580000002</v>
      </c>
      <c r="H539" s="31">
        <f>[1]consoCURRENT!K11270</f>
        <v>652029.67999999993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26872536.580000002</v>
      </c>
      <c r="U539" s="31">
        <f>[1]consoCURRENT!X11270</f>
        <v>542651</v>
      </c>
      <c r="V539" s="31">
        <f>[1]consoCURRENT!Y11270</f>
        <v>410230</v>
      </c>
      <c r="W539" s="31">
        <f>[1]consoCURRENT!Z11270</f>
        <v>211312.5</v>
      </c>
      <c r="X539" s="31">
        <f>[1]consoCURRENT!AA11270</f>
        <v>440717.18</v>
      </c>
      <c r="Y539" s="31">
        <f>[1]consoCURRENT!AB11270</f>
        <v>0</v>
      </c>
      <c r="Z539" s="31">
        <f t="shared" ref="Z539:Z541" si="274">SUM(M539:Y539)</f>
        <v>119772184.90000001</v>
      </c>
      <c r="AA539" s="31">
        <f>D539-Z539</f>
        <v>5293815.099999994</v>
      </c>
      <c r="AB539" s="37">
        <f>Z539/D539</f>
        <v>0.95767182847456545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29219760.810000002</v>
      </c>
      <c r="H542" s="39">
        <f t="shared" si="275"/>
        <v>1877338.74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27339586.990000002</v>
      </c>
      <c r="U542" s="39">
        <f t="shared" si="275"/>
        <v>1002222.19</v>
      </c>
      <c r="V542" s="39">
        <f t="shared" si="275"/>
        <v>877951.62999999989</v>
      </c>
      <c r="W542" s="39">
        <f t="shared" si="275"/>
        <v>653118.36</v>
      </c>
      <c r="X542" s="39">
        <f t="shared" si="275"/>
        <v>1224220.3799999999</v>
      </c>
      <c r="Y542" s="39">
        <f t="shared" si="275"/>
        <v>0</v>
      </c>
      <c r="Z542" s="39">
        <f t="shared" si="275"/>
        <v>125776574.99000001</v>
      </c>
      <c r="AA542" s="39">
        <f t="shared" si="275"/>
        <v>6068425.0099999933</v>
      </c>
      <c r="AB542" s="40">
        <f>Z542/D542</f>
        <v>0.95397303644430964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29219760.810000002</v>
      </c>
      <c r="H544" s="39">
        <f t="shared" si="277"/>
        <v>1877338.74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27339586.990000002</v>
      </c>
      <c r="U544" s="39">
        <f t="shared" si="277"/>
        <v>1002222.19</v>
      </c>
      <c r="V544" s="39">
        <f t="shared" si="277"/>
        <v>877951.62999999989</v>
      </c>
      <c r="W544" s="39">
        <f t="shared" si="277"/>
        <v>653118.36</v>
      </c>
      <c r="X544" s="39">
        <f t="shared" si="277"/>
        <v>1224220.3799999999</v>
      </c>
      <c r="Y544" s="39">
        <f t="shared" si="277"/>
        <v>0</v>
      </c>
      <c r="Z544" s="39">
        <f t="shared" si="277"/>
        <v>125776574.99000001</v>
      </c>
      <c r="AA544" s="39">
        <f t="shared" si="277"/>
        <v>6068425.0099999933</v>
      </c>
      <c r="AB544" s="40">
        <f>Z544/D544</f>
        <v>0.95397303644430964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1658284.9400000009</v>
      </c>
      <c r="H548" s="31">
        <f>[1]consoCURRENT!K11370</f>
        <v>1760363.5699999998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475298.82</v>
      </c>
      <c r="U548" s="31">
        <f>[1]consoCURRENT!X11370</f>
        <v>485223.12</v>
      </c>
      <c r="V548" s="31">
        <f>[1]consoCURRENT!Y11370</f>
        <v>697763.00000000093</v>
      </c>
      <c r="W548" s="31">
        <f>[1]consoCURRENT!Z11370</f>
        <v>804385.77999999991</v>
      </c>
      <c r="X548" s="31">
        <f>[1]consoCURRENT!AA11370</f>
        <v>955977.78999999992</v>
      </c>
      <c r="Y548" s="31">
        <f>[1]consoCURRENT!AB11370</f>
        <v>0</v>
      </c>
      <c r="Z548" s="31">
        <f>SUM(M548:Y548)</f>
        <v>6619000.0000000009</v>
      </c>
      <c r="AA548" s="31">
        <f>D548-Z548</f>
        <v>0</v>
      </c>
      <c r="AB548" s="37">
        <f>Z548/D548</f>
        <v>1.0000000000000002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9782275.1400000006</v>
      </c>
      <c r="H549" s="31">
        <f>[1]consoCURRENT!K11483</f>
        <v>1236529.48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521400.74</v>
      </c>
      <c r="U549" s="31">
        <f>[1]consoCURRENT!X11483</f>
        <v>9092087.4000000004</v>
      </c>
      <c r="V549" s="31">
        <f>[1]consoCURRENT!Y11483</f>
        <v>168787</v>
      </c>
      <c r="W549" s="31">
        <f>[1]consoCURRENT!Z11483</f>
        <v>615831</v>
      </c>
      <c r="X549" s="31">
        <f>[1]consoCURRENT!AA11483</f>
        <v>620698.48</v>
      </c>
      <c r="Y549" s="31">
        <f>[1]consoCURRENT!AB11483</f>
        <v>0</v>
      </c>
      <c r="Z549" s="31">
        <f t="shared" ref="Z549:Z551" si="278">SUM(M549:Y549)</f>
        <v>110914037.49000001</v>
      </c>
      <c r="AA549" s="31">
        <f>D549-Z549</f>
        <v>5458962.5099999905</v>
      </c>
      <c r="AB549" s="37">
        <f>Z549/D549</f>
        <v>0.95309081565311549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11440560.080000002</v>
      </c>
      <c r="H552" s="39">
        <f t="shared" si="279"/>
        <v>2996893.05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996699.56</v>
      </c>
      <c r="U552" s="39">
        <f t="shared" si="279"/>
        <v>9577310.5199999996</v>
      </c>
      <c r="V552" s="39">
        <f t="shared" si="279"/>
        <v>866550.00000000093</v>
      </c>
      <c r="W552" s="39">
        <f t="shared" si="279"/>
        <v>1420216.7799999998</v>
      </c>
      <c r="X552" s="39">
        <f t="shared" si="279"/>
        <v>1576676.27</v>
      </c>
      <c r="Y552" s="39">
        <f t="shared" si="279"/>
        <v>0</v>
      </c>
      <c r="Z552" s="39">
        <f t="shared" si="279"/>
        <v>117533037.49000001</v>
      </c>
      <c r="AA552" s="39">
        <f t="shared" si="279"/>
        <v>5458962.5099999905</v>
      </c>
      <c r="AB552" s="40">
        <f>Z552/D552</f>
        <v>0.95561530416612472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11440560.080000002</v>
      </c>
      <c r="H554" s="39">
        <f t="shared" si="281"/>
        <v>2996893.05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996699.56</v>
      </c>
      <c r="U554" s="39">
        <f t="shared" si="281"/>
        <v>9577310.5199999996</v>
      </c>
      <c r="V554" s="39">
        <f t="shared" si="281"/>
        <v>866550.00000000093</v>
      </c>
      <c r="W554" s="39">
        <f t="shared" si="281"/>
        <v>1420216.7799999998</v>
      </c>
      <c r="X554" s="39">
        <f t="shared" si="281"/>
        <v>1576676.27</v>
      </c>
      <c r="Y554" s="39">
        <f t="shared" si="281"/>
        <v>0</v>
      </c>
      <c r="Z554" s="39">
        <f t="shared" si="281"/>
        <v>117533037.49000001</v>
      </c>
      <c r="AA554" s="39">
        <f t="shared" si="281"/>
        <v>5458962.5099999905</v>
      </c>
      <c r="AB554" s="40">
        <f>Z554/D554</f>
        <v>0.95561530416612472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2205776.7399999998</v>
      </c>
      <c r="H558" s="31">
        <f>[1]consoCURRENT!K11583</f>
        <v>1898839.9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366600.51</v>
      </c>
      <c r="U558" s="31">
        <f>[1]consoCURRENT!X11583</f>
        <v>954190.33</v>
      </c>
      <c r="V558" s="31">
        <f>[1]consoCURRENT!Y11583</f>
        <v>884985.89999999991</v>
      </c>
      <c r="W558" s="31">
        <f>[1]consoCURRENT!Z11583</f>
        <v>584100.44999999995</v>
      </c>
      <c r="X558" s="31">
        <f>[1]consoCURRENT!AA11583</f>
        <v>1314739.45</v>
      </c>
      <c r="Y558" s="31">
        <f>[1]consoCURRENT!AB11583</f>
        <v>0</v>
      </c>
      <c r="Z558" s="31">
        <f>SUM(M558:Y558)</f>
        <v>6806057.5700000003</v>
      </c>
      <c r="AA558" s="31">
        <f>D558-Z558</f>
        <v>382942.4299999997</v>
      </c>
      <c r="AB558" s="37">
        <f>Z558/D558</f>
        <v>0.94673216998191689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60330203.140000001</v>
      </c>
      <c r="H559" s="31">
        <f>[1]consoCURRENT!K11696</f>
        <v>6555647.6299999999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375809.72</v>
      </c>
      <c r="U559" s="31">
        <f>[1]consoCURRENT!X11696</f>
        <v>10666594.84</v>
      </c>
      <c r="V559" s="31">
        <f>[1]consoCURRENT!Y11696</f>
        <v>49287798.579999998</v>
      </c>
      <c r="W559" s="31">
        <f>[1]consoCURRENT!Z11696</f>
        <v>-3739700</v>
      </c>
      <c r="X559" s="31">
        <f>[1]consoCURRENT!AA11696</f>
        <v>10295347.630000001</v>
      </c>
      <c r="Y559" s="31">
        <f>[1]consoCURRENT!AB11696</f>
        <v>0</v>
      </c>
      <c r="Z559" s="31">
        <f t="shared" ref="Z559:Z561" si="282">SUM(M559:Y559)</f>
        <v>68404967.409999996</v>
      </c>
      <c r="AA559" s="31">
        <f>D559-Z559</f>
        <v>30391032.590000004</v>
      </c>
      <c r="AB559" s="37">
        <f>Z559/D559</f>
        <v>0.69238600155876751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62535979.880000003</v>
      </c>
      <c r="H562" s="39">
        <f t="shared" si="283"/>
        <v>8454487.5299999993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742410.23</v>
      </c>
      <c r="U562" s="39">
        <f t="shared" si="283"/>
        <v>11620785.17</v>
      </c>
      <c r="V562" s="39">
        <f t="shared" si="283"/>
        <v>50172784.479999997</v>
      </c>
      <c r="W562" s="39">
        <f t="shared" si="283"/>
        <v>-3155599.55</v>
      </c>
      <c r="X562" s="39">
        <f t="shared" si="283"/>
        <v>11610087.08</v>
      </c>
      <c r="Y562" s="39">
        <f t="shared" si="283"/>
        <v>0</v>
      </c>
      <c r="Z562" s="39">
        <f t="shared" si="283"/>
        <v>75211024.979999989</v>
      </c>
      <c r="AA562" s="39">
        <f t="shared" si="283"/>
        <v>30773975.020000003</v>
      </c>
      <c r="AB562" s="40">
        <f>Z562/D562</f>
        <v>0.70963839203660883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62535979.880000003</v>
      </c>
      <c r="H564" s="39">
        <f t="shared" si="285"/>
        <v>8454487.5299999993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742410.23</v>
      </c>
      <c r="U564" s="39">
        <f t="shared" si="285"/>
        <v>11620785.17</v>
      </c>
      <c r="V564" s="39">
        <f t="shared" si="285"/>
        <v>50172784.479999997</v>
      </c>
      <c r="W564" s="39">
        <f t="shared" si="285"/>
        <v>-3155599.55</v>
      </c>
      <c r="X564" s="39">
        <f t="shared" si="285"/>
        <v>11610087.08</v>
      </c>
      <c r="Y564" s="39">
        <f t="shared" si="285"/>
        <v>0</v>
      </c>
      <c r="Z564" s="39">
        <f t="shared" si="285"/>
        <v>75211024.979999989</v>
      </c>
      <c r="AA564" s="39">
        <f t="shared" si="285"/>
        <v>30773975.020000003</v>
      </c>
      <c r="AB564" s="40">
        <f>Z564/D564</f>
        <v>0.70963839203660883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4020756.41</v>
      </c>
      <c r="H568" s="31">
        <f>[1]consoCURRENT!K11796</f>
        <v>4299257.17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1324229.3600000001</v>
      </c>
      <c r="U568" s="31">
        <f>[1]consoCURRENT!X11796</f>
        <v>1286677.71</v>
      </c>
      <c r="V568" s="31">
        <f>[1]consoCURRENT!Y11796</f>
        <v>1409849.34</v>
      </c>
      <c r="W568" s="31">
        <f>[1]consoCURRENT!Z11796</f>
        <v>1539383.05</v>
      </c>
      <c r="X568" s="31">
        <f>[1]consoCURRENT!AA11796</f>
        <v>2759874.12</v>
      </c>
      <c r="Y568" s="31">
        <f>[1]consoCURRENT!AB11796</f>
        <v>0</v>
      </c>
      <c r="Z568" s="31">
        <f>SUM(M568:Y568)</f>
        <v>17004795.590000004</v>
      </c>
      <c r="AA568" s="31">
        <f>D568-Z568</f>
        <v>777204.40999999642</v>
      </c>
      <c r="AB568" s="37">
        <f>Z568/D568</f>
        <v>0.95629263243729634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1007016.61</v>
      </c>
      <c r="H569" s="31">
        <f>[1]consoCURRENT!K11909</f>
        <v>1869804.8900000001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-4167709.3000000003</v>
      </c>
      <c r="U569" s="31">
        <f>[1]consoCURRENT!X11909</f>
        <v>4963992.41</v>
      </c>
      <c r="V569" s="31">
        <f>[1]consoCURRENT!Y11909</f>
        <v>210733.5</v>
      </c>
      <c r="W569" s="31">
        <f>[1]consoCURRENT!Z11909</f>
        <v>259626.39</v>
      </c>
      <c r="X569" s="31">
        <f>[1]consoCURRENT!AA11909</f>
        <v>1610178.5</v>
      </c>
      <c r="Y569" s="31">
        <f>[1]consoCURRENT!AB11909</f>
        <v>0</v>
      </c>
      <c r="Z569" s="31">
        <f t="shared" ref="Z569:Z571" si="286">SUM(M569:Y569)</f>
        <v>82474849.730000004</v>
      </c>
      <c r="AA569" s="31">
        <f>D569-Z569</f>
        <v>7801150.2699999958</v>
      </c>
      <c r="AB569" s="37">
        <f>Z569/D569</f>
        <v>0.91358555684788878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5027773.0200000005</v>
      </c>
      <c r="H572" s="39">
        <f t="shared" si="287"/>
        <v>6169062.0600000005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-2843479.9400000004</v>
      </c>
      <c r="U572" s="39">
        <f t="shared" si="287"/>
        <v>6250670.1200000001</v>
      </c>
      <c r="V572" s="39">
        <f t="shared" si="287"/>
        <v>1620582.84</v>
      </c>
      <c r="W572" s="39">
        <f t="shared" si="287"/>
        <v>1799009.44</v>
      </c>
      <c r="X572" s="39">
        <f t="shared" si="287"/>
        <v>4370052.62</v>
      </c>
      <c r="Y572" s="39">
        <f t="shared" si="287"/>
        <v>0</v>
      </c>
      <c r="Z572" s="39">
        <f t="shared" si="287"/>
        <v>99479645.320000008</v>
      </c>
      <c r="AA572" s="39">
        <f t="shared" si="287"/>
        <v>8578354.6799999923</v>
      </c>
      <c r="AB572" s="40">
        <f>Z572/D572</f>
        <v>0.92061342353180708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5027773.0200000005</v>
      </c>
      <c r="H574" s="39">
        <f t="shared" si="289"/>
        <v>6169062.0600000005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-2843479.9400000004</v>
      </c>
      <c r="U574" s="39">
        <f t="shared" si="289"/>
        <v>6250670.1200000001</v>
      </c>
      <c r="V574" s="39">
        <f t="shared" si="289"/>
        <v>1620582.84</v>
      </c>
      <c r="W574" s="39">
        <f t="shared" si="289"/>
        <v>1799009.44</v>
      </c>
      <c r="X574" s="39">
        <f t="shared" si="289"/>
        <v>4370052.62</v>
      </c>
      <c r="Y574" s="39">
        <f t="shared" si="289"/>
        <v>0</v>
      </c>
      <c r="Z574" s="39">
        <f t="shared" si="289"/>
        <v>99479645.320000008</v>
      </c>
      <c r="AA574" s="39">
        <f t="shared" si="289"/>
        <v>8578354.6799999923</v>
      </c>
      <c r="AB574" s="40">
        <f>Z574/D574</f>
        <v>0.92061342353180708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2395624.42</v>
      </c>
      <c r="H578" s="31">
        <f>[1]consoCURRENT!K12009</f>
        <v>360354.01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130948.53</v>
      </c>
      <c r="U578" s="31">
        <f>[1]consoCURRENT!X12009</f>
        <v>608092.9</v>
      </c>
      <c r="V578" s="31">
        <f>[1]consoCURRENT!Y12009</f>
        <v>1656582.99</v>
      </c>
      <c r="W578" s="31">
        <f>[1]consoCURRENT!Z12009</f>
        <v>112709.57</v>
      </c>
      <c r="X578" s="31">
        <f>[1]consoCURRENT!AA12009</f>
        <v>247644.44</v>
      </c>
      <c r="Y578" s="31">
        <f>[1]consoCURRENT!AB12009</f>
        <v>0</v>
      </c>
      <c r="Z578" s="31">
        <f>SUM(M578:Y578)</f>
        <v>16964606.609999999</v>
      </c>
      <c r="AA578" s="31">
        <f>D578-Z578</f>
        <v>295393.3900000006</v>
      </c>
      <c r="AB578" s="37">
        <f>Z578/D578</f>
        <v>0.9828856668597914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100829398.46000001</v>
      </c>
      <c r="H579" s="31">
        <f>[1]consoCURRENT!K12122</f>
        <v>6636167.8499999996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4127436.7999999998</v>
      </c>
      <c r="U579" s="31">
        <f>[1]consoCURRENT!X12122</f>
        <v>93067918.040000007</v>
      </c>
      <c r="V579" s="31">
        <f>[1]consoCURRENT!Y12122</f>
        <v>3634043.6199999996</v>
      </c>
      <c r="W579" s="31">
        <f>[1]consoCURRENT!Z12122</f>
        <v>2942297.33</v>
      </c>
      <c r="X579" s="31">
        <f>[1]consoCURRENT!AA12122</f>
        <v>3693870.5199999996</v>
      </c>
      <c r="Y579" s="31">
        <f>[1]consoCURRENT!AB12122</f>
        <v>0</v>
      </c>
      <c r="Z579" s="31">
        <f t="shared" ref="Z579:Z581" si="290">SUM(M579:Y579)</f>
        <v>125959978.46000001</v>
      </c>
      <c r="AA579" s="31">
        <f>D579-Z579</f>
        <v>7696021.5399999917</v>
      </c>
      <c r="AB579" s="37">
        <f>Z579/D579</f>
        <v>0.94241918402466041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103225022.88000001</v>
      </c>
      <c r="H582" s="39">
        <f t="shared" si="291"/>
        <v>6996521.8599999994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4258385.33</v>
      </c>
      <c r="U582" s="39">
        <f t="shared" si="291"/>
        <v>93676010.940000013</v>
      </c>
      <c r="V582" s="39">
        <f t="shared" si="291"/>
        <v>5290626.6099999994</v>
      </c>
      <c r="W582" s="39">
        <f t="shared" si="291"/>
        <v>3055006.9</v>
      </c>
      <c r="X582" s="39">
        <f t="shared" si="291"/>
        <v>3941514.9599999995</v>
      </c>
      <c r="Y582" s="39">
        <f t="shared" si="291"/>
        <v>0</v>
      </c>
      <c r="Z582" s="39">
        <f t="shared" si="291"/>
        <v>142924585.06999999</v>
      </c>
      <c r="AA582" s="39">
        <f t="shared" si="291"/>
        <v>7991414.9299999923</v>
      </c>
      <c r="AB582" s="40">
        <f>Z582/D582</f>
        <v>0.94704726516737781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103225022.88000001</v>
      </c>
      <c r="H584" s="39">
        <f t="shared" si="293"/>
        <v>6996521.8599999994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4258385.33</v>
      </c>
      <c r="U584" s="39">
        <f t="shared" si="293"/>
        <v>93676010.940000013</v>
      </c>
      <c r="V584" s="39">
        <f t="shared" si="293"/>
        <v>5290626.6099999994</v>
      </c>
      <c r="W584" s="39">
        <f t="shared" si="293"/>
        <v>3055006.9</v>
      </c>
      <c r="X584" s="39">
        <f t="shared" si="293"/>
        <v>3941514.9599999995</v>
      </c>
      <c r="Y584" s="39">
        <f t="shared" si="293"/>
        <v>0</v>
      </c>
      <c r="Z584" s="39">
        <f t="shared" si="293"/>
        <v>142924585.06999999</v>
      </c>
      <c r="AA584" s="39">
        <f t="shared" si="293"/>
        <v>7991414.9299999923</v>
      </c>
      <c r="AB584" s="40">
        <f>Z584/D584</f>
        <v>0.94704726516737781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4115887</v>
      </c>
      <c r="H588" s="31">
        <f>[1]consoCURRENT!K12222</f>
        <v>2503129.08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1333356.7999999998</v>
      </c>
      <c r="U588" s="31">
        <f>[1]consoCURRENT!X12222</f>
        <v>1373166.1</v>
      </c>
      <c r="V588" s="31">
        <f>[1]consoCURRENT!Y12222</f>
        <v>1409364.1</v>
      </c>
      <c r="W588" s="31">
        <f>[1]consoCURRENT!Z12222</f>
        <v>1434614.1</v>
      </c>
      <c r="X588" s="31">
        <f>[1]consoCURRENT!AA12222</f>
        <v>1068514.98</v>
      </c>
      <c r="Y588" s="31">
        <f>[1]consoCURRENT!AB12222</f>
        <v>0</v>
      </c>
      <c r="Z588" s="31">
        <f>SUM(M588:Y588)</f>
        <v>13630000</v>
      </c>
      <c r="AA588" s="31">
        <f>D588-Z588</f>
        <v>0</v>
      </c>
      <c r="AB588" s="37">
        <f>Z588/D588</f>
        <v>1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26620098.799999997</v>
      </c>
      <c r="H589" s="31">
        <f>[1]consoCURRENT!K12335</f>
        <v>20816798.5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10966105.26</v>
      </c>
      <c r="U589" s="31">
        <f>[1]consoCURRENT!X12335</f>
        <v>5201747.91</v>
      </c>
      <c r="V589" s="31">
        <f>[1]consoCURRENT!Y12335</f>
        <v>10452245.630000001</v>
      </c>
      <c r="W589" s="31">
        <f>[1]consoCURRENT!Z12335</f>
        <v>20414420.5</v>
      </c>
      <c r="X589" s="31">
        <f>[1]consoCURRENT!AA12335</f>
        <v>402378</v>
      </c>
      <c r="Y589" s="31">
        <f>[1]consoCURRENT!AB12335</f>
        <v>0</v>
      </c>
      <c r="Z589" s="31">
        <f t="shared" ref="Z589:Z591" si="294">SUM(M589:Y589)</f>
        <v>182540199.84999999</v>
      </c>
      <c r="AA589" s="31">
        <f>D589-Z589</f>
        <v>12021800.150000006</v>
      </c>
      <c r="AB589" s="37">
        <f>Z589/D589</f>
        <v>0.93821095511970476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30735985.799999997</v>
      </c>
      <c r="H592" s="39">
        <f t="shared" si="295"/>
        <v>23319927.579999998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12299462.059999999</v>
      </c>
      <c r="U592" s="39">
        <f t="shared" si="295"/>
        <v>6574914.0099999998</v>
      </c>
      <c r="V592" s="39">
        <f t="shared" si="295"/>
        <v>11861609.73</v>
      </c>
      <c r="W592" s="39">
        <f t="shared" si="295"/>
        <v>21849034.600000001</v>
      </c>
      <c r="X592" s="39">
        <f t="shared" si="295"/>
        <v>1470892.98</v>
      </c>
      <c r="Y592" s="39">
        <f t="shared" si="295"/>
        <v>0</v>
      </c>
      <c r="Z592" s="39">
        <f t="shared" si="295"/>
        <v>196170199.84999999</v>
      </c>
      <c r="AA592" s="39">
        <f t="shared" si="295"/>
        <v>12021800.150000006</v>
      </c>
      <c r="AB592" s="40">
        <f>Z592/D592</f>
        <v>0.94225618587649862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30735985.799999997</v>
      </c>
      <c r="H594" s="39">
        <f t="shared" si="297"/>
        <v>23319927.579999998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12299462.059999999</v>
      </c>
      <c r="U594" s="39">
        <f t="shared" si="297"/>
        <v>6574914.0099999998</v>
      </c>
      <c r="V594" s="39">
        <f t="shared" si="297"/>
        <v>11861609.73</v>
      </c>
      <c r="W594" s="39">
        <f t="shared" si="297"/>
        <v>21849034.600000001</v>
      </c>
      <c r="X594" s="39">
        <f t="shared" si="297"/>
        <v>1470892.98</v>
      </c>
      <c r="Y594" s="39">
        <f t="shared" si="297"/>
        <v>0</v>
      </c>
      <c r="Z594" s="39">
        <f t="shared" si="297"/>
        <v>196170199.84999999</v>
      </c>
      <c r="AA594" s="39">
        <f t="shared" si="297"/>
        <v>12021800.150000006</v>
      </c>
      <c r="AB594" s="40">
        <f>Z594/D594</f>
        <v>0.94225618587649862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630641.06000000006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630641.06000000006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10933000</v>
      </c>
      <c r="AA598" s="31">
        <f>D598-Z598</f>
        <v>0</v>
      </c>
      <c r="AB598" s="37">
        <f>Z598/D598</f>
        <v>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9250557.7200000025</v>
      </c>
      <c r="H599" s="31">
        <f>[1]consoCURRENT!K12548</f>
        <v>1121209.1599999999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1408582.0000000009</v>
      </c>
      <c r="U599" s="31">
        <f>[1]consoCURRENT!X12548</f>
        <v>1684663.8199999991</v>
      </c>
      <c r="V599" s="31">
        <f>[1]consoCURRENT!Y12548</f>
        <v>6157311.9000000022</v>
      </c>
      <c r="W599" s="31">
        <f>[1]consoCURRENT!Z12548</f>
        <v>688845</v>
      </c>
      <c r="X599" s="31">
        <f>[1]consoCURRENT!AA12548</f>
        <v>432364.16000000003</v>
      </c>
      <c r="Y599" s="31">
        <f>[1]consoCURRENT!AB12548</f>
        <v>0</v>
      </c>
      <c r="Z599" s="31">
        <f t="shared" ref="Z599:Z601" si="298">SUM(M599:Y599)</f>
        <v>189592974.75999999</v>
      </c>
      <c r="AA599" s="31">
        <f>D599-Z599</f>
        <v>115025.24000000954</v>
      </c>
      <c r="AB599" s="37">
        <f>Z599/D599</f>
        <v>0.99939367216986097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9881198.7800000031</v>
      </c>
      <c r="H602" s="39">
        <f t="shared" si="299"/>
        <v>1121209.1599999999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2039223.060000001</v>
      </c>
      <c r="U602" s="39">
        <f t="shared" si="299"/>
        <v>1684663.8199999991</v>
      </c>
      <c r="V602" s="39">
        <f t="shared" si="299"/>
        <v>6157311.9000000022</v>
      </c>
      <c r="W602" s="39">
        <f t="shared" si="299"/>
        <v>688845</v>
      </c>
      <c r="X602" s="39">
        <f t="shared" si="299"/>
        <v>432364.16000000003</v>
      </c>
      <c r="Y602" s="39">
        <f t="shared" si="299"/>
        <v>0</v>
      </c>
      <c r="Z602" s="39">
        <f t="shared" si="299"/>
        <v>200525974.75999999</v>
      </c>
      <c r="AA602" s="39">
        <f t="shared" si="299"/>
        <v>115025.24000000954</v>
      </c>
      <c r="AB602" s="40">
        <f>Z602/D602</f>
        <v>0.99942671119063398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9881198.7800000031</v>
      </c>
      <c r="H604" s="39">
        <f t="shared" si="301"/>
        <v>1121209.1599999999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2039223.060000001</v>
      </c>
      <c r="U604" s="39">
        <f t="shared" si="301"/>
        <v>1684663.8199999991</v>
      </c>
      <c r="V604" s="39">
        <f t="shared" si="301"/>
        <v>6157311.9000000022</v>
      </c>
      <c r="W604" s="39">
        <f t="shared" si="301"/>
        <v>688845</v>
      </c>
      <c r="X604" s="39">
        <f t="shared" si="301"/>
        <v>432364.16000000003</v>
      </c>
      <c r="Y604" s="39">
        <f t="shared" si="301"/>
        <v>0</v>
      </c>
      <c r="Z604" s="39">
        <f t="shared" si="301"/>
        <v>200525974.75999999</v>
      </c>
      <c r="AA604" s="39">
        <f t="shared" si="301"/>
        <v>115025.24000000954</v>
      </c>
      <c r="AB604" s="40">
        <f>Z604/D604</f>
        <v>0.99942671119063398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5174082.13</v>
      </c>
      <c r="H608" s="31">
        <f>[1]consoCURRENT!K12648</f>
        <v>4895081.13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1507564.57</v>
      </c>
      <c r="U608" s="31">
        <f>[1]consoCURRENT!X12648</f>
        <v>1526297.2</v>
      </c>
      <c r="V608" s="31">
        <f>[1]consoCURRENT!Y12648</f>
        <v>2140220.36</v>
      </c>
      <c r="W608" s="31">
        <f>[1]consoCURRENT!Z12648</f>
        <v>1787660.48</v>
      </c>
      <c r="X608" s="31">
        <f>[1]consoCURRENT!AA12648</f>
        <v>3107420.65</v>
      </c>
      <c r="Y608" s="31">
        <f>[1]consoCURRENT!AB12648</f>
        <v>0</v>
      </c>
      <c r="Z608" s="31">
        <f>SUM(M608:Y608)</f>
        <v>18826827.329999998</v>
      </c>
      <c r="AA608" s="31">
        <f>D608-Z608</f>
        <v>2634172.6700000018</v>
      </c>
      <c r="AB608" s="37">
        <f>Z608/D608</f>
        <v>0.87725769209263305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11664314.300000001</v>
      </c>
      <c r="H609" s="31">
        <f>[1]consoCURRENT!K12761</f>
        <v>2258910.27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2213791.77</v>
      </c>
      <c r="U609" s="31">
        <f>[1]consoCURRENT!X12761</f>
        <v>7328516.6299999999</v>
      </c>
      <c r="V609" s="31">
        <f>[1]consoCURRENT!Y12761</f>
        <v>2122005.9</v>
      </c>
      <c r="W609" s="31">
        <f>[1]consoCURRENT!Z12761</f>
        <v>1620229.79</v>
      </c>
      <c r="X609" s="31">
        <f>[1]consoCURRENT!AA12761</f>
        <v>638680.48</v>
      </c>
      <c r="Y609" s="31">
        <f>[1]consoCURRENT!AB12761</f>
        <v>0</v>
      </c>
      <c r="Z609" s="31">
        <f t="shared" ref="Z609:Z611" si="302">SUM(M609:Y609)</f>
        <v>145590073.47</v>
      </c>
      <c r="AA609" s="31">
        <f>D609-Z609</f>
        <v>6159926.5300000012</v>
      </c>
      <c r="AB609" s="37">
        <f>Z609/D609</f>
        <v>0.95940740342668862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16838396.43</v>
      </c>
      <c r="H612" s="39">
        <f t="shared" si="303"/>
        <v>7153991.4000000004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3721356.34</v>
      </c>
      <c r="U612" s="39">
        <f t="shared" si="303"/>
        <v>8854813.8300000001</v>
      </c>
      <c r="V612" s="39">
        <f t="shared" si="303"/>
        <v>4262226.26</v>
      </c>
      <c r="W612" s="39">
        <f t="shared" si="303"/>
        <v>3407890.27</v>
      </c>
      <c r="X612" s="39">
        <f t="shared" si="303"/>
        <v>3746101.13</v>
      </c>
      <c r="Y612" s="39">
        <f t="shared" si="303"/>
        <v>0</v>
      </c>
      <c r="Z612" s="39">
        <f t="shared" si="303"/>
        <v>164416900.80000001</v>
      </c>
      <c r="AA612" s="39">
        <f t="shared" si="303"/>
        <v>8794099.200000003</v>
      </c>
      <c r="AB612" s="40">
        <f>Z612/D612</f>
        <v>0.94922897968373843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16838396.43</v>
      </c>
      <c r="H614" s="39">
        <f t="shared" si="305"/>
        <v>7153991.4000000004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3721356.34</v>
      </c>
      <c r="U614" s="39">
        <f t="shared" si="305"/>
        <v>8854813.8300000001</v>
      </c>
      <c r="V614" s="39">
        <f t="shared" si="305"/>
        <v>4262226.26</v>
      </c>
      <c r="W614" s="39">
        <f t="shared" si="305"/>
        <v>3407890.27</v>
      </c>
      <c r="X614" s="39">
        <f t="shared" si="305"/>
        <v>3746101.13</v>
      </c>
      <c r="Y614" s="39">
        <f t="shared" si="305"/>
        <v>0</v>
      </c>
      <c r="Z614" s="39">
        <f t="shared" si="305"/>
        <v>164416900.80000001</v>
      </c>
      <c r="AA614" s="39">
        <f t="shared" si="305"/>
        <v>8794099.200000003</v>
      </c>
      <c r="AB614" s="40">
        <f>Z614/D614</f>
        <v>0.94922897968373843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7104687.5600000005</v>
      </c>
      <c r="H618" s="31">
        <f>[1]consoCURRENT!K12861</f>
        <v>9019046.3000000007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2816733.29</v>
      </c>
      <c r="U618" s="31">
        <f>[1]consoCURRENT!X12861</f>
        <v>2980243.11</v>
      </c>
      <c r="V618" s="31">
        <f>[1]consoCURRENT!Y12861</f>
        <v>1307711.1599999999</v>
      </c>
      <c r="W618" s="31">
        <f>[1]consoCURRENT!Z12861</f>
        <v>2675869.38</v>
      </c>
      <c r="X618" s="31">
        <f>[1]consoCURRENT!AA12861</f>
        <v>6343176.9200000018</v>
      </c>
      <c r="Y618" s="31">
        <f>[1]consoCURRENT!AB12861</f>
        <v>0</v>
      </c>
      <c r="Z618" s="31">
        <f>SUM(M618:Y618)</f>
        <v>33768942.82</v>
      </c>
      <c r="AA618" s="31">
        <f>D618-Z618</f>
        <v>820057.1799999997</v>
      </c>
      <c r="AB618" s="37">
        <f>Z618/D618</f>
        <v>0.97629138801353033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44642708.950000003</v>
      </c>
      <c r="H619" s="31">
        <f>[1]consoCURRENT!K12974</f>
        <v>3522610.7599999993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40268033.390000001</v>
      </c>
      <c r="U619" s="31">
        <f>[1]consoCURRENT!X12974</f>
        <v>2710226.87</v>
      </c>
      <c r="V619" s="31">
        <f>[1]consoCURRENT!Y12974</f>
        <v>1664448.69</v>
      </c>
      <c r="W619" s="31">
        <f>[1]consoCURRENT!Z12974</f>
        <v>1586631.06</v>
      </c>
      <c r="X619" s="31">
        <f>[1]consoCURRENT!AA12974</f>
        <v>1935979.6999999993</v>
      </c>
      <c r="Y619" s="31">
        <f>[1]consoCURRENT!AB12974</f>
        <v>0</v>
      </c>
      <c r="Z619" s="31">
        <f t="shared" ref="Z619:Z621" si="306">SUM(M619:Y619)</f>
        <v>86073099.550000012</v>
      </c>
      <c r="AA619" s="31">
        <f>D619-Z619</f>
        <v>5333900.4499999881</v>
      </c>
      <c r="AB619" s="37">
        <f>Z619/D619</f>
        <v>0.94164669609548513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51747396.510000005</v>
      </c>
      <c r="H622" s="39">
        <f t="shared" si="307"/>
        <v>12541657.060000001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43084766.68</v>
      </c>
      <c r="U622" s="39">
        <f t="shared" si="307"/>
        <v>5690469.9800000004</v>
      </c>
      <c r="V622" s="39">
        <f t="shared" si="307"/>
        <v>2972159.8499999996</v>
      </c>
      <c r="W622" s="39">
        <f t="shared" si="307"/>
        <v>4262500.4399999995</v>
      </c>
      <c r="X622" s="39">
        <f t="shared" si="307"/>
        <v>8279156.620000001</v>
      </c>
      <c r="Y622" s="39">
        <f t="shared" si="307"/>
        <v>0</v>
      </c>
      <c r="Z622" s="39">
        <f t="shared" si="307"/>
        <v>119842042.37</v>
      </c>
      <c r="AA622" s="39">
        <f t="shared" si="307"/>
        <v>6153957.6299999878</v>
      </c>
      <c r="AB622" s="40">
        <f>Z622/D622</f>
        <v>0.95115751587351982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51747396.510000005</v>
      </c>
      <c r="H624" s="39">
        <f t="shared" si="309"/>
        <v>12541657.060000001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43084766.68</v>
      </c>
      <c r="U624" s="39">
        <f t="shared" si="309"/>
        <v>5690469.9800000004</v>
      </c>
      <c r="V624" s="39">
        <f t="shared" si="309"/>
        <v>2972159.8499999996</v>
      </c>
      <c r="W624" s="39">
        <f t="shared" si="309"/>
        <v>4262500.4399999995</v>
      </c>
      <c r="X624" s="39">
        <f t="shared" si="309"/>
        <v>8279156.620000001</v>
      </c>
      <c r="Y624" s="39">
        <f t="shared" si="309"/>
        <v>0</v>
      </c>
      <c r="Z624" s="39">
        <f t="shared" si="309"/>
        <v>119842042.37</v>
      </c>
      <c r="AA624" s="39">
        <f t="shared" si="309"/>
        <v>6153957.6299999878</v>
      </c>
      <c r="AB624" s="40">
        <f>Z624/D624</f>
        <v>0.95115751587351982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6141918.0600000005</v>
      </c>
      <c r="H628" s="31">
        <f>[1]consoCURRENT!K13074</f>
        <v>4040281.25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2188534.21</v>
      </c>
      <c r="U628" s="31">
        <f>[1]consoCURRENT!X13074</f>
        <v>1738990.56</v>
      </c>
      <c r="V628" s="31">
        <f>[1]consoCURRENT!Y13074</f>
        <v>2214393.29</v>
      </c>
      <c r="W628" s="31">
        <f>[1]consoCURRENT!Z13074</f>
        <v>1720622.71</v>
      </c>
      <c r="X628" s="31">
        <f>[1]consoCURRENT!AA13074</f>
        <v>2319658.54</v>
      </c>
      <c r="Y628" s="31">
        <f>[1]consoCURRENT!AB13074</f>
        <v>0</v>
      </c>
      <c r="Z628" s="31">
        <f>SUM(M628:Y628)</f>
        <v>21340003.490000002</v>
      </c>
      <c r="AA628" s="31">
        <f>D628-Z628</f>
        <v>1421996.5099999979</v>
      </c>
      <c r="AB628" s="37">
        <f>Z628/D628</f>
        <v>0.93752761136982699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30842022.559999999</v>
      </c>
      <c r="H629" s="31">
        <f>[1]consoCURRENT!K13187</f>
        <v>9629585.7000000011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2514859.23</v>
      </c>
      <c r="U629" s="31">
        <f>[1]consoCURRENT!X13187</f>
        <v>15110093.530000001</v>
      </c>
      <c r="V629" s="31">
        <f>[1]consoCURRENT!Y13187</f>
        <v>13217069.800000001</v>
      </c>
      <c r="W629" s="31">
        <f>[1]consoCURRENT!Z13187</f>
        <v>4983703.2300000004</v>
      </c>
      <c r="X629" s="31">
        <f>[1]consoCURRENT!AA13187</f>
        <v>4645882.4700000007</v>
      </c>
      <c r="Y629" s="31">
        <f>[1]consoCURRENT!AB13187</f>
        <v>0</v>
      </c>
      <c r="Z629" s="31">
        <f t="shared" ref="Z629:Z631" si="310">SUM(M629:Y629)</f>
        <v>156132672.43000001</v>
      </c>
      <c r="AA629" s="31">
        <f>D629-Z629</f>
        <v>10831327.569999993</v>
      </c>
      <c r="AB629" s="37">
        <f>Z629/D629</f>
        <v>0.93512776664430663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36983940.619999997</v>
      </c>
      <c r="H632" s="39">
        <f t="shared" si="311"/>
        <v>13669866.950000001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4703393.4399999995</v>
      </c>
      <c r="U632" s="39">
        <f t="shared" si="311"/>
        <v>16849084.09</v>
      </c>
      <c r="V632" s="39">
        <f t="shared" si="311"/>
        <v>15431463.09</v>
      </c>
      <c r="W632" s="39">
        <f t="shared" si="311"/>
        <v>6704325.9400000004</v>
      </c>
      <c r="X632" s="39">
        <f t="shared" si="311"/>
        <v>6965541.0100000007</v>
      </c>
      <c r="Y632" s="39">
        <f t="shared" si="311"/>
        <v>0</v>
      </c>
      <c r="Z632" s="39">
        <f t="shared" si="311"/>
        <v>177472675.92000002</v>
      </c>
      <c r="AA632" s="39">
        <f t="shared" si="311"/>
        <v>12253324.079999991</v>
      </c>
      <c r="AB632" s="40">
        <f>Z632/D632</f>
        <v>0.93541568324847424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36983940.619999997</v>
      </c>
      <c r="H634" s="39">
        <f t="shared" si="313"/>
        <v>13669866.950000001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4703393.4399999995</v>
      </c>
      <c r="U634" s="39">
        <f t="shared" si="313"/>
        <v>16849084.09</v>
      </c>
      <c r="V634" s="39">
        <f t="shared" si="313"/>
        <v>15431463.09</v>
      </c>
      <c r="W634" s="39">
        <f t="shared" si="313"/>
        <v>6704325.9400000004</v>
      </c>
      <c r="X634" s="39">
        <f t="shared" si="313"/>
        <v>6965541.0100000007</v>
      </c>
      <c r="Y634" s="39">
        <f t="shared" si="313"/>
        <v>0</v>
      </c>
      <c r="Z634" s="39">
        <f t="shared" si="313"/>
        <v>177472675.92000002</v>
      </c>
      <c r="AA634" s="39">
        <f t="shared" si="313"/>
        <v>12253324.079999991</v>
      </c>
      <c r="AB634" s="40">
        <f>Z634/D634</f>
        <v>0.93541568324847424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5666007.04</v>
      </c>
      <c r="H638" s="31">
        <f>[1]consoCURRENT!K13287</f>
        <v>4846002.12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2155548.7000000002</v>
      </c>
      <c r="U638" s="31">
        <f>[1]consoCURRENT!X13287</f>
        <v>1714826.98</v>
      </c>
      <c r="V638" s="31">
        <f>[1]consoCURRENT!Y13287</f>
        <v>1795631.36</v>
      </c>
      <c r="W638" s="31">
        <f>[1]consoCURRENT!Z13287</f>
        <v>1664075.74</v>
      </c>
      <c r="X638" s="31">
        <f>[1]consoCURRENT!AA13287</f>
        <v>3181926.38</v>
      </c>
      <c r="Y638" s="31">
        <f>[1]consoCURRENT!AB13287</f>
        <v>0</v>
      </c>
      <c r="Z638" s="31">
        <f>SUM(M638:Y638)</f>
        <v>20478999.999999996</v>
      </c>
      <c r="AA638" s="31">
        <f>D638-Z638</f>
        <v>0</v>
      </c>
      <c r="AB638" s="37">
        <f>Z638/D638</f>
        <v>0.99999999999999978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66826164.600000001</v>
      </c>
      <c r="H639" s="31">
        <f>[1]consoCURRENT!K13400</f>
        <v>54008567.053999998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1524049</v>
      </c>
      <c r="U639" s="31">
        <f>[1]consoCURRENT!X13400</f>
        <v>47313505</v>
      </c>
      <c r="V639" s="31">
        <f>[1]consoCURRENT!Y13400</f>
        <v>17988610.600000001</v>
      </c>
      <c r="W639" s="31">
        <f>[1]consoCURRENT!Z13400</f>
        <v>6694422.04</v>
      </c>
      <c r="X639" s="31">
        <f>[1]consoCURRENT!AA13400</f>
        <v>47314145.013999999</v>
      </c>
      <c r="Y639" s="31">
        <f>[1]consoCURRENT!AB13400</f>
        <v>0</v>
      </c>
      <c r="Z639" s="31">
        <f t="shared" ref="Z639:Z641" si="314">SUM(M639:Y639)</f>
        <v>252729561.71399999</v>
      </c>
      <c r="AA639" s="31">
        <f>D639-Z639</f>
        <v>21081438.286000013</v>
      </c>
      <c r="AB639" s="37">
        <f>Z639/D639</f>
        <v>0.9230073361333182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72492171.640000001</v>
      </c>
      <c r="H642" s="39">
        <f t="shared" si="315"/>
        <v>58854569.173999995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3679597.7</v>
      </c>
      <c r="U642" s="39">
        <f t="shared" si="315"/>
        <v>49028331.979999997</v>
      </c>
      <c r="V642" s="39">
        <f t="shared" si="315"/>
        <v>19784241.960000001</v>
      </c>
      <c r="W642" s="39">
        <f t="shared" si="315"/>
        <v>8358497.7800000003</v>
      </c>
      <c r="X642" s="39">
        <f t="shared" si="315"/>
        <v>50496071.394000001</v>
      </c>
      <c r="Y642" s="39">
        <f t="shared" si="315"/>
        <v>0</v>
      </c>
      <c r="Z642" s="39">
        <f t="shared" si="315"/>
        <v>273208561.71399999</v>
      </c>
      <c r="AA642" s="39">
        <f t="shared" si="315"/>
        <v>21081438.286000013</v>
      </c>
      <c r="AB642" s="40">
        <f>Z642/D642</f>
        <v>0.92836508788609873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72492171.640000001</v>
      </c>
      <c r="H644" s="39">
        <f t="shared" si="317"/>
        <v>58854569.173999995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3679597.7</v>
      </c>
      <c r="U644" s="39">
        <f t="shared" si="317"/>
        <v>49028331.979999997</v>
      </c>
      <c r="V644" s="39">
        <f t="shared" si="317"/>
        <v>19784241.960000001</v>
      </c>
      <c r="W644" s="39">
        <f t="shared" si="317"/>
        <v>8358497.7800000003</v>
      </c>
      <c r="X644" s="39">
        <f t="shared" si="317"/>
        <v>50496071.394000001</v>
      </c>
      <c r="Y644" s="39">
        <f t="shared" si="317"/>
        <v>0</v>
      </c>
      <c r="Z644" s="39">
        <f t="shared" si="317"/>
        <v>273208561.71399999</v>
      </c>
      <c r="AA644" s="39">
        <f t="shared" si="317"/>
        <v>21081438.286000013</v>
      </c>
      <c r="AB644" s="40">
        <f>Z644/D644</f>
        <v>0.92836508788609873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2930182.42</v>
      </c>
      <c r="H648" s="31">
        <f>[1]consoCURRENT!K13500</f>
        <v>1524340.4700000016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1077298.3400000003</v>
      </c>
      <c r="U648" s="31">
        <f>[1]consoCURRENT!X13500</f>
        <v>576323.08999999985</v>
      </c>
      <c r="V648" s="31">
        <f>[1]consoCURRENT!Y13500</f>
        <v>1276560.99</v>
      </c>
      <c r="W648" s="31">
        <f>[1]consoCURRENT!Z13500</f>
        <v>90766.500000001863</v>
      </c>
      <c r="X648" s="31">
        <f>[1]consoCURRENT!AA13500</f>
        <v>1433573.9699999997</v>
      </c>
      <c r="Y648" s="31">
        <f>[1]consoCURRENT!AB13500</f>
        <v>0</v>
      </c>
      <c r="Z648" s="31">
        <f>SUM(M648:Y648)</f>
        <v>6753951.790000001</v>
      </c>
      <c r="AA648" s="31">
        <f>D648-Z648</f>
        <v>1225048.209999999</v>
      </c>
      <c r="AB648" s="37">
        <f>Z648/D648</f>
        <v>0.84646594686050891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6729993.4899999993</v>
      </c>
      <c r="H649" s="31">
        <f>[1]consoCURRENT!K13613</f>
        <v>7176681.3600000013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2376355.5399999991</v>
      </c>
      <c r="U649" s="31">
        <f>[1]consoCURRENT!X13613</f>
        <v>3535969.75</v>
      </c>
      <c r="V649" s="31">
        <f>[1]consoCURRENT!Y13613</f>
        <v>817668.2000000003</v>
      </c>
      <c r="W649" s="31">
        <f>[1]consoCURRENT!Z13613</f>
        <v>3073529.6300000008</v>
      </c>
      <c r="X649" s="31">
        <f>[1]consoCURRENT!AA13613</f>
        <v>4103151.73</v>
      </c>
      <c r="Y649" s="31">
        <f>[1]consoCURRENT!AB13613</f>
        <v>0</v>
      </c>
      <c r="Z649" s="31">
        <f t="shared" ref="Z649:Z651" si="318">SUM(M649:Y649)</f>
        <v>98406056.550000012</v>
      </c>
      <c r="AA649" s="31">
        <f>D649-Z649</f>
        <v>15827943.449999988</v>
      </c>
      <c r="AB649" s="37">
        <f>Z649/D649</f>
        <v>0.86144279767844956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9660175.9100000001</v>
      </c>
      <c r="H652" s="39">
        <f t="shared" si="319"/>
        <v>8701021.8300000019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3453653.8799999994</v>
      </c>
      <c r="U652" s="39">
        <f t="shared" si="319"/>
        <v>4112292.84</v>
      </c>
      <c r="V652" s="39">
        <f t="shared" si="319"/>
        <v>2094229.1900000004</v>
      </c>
      <c r="W652" s="39">
        <f t="shared" si="319"/>
        <v>3164296.1300000027</v>
      </c>
      <c r="X652" s="39">
        <f t="shared" si="319"/>
        <v>5536725.6999999993</v>
      </c>
      <c r="Y652" s="39">
        <f t="shared" si="319"/>
        <v>0</v>
      </c>
      <c r="Z652" s="39">
        <f t="shared" si="319"/>
        <v>105160008.34000002</v>
      </c>
      <c r="AA652" s="39">
        <f t="shared" si="319"/>
        <v>17052991.659999989</v>
      </c>
      <c r="AB652" s="40">
        <f>Z652/D652</f>
        <v>0.86046499423138312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9660175.9100000001</v>
      </c>
      <c r="H654" s="39">
        <f t="shared" si="321"/>
        <v>8701021.8300000019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3453653.8799999994</v>
      </c>
      <c r="U654" s="39">
        <f t="shared" si="321"/>
        <v>4112292.84</v>
      </c>
      <c r="V654" s="39">
        <f t="shared" si="321"/>
        <v>2094229.1900000004</v>
      </c>
      <c r="W654" s="39">
        <f t="shared" si="321"/>
        <v>3164296.1300000027</v>
      </c>
      <c r="X654" s="39">
        <f t="shared" si="321"/>
        <v>5536725.6999999993</v>
      </c>
      <c r="Y654" s="39">
        <f t="shared" si="321"/>
        <v>0</v>
      </c>
      <c r="Z654" s="39">
        <f t="shared" si="321"/>
        <v>105160008.34000002</v>
      </c>
      <c r="AA654" s="39">
        <f t="shared" si="321"/>
        <v>17052991.659999989</v>
      </c>
      <c r="AB654" s="40">
        <f>Z654/D654</f>
        <v>0.86046499423138312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7980074.2000000002</v>
      </c>
      <c r="H658" s="31">
        <f>[1]consoCURRENT!K13713</f>
        <v>3452994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2424600.16</v>
      </c>
      <c r="U658" s="31">
        <f>[1]consoCURRENT!X13713</f>
        <v>2740397.66</v>
      </c>
      <c r="V658" s="31">
        <f>[1]consoCURRENT!Y13713</f>
        <v>2815076.38</v>
      </c>
      <c r="W658" s="31">
        <f>[1]consoCURRENT!Z13713</f>
        <v>0</v>
      </c>
      <c r="X658" s="31">
        <f>[1]consoCURRENT!AA13713</f>
        <v>3452994</v>
      </c>
      <c r="Y658" s="31">
        <f>[1]consoCURRENT!AB13713</f>
        <v>0</v>
      </c>
      <c r="Z658" s="31">
        <f>SUM(M658:Y658)</f>
        <v>27637070.879999999</v>
      </c>
      <c r="AA658" s="31">
        <f>D658-Z658</f>
        <v>2956929.120000001</v>
      </c>
      <c r="AB658" s="37">
        <f>Z658/D658</f>
        <v>0.90334937830947237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9647592.4000000004</v>
      </c>
      <c r="H659" s="31">
        <f>[1]consoCURRENT!K13826</f>
        <v>466016.3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64597.64</v>
      </c>
      <c r="U659" s="31">
        <f>[1]consoCURRENT!X13826</f>
        <v>8683115.7599999998</v>
      </c>
      <c r="V659" s="31">
        <f>[1]consoCURRENT!Y13826</f>
        <v>899879</v>
      </c>
      <c r="W659" s="31">
        <f>[1]consoCURRENT!Z13826</f>
        <v>372741.3</v>
      </c>
      <c r="X659" s="31">
        <f>[1]consoCURRENT!AA13826</f>
        <v>93275</v>
      </c>
      <c r="Y659" s="31">
        <f>[1]consoCURRENT!AB13826</f>
        <v>0</v>
      </c>
      <c r="Z659" s="31">
        <f t="shared" ref="Z659:Z661" si="322">SUM(M659:Y659)</f>
        <v>73936608.310000002</v>
      </c>
      <c r="AA659" s="31">
        <f>D659-Z659</f>
        <v>1247391.6899999976</v>
      </c>
      <c r="AB659" s="37">
        <f>Z659/D659</f>
        <v>0.98340881450840611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17627666.600000001</v>
      </c>
      <c r="H662" s="39">
        <f t="shared" si="323"/>
        <v>3919010.3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2489197.8000000003</v>
      </c>
      <c r="U662" s="39">
        <f t="shared" si="323"/>
        <v>11423513.42</v>
      </c>
      <c r="V662" s="39">
        <f t="shared" si="323"/>
        <v>3714955.38</v>
      </c>
      <c r="W662" s="39">
        <f t="shared" si="323"/>
        <v>372741.3</v>
      </c>
      <c r="X662" s="39">
        <f t="shared" si="323"/>
        <v>3546269</v>
      </c>
      <c r="Y662" s="39">
        <f t="shared" si="323"/>
        <v>0</v>
      </c>
      <c r="Z662" s="39">
        <f t="shared" si="323"/>
        <v>101573679.19</v>
      </c>
      <c r="AA662" s="39">
        <f t="shared" si="323"/>
        <v>4204320.8099999987</v>
      </c>
      <c r="AB662" s="40">
        <f>Z662/D662</f>
        <v>0.96025335315472027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17627666.600000001</v>
      </c>
      <c r="H664" s="39">
        <f t="shared" si="325"/>
        <v>3919010.3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2489197.8000000003</v>
      </c>
      <c r="U664" s="39">
        <f t="shared" si="325"/>
        <v>11423513.42</v>
      </c>
      <c r="V664" s="39">
        <f t="shared" si="325"/>
        <v>3714955.38</v>
      </c>
      <c r="W664" s="39">
        <f t="shared" si="325"/>
        <v>372741.3</v>
      </c>
      <c r="X664" s="39">
        <f t="shared" si="325"/>
        <v>3546269</v>
      </c>
      <c r="Y664" s="39">
        <f t="shared" si="325"/>
        <v>0</v>
      </c>
      <c r="Z664" s="39">
        <f t="shared" si="325"/>
        <v>101573679.19</v>
      </c>
      <c r="AA664" s="39">
        <f t="shared" si="325"/>
        <v>4204320.8099999987</v>
      </c>
      <c r="AB664" s="40">
        <f>Z664/D664</f>
        <v>0.96025335315472027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64535471.270000003</v>
      </c>
      <c r="H685" s="31">
        <f>[1]consoCURRENT!K14258</f>
        <v>1640350.7499999998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61715538.340000004</v>
      </c>
      <c r="L685" s="31">
        <f>[1]consoCURRENT!O14258</f>
        <v>0</v>
      </c>
      <c r="M685" s="31">
        <f>[1]consoCURRENT!P14258</f>
        <v>161301208.24000001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1887048.6</v>
      </c>
      <c r="U685" s="31">
        <f>[1]consoCURRENT!X14258</f>
        <v>505805.76</v>
      </c>
      <c r="V685" s="31">
        <f>[1]consoCURRENT!Y14258</f>
        <v>427078.57000000007</v>
      </c>
      <c r="W685" s="31">
        <f>[1]consoCURRENT!Z14258</f>
        <v>556287.17999999993</v>
      </c>
      <c r="X685" s="31">
        <f>[1]consoCURRENT!AA14258</f>
        <v>1084063.5699999998</v>
      </c>
      <c r="Y685" s="31">
        <f>[1]consoCURRENT!AB14258</f>
        <v>0</v>
      </c>
      <c r="Z685" s="31">
        <f t="shared" ref="Z685:Z687" si="330">SUM(M685:Y685)</f>
        <v>192206162.01999998</v>
      </c>
      <c r="AA685" s="31">
        <f>D685-Z685</f>
        <v>2013103837.98</v>
      </c>
      <c r="AB685" s="37">
        <f>Z685/D685</f>
        <v>8.7156074211788809E-2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64535471.270000003</v>
      </c>
      <c r="H688" s="39">
        <f t="shared" si="331"/>
        <v>1640350.7499999998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61715538.340000004</v>
      </c>
      <c r="L688" s="39">
        <f t="shared" si="331"/>
        <v>0</v>
      </c>
      <c r="M688" s="39">
        <f t="shared" si="331"/>
        <v>161301208.24000001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1887048.6</v>
      </c>
      <c r="U688" s="39">
        <f t="shared" si="331"/>
        <v>505805.76</v>
      </c>
      <c r="V688" s="39">
        <f t="shared" si="331"/>
        <v>427078.57000000007</v>
      </c>
      <c r="W688" s="39">
        <f t="shared" si="331"/>
        <v>556287.17999999993</v>
      </c>
      <c r="X688" s="39">
        <f t="shared" si="331"/>
        <v>1084063.5699999998</v>
      </c>
      <c r="Y688" s="39">
        <f t="shared" si="331"/>
        <v>0</v>
      </c>
      <c r="Z688" s="39">
        <f t="shared" si="331"/>
        <v>192206162.01999998</v>
      </c>
      <c r="AA688" s="39">
        <f t="shared" si="331"/>
        <v>2013103837.98</v>
      </c>
      <c r="AB688" s="60">
        <f>Z688/D688</f>
        <v>8.7156074211788809E-2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64535471.270000003</v>
      </c>
      <c r="H690" s="39">
        <f t="shared" si="333"/>
        <v>1640350.7499999998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61715538.340000004</v>
      </c>
      <c r="L690" s="39">
        <f t="shared" si="333"/>
        <v>0</v>
      </c>
      <c r="M690" s="39">
        <f t="shared" si="333"/>
        <v>161301208.24000001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1887048.6</v>
      </c>
      <c r="U690" s="39">
        <f t="shared" si="333"/>
        <v>505805.76</v>
      </c>
      <c r="V690" s="39">
        <f t="shared" si="333"/>
        <v>427078.57000000007</v>
      </c>
      <c r="W690" s="39">
        <f t="shared" si="333"/>
        <v>556287.17999999993</v>
      </c>
      <c r="X690" s="39">
        <f t="shared" si="333"/>
        <v>1084063.5699999998</v>
      </c>
      <c r="Y690" s="39">
        <f t="shared" si="333"/>
        <v>0</v>
      </c>
      <c r="Z690" s="39">
        <f t="shared" si="333"/>
        <v>192206162.01999998</v>
      </c>
      <c r="AA690" s="39">
        <f t="shared" si="333"/>
        <v>2013103837.98</v>
      </c>
      <c r="AB690" s="40">
        <f>Z690/D690</f>
        <v>8.7156074211788809E-2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698053000</v>
      </c>
      <c r="C694" s="31">
        <f t="shared" ref="C694:Y694" si="334">C704</f>
        <v>1.1714291758835316E-9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150957059.57999998</v>
      </c>
      <c r="H694" s="31">
        <f t="shared" si="334"/>
        <v>149130613.72000003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47318881.219999999</v>
      </c>
      <c r="U694" s="31">
        <f t="shared" si="334"/>
        <v>49460767.829999998</v>
      </c>
      <c r="V694" s="31">
        <f t="shared" si="334"/>
        <v>54177410.530000001</v>
      </c>
      <c r="W694" s="31">
        <f t="shared" si="334"/>
        <v>53977809.019999996</v>
      </c>
      <c r="X694" s="31">
        <f t="shared" si="334"/>
        <v>95152804.699999988</v>
      </c>
      <c r="Y694" s="31">
        <f t="shared" si="334"/>
        <v>0</v>
      </c>
      <c r="Z694" s="31">
        <f>SUM(M694:Y694)</f>
        <v>635218532.63999987</v>
      </c>
      <c r="AA694" s="31">
        <f>D694-Z694</f>
        <v>62834467.360000134</v>
      </c>
      <c r="AB694" s="37">
        <f>Z694/D694</f>
        <v>0.90998610798893476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52645432000</v>
      </c>
      <c r="C695" s="31">
        <f t="shared" si="335"/>
        <v>-1.7695128917694092E-8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13398627832.260002</v>
      </c>
      <c r="H695" s="31">
        <f t="shared" si="335"/>
        <v>4089018297.4919996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3525460266.1299996</v>
      </c>
      <c r="L695" s="31">
        <f t="shared" si="335"/>
        <v>0</v>
      </c>
      <c r="M695" s="31">
        <f t="shared" si="335"/>
        <v>13563221637.99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1748330765.9300001</v>
      </c>
      <c r="U695" s="31">
        <f t="shared" si="335"/>
        <v>3378253727.9400005</v>
      </c>
      <c r="V695" s="31">
        <f t="shared" si="335"/>
        <v>4746583072.2600012</v>
      </c>
      <c r="W695" s="31">
        <f t="shared" si="335"/>
        <v>1932491048.5599999</v>
      </c>
      <c r="X695" s="31">
        <f t="shared" si="335"/>
        <v>2156527248.9319997</v>
      </c>
      <c r="Y695" s="31">
        <f t="shared" si="335"/>
        <v>0</v>
      </c>
      <c r="Z695" s="31">
        <f t="shared" ref="Z695:Z697" si="336">SUM(M695:Y695)</f>
        <v>40778010763.582001</v>
      </c>
      <c r="AA695" s="31">
        <f>D695-Z695</f>
        <v>11867421236.417999</v>
      </c>
      <c r="AB695" s="37">
        <f>Z695/D695</f>
        <v>0.77457832929516091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38137361.879999995</v>
      </c>
      <c r="H697" s="31">
        <f t="shared" si="335"/>
        <v>0</v>
      </c>
      <c r="I697" s="31">
        <f t="shared" si="335"/>
        <v>0</v>
      </c>
      <c r="J697" s="31">
        <f t="shared" si="335"/>
        <v>16968276.25</v>
      </c>
      <c r="K697" s="31">
        <f t="shared" si="335"/>
        <v>38137361.879999995</v>
      </c>
      <c r="L697" s="31">
        <f t="shared" si="335"/>
        <v>0</v>
      </c>
      <c r="M697" s="31">
        <f t="shared" si="335"/>
        <v>65897963.519999996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65897963.519999996</v>
      </c>
      <c r="AA697" s="31">
        <f>D697-Z697</f>
        <v>12754036.480000004</v>
      </c>
      <c r="AB697" s="37">
        <f>Z697/D697</f>
        <v>0.83784218481411787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53422137000</v>
      </c>
      <c r="C698" s="39">
        <f t="shared" si="337"/>
        <v>-1.652369974181056E-8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13587722253.720001</v>
      </c>
      <c r="H698" s="39">
        <f t="shared" si="337"/>
        <v>4238148911.2119999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3563597628.0099998</v>
      </c>
      <c r="L698" s="39">
        <f t="shared" si="337"/>
        <v>0</v>
      </c>
      <c r="M698" s="39">
        <f t="shared" si="337"/>
        <v>13629119601.51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1795649647.1500001</v>
      </c>
      <c r="U698" s="39">
        <f t="shared" si="337"/>
        <v>3427714495.7700005</v>
      </c>
      <c r="V698" s="39">
        <f t="shared" si="337"/>
        <v>4800760482.7900009</v>
      </c>
      <c r="W698" s="39">
        <f t="shared" si="337"/>
        <v>1986468857.5799999</v>
      </c>
      <c r="X698" s="39">
        <f t="shared" si="337"/>
        <v>2251680053.6319995</v>
      </c>
      <c r="Y698" s="39">
        <f t="shared" si="337"/>
        <v>0</v>
      </c>
      <c r="Z698" s="39">
        <f t="shared" si="337"/>
        <v>41479127259.741997</v>
      </c>
      <c r="AA698" s="39">
        <f t="shared" si="337"/>
        <v>11943009740.257999</v>
      </c>
      <c r="AB698" s="40">
        <f>Z698/D698</f>
        <v>0.77644080879321609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8004540.5999999987</v>
      </c>
      <c r="H699" s="31">
        <f t="shared" si="335"/>
        <v>5102634.07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2775770.4699999997</v>
      </c>
      <c r="U699" s="31">
        <f t="shared" si="335"/>
        <v>2653399.8100000005</v>
      </c>
      <c r="V699" s="31">
        <f t="shared" si="335"/>
        <v>2575370.3200000003</v>
      </c>
      <c r="W699" s="31">
        <f t="shared" si="335"/>
        <v>2582685.7400000002</v>
      </c>
      <c r="X699" s="31">
        <f t="shared" si="335"/>
        <v>2519948.33</v>
      </c>
      <c r="Y699" s="31">
        <f t="shared" si="335"/>
        <v>0</v>
      </c>
      <c r="Z699" s="31">
        <f t="shared" ref="Z699" si="338">SUM(M699:Y699)</f>
        <v>27494869.920000002</v>
      </c>
      <c r="AA699" s="31">
        <f>D699-Z699</f>
        <v>3327130.0799999982</v>
      </c>
      <c r="AB699" s="37">
        <f>Z699/D699</f>
        <v>0.89205340081759787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53452959000</v>
      </c>
      <c r="C700" s="39">
        <f t="shared" si="339"/>
        <v>-1.652369974181056E-8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13595726794.320002</v>
      </c>
      <c r="H700" s="39">
        <f t="shared" si="339"/>
        <v>4243251545.2820001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3563597628.0099998</v>
      </c>
      <c r="L700" s="39">
        <f t="shared" si="339"/>
        <v>0</v>
      </c>
      <c r="M700" s="39">
        <f t="shared" si="339"/>
        <v>13629119601.51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1798425417.6200001</v>
      </c>
      <c r="U700" s="39">
        <f t="shared" si="339"/>
        <v>3430367895.5800004</v>
      </c>
      <c r="V700" s="39">
        <f t="shared" si="339"/>
        <v>4803335853.1100006</v>
      </c>
      <c r="W700" s="39">
        <f t="shared" si="339"/>
        <v>1989051543.3199999</v>
      </c>
      <c r="X700" s="39">
        <f t="shared" si="339"/>
        <v>2254200001.9619994</v>
      </c>
      <c r="Y700" s="39">
        <f t="shared" si="339"/>
        <v>0</v>
      </c>
      <c r="Z700" s="39">
        <f t="shared" si="339"/>
        <v>41506622129.661995</v>
      </c>
      <c r="AA700" s="39">
        <f t="shared" si="339"/>
        <v>11946336870.337999</v>
      </c>
      <c r="AB700" s="40">
        <f>Z700/D700</f>
        <v>0.77650747322822666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41506622129.661987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698053000</v>
      </c>
      <c r="C704" s="31">
        <f t="shared" ref="C704:Y709" si="340">C717+C900+C1080+C1280+C1350</f>
        <v>1.1714291758835316E-9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150957059.57999998</v>
      </c>
      <c r="H704" s="31">
        <f t="shared" si="340"/>
        <v>149130613.72000003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47318881.219999999</v>
      </c>
      <c r="U704" s="31">
        <f t="shared" si="340"/>
        <v>49460767.829999998</v>
      </c>
      <c r="V704" s="31">
        <f t="shared" si="340"/>
        <v>54177410.530000001</v>
      </c>
      <c r="W704" s="31">
        <f t="shared" si="340"/>
        <v>53977809.019999996</v>
      </c>
      <c r="X704" s="31">
        <f t="shared" si="340"/>
        <v>95152804.699999988</v>
      </c>
      <c r="Y704" s="31">
        <f t="shared" si="340"/>
        <v>0</v>
      </c>
      <c r="Z704" s="31">
        <f>SUM(M704:Y704)</f>
        <v>635218532.63999987</v>
      </c>
      <c r="AA704" s="31">
        <f>D704-Z704</f>
        <v>62834467.360000134</v>
      </c>
      <c r="AB704" s="37">
        <f>Z704/D704</f>
        <v>0.90998610798893476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52645432000</v>
      </c>
      <c r="C705" s="31">
        <f t="shared" si="341"/>
        <v>-1.7695128917694092E-8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13398627832.260002</v>
      </c>
      <c r="H705" s="31">
        <f t="shared" si="341"/>
        <v>4089018297.4919996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3525460266.1299996</v>
      </c>
      <c r="L705" s="31">
        <f t="shared" si="341"/>
        <v>0</v>
      </c>
      <c r="M705" s="31">
        <f t="shared" si="341"/>
        <v>13563221637.99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1748330765.9300001</v>
      </c>
      <c r="U705" s="31">
        <f t="shared" si="340"/>
        <v>3378253727.9400005</v>
      </c>
      <c r="V705" s="31">
        <f t="shared" si="340"/>
        <v>4746583072.2600012</v>
      </c>
      <c r="W705" s="31">
        <f t="shared" si="340"/>
        <v>1932491048.5599999</v>
      </c>
      <c r="X705" s="31">
        <f t="shared" si="340"/>
        <v>2156527248.9319997</v>
      </c>
      <c r="Y705" s="31">
        <f t="shared" si="340"/>
        <v>0</v>
      </c>
      <c r="Z705" s="31">
        <f t="shared" ref="Z705:Z707" si="342">SUM(M705:Y705)</f>
        <v>40778010763.582001</v>
      </c>
      <c r="AA705" s="31">
        <f>D705-Z705</f>
        <v>11867421236.417999</v>
      </c>
      <c r="AB705" s="37">
        <f>Z705/D705</f>
        <v>0.77457832929516091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38137361.879999995</v>
      </c>
      <c r="H707" s="31">
        <f t="shared" si="340"/>
        <v>0</v>
      </c>
      <c r="I707" s="31">
        <f t="shared" si="340"/>
        <v>0</v>
      </c>
      <c r="J707" s="31">
        <f t="shared" si="340"/>
        <v>16968276.25</v>
      </c>
      <c r="K707" s="31">
        <f t="shared" si="340"/>
        <v>38137361.879999995</v>
      </c>
      <c r="L707" s="31">
        <f t="shared" si="340"/>
        <v>0</v>
      </c>
      <c r="M707" s="31">
        <f t="shared" si="340"/>
        <v>65897963.519999996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65897963.519999996</v>
      </c>
      <c r="AA707" s="31">
        <f>D707-Z707</f>
        <v>12754036.480000004</v>
      </c>
      <c r="AB707" s="37">
        <f>Z707/D707</f>
        <v>0.83784218481411787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53422137000</v>
      </c>
      <c r="C708" s="39">
        <f t="shared" si="343"/>
        <v>-1.652369974181056E-8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13587722253.720001</v>
      </c>
      <c r="H708" s="39">
        <f t="shared" si="343"/>
        <v>4238148911.2119999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3563597628.0099998</v>
      </c>
      <c r="L708" s="39">
        <f t="shared" si="343"/>
        <v>0</v>
      </c>
      <c r="M708" s="39">
        <f t="shared" si="343"/>
        <v>13629119601.51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1795649647.1500001</v>
      </c>
      <c r="U708" s="39">
        <f t="shared" si="343"/>
        <v>3427714495.7700005</v>
      </c>
      <c r="V708" s="39">
        <f t="shared" si="343"/>
        <v>4800760482.7900009</v>
      </c>
      <c r="W708" s="39">
        <f t="shared" si="343"/>
        <v>1986468857.5799999</v>
      </c>
      <c r="X708" s="39">
        <f t="shared" si="343"/>
        <v>2251680053.6319995</v>
      </c>
      <c r="Y708" s="39">
        <f t="shared" si="343"/>
        <v>0</v>
      </c>
      <c r="Z708" s="39">
        <f t="shared" si="343"/>
        <v>41479127259.741997</v>
      </c>
      <c r="AA708" s="39">
        <f t="shared" si="343"/>
        <v>11943009740.257999</v>
      </c>
      <c r="AB708" s="40">
        <f>Z708/D708</f>
        <v>0.77644080879321609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8004540.5999999987</v>
      </c>
      <c r="H709" s="31">
        <f t="shared" si="340"/>
        <v>5102634.07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2775770.4699999997</v>
      </c>
      <c r="U709" s="31">
        <f t="shared" si="340"/>
        <v>2653399.8100000005</v>
      </c>
      <c r="V709" s="31">
        <f t="shared" si="340"/>
        <v>2575370.3200000003</v>
      </c>
      <c r="W709" s="31">
        <f t="shared" si="340"/>
        <v>2582685.7400000002</v>
      </c>
      <c r="X709" s="31">
        <f t="shared" si="340"/>
        <v>2519948.33</v>
      </c>
      <c r="Y709" s="31">
        <f t="shared" si="340"/>
        <v>0</v>
      </c>
      <c r="Z709" s="31">
        <f t="shared" ref="Z709" si="344">SUM(M709:Y709)</f>
        <v>27494869.920000002</v>
      </c>
      <c r="AA709" s="31">
        <f>D709-Z709</f>
        <v>3327130.0799999982</v>
      </c>
      <c r="AB709" s="37">
        <f>Z709/D709</f>
        <v>0.89205340081759787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53452959000</v>
      </c>
      <c r="C710" s="39">
        <f t="shared" si="345"/>
        <v>-1.652369974181056E-8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13595726794.320002</v>
      </c>
      <c r="H710" s="39">
        <f t="shared" si="345"/>
        <v>4243251545.2820001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3563597628.0099998</v>
      </c>
      <c r="L710" s="39">
        <f t="shared" si="345"/>
        <v>0</v>
      </c>
      <c r="M710" s="39">
        <f t="shared" si="345"/>
        <v>13629119601.51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1798425417.6200001</v>
      </c>
      <c r="U710" s="39">
        <f t="shared" si="345"/>
        <v>3430367895.5800004</v>
      </c>
      <c r="V710" s="39">
        <f t="shared" si="345"/>
        <v>4803335853.1100006</v>
      </c>
      <c r="W710" s="39">
        <f t="shared" si="345"/>
        <v>1989051543.3199999</v>
      </c>
      <c r="X710" s="39">
        <f t="shared" si="345"/>
        <v>2254200001.9619994</v>
      </c>
      <c r="Y710" s="39">
        <f t="shared" si="345"/>
        <v>0</v>
      </c>
      <c r="Z710" s="39">
        <f t="shared" si="345"/>
        <v>41506622129.661995</v>
      </c>
      <c r="AA710" s="39">
        <f t="shared" si="345"/>
        <v>11946336870.337999</v>
      </c>
      <c r="AB710" s="40">
        <f>Z710/D710</f>
        <v>0.77650747322822666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1.1059455573558807E-9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128134972.17999999</v>
      </c>
      <c r="H717" s="31">
        <f t="shared" si="347"/>
        <v>125445132.06000003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40065963.690000005</v>
      </c>
      <c r="U717" s="31">
        <f t="shared" si="347"/>
        <v>41720246.589999996</v>
      </c>
      <c r="V717" s="31">
        <f t="shared" si="347"/>
        <v>46348761.899999999</v>
      </c>
      <c r="W717" s="31">
        <f t="shared" si="347"/>
        <v>44526720.550000004</v>
      </c>
      <c r="X717" s="31">
        <f t="shared" si="347"/>
        <v>80918411.50999999</v>
      </c>
      <c r="Y717" s="31">
        <f t="shared" si="347"/>
        <v>0</v>
      </c>
      <c r="Z717" s="31">
        <f>SUM(M717:Y717)</f>
        <v>542097660.94999993</v>
      </c>
      <c r="AA717" s="31">
        <f>D717-Z717</f>
        <v>56564339.050000072</v>
      </c>
      <c r="AB717" s="37">
        <f>Z717/D717</f>
        <v>0.90551540092740135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-1.9004801288247108E-8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274080884.48000002</v>
      </c>
      <c r="H718" s="31">
        <f t="shared" si="346"/>
        <v>80693051.811999992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108295899.56</v>
      </c>
      <c r="L718" s="31">
        <f t="shared" si="346"/>
        <v>0</v>
      </c>
      <c r="M718" s="31">
        <f t="shared" si="346"/>
        <v>264079614.40000001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58832309.289999992</v>
      </c>
      <c r="U718" s="31">
        <f t="shared" si="347"/>
        <v>53326192.710000008</v>
      </c>
      <c r="V718" s="31">
        <f t="shared" si="347"/>
        <v>53626482.920000009</v>
      </c>
      <c r="W718" s="31">
        <f t="shared" si="347"/>
        <v>31948170.800000001</v>
      </c>
      <c r="X718" s="31">
        <f t="shared" si="347"/>
        <v>48744881.012000002</v>
      </c>
      <c r="Y718" s="31">
        <f t="shared" si="347"/>
        <v>0</v>
      </c>
      <c r="Z718" s="31">
        <f t="shared" ref="Z718:Z720" si="348">SUM(M718:Y718)</f>
        <v>1059144160.3119998</v>
      </c>
      <c r="AA718" s="31">
        <f>D718-Z718</f>
        <v>323694839.6880002</v>
      </c>
      <c r="AB718" s="37">
        <f>Z718/D718</f>
        <v>0.76592008202834883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38137361.879999995</v>
      </c>
      <c r="H720" s="31">
        <f t="shared" si="346"/>
        <v>0</v>
      </c>
      <c r="I720" s="31">
        <f t="shared" si="346"/>
        <v>0</v>
      </c>
      <c r="J720" s="31">
        <f t="shared" si="346"/>
        <v>16968276.25</v>
      </c>
      <c r="K720" s="31">
        <f t="shared" si="346"/>
        <v>38137361.879999995</v>
      </c>
      <c r="L720" s="31">
        <f t="shared" si="346"/>
        <v>0</v>
      </c>
      <c r="M720" s="31">
        <f t="shared" si="346"/>
        <v>65897963.519999996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65897963.519999996</v>
      </c>
      <c r="AA720" s="31">
        <f>D720-Z720</f>
        <v>12754036.480000004</v>
      </c>
      <c r="AB720" s="37">
        <f>Z720/D720</f>
        <v>0.83784218481411787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2060153000</v>
      </c>
      <c r="C721" s="39">
        <f t="shared" si="349"/>
        <v>-1.7898855730891228E-8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440353218.54000002</v>
      </c>
      <c r="H721" s="39">
        <f t="shared" si="350"/>
        <v>206138183.87200004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146433261.44</v>
      </c>
      <c r="L721" s="39">
        <f t="shared" si="350"/>
        <v>0</v>
      </c>
      <c r="M721" s="39">
        <f t="shared" si="350"/>
        <v>329977577.92000002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98898272.979999989</v>
      </c>
      <c r="U721" s="39">
        <f t="shared" si="350"/>
        <v>95046439.300000012</v>
      </c>
      <c r="V721" s="39">
        <f t="shared" si="350"/>
        <v>99975244.820000008</v>
      </c>
      <c r="W721" s="39">
        <f t="shared" si="350"/>
        <v>76474891.350000009</v>
      </c>
      <c r="X721" s="39">
        <f t="shared" si="350"/>
        <v>129663292.52199998</v>
      </c>
      <c r="Y721" s="39">
        <f t="shared" si="350"/>
        <v>0</v>
      </c>
      <c r="Z721" s="39">
        <f t="shared" si="350"/>
        <v>1667139784.7819996</v>
      </c>
      <c r="AA721" s="39">
        <f t="shared" si="350"/>
        <v>393013215.21800029</v>
      </c>
      <c r="AB721" s="40">
        <f>Z721/D721</f>
        <v>0.80923105457798505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6990009.7199999988</v>
      </c>
      <c r="H722" s="31">
        <f t="shared" si="351"/>
        <v>4501995.7300000004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2400889.11</v>
      </c>
      <c r="U722" s="31">
        <f t="shared" si="351"/>
        <v>2013750.2900000003</v>
      </c>
      <c r="V722" s="31">
        <f t="shared" si="351"/>
        <v>2575370.3200000003</v>
      </c>
      <c r="W722" s="31">
        <f t="shared" si="351"/>
        <v>2248219.16</v>
      </c>
      <c r="X722" s="31">
        <f t="shared" si="351"/>
        <v>2253776.5699999998</v>
      </c>
      <c r="Y722" s="31">
        <f t="shared" si="351"/>
        <v>0</v>
      </c>
      <c r="Z722" s="31">
        <f t="shared" ref="Z722" si="352">SUM(M722:Y722)</f>
        <v>24682834.43</v>
      </c>
      <c r="AA722" s="31">
        <f>D722-Z722</f>
        <v>3204165.5700000003</v>
      </c>
      <c r="AB722" s="37">
        <f>Z722/D722</f>
        <v>0.88510181912719188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2088040000</v>
      </c>
      <c r="C723" s="39">
        <f t="shared" si="353"/>
        <v>-1.7898855730891228E-8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447343228.25999999</v>
      </c>
      <c r="H723" s="39">
        <f t="shared" si="354"/>
        <v>210640179.60200003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146433261.44</v>
      </c>
      <c r="L723" s="39">
        <f t="shared" si="354"/>
        <v>0</v>
      </c>
      <c r="M723" s="39">
        <f t="shared" si="354"/>
        <v>329977577.92000002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101299162.08999999</v>
      </c>
      <c r="U723" s="39">
        <f t="shared" si="354"/>
        <v>97060189.590000018</v>
      </c>
      <c r="V723" s="39">
        <f t="shared" si="354"/>
        <v>102550615.14000002</v>
      </c>
      <c r="W723" s="39">
        <f t="shared" si="354"/>
        <v>78723110.510000005</v>
      </c>
      <c r="X723" s="39">
        <f t="shared" si="354"/>
        <v>131917069.09199998</v>
      </c>
      <c r="Y723" s="39">
        <f t="shared" si="354"/>
        <v>0</v>
      </c>
      <c r="Z723" s="39">
        <f t="shared" si="354"/>
        <v>1691822619.2119997</v>
      </c>
      <c r="AA723" s="39">
        <f t="shared" si="354"/>
        <v>396217380.78800029</v>
      </c>
      <c r="AB723" s="40">
        <f>Z723/D723</f>
        <v>0.81024435317905774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-1.4901161193847656E-8</v>
      </c>
      <c r="D728" s="31">
        <f>[1]consoCURRENT!G14903</f>
        <v>364544000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109889772.43000001</v>
      </c>
      <c r="H728" s="31">
        <f>[1]consoCURRENT!K14903</f>
        <v>480109.6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108295899.56</v>
      </c>
      <c r="L728" s="31">
        <f>[1]consoCURRENT!O14903</f>
        <v>0</v>
      </c>
      <c r="M728" s="31">
        <f>[1]consoCURRENT!P14903</f>
        <v>264079614.40000001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1251542.25</v>
      </c>
      <c r="U728" s="31">
        <f>[1]consoCURRENT!X14903</f>
        <v>107060.62</v>
      </c>
      <c r="V728" s="31">
        <f>[1]consoCURRENT!Y14903</f>
        <v>235270</v>
      </c>
      <c r="W728" s="31">
        <f>[1]consoCURRENT!Z14903</f>
        <v>313408</v>
      </c>
      <c r="X728" s="31">
        <f>[1]consoCURRENT!AA14903</f>
        <v>166701.6</v>
      </c>
      <c r="Y728" s="31">
        <f>[1]consoCURRENT!AB14903</f>
        <v>0</v>
      </c>
      <c r="Z728" s="31">
        <f t="shared" ref="Z728:Z730" si="355">SUM(M728:Y728)</f>
        <v>276120841.34000009</v>
      </c>
      <c r="AA728" s="31">
        <f>D728-Z728</f>
        <v>88423158.659999907</v>
      </c>
      <c r="AB728" s="37">
        <f>Z728/D728</f>
        <v>0.75744173910419621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38137361.879999995</v>
      </c>
      <c r="H730" s="31">
        <f>[1]consoCURRENT!K14938</f>
        <v>0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38137361.879999995</v>
      </c>
      <c r="L730" s="31">
        <f>[1]consoCURRENT!O14938</f>
        <v>0</v>
      </c>
      <c r="M730" s="31">
        <f>[1]consoCURRENT!P14938</f>
        <v>65897963.519999996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65897963.519999996</v>
      </c>
      <c r="AA730" s="31">
        <f>D730-Z730</f>
        <v>12754036.480000004</v>
      </c>
      <c r="AB730" s="37">
        <f>Z730/D730</f>
        <v>0.83784218481411787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443196000</v>
      </c>
      <c r="C731" s="39">
        <f t="shared" si="356"/>
        <v>-1.4901161193847656E-8</v>
      </c>
      <c r="D731" s="39">
        <f t="shared" si="356"/>
        <v>443196000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148027134.31</v>
      </c>
      <c r="H731" s="39">
        <f t="shared" si="356"/>
        <v>480109.6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146433261.44</v>
      </c>
      <c r="L731" s="39">
        <f t="shared" si="356"/>
        <v>0</v>
      </c>
      <c r="M731" s="39">
        <f t="shared" si="356"/>
        <v>329977577.92000002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1251542.25</v>
      </c>
      <c r="U731" s="39">
        <f t="shared" si="356"/>
        <v>107060.62</v>
      </c>
      <c r="V731" s="39">
        <f t="shared" si="356"/>
        <v>235270</v>
      </c>
      <c r="W731" s="39">
        <f t="shared" si="356"/>
        <v>313408</v>
      </c>
      <c r="X731" s="39">
        <f t="shared" si="356"/>
        <v>166701.6</v>
      </c>
      <c r="Y731" s="39">
        <f t="shared" si="356"/>
        <v>0</v>
      </c>
      <c r="Z731" s="39">
        <f t="shared" si="356"/>
        <v>342018804.86000007</v>
      </c>
      <c r="AA731" s="39">
        <f t="shared" si="356"/>
        <v>101177195.13999991</v>
      </c>
      <c r="AB731" s="40">
        <f>Z731/D731</f>
        <v>0.7717100444498598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443196000</v>
      </c>
      <c r="C733" s="39">
        <f t="shared" si="358"/>
        <v>-1.4901161193847656E-8</v>
      </c>
      <c r="D733" s="39">
        <f t="shared" si="358"/>
        <v>443196000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148027134.31</v>
      </c>
      <c r="H733" s="39">
        <f t="shared" si="358"/>
        <v>480109.6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146433261.44</v>
      </c>
      <c r="L733" s="39">
        <f t="shared" si="358"/>
        <v>0</v>
      </c>
      <c r="M733" s="39">
        <f t="shared" si="358"/>
        <v>329977577.92000002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1251542.25</v>
      </c>
      <c r="U733" s="39">
        <f t="shared" si="358"/>
        <v>107060.62</v>
      </c>
      <c r="V733" s="39">
        <f t="shared" si="358"/>
        <v>235270</v>
      </c>
      <c r="W733" s="39">
        <f t="shared" si="358"/>
        <v>313408</v>
      </c>
      <c r="X733" s="39">
        <f t="shared" si="358"/>
        <v>166701.6</v>
      </c>
      <c r="Y733" s="39">
        <f t="shared" si="358"/>
        <v>0</v>
      </c>
      <c r="Z733" s="39">
        <f t="shared" si="358"/>
        <v>342018804.86000007</v>
      </c>
      <c r="AA733" s="39">
        <f t="shared" si="358"/>
        <v>101177195.13999991</v>
      </c>
      <c r="AB733" s="40">
        <f>Z733/D733</f>
        <v>0.7717100444498598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200264000</v>
      </c>
      <c r="C737" s="31">
        <f>[1]consoCURRENT!F15003</f>
        <v>6.6938810050487518E-10</v>
      </c>
      <c r="D737" s="31">
        <f>[1]consoCURRENT!G15003</f>
        <v>200263999.99999997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38831882.079999998</v>
      </c>
      <c r="H737" s="31">
        <f>[1]consoCURRENT!K15003</f>
        <v>44792352.090000004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12843710.16</v>
      </c>
      <c r="U737" s="31">
        <f>[1]consoCURRENT!X15003</f>
        <v>12865738.950000001</v>
      </c>
      <c r="V737" s="31">
        <f>[1]consoCURRENT!Y15003</f>
        <v>13122432.970000003</v>
      </c>
      <c r="W737" s="31">
        <f>[1]consoCURRENT!Z15003</f>
        <v>16412866</v>
      </c>
      <c r="X737" s="31">
        <f>[1]consoCURRENT!AA15003</f>
        <v>28379486.09</v>
      </c>
      <c r="Y737" s="31">
        <f>[1]consoCURRENT!AB15003</f>
        <v>0</v>
      </c>
      <c r="Z737" s="31">
        <f>SUM(M737:Y737)</f>
        <v>186546507.18000001</v>
      </c>
      <c r="AA737" s="31">
        <f>D737-Z737</f>
        <v>13717492.819999963</v>
      </c>
      <c r="AB737" s="37">
        <f>Z737/D737</f>
        <v>0.93150295200335576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24974253.039999999</v>
      </c>
      <c r="H738" s="31">
        <f>[1]consoCURRENT!K15116</f>
        <v>15052738.230000002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6910062.1399999997</v>
      </c>
      <c r="U738" s="31">
        <f>[1]consoCURRENT!X15116</f>
        <v>11726409.140000001</v>
      </c>
      <c r="V738" s="31">
        <f>[1]consoCURRENT!Y15116</f>
        <v>6337781.7600000007</v>
      </c>
      <c r="W738" s="31">
        <f>[1]consoCURRENT!Z15116</f>
        <v>6376111.9699999997</v>
      </c>
      <c r="X738" s="31">
        <f>[1]consoCURRENT!AA15116</f>
        <v>8676626.2600000016</v>
      </c>
      <c r="Y738" s="31">
        <f>[1]consoCURRENT!AB15116</f>
        <v>0</v>
      </c>
      <c r="Z738" s="31">
        <f t="shared" ref="Z738:Z740" si="359">SUM(M738:Y738)</f>
        <v>249598350.71999988</v>
      </c>
      <c r="AA738" s="31">
        <f>D738-Z738</f>
        <v>105830649.28000012</v>
      </c>
      <c r="AB738" s="37">
        <f>Z738/D738</f>
        <v>0.70224531684246327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555693000</v>
      </c>
      <c r="C741" s="39">
        <f t="shared" si="360"/>
        <v>6.6938810050487518E-10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63806135.119999997</v>
      </c>
      <c r="H741" s="39">
        <f t="shared" si="360"/>
        <v>59845090.320000008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19753772.300000001</v>
      </c>
      <c r="U741" s="39">
        <f t="shared" si="360"/>
        <v>24592148.090000004</v>
      </c>
      <c r="V741" s="39">
        <f t="shared" si="360"/>
        <v>19460214.730000004</v>
      </c>
      <c r="W741" s="39">
        <f t="shared" si="360"/>
        <v>22788977.969999999</v>
      </c>
      <c r="X741" s="39">
        <f t="shared" si="360"/>
        <v>37056112.350000001</v>
      </c>
      <c r="Y741" s="39">
        <f t="shared" si="360"/>
        <v>0</v>
      </c>
      <c r="Z741" s="39">
        <f t="shared" si="360"/>
        <v>436144857.89999986</v>
      </c>
      <c r="AA741" s="39">
        <f t="shared" si="360"/>
        <v>119548142.10000008</v>
      </c>
      <c r="AB741" s="40">
        <f>Z741/D741</f>
        <v>0.78486656823101941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2424015.36</v>
      </c>
      <c r="H742" s="31">
        <f>[1]consoCURRENT!K15155</f>
        <v>1606979.84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809591.04</v>
      </c>
      <c r="U742" s="31">
        <f>[1]consoCURRENT!X15155</f>
        <v>806154.48</v>
      </c>
      <c r="V742" s="31">
        <f>[1]consoCURRENT!Y15155</f>
        <v>808269.84</v>
      </c>
      <c r="W742" s="31">
        <f>[1]consoCURRENT!Z15155</f>
        <v>813178.16</v>
      </c>
      <c r="X742" s="31">
        <f>[1]consoCURRENT!AA15155</f>
        <v>793801.68</v>
      </c>
      <c r="Y742" s="31">
        <f>[1]consoCURRENT!AB15155</f>
        <v>0</v>
      </c>
      <c r="Z742" s="31">
        <f t="shared" ref="Z742" si="361">SUM(M742:Y742)</f>
        <v>8773889.1199999992</v>
      </c>
      <c r="AA742" s="31">
        <f>D742-Z742</f>
        <v>1317110.8800000008</v>
      </c>
      <c r="AB742" s="37">
        <f>Z742/D742</f>
        <v>0.86947667426419573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565784000</v>
      </c>
      <c r="C743" s="39">
        <f t="shared" si="362"/>
        <v>6.6938810050487518E-10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66230150.479999997</v>
      </c>
      <c r="H743" s="39">
        <f t="shared" si="362"/>
        <v>61452070.160000011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20563363.34</v>
      </c>
      <c r="U743" s="39">
        <f t="shared" si="362"/>
        <v>25398302.570000004</v>
      </c>
      <c r="V743" s="39">
        <f t="shared" si="362"/>
        <v>20268484.570000004</v>
      </c>
      <c r="W743" s="39">
        <f t="shared" si="362"/>
        <v>23602156.129999999</v>
      </c>
      <c r="X743" s="39">
        <f t="shared" si="362"/>
        <v>37849914.030000001</v>
      </c>
      <c r="Y743" s="39">
        <f t="shared" si="362"/>
        <v>0</v>
      </c>
      <c r="Z743" s="39">
        <f t="shared" si="362"/>
        <v>444918747.01999986</v>
      </c>
      <c r="AA743" s="39">
        <f t="shared" si="362"/>
        <v>120865252.98000008</v>
      </c>
      <c r="AB743" s="40">
        <f>Z743/D743</f>
        <v>0.78637562571582065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5697521.7100000009</v>
      </c>
      <c r="H747" s="31">
        <f>[1]consoCURRENT!K15216</f>
        <v>5946624.7600000007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1951218.3</v>
      </c>
      <c r="U747" s="31">
        <f>[1]consoCURRENT!X15216</f>
        <v>1889027.67</v>
      </c>
      <c r="V747" s="31">
        <f>[1]consoCURRENT!Y15216</f>
        <v>1857275.7400000002</v>
      </c>
      <c r="W747" s="31">
        <f>[1]consoCURRENT!Z15216</f>
        <v>1770403.72</v>
      </c>
      <c r="X747" s="31">
        <f>[1]consoCURRENT!AA15216</f>
        <v>4176221.04</v>
      </c>
      <c r="Y747" s="31">
        <f>[1]consoCURRENT!AB15216</f>
        <v>0</v>
      </c>
      <c r="Z747" s="31">
        <f>SUM(M747:Y747)</f>
        <v>25568170.329999998</v>
      </c>
      <c r="AA747" s="31">
        <f>D747-Z747</f>
        <v>7079829.6700000018</v>
      </c>
      <c r="AB747" s="37">
        <f>Z747/D747</f>
        <v>0.78314660407988235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6670299.4100000001</v>
      </c>
      <c r="H748" s="31">
        <f>[1]consoCURRENT!K15329</f>
        <v>2578306.4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3478295.47</v>
      </c>
      <c r="U748" s="31">
        <f>[1]consoCURRENT!X15329</f>
        <v>1819782.44</v>
      </c>
      <c r="V748" s="31">
        <f>[1]consoCURRENT!Y15329</f>
        <v>1372221.5</v>
      </c>
      <c r="W748" s="31">
        <f>[1]consoCURRENT!Z15329</f>
        <v>-19253.379999999946</v>
      </c>
      <c r="X748" s="31">
        <f>[1]consoCURRENT!AA15329</f>
        <v>2597559.7799999998</v>
      </c>
      <c r="Y748" s="31">
        <f>[1]consoCURRENT!AB15329</f>
        <v>0</v>
      </c>
      <c r="Z748" s="31">
        <f t="shared" ref="Z748:Z750" si="363">SUM(M748:Y748)</f>
        <v>37744654.919999994</v>
      </c>
      <c r="AA748" s="31">
        <f>D748-Z748</f>
        <v>11636345.080000006</v>
      </c>
      <c r="AB748" s="37">
        <f>Z748/D748</f>
        <v>0.7643558234948663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12367821.120000001</v>
      </c>
      <c r="H751" s="39">
        <f t="shared" si="364"/>
        <v>8524931.1600000001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5429513.7700000005</v>
      </c>
      <c r="U751" s="39">
        <f t="shared" si="364"/>
        <v>3708810.11</v>
      </c>
      <c r="V751" s="39">
        <f t="shared" si="364"/>
        <v>3229497.24</v>
      </c>
      <c r="W751" s="39">
        <f t="shared" si="364"/>
        <v>1751150.34</v>
      </c>
      <c r="X751" s="39">
        <f t="shared" si="364"/>
        <v>6773780.8200000003</v>
      </c>
      <c r="Y751" s="39">
        <f t="shared" si="364"/>
        <v>0</v>
      </c>
      <c r="Z751" s="39">
        <f t="shared" si="364"/>
        <v>63312825.249999993</v>
      </c>
      <c r="AA751" s="39">
        <f t="shared" si="364"/>
        <v>18716174.750000007</v>
      </c>
      <c r="AB751" s="40">
        <f>Z751/D751</f>
        <v>0.77183465908398241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376000.92</v>
      </c>
      <c r="H752" s="31">
        <f>[1]consoCURRENT!K15368</f>
        <v>131990.6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124757.64</v>
      </c>
      <c r="U752" s="31">
        <f>[1]consoCURRENT!X15368</f>
        <v>124757.64</v>
      </c>
      <c r="V752" s="31">
        <f>[1]consoCURRENT!Y15368</f>
        <v>126485.64</v>
      </c>
      <c r="W752" s="31">
        <f>[1]consoCURRENT!Z15368</f>
        <v>-3041.2799999999988</v>
      </c>
      <c r="X752" s="31">
        <f>[1]consoCURRENT!AA15368</f>
        <v>135031.88</v>
      </c>
      <c r="Y752" s="31">
        <f>[1]consoCURRENT!AB15368</f>
        <v>0</v>
      </c>
      <c r="Z752" s="31">
        <f t="shared" ref="Z752" si="365">SUM(M752:Y752)</f>
        <v>1452751.7799999998</v>
      </c>
      <c r="AA752" s="31">
        <f>D752-Z752</f>
        <v>272248.2200000002</v>
      </c>
      <c r="AB752" s="37">
        <f>Z752/D752</f>
        <v>0.84217494492753608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12743822.040000001</v>
      </c>
      <c r="H753" s="39">
        <f t="shared" si="366"/>
        <v>8656921.7599999998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5554271.4100000001</v>
      </c>
      <c r="U753" s="39">
        <f t="shared" si="366"/>
        <v>3833567.75</v>
      </c>
      <c r="V753" s="39">
        <f t="shared" si="366"/>
        <v>3355982.8800000004</v>
      </c>
      <c r="W753" s="39">
        <f t="shared" si="366"/>
        <v>1748109.06</v>
      </c>
      <c r="X753" s="39">
        <f t="shared" si="366"/>
        <v>6908812.7000000002</v>
      </c>
      <c r="Y753" s="39">
        <f t="shared" si="366"/>
        <v>0</v>
      </c>
      <c r="Z753" s="39">
        <f t="shared" si="366"/>
        <v>64765577.029999994</v>
      </c>
      <c r="AA753" s="39">
        <f t="shared" si="366"/>
        <v>18988422.970000006</v>
      </c>
      <c r="AB753" s="40">
        <f>Z753/D753</f>
        <v>0.77328338980824785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3404373.27</v>
      </c>
      <c r="H757" s="31">
        <f>[1]consoCURRENT!K15429</f>
        <v>3808997.16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1072395.8900000001</v>
      </c>
      <c r="U757" s="31">
        <f>[1]consoCURRENT!X15429</f>
        <v>1109245.8899999999</v>
      </c>
      <c r="V757" s="31">
        <f>[1]consoCURRENT!Y15429</f>
        <v>1222731.49</v>
      </c>
      <c r="W757" s="31">
        <f>[1]consoCURRENT!Z15429</f>
        <v>1336695.2500000007</v>
      </c>
      <c r="X757" s="31">
        <f>[1]consoCURRENT!AA15429</f>
        <v>2472301.9099999997</v>
      </c>
      <c r="Y757" s="31">
        <f>[1]consoCURRENT!AB15429</f>
        <v>0</v>
      </c>
      <c r="Z757" s="31">
        <f>SUM(M757:Y757)</f>
        <v>14469184.880000001</v>
      </c>
      <c r="AA757" s="31">
        <f>D757-Z757</f>
        <v>1889815.1199999992</v>
      </c>
      <c r="AB757" s="37">
        <f>Z757/D757</f>
        <v>0.88447856714958129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-8.7311491370201111E-11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5443169.9600000009</v>
      </c>
      <c r="H758" s="31">
        <f>[1]consoCURRENT!K15542</f>
        <v>3056120.9400000004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1427079.99</v>
      </c>
      <c r="U758" s="31">
        <f>[1]consoCURRENT!X15542</f>
        <v>2871257.21</v>
      </c>
      <c r="V758" s="31">
        <f>[1]consoCURRENT!Y15542</f>
        <v>1144832.7599999998</v>
      </c>
      <c r="W758" s="31">
        <f>[1]consoCURRENT!Z15542</f>
        <v>1423451.55</v>
      </c>
      <c r="X758" s="31">
        <f>[1]consoCURRENT!AA15542</f>
        <v>1632669.3900000001</v>
      </c>
      <c r="Y758" s="31">
        <f>[1]consoCURRENT!AB15542</f>
        <v>0</v>
      </c>
      <c r="Z758" s="31">
        <f t="shared" ref="Z758:Z760" si="367">SUM(M758:Y758)</f>
        <v>20719786.959999997</v>
      </c>
      <c r="AA758" s="31">
        <f>D758-Z758</f>
        <v>4936213.0400000028</v>
      </c>
      <c r="AB758" s="37">
        <f>Z758/D758</f>
        <v>0.80760005300904258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42015000</v>
      </c>
      <c r="C761" s="49">
        <f t="shared" si="368"/>
        <v>-8.7311491370201111E-11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8847543.2300000004</v>
      </c>
      <c r="H761" s="49">
        <f t="shared" si="368"/>
        <v>6865118.1000000006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2499475.88</v>
      </c>
      <c r="U761" s="49">
        <f t="shared" si="368"/>
        <v>3980503.0999999996</v>
      </c>
      <c r="V761" s="49">
        <f t="shared" si="368"/>
        <v>2367564.25</v>
      </c>
      <c r="W761" s="49">
        <f t="shared" si="368"/>
        <v>2760146.8000000007</v>
      </c>
      <c r="X761" s="49">
        <f t="shared" si="368"/>
        <v>4104971.3</v>
      </c>
      <c r="Y761" s="49">
        <f t="shared" si="368"/>
        <v>0</v>
      </c>
      <c r="Z761" s="49">
        <f t="shared" si="368"/>
        <v>35188971.839999996</v>
      </c>
      <c r="AA761" s="49">
        <f t="shared" si="368"/>
        <v>6826028.160000002</v>
      </c>
      <c r="AB761" s="50">
        <f>Z761/D761</f>
        <v>0.83753354373438049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122921.82</v>
      </c>
      <c r="H762" s="31">
        <f>[1]consoCURRENT!K15581</f>
        <v>180451.44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62771.340000000004</v>
      </c>
      <c r="V762" s="31">
        <f>[1]consoCURRENT!Y15581</f>
        <v>60150.48</v>
      </c>
      <c r="W762" s="31">
        <f>[1]consoCURRENT!Z15581</f>
        <v>120300.96</v>
      </c>
      <c r="X762" s="31">
        <f>[1]consoCURRENT!AA15581</f>
        <v>60150.48</v>
      </c>
      <c r="Y762" s="31">
        <f>[1]consoCURRENT!AB15581</f>
        <v>0</v>
      </c>
      <c r="Z762" s="31">
        <f t="shared" ref="Z762" si="369">SUM(M762:Y762)</f>
        <v>638332.48</v>
      </c>
      <c r="AA762" s="31">
        <f>D762-Z762</f>
        <v>53667.520000000019</v>
      </c>
      <c r="AB762" s="37">
        <f>Z762/D762</f>
        <v>0.92244578034682079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42707000</v>
      </c>
      <c r="C763" s="39">
        <f t="shared" si="370"/>
        <v>-8.7311491370201111E-11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8970465.0500000007</v>
      </c>
      <c r="H763" s="39">
        <f t="shared" si="370"/>
        <v>7045569.540000001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2499475.88</v>
      </c>
      <c r="U763" s="39">
        <f t="shared" si="370"/>
        <v>4043274.4399999995</v>
      </c>
      <c r="V763" s="39">
        <f t="shared" si="370"/>
        <v>2427714.73</v>
      </c>
      <c r="W763" s="39">
        <f t="shared" si="370"/>
        <v>2880447.7600000007</v>
      </c>
      <c r="X763" s="39">
        <f t="shared" si="370"/>
        <v>4165121.78</v>
      </c>
      <c r="Y763" s="39">
        <f t="shared" si="370"/>
        <v>0</v>
      </c>
      <c r="Z763" s="39">
        <f t="shared" si="370"/>
        <v>35827304.319999993</v>
      </c>
      <c r="AA763" s="39">
        <f t="shared" si="370"/>
        <v>6879695.6800000016</v>
      </c>
      <c r="AB763" s="40">
        <f>Z763/D763</f>
        <v>0.8389094134451025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4775714.18</v>
      </c>
      <c r="H767" s="31">
        <f>[1]consoCURRENT!K15642</f>
        <v>6699622.9399999995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1210942.3099999998</v>
      </c>
      <c r="U767" s="31">
        <f>[1]consoCURRENT!X15642</f>
        <v>1155001.4299999997</v>
      </c>
      <c r="V767" s="31">
        <f>[1]consoCURRENT!Y15642</f>
        <v>2409770.4399999995</v>
      </c>
      <c r="W767" s="31">
        <f>[1]consoCURRENT!Z15642</f>
        <v>2421967.41</v>
      </c>
      <c r="X767" s="31">
        <f>[1]consoCURRENT!AA15642</f>
        <v>4277655.5299999993</v>
      </c>
      <c r="Y767" s="31">
        <f>[1]consoCURRENT!AB15642</f>
        <v>0</v>
      </c>
      <c r="Z767" s="31">
        <f>SUM(M767:Y767)</f>
        <v>20243549.189999998</v>
      </c>
      <c r="AA767" s="31">
        <f>D767-Z767</f>
        <v>655450.81000000238</v>
      </c>
      <c r="AB767" s="37">
        <f>Z767/D767</f>
        <v>0.96863721661323499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3669468.03</v>
      </c>
      <c r="H768" s="31">
        <f>[1]consoCURRENT!K15755</f>
        <v>2522157.3419999997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2121253.7999999998</v>
      </c>
      <c r="U768" s="31">
        <f>[1]consoCURRENT!X15755</f>
        <v>583518.16999999993</v>
      </c>
      <c r="V768" s="31">
        <f>[1]consoCURRENT!Y15755</f>
        <v>964696.06</v>
      </c>
      <c r="W768" s="31">
        <f>[1]consoCURRENT!Z15755</f>
        <v>940125.61999999953</v>
      </c>
      <c r="X768" s="31">
        <f>[1]consoCURRENT!AA15755</f>
        <v>1582031.7220000001</v>
      </c>
      <c r="Y768" s="31">
        <f>[1]consoCURRENT!AB15755</f>
        <v>0</v>
      </c>
      <c r="Z768" s="31">
        <f t="shared" ref="Z768:Z770" si="371">SUM(M768:Y768)</f>
        <v>19703705.052000001</v>
      </c>
      <c r="AA768" s="31">
        <f>D768-Z768</f>
        <v>2211294.9479999989</v>
      </c>
      <c r="AB768" s="37">
        <f>Z768/D768</f>
        <v>0.89909673976728277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8445182.209999999</v>
      </c>
      <c r="H771" s="39">
        <f t="shared" si="372"/>
        <v>9221780.2819999997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3332196.1099999994</v>
      </c>
      <c r="U771" s="39">
        <f t="shared" si="372"/>
        <v>1738519.5999999996</v>
      </c>
      <c r="V771" s="39">
        <f t="shared" si="372"/>
        <v>3374466.4999999995</v>
      </c>
      <c r="W771" s="39">
        <f t="shared" si="372"/>
        <v>3362093.03</v>
      </c>
      <c r="X771" s="39">
        <f t="shared" si="372"/>
        <v>5859687.2519999994</v>
      </c>
      <c r="Y771" s="39">
        <f t="shared" si="372"/>
        <v>0</v>
      </c>
      <c r="Z771" s="39">
        <f t="shared" si="372"/>
        <v>39947254.241999999</v>
      </c>
      <c r="AA771" s="39">
        <f t="shared" si="372"/>
        <v>2866745.7580000013</v>
      </c>
      <c r="AB771" s="40">
        <f>Z771/D771</f>
        <v>0.93304186112019427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79940.160000000003</v>
      </c>
      <c r="H772" s="31">
        <f>[1]consoCURRENT!K15794</f>
        <v>53418.96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26646.720000000001</v>
      </c>
      <c r="U772" s="31">
        <f>[1]consoCURRENT!X15794</f>
        <v>26646.720000000001</v>
      </c>
      <c r="V772" s="31">
        <f>[1]consoCURRENT!Y15794</f>
        <v>26646.720000000001</v>
      </c>
      <c r="W772" s="31">
        <f>[1]consoCURRENT!Z15794</f>
        <v>26709.48</v>
      </c>
      <c r="X772" s="31">
        <f>[1]consoCURRENT!AA15794</f>
        <v>26709.48</v>
      </c>
      <c r="Y772" s="31">
        <f>[1]consoCURRENT!AB15794</f>
        <v>0</v>
      </c>
      <c r="Z772" s="31">
        <f t="shared" ref="Z772" si="373">SUM(M772:Y772)</f>
        <v>293329.52999999997</v>
      </c>
      <c r="AA772" s="31">
        <f>D772-Z772</f>
        <v>148670.47000000003</v>
      </c>
      <c r="AB772" s="37">
        <f>Z772/D772</f>
        <v>0.66364147058823519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8525122.3699999992</v>
      </c>
      <c r="H773" s="39">
        <f t="shared" si="374"/>
        <v>9275199.2420000006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3358842.8299999996</v>
      </c>
      <c r="U773" s="39">
        <f t="shared" si="374"/>
        <v>1765166.3199999996</v>
      </c>
      <c r="V773" s="39">
        <f t="shared" si="374"/>
        <v>3401113.2199999997</v>
      </c>
      <c r="W773" s="39">
        <f t="shared" si="374"/>
        <v>3388802.51</v>
      </c>
      <c r="X773" s="39">
        <f t="shared" si="374"/>
        <v>5886396.7319999998</v>
      </c>
      <c r="Y773" s="39">
        <f t="shared" si="374"/>
        <v>0</v>
      </c>
      <c r="Z773" s="39">
        <f t="shared" si="374"/>
        <v>40240583.772</v>
      </c>
      <c r="AA773" s="39">
        <f t="shared" si="374"/>
        <v>3015416.2280000015</v>
      </c>
      <c r="AB773" s="40">
        <f>Z773/D773</f>
        <v>0.93028906445348625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45323000</v>
      </c>
      <c r="C777" s="31">
        <f>[1]consoCURRENT!F15855</f>
        <v>2.3283064365386963E-10</v>
      </c>
      <c r="D777" s="31">
        <f>[1]consoCURRENT!G15855</f>
        <v>45322999.999999993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9969015.5499999989</v>
      </c>
      <c r="H777" s="31">
        <f>[1]consoCURRENT!K15855</f>
        <v>8497791.0300000012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2803744.4499999997</v>
      </c>
      <c r="U777" s="31">
        <f>[1]consoCURRENT!X15855</f>
        <v>4385669.4000000004</v>
      </c>
      <c r="V777" s="31">
        <f>[1]consoCURRENT!Y15855</f>
        <v>2779601.6999999988</v>
      </c>
      <c r="W777" s="31">
        <f>[1]consoCURRENT!Z15855</f>
        <v>2779580.2300000009</v>
      </c>
      <c r="X777" s="31">
        <f>[1]consoCURRENT!AA15855</f>
        <v>5718210.7999999989</v>
      </c>
      <c r="Y777" s="31">
        <f>[1]consoCURRENT!AB15855</f>
        <v>0</v>
      </c>
      <c r="Z777" s="31">
        <f>SUM(M777:Y777)</f>
        <v>39041193.68999999</v>
      </c>
      <c r="AA777" s="31">
        <f>D777-Z777</f>
        <v>6281806.3100000024</v>
      </c>
      <c r="AB777" s="37">
        <f>Z777/D777</f>
        <v>0.86139915032102898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-3.7252902984619141E-9</v>
      </c>
      <c r="D778" s="31">
        <f>[1]consoCURRENT!G15968</f>
        <v>75283999.999999985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27332125.210000008</v>
      </c>
      <c r="H778" s="31">
        <f>[1]consoCURRENT!K15968</f>
        <v>1404004.8199999947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3809951.819999998</v>
      </c>
      <c r="U778" s="31">
        <f>[1]consoCURRENT!X15968</f>
        <v>5629901.8900000034</v>
      </c>
      <c r="V778" s="31">
        <f>[1]consoCURRENT!Y15968</f>
        <v>17892271.500000004</v>
      </c>
      <c r="W778" s="31">
        <f>[1]consoCURRENT!Z15968</f>
        <v>809501.41999999783</v>
      </c>
      <c r="X778" s="31">
        <f>[1]consoCURRENT!AA15968</f>
        <v>594503.39999999688</v>
      </c>
      <c r="Y778" s="31">
        <f>[1]consoCURRENT!AB15968</f>
        <v>0</v>
      </c>
      <c r="Z778" s="31">
        <f t="shared" ref="Z778:Z780" si="375">SUM(M778:Y778)</f>
        <v>59385540.839999989</v>
      </c>
      <c r="AA778" s="31">
        <f>D778-Z778</f>
        <v>15898459.159999996</v>
      </c>
      <c r="AB778" s="37">
        <f>Z778/D778</f>
        <v>0.78882021199723718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120607000</v>
      </c>
      <c r="C781" s="39">
        <f t="shared" si="376"/>
        <v>-3.4924596548080444E-9</v>
      </c>
      <c r="D781" s="39">
        <f t="shared" si="376"/>
        <v>120606999.99999997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37301140.760000005</v>
      </c>
      <c r="H781" s="39">
        <f t="shared" si="376"/>
        <v>9901795.8499999959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6613696.2699999977</v>
      </c>
      <c r="U781" s="39">
        <f t="shared" si="376"/>
        <v>10015571.290000003</v>
      </c>
      <c r="V781" s="39">
        <f t="shared" si="376"/>
        <v>20671873.200000003</v>
      </c>
      <c r="W781" s="39">
        <f t="shared" si="376"/>
        <v>3589081.6499999985</v>
      </c>
      <c r="X781" s="39">
        <f t="shared" si="376"/>
        <v>6312714.1999999955</v>
      </c>
      <c r="Y781" s="39">
        <f t="shared" si="376"/>
        <v>0</v>
      </c>
      <c r="Z781" s="39">
        <f t="shared" si="376"/>
        <v>98426734.529999971</v>
      </c>
      <c r="AA781" s="39">
        <f t="shared" si="376"/>
        <v>22180265.469999999</v>
      </c>
      <c r="AB781" s="40">
        <f>Z781/D781</f>
        <v>0.81609470868191725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307425.76</v>
      </c>
      <c r="H782" s="31">
        <f>[1]consoCURRENT!K16007</f>
        <v>198107.16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103363.36</v>
      </c>
      <c r="U782" s="31">
        <f>[1]consoCURRENT!X16007</f>
        <v>105546.24000000001</v>
      </c>
      <c r="V782" s="31">
        <f>[1]consoCURRENT!Y16007</f>
        <v>98516.160000000003</v>
      </c>
      <c r="W782" s="31">
        <f>[1]consoCURRENT!Z16007</f>
        <v>98516.160000000003</v>
      </c>
      <c r="X782" s="31">
        <f>[1]consoCURRENT!AA16007</f>
        <v>99591</v>
      </c>
      <c r="Y782" s="31">
        <f>[1]consoCURRENT!AB16007</f>
        <v>0</v>
      </c>
      <c r="Z782" s="31">
        <f t="shared" ref="Z782" si="377">SUM(M782:Y782)</f>
        <v>1165166.8699999999</v>
      </c>
      <c r="AA782" s="31">
        <f>D782-Z782</f>
        <v>75833.130000000121</v>
      </c>
      <c r="AB782" s="37">
        <f>Z782/D782</f>
        <v>0.93889352941176463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121848000</v>
      </c>
      <c r="C783" s="39">
        <f t="shared" si="378"/>
        <v>-3.4924596548080444E-9</v>
      </c>
      <c r="D783" s="39">
        <f t="shared" si="378"/>
        <v>121847999.99999997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37608566.520000003</v>
      </c>
      <c r="H783" s="39">
        <f t="shared" si="378"/>
        <v>10099903.009999996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6717059.629999998</v>
      </c>
      <c r="U783" s="39">
        <f t="shared" si="378"/>
        <v>10121117.530000003</v>
      </c>
      <c r="V783" s="39">
        <f t="shared" si="378"/>
        <v>20770389.360000003</v>
      </c>
      <c r="W783" s="39">
        <f t="shared" si="378"/>
        <v>3687597.8099999987</v>
      </c>
      <c r="X783" s="39">
        <f t="shared" si="378"/>
        <v>6412305.1999999955</v>
      </c>
      <c r="Y783" s="39">
        <f t="shared" si="378"/>
        <v>0</v>
      </c>
      <c r="Z783" s="39">
        <f t="shared" si="378"/>
        <v>99591901.399999976</v>
      </c>
      <c r="AA783" s="39">
        <f t="shared" si="378"/>
        <v>22256098.599999998</v>
      </c>
      <c r="AB783" s="40">
        <f>Z783/D783</f>
        <v>0.8173453926203138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55320000</v>
      </c>
      <c r="C787" s="31">
        <f>[1]consoCURRENT!F16068</f>
        <v>5.8207660913467407E-11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11437046.209999997</v>
      </c>
      <c r="H787" s="31">
        <f>[1]consoCURRENT!K16068</f>
        <v>11424401.109999999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4000813.0900000003</v>
      </c>
      <c r="U787" s="31">
        <f>[1]consoCURRENT!X16068</f>
        <v>3591532.1199999996</v>
      </c>
      <c r="V787" s="31">
        <f>[1]consoCURRENT!Y16068</f>
        <v>3844701</v>
      </c>
      <c r="W787" s="31">
        <f>[1]consoCURRENT!Z16068</f>
        <v>3534039.9</v>
      </c>
      <c r="X787" s="31">
        <f>[1]consoCURRENT!AA16068</f>
        <v>7890361.209999999</v>
      </c>
      <c r="Y787" s="31">
        <f>[1]consoCURRENT!AB16068</f>
        <v>0</v>
      </c>
      <c r="Z787" s="31">
        <f>SUM(M787:Y787)</f>
        <v>48250892.469999999</v>
      </c>
      <c r="AA787" s="31">
        <f>D787-Z787</f>
        <v>7069107.5300000012</v>
      </c>
      <c r="AB787" s="37">
        <f>Z787/D787</f>
        <v>0.87221425289226318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-9.3132257461547852E-10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16071669.510000002</v>
      </c>
      <c r="H788" s="31">
        <f>[1]consoCURRENT!K16181</f>
        <v>8476443.8200000003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6648686.8200000003</v>
      </c>
      <c r="U788" s="31">
        <f>[1]consoCURRENT!X16181</f>
        <v>5673317.71</v>
      </c>
      <c r="V788" s="31">
        <f>[1]consoCURRENT!Y16181</f>
        <v>3749664.98</v>
      </c>
      <c r="W788" s="31">
        <f>[1]consoCURRENT!Z16181</f>
        <v>3557992.6600000006</v>
      </c>
      <c r="X788" s="31">
        <f>[1]consoCURRENT!AA16181</f>
        <v>4918451.16</v>
      </c>
      <c r="Y788" s="31">
        <f>[1]consoCURRENT!AB16181</f>
        <v>0</v>
      </c>
      <c r="Z788" s="31">
        <f t="shared" ref="Z788:Z790" si="379">SUM(M788:Y788)</f>
        <v>50376094.480000004</v>
      </c>
      <c r="AA788" s="31">
        <f>D788-Z788</f>
        <v>20432905.519999996</v>
      </c>
      <c r="AB788" s="37">
        <f>Z788/D788</f>
        <v>0.71143632137157709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126129000</v>
      </c>
      <c r="C791" s="39">
        <f t="shared" si="380"/>
        <v>-8.7311491370201111E-10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27508715.719999999</v>
      </c>
      <c r="H791" s="39">
        <f t="shared" si="380"/>
        <v>19900844.93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10649499.91</v>
      </c>
      <c r="U791" s="39">
        <f t="shared" si="380"/>
        <v>9264849.8300000001</v>
      </c>
      <c r="V791" s="39">
        <f t="shared" si="380"/>
        <v>7594365.9800000004</v>
      </c>
      <c r="W791" s="39">
        <f t="shared" si="380"/>
        <v>7092032.5600000005</v>
      </c>
      <c r="X791" s="39">
        <f t="shared" si="380"/>
        <v>12808812.369999999</v>
      </c>
      <c r="Y791" s="39">
        <f t="shared" si="380"/>
        <v>0</v>
      </c>
      <c r="Z791" s="39">
        <f t="shared" si="380"/>
        <v>98626986.950000003</v>
      </c>
      <c r="AA791" s="39">
        <f t="shared" si="380"/>
        <v>27502013.049999997</v>
      </c>
      <c r="AB791" s="40">
        <f>Z791/D791</f>
        <v>0.78195329345352771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670698.1100000001</v>
      </c>
      <c r="H792" s="31">
        <f>[1]consoCURRENT!K16220</f>
        <v>460401.08999999997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235519.22000000003</v>
      </c>
      <c r="U792" s="31">
        <f>[1]consoCURRENT!X16220</f>
        <v>1887</v>
      </c>
      <c r="V792" s="31">
        <f>[1]consoCURRENT!Y16220</f>
        <v>433291.89</v>
      </c>
      <c r="W792" s="31">
        <f>[1]consoCURRENT!Z16220</f>
        <v>240414.26</v>
      </c>
      <c r="X792" s="31">
        <f>[1]consoCURRENT!AA16220</f>
        <v>219986.83</v>
      </c>
      <c r="Y792" s="31">
        <f>[1]consoCURRENT!AB16220</f>
        <v>0</v>
      </c>
      <c r="Z792" s="31">
        <f t="shared" ref="Z792" si="381">SUM(M792:Y792)</f>
        <v>2528664.2800000003</v>
      </c>
      <c r="AA792" s="31">
        <f>D792-Z792</f>
        <v>323335.71999999974</v>
      </c>
      <c r="AB792" s="37">
        <f>Z792/D792</f>
        <v>0.88662842917251061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128981000</v>
      </c>
      <c r="C793" s="39">
        <f t="shared" si="382"/>
        <v>-8.7311491370201111E-10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28179413.829999998</v>
      </c>
      <c r="H793" s="39">
        <f t="shared" si="382"/>
        <v>20361246.02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10885019.130000001</v>
      </c>
      <c r="U793" s="39">
        <f t="shared" si="382"/>
        <v>9266736.8300000001</v>
      </c>
      <c r="V793" s="39">
        <f t="shared" si="382"/>
        <v>8027657.8700000001</v>
      </c>
      <c r="W793" s="39">
        <f t="shared" si="382"/>
        <v>7332446.8200000003</v>
      </c>
      <c r="X793" s="39">
        <f t="shared" si="382"/>
        <v>13028799.199999999</v>
      </c>
      <c r="Y793" s="39">
        <f t="shared" si="382"/>
        <v>0</v>
      </c>
      <c r="Z793" s="39">
        <f t="shared" si="382"/>
        <v>101155651.23</v>
      </c>
      <c r="AA793" s="39">
        <f t="shared" si="382"/>
        <v>27825348.769999996</v>
      </c>
      <c r="AB793" s="40">
        <f>Z793/D793</f>
        <v>0.78426784743489353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186464.55</v>
      </c>
      <c r="H797" s="31">
        <f>[1]consoCURRENT!K16281</f>
        <v>186332.7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59654.85</v>
      </c>
      <c r="U797" s="31">
        <f>[1]consoCURRENT!X16281</f>
        <v>59654.85</v>
      </c>
      <c r="V797" s="31">
        <f>[1]consoCURRENT!Y16281</f>
        <v>67154.850000000006</v>
      </c>
      <c r="W797" s="31">
        <f>[1]consoCURRENT!Z16281</f>
        <v>64154.85</v>
      </c>
      <c r="X797" s="31">
        <f>[1]consoCURRENT!AA16281</f>
        <v>122177.85</v>
      </c>
      <c r="Y797" s="31">
        <f>[1]consoCURRENT!AB16281</f>
        <v>0</v>
      </c>
      <c r="Z797" s="31">
        <f>SUM(M797:Y797)</f>
        <v>756350.35</v>
      </c>
      <c r="AA797" s="31">
        <f>D797-Z797</f>
        <v>198649.65000000002</v>
      </c>
      <c r="AB797" s="37">
        <f>Z797/D797</f>
        <v>0.79198989528795805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-2.3283064365386963E-10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0</v>
      </c>
      <c r="H798" s="31">
        <f>[1]consoCURRENT!K16394</f>
        <v>-42953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-1229655.52</v>
      </c>
      <c r="V798" s="31">
        <f>[1]consoCURRENT!Y16394</f>
        <v>1229655.52</v>
      </c>
      <c r="W798" s="31">
        <f>[1]consoCURRENT!Z16394</f>
        <v>-85425</v>
      </c>
      <c r="X798" s="31">
        <f>[1]consoCURRENT!AA16394</f>
        <v>42472</v>
      </c>
      <c r="Y798" s="31">
        <f>[1]consoCURRENT!AB16394</f>
        <v>0</v>
      </c>
      <c r="Z798" s="31">
        <f t="shared" ref="Z798:Z800" si="383">SUM(M798:Y798)</f>
        <v>5002047</v>
      </c>
      <c r="AA798" s="31">
        <f>D798-Z798</f>
        <v>42953</v>
      </c>
      <c r="AB798" s="37">
        <f>Z798/D798</f>
        <v>0.9914860257680872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6000000</v>
      </c>
      <c r="C801" s="39">
        <f t="shared" si="384"/>
        <v>-2.3283064365386963E-10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186464.55</v>
      </c>
      <c r="H801" s="39">
        <f t="shared" si="384"/>
        <v>143379.70000000001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59654.85</v>
      </c>
      <c r="U801" s="39">
        <f t="shared" si="384"/>
        <v>-1170000.67</v>
      </c>
      <c r="V801" s="39">
        <f t="shared" si="384"/>
        <v>1296810.3700000001</v>
      </c>
      <c r="W801" s="39">
        <f t="shared" si="384"/>
        <v>-21270.15</v>
      </c>
      <c r="X801" s="39">
        <f t="shared" si="384"/>
        <v>164649.85</v>
      </c>
      <c r="Y801" s="39">
        <f t="shared" si="384"/>
        <v>0</v>
      </c>
      <c r="Z801" s="39">
        <f t="shared" si="384"/>
        <v>5758397.3499999996</v>
      </c>
      <c r="AA801" s="39">
        <f t="shared" si="384"/>
        <v>241602.65000000002</v>
      </c>
      <c r="AB801" s="40">
        <f>Z801/D801</f>
        <v>0.95973289166666664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13076.28</v>
      </c>
      <c r="H802" s="31">
        <f>[1]consoCURRENT!K16433</f>
        <v>8717.52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4358.76</v>
      </c>
      <c r="U802" s="31">
        <f>[1]consoCURRENT!X16433</f>
        <v>4358.76</v>
      </c>
      <c r="V802" s="31">
        <f>[1]consoCURRENT!Y16433</f>
        <v>4358.76</v>
      </c>
      <c r="W802" s="31">
        <f>[1]consoCURRENT!Z16433</f>
        <v>4358.76</v>
      </c>
      <c r="X802" s="31">
        <f>[1]consoCURRENT!AA16433</f>
        <v>4358.76</v>
      </c>
      <c r="Y802" s="31">
        <f>[1]consoCURRENT!AB16433</f>
        <v>0</v>
      </c>
      <c r="Z802" s="31">
        <f t="shared" ref="Z802" si="385">SUM(M802:Y802)</f>
        <v>47946.360000000015</v>
      </c>
      <c r="AA802" s="31">
        <f>D802-Z802</f>
        <v>4053.6399999999849</v>
      </c>
      <c r="AB802" s="37">
        <f>Z802/D802</f>
        <v>0.92204538461538488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6052000</v>
      </c>
      <c r="C803" s="39">
        <f t="shared" si="386"/>
        <v>-2.3283064365386963E-10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199540.83</v>
      </c>
      <c r="H803" s="39">
        <f t="shared" si="386"/>
        <v>152097.22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64013.61</v>
      </c>
      <c r="U803" s="39">
        <f t="shared" si="386"/>
        <v>-1165641.9099999999</v>
      </c>
      <c r="V803" s="39">
        <f t="shared" si="386"/>
        <v>1301169.1300000001</v>
      </c>
      <c r="W803" s="39">
        <f t="shared" si="386"/>
        <v>-16911.39</v>
      </c>
      <c r="X803" s="39">
        <f t="shared" si="386"/>
        <v>169008.61000000002</v>
      </c>
      <c r="Y803" s="39">
        <f t="shared" si="386"/>
        <v>0</v>
      </c>
      <c r="Z803" s="39">
        <f t="shared" si="386"/>
        <v>5806343.71</v>
      </c>
      <c r="AA803" s="39">
        <f t="shared" si="386"/>
        <v>245656.29</v>
      </c>
      <c r="AB803" s="40">
        <f>Z803/D803</f>
        <v>0.95940907303370782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4147392.73</v>
      </c>
      <c r="H807" s="31">
        <f>[1]consoCURRENT!K16494</f>
        <v>3754518.6999999997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1136904.53</v>
      </c>
      <c r="U807" s="31">
        <f>[1]consoCURRENT!X16494</f>
        <v>1770090.6800000002</v>
      </c>
      <c r="V807" s="31">
        <f>[1]consoCURRENT!Y16494</f>
        <v>1240397.52</v>
      </c>
      <c r="W807" s="31">
        <f>[1]consoCURRENT!Z16494</f>
        <v>1270142.69</v>
      </c>
      <c r="X807" s="31">
        <f>[1]consoCURRENT!AA16494</f>
        <v>2484376.0100000002</v>
      </c>
      <c r="Y807" s="31">
        <f>[1]consoCURRENT!AB16494</f>
        <v>0</v>
      </c>
      <c r="Z807" s="31">
        <f>SUM(M807:Y807)</f>
        <v>16543020.139999999</v>
      </c>
      <c r="AA807" s="31">
        <f>D807-Z807</f>
        <v>2501979.8600000013</v>
      </c>
      <c r="AB807" s="37">
        <f>Z807/D807</f>
        <v>0.86862799369913357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5825611.9299999997</v>
      </c>
      <c r="H808" s="31">
        <f>[1]consoCURRENT!K16607</f>
        <v>3509736.7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2515946.7400000002</v>
      </c>
      <c r="U808" s="31">
        <f>[1]consoCURRENT!X16607</f>
        <v>2278641.42</v>
      </c>
      <c r="V808" s="31">
        <f>[1]consoCURRENT!Y16607</f>
        <v>1031023.77</v>
      </c>
      <c r="W808" s="31">
        <f>[1]consoCURRENT!Z16607</f>
        <v>1676165.2000000002</v>
      </c>
      <c r="X808" s="31">
        <f>[1]consoCURRENT!AA16607</f>
        <v>1833571.5</v>
      </c>
      <c r="Y808" s="31">
        <f>[1]consoCURRENT!AB16607</f>
        <v>0</v>
      </c>
      <c r="Z808" s="31">
        <f t="shared" ref="Z808:Z810" si="387">SUM(M808:Y808)</f>
        <v>19243847.559999999</v>
      </c>
      <c r="AA808" s="31">
        <f>D808-Z808</f>
        <v>4339152.4400000013</v>
      </c>
      <c r="AB808" s="37">
        <f>Z808/D808</f>
        <v>0.81600506975363607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9973004.6600000001</v>
      </c>
      <c r="H811" s="39">
        <f t="shared" si="388"/>
        <v>7264255.4000000004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3652851.2700000005</v>
      </c>
      <c r="U811" s="39">
        <f t="shared" si="388"/>
        <v>4048732.1</v>
      </c>
      <c r="V811" s="39">
        <f t="shared" si="388"/>
        <v>2271421.29</v>
      </c>
      <c r="W811" s="39">
        <f t="shared" si="388"/>
        <v>2946307.89</v>
      </c>
      <c r="X811" s="39">
        <f t="shared" si="388"/>
        <v>4317947.51</v>
      </c>
      <c r="Y811" s="39">
        <f t="shared" si="388"/>
        <v>0</v>
      </c>
      <c r="Z811" s="39">
        <f t="shared" si="388"/>
        <v>35786867.699999996</v>
      </c>
      <c r="AA811" s="39">
        <f t="shared" si="388"/>
        <v>6841132.3000000026</v>
      </c>
      <c r="AB811" s="40">
        <f>Z811/D811</f>
        <v>0.83951552266116158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208231.91999999998</v>
      </c>
      <c r="H812" s="31">
        <f>[1]consoCURRENT!K16646</f>
        <v>101514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91519.2</v>
      </c>
      <c r="U812" s="31">
        <f>[1]consoCURRENT!X16646</f>
        <v>58356.36</v>
      </c>
      <c r="V812" s="31">
        <f>[1]consoCURRENT!Y16646</f>
        <v>58356.36</v>
      </c>
      <c r="W812" s="31">
        <f>[1]consoCURRENT!Z16646</f>
        <v>48695.519999999997</v>
      </c>
      <c r="X812" s="31">
        <f>[1]consoCURRENT!AA16646</f>
        <v>52818.48</v>
      </c>
      <c r="Y812" s="31">
        <f>[1]consoCURRENT!AB16646</f>
        <v>0</v>
      </c>
      <c r="Z812" s="31">
        <f t="shared" ref="Z812" si="389">SUM(M812:Y812)</f>
        <v>496466.71</v>
      </c>
      <c r="AA812" s="31">
        <f>D812-Z812</f>
        <v>191533.28999999998</v>
      </c>
      <c r="AB812" s="37">
        <f>Z812/D812</f>
        <v>0.72160859011627909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10181236.58</v>
      </c>
      <c r="H813" s="39">
        <f t="shared" si="390"/>
        <v>7365769.4000000004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3744370.4700000007</v>
      </c>
      <c r="U813" s="39">
        <f t="shared" si="390"/>
        <v>4107088.46</v>
      </c>
      <c r="V813" s="39">
        <f t="shared" si="390"/>
        <v>2329777.65</v>
      </c>
      <c r="W813" s="39">
        <f t="shared" si="390"/>
        <v>2995003.41</v>
      </c>
      <c r="X813" s="39">
        <f t="shared" si="390"/>
        <v>4370765.99</v>
      </c>
      <c r="Y813" s="39">
        <f t="shared" si="390"/>
        <v>0</v>
      </c>
      <c r="Z813" s="39">
        <f t="shared" si="390"/>
        <v>36283334.409999996</v>
      </c>
      <c r="AA813" s="39">
        <f t="shared" si="390"/>
        <v>7032665.5900000026</v>
      </c>
      <c r="AB813" s="40">
        <f>Z813/D813</f>
        <v>0.83764277426355149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4017753.28</v>
      </c>
      <c r="H817" s="31">
        <f>[1]consoCURRENT!K16707</f>
        <v>4213160.42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1192725.3400000001</v>
      </c>
      <c r="U817" s="31">
        <f>[1]consoCURRENT!X16707</f>
        <v>1252381</v>
      </c>
      <c r="V817" s="31">
        <f>[1]consoCURRENT!Y16707</f>
        <v>1572646.9400000002</v>
      </c>
      <c r="W817" s="31">
        <f>[1]consoCURRENT!Z16707</f>
        <v>1520530.55</v>
      </c>
      <c r="X817" s="31">
        <f>[1]consoCURRENT!AA16707</f>
        <v>2692629.8700000006</v>
      </c>
      <c r="Y817" s="31">
        <f>[1]consoCURRENT!AB16707</f>
        <v>0</v>
      </c>
      <c r="Z817" s="31">
        <f>SUM(M817:Y817)</f>
        <v>15418128.9</v>
      </c>
      <c r="AA817" s="31">
        <f>D817-Z817</f>
        <v>5086871.0999999996</v>
      </c>
      <c r="AB817" s="37">
        <f>Z817/D817</f>
        <v>0.75192045354791515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1599054.1099999999</v>
      </c>
      <c r="H818" s="31">
        <f>[1]consoCURRENT!K16820</f>
        <v>466944.46999999974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720921.36</v>
      </c>
      <c r="U818" s="31">
        <f>[1]consoCURRENT!X16820</f>
        <v>409865.69000000006</v>
      </c>
      <c r="V818" s="31">
        <f>[1]consoCURRENT!Y16820</f>
        <v>468267.06</v>
      </c>
      <c r="W818" s="31">
        <f>[1]consoCURRENT!Z16820</f>
        <v>46120.35</v>
      </c>
      <c r="X818" s="31">
        <f>[1]consoCURRENT!AA16820</f>
        <v>420824.11999999976</v>
      </c>
      <c r="Y818" s="31">
        <f>[1]consoCURRENT!AB16820</f>
        <v>0</v>
      </c>
      <c r="Z818" s="31">
        <f t="shared" ref="Z818:Z820" si="391">SUM(M818:Y818)</f>
        <v>15400159.369999999</v>
      </c>
      <c r="AA818" s="31">
        <f>D818-Z818</f>
        <v>5253840.6300000008</v>
      </c>
      <c r="AB818" s="37">
        <f>Z818/D818</f>
        <v>0.7456259983538297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5616807.3899999997</v>
      </c>
      <c r="H821" s="39">
        <f t="shared" si="392"/>
        <v>4680104.8899999997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1913646.7000000002</v>
      </c>
      <c r="U821" s="39">
        <f t="shared" si="392"/>
        <v>1662246.69</v>
      </c>
      <c r="V821" s="39">
        <f t="shared" si="392"/>
        <v>2040914.0000000002</v>
      </c>
      <c r="W821" s="39">
        <f t="shared" si="392"/>
        <v>1566650.9000000001</v>
      </c>
      <c r="X821" s="39">
        <f t="shared" si="392"/>
        <v>3113453.99</v>
      </c>
      <c r="Y821" s="39">
        <f t="shared" si="392"/>
        <v>0</v>
      </c>
      <c r="Z821" s="39">
        <f t="shared" si="392"/>
        <v>30818288.27</v>
      </c>
      <c r="AA821" s="39">
        <f t="shared" si="392"/>
        <v>10340711.73</v>
      </c>
      <c r="AB821" s="40">
        <f>Z821/D821</f>
        <v>0.74876183264899532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167293.56</v>
      </c>
      <c r="H822" s="31">
        <f>[1]consoCURRENT!K16859</f>
        <v>159352.35999999999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62758.8</v>
      </c>
      <c r="U822" s="31">
        <f>[1]consoCURRENT!X16859</f>
        <v>57456.72</v>
      </c>
      <c r="V822" s="31">
        <f>[1]consoCURRENT!Y16859</f>
        <v>47078.04</v>
      </c>
      <c r="W822" s="31">
        <f>[1]consoCURRENT!Z16859</f>
        <v>43790.869999999995</v>
      </c>
      <c r="X822" s="31">
        <f>[1]consoCURRENT!AA16859</f>
        <v>115561.48999999999</v>
      </c>
      <c r="Y822" s="31">
        <f>[1]consoCURRENT!AB16859</f>
        <v>0</v>
      </c>
      <c r="Z822" s="31">
        <f t="shared" ref="Z822" si="393">SUM(M822:Y822)</f>
        <v>643049.42999999993</v>
      </c>
      <c r="AA822" s="31">
        <f>D822-Z822</f>
        <v>513950.57000000007</v>
      </c>
      <c r="AB822" s="37">
        <f>Z822/D822</f>
        <v>0.55579034572169395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5784100.9499999993</v>
      </c>
      <c r="H823" s="39">
        <f t="shared" si="394"/>
        <v>4839457.25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1976405.5000000002</v>
      </c>
      <c r="U823" s="39">
        <f t="shared" si="394"/>
        <v>1719703.41</v>
      </c>
      <c r="V823" s="39">
        <f t="shared" si="394"/>
        <v>2087992.0400000003</v>
      </c>
      <c r="W823" s="39">
        <f t="shared" si="394"/>
        <v>1610441.77</v>
      </c>
      <c r="X823" s="39">
        <f t="shared" si="394"/>
        <v>3229015.4800000004</v>
      </c>
      <c r="Y823" s="39">
        <f t="shared" si="394"/>
        <v>0</v>
      </c>
      <c r="Z823" s="39">
        <f t="shared" si="394"/>
        <v>31461337.699999999</v>
      </c>
      <c r="AA823" s="39">
        <f t="shared" si="394"/>
        <v>10854662.300000001</v>
      </c>
      <c r="AB823" s="40">
        <f>Z823/D823</f>
        <v>0.74348562482276204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8251297.4400000004</v>
      </c>
      <c r="H827" s="49">
        <f>[1]consoCURRENT!K16920</f>
        <v>4687502.4200000018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1826549.9500000009</v>
      </c>
      <c r="U827" s="49">
        <f>[1]consoCURRENT!X16920</f>
        <v>1899997.2599999995</v>
      </c>
      <c r="V827" s="49">
        <f>[1]consoCURRENT!Y16920</f>
        <v>4524750.2299999995</v>
      </c>
      <c r="W827" s="49">
        <f>[1]consoCURRENT!Z16920</f>
        <v>2012663.150000002</v>
      </c>
      <c r="X827" s="49">
        <f>[1]consoCURRENT!AA16920</f>
        <v>2674839.27</v>
      </c>
      <c r="Y827" s="49">
        <f>[1]consoCURRENT!AB16920</f>
        <v>0</v>
      </c>
      <c r="Z827" s="49">
        <f>SUM(M827:Y827)</f>
        <v>34033210.609999999</v>
      </c>
      <c r="AA827" s="49">
        <f>D827-Z827</f>
        <v>429789.3900000006</v>
      </c>
      <c r="AB827" s="50">
        <f>Z827/D827</f>
        <v>0.98752896178510285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5.8207660913467407E-11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4693065.51</v>
      </c>
      <c r="H828" s="31">
        <f>[1]consoCURRENT!K17033</f>
        <v>578729.53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1893715.0099999993</v>
      </c>
      <c r="U828" s="31">
        <f>[1]consoCURRENT!X17033</f>
        <v>1398549.1400000001</v>
      </c>
      <c r="V828" s="31">
        <f>[1]consoCURRENT!Y17033</f>
        <v>1400801.3599999999</v>
      </c>
      <c r="W828" s="31">
        <f>[1]consoCURRENT!Z17033</f>
        <v>456313.60000000009</v>
      </c>
      <c r="X828" s="31">
        <f>[1]consoCURRENT!AA17033</f>
        <v>122415.93</v>
      </c>
      <c r="Y828" s="31">
        <f>[1]consoCURRENT!AB17033</f>
        <v>0</v>
      </c>
      <c r="Z828" s="31">
        <f t="shared" ref="Z828:Z830" si="395">SUM(M828:Y828)</f>
        <v>31110683.349999998</v>
      </c>
      <c r="AA828" s="31">
        <f>D828-Z828</f>
        <v>3648316.6500000022</v>
      </c>
      <c r="AB828" s="37">
        <f>Z828/D828</f>
        <v>0.89503965447797684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69222000</v>
      </c>
      <c r="C831" s="39">
        <f t="shared" si="396"/>
        <v>5.8207660913467407E-11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12944362.949999999</v>
      </c>
      <c r="H831" s="39">
        <f t="shared" si="396"/>
        <v>5266231.950000002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3720264.96</v>
      </c>
      <c r="U831" s="39">
        <f t="shared" si="396"/>
        <v>3298546.3999999994</v>
      </c>
      <c r="V831" s="39">
        <f t="shared" si="396"/>
        <v>5925551.5899999999</v>
      </c>
      <c r="W831" s="39">
        <f t="shared" si="396"/>
        <v>2468976.7500000019</v>
      </c>
      <c r="X831" s="39">
        <f t="shared" si="396"/>
        <v>2797255.2</v>
      </c>
      <c r="Y831" s="39">
        <f t="shared" si="396"/>
        <v>0</v>
      </c>
      <c r="Z831" s="39">
        <f t="shared" si="396"/>
        <v>65143893.959999993</v>
      </c>
      <c r="AA831" s="39">
        <f t="shared" si="396"/>
        <v>4078106.0400000028</v>
      </c>
      <c r="AB831" s="40">
        <f>Z831/D831</f>
        <v>0.94108656149778958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571583.78999999957</v>
      </c>
      <c r="H832" s="31">
        <f>[1]consoCURRENT!K17072</f>
        <v>377439.91000000015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184225.6799999997</v>
      </c>
      <c r="U832" s="31">
        <f>[1]consoCURRENT!X17072</f>
        <v>193838.39000000013</v>
      </c>
      <c r="V832" s="31">
        <f>[1]consoCURRENT!Y17072</f>
        <v>193519.71999999974</v>
      </c>
      <c r="W832" s="31">
        <f>[1]consoCURRENT!Z17072</f>
        <v>193396.87000000011</v>
      </c>
      <c r="X832" s="31">
        <f>[1]consoCURRENT!AA17072</f>
        <v>184043.04</v>
      </c>
      <c r="Y832" s="31">
        <f>[1]consoCURRENT!AB17072</f>
        <v>0</v>
      </c>
      <c r="Z832" s="31">
        <f t="shared" ref="Z832" si="397">SUM(M832:Y832)</f>
        <v>2047130.17</v>
      </c>
      <c r="AA832" s="31">
        <f>D832-Z832</f>
        <v>8869.8300000000745</v>
      </c>
      <c r="AB832" s="37">
        <f>Z832/D832</f>
        <v>0.99568588035019456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71278000</v>
      </c>
      <c r="C833" s="39">
        <f t="shared" si="398"/>
        <v>5.8207660913467407E-11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13515946.739999998</v>
      </c>
      <c r="H833" s="39">
        <f t="shared" si="398"/>
        <v>5643671.8600000022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3904490.6399999997</v>
      </c>
      <c r="U833" s="39">
        <f t="shared" si="398"/>
        <v>3492384.7899999996</v>
      </c>
      <c r="V833" s="39">
        <f t="shared" si="398"/>
        <v>6119071.3099999996</v>
      </c>
      <c r="W833" s="39">
        <f t="shared" si="398"/>
        <v>2662373.620000002</v>
      </c>
      <c r="X833" s="39">
        <f t="shared" si="398"/>
        <v>2981298.24</v>
      </c>
      <c r="Y833" s="39">
        <f t="shared" si="398"/>
        <v>0</v>
      </c>
      <c r="Z833" s="39">
        <f t="shared" si="398"/>
        <v>67191024.129999995</v>
      </c>
      <c r="AA833" s="39">
        <f t="shared" si="398"/>
        <v>4086975.8700000029</v>
      </c>
      <c r="AB833" s="40">
        <f>Z833/D833</f>
        <v>0.94266146819495489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28457000</v>
      </c>
      <c r="C837" s="31">
        <f>[1]consoCURRENT!F17133</f>
        <v>1.5279510989785194E-10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5767659.4299999997</v>
      </c>
      <c r="H837" s="31">
        <f>[1]consoCURRENT!K17133</f>
        <v>6039282.0099999998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1797632.59</v>
      </c>
      <c r="U837" s="31">
        <f>[1]consoCURRENT!X17133</f>
        <v>2132600.7000000002</v>
      </c>
      <c r="V837" s="31">
        <f>[1]consoCURRENT!Y17133</f>
        <v>1837426.1399999997</v>
      </c>
      <c r="W837" s="31">
        <f>[1]consoCURRENT!Z17133</f>
        <v>2182357.7200000002</v>
      </c>
      <c r="X837" s="31">
        <f>[1]consoCURRENT!AA17133</f>
        <v>3856924.2899999996</v>
      </c>
      <c r="Y837" s="31">
        <f>[1]consoCURRENT!AB17133</f>
        <v>0</v>
      </c>
      <c r="Z837" s="31">
        <f>SUM(M837:Y837)</f>
        <v>24689335.82</v>
      </c>
      <c r="AA837" s="31">
        <f>D837-Z837</f>
        <v>3767664.1799999997</v>
      </c>
      <c r="AB837" s="37">
        <f>Z837/D837</f>
        <v>0.86760149769828165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-5.8207660913467407E-10</v>
      </c>
      <c r="D838" s="31">
        <f>[1]consoCURRENT!G17246</f>
        <v>39278000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7812423.8399999989</v>
      </c>
      <c r="H838" s="31">
        <f>[1]consoCURRENT!K17246</f>
        <v>2816245.91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4633983.9899999993</v>
      </c>
      <c r="U838" s="31">
        <f>[1]consoCURRENT!X17246</f>
        <v>1790798.01</v>
      </c>
      <c r="V838" s="31">
        <f>[1]consoCURRENT!Y17246</f>
        <v>1387641.8399999999</v>
      </c>
      <c r="W838" s="31">
        <f>[1]consoCURRENT!Z17246</f>
        <v>951916.83999999985</v>
      </c>
      <c r="X838" s="31">
        <f>[1]consoCURRENT!AA17246</f>
        <v>1864329.0700000003</v>
      </c>
      <c r="Y838" s="31">
        <f>[1]consoCURRENT!AB17246</f>
        <v>0</v>
      </c>
      <c r="Z838" s="31">
        <f t="shared" ref="Z838:Z840" si="399">SUM(M838:Y838)</f>
        <v>31140222.400000002</v>
      </c>
      <c r="AA838" s="31">
        <f>D838-Z838</f>
        <v>8137777.5999999978</v>
      </c>
      <c r="AB838" s="37">
        <f>Z838/D838</f>
        <v>0.79281588675594483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67735000</v>
      </c>
      <c r="C841" s="39">
        <f t="shared" si="400"/>
        <v>-4.2928149923682213E-10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13580083.27</v>
      </c>
      <c r="H841" s="39">
        <f t="shared" si="400"/>
        <v>8855527.9199999999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6431616.5799999991</v>
      </c>
      <c r="U841" s="39">
        <f t="shared" si="400"/>
        <v>3923398.71</v>
      </c>
      <c r="V841" s="39">
        <f t="shared" si="400"/>
        <v>3225067.9799999995</v>
      </c>
      <c r="W841" s="39">
        <f t="shared" si="400"/>
        <v>3134274.56</v>
      </c>
      <c r="X841" s="39">
        <f t="shared" si="400"/>
        <v>5721253.3599999994</v>
      </c>
      <c r="Y841" s="39">
        <f t="shared" si="400"/>
        <v>0</v>
      </c>
      <c r="Z841" s="39">
        <f t="shared" si="400"/>
        <v>55829558.219999999</v>
      </c>
      <c r="AA841" s="39">
        <f t="shared" si="400"/>
        <v>11905441.779999997</v>
      </c>
      <c r="AB841" s="40">
        <f>Z841/D841</f>
        <v>0.82423500730789101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399780.04000000004</v>
      </c>
      <c r="H842" s="31">
        <f>[1]consoCURRENT!K17285</f>
        <v>308013.58999999997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135138.57</v>
      </c>
      <c r="U842" s="31">
        <f>[1]consoCURRENT!X17285</f>
        <v>132383.76</v>
      </c>
      <c r="V842" s="31">
        <f>[1]consoCURRENT!Y17285</f>
        <v>132257.71000000002</v>
      </c>
      <c r="W842" s="31">
        <f>[1]consoCURRENT!Z17285</f>
        <v>165132.45000000001</v>
      </c>
      <c r="X842" s="31">
        <f>[1]consoCURRENT!AA17285</f>
        <v>142881.13999999998</v>
      </c>
      <c r="Y842" s="31">
        <f>[1]consoCURRENT!AB17285</f>
        <v>0</v>
      </c>
      <c r="Z842" s="31">
        <f t="shared" ref="Z842" si="401">SUM(M842:Y842)</f>
        <v>1488050.0099999998</v>
      </c>
      <c r="AA842" s="31">
        <f>D842-Z842</f>
        <v>120949.99000000022</v>
      </c>
      <c r="AB842" s="37">
        <f>Z842/D842</f>
        <v>0.92482909260410173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69344000</v>
      </c>
      <c r="C843" s="39">
        <f t="shared" si="402"/>
        <v>-4.2928149923682213E-10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13979863.309999999</v>
      </c>
      <c r="H843" s="39">
        <f t="shared" si="402"/>
        <v>9163541.5099999998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6566755.1499999994</v>
      </c>
      <c r="U843" s="39">
        <f t="shared" si="402"/>
        <v>4055782.4699999997</v>
      </c>
      <c r="V843" s="39">
        <f t="shared" si="402"/>
        <v>3357325.6899999995</v>
      </c>
      <c r="W843" s="39">
        <f t="shared" si="402"/>
        <v>3299407.0100000002</v>
      </c>
      <c r="X843" s="39">
        <f t="shared" si="402"/>
        <v>5864134.4999999991</v>
      </c>
      <c r="Y843" s="39">
        <f t="shared" si="402"/>
        <v>0</v>
      </c>
      <c r="Z843" s="39">
        <f t="shared" si="402"/>
        <v>57317608.229999997</v>
      </c>
      <c r="AA843" s="39">
        <f t="shared" si="402"/>
        <v>12026391.769999998</v>
      </c>
      <c r="AB843" s="40">
        <f>Z843/D843</f>
        <v>0.82656910806991224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10723942</v>
      </c>
      <c r="H847" s="31">
        <f>[1]consoCURRENT!K17346</f>
        <v>6390639.25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3105465.5000000005</v>
      </c>
      <c r="U847" s="31">
        <f>[1]consoCURRENT!X17346</f>
        <v>2958107.8000000003</v>
      </c>
      <c r="V847" s="31">
        <f>[1]consoCURRENT!Y17346</f>
        <v>4660368.6999999993</v>
      </c>
      <c r="W847" s="31">
        <f>[1]consoCURRENT!Z17346</f>
        <v>2503639.44</v>
      </c>
      <c r="X847" s="31">
        <f>[1]consoCURRENT!AA17346</f>
        <v>3886999.81</v>
      </c>
      <c r="Y847" s="31">
        <f>[1]consoCURRENT!AB17346</f>
        <v>0</v>
      </c>
      <c r="Z847" s="31">
        <f>SUM(M847:Y847)</f>
        <v>35746364.330000006</v>
      </c>
      <c r="AA847" s="31">
        <f>D847-Z847</f>
        <v>1129635.6699999943</v>
      </c>
      <c r="AB847" s="37">
        <f>Z847/D847</f>
        <v>0.96936664307408626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1.3969838619232178E-9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29730248.150000002</v>
      </c>
      <c r="H848" s="31">
        <f>[1]consoCURRENT!K17459</f>
        <v>27488847.27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9698390.5899999999</v>
      </c>
      <c r="U848" s="31">
        <f>[1]consoCURRENT!X17459</f>
        <v>11347480.979999999</v>
      </c>
      <c r="V848" s="31">
        <f>[1]consoCURRENT!Y17459</f>
        <v>8684376.5800000001</v>
      </c>
      <c r="W848" s="31">
        <f>[1]consoCURRENT!Z17459</f>
        <v>10976022.15</v>
      </c>
      <c r="X848" s="31">
        <f>[1]consoCURRENT!AA17459</f>
        <v>16512825.119999999</v>
      </c>
      <c r="Y848" s="31">
        <f>[1]consoCURRENT!AB17459</f>
        <v>0</v>
      </c>
      <c r="Z848" s="31">
        <f t="shared" ref="Z848:Z850" si="403">SUM(M848:Y848)</f>
        <v>122953574.90000001</v>
      </c>
      <c r="AA848" s="31">
        <f>D848-Z848</f>
        <v>30320425.099999994</v>
      </c>
      <c r="AB848" s="37">
        <f>Z848/D848</f>
        <v>0.80218155003457858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190150000</v>
      </c>
      <c r="C851" s="39">
        <f t="shared" si="404"/>
        <v>1.3969838619232178E-9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40454190.150000006</v>
      </c>
      <c r="H851" s="39">
        <f t="shared" si="404"/>
        <v>33879486.519999996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12803856.09</v>
      </c>
      <c r="U851" s="39">
        <f t="shared" si="404"/>
        <v>14305588.779999999</v>
      </c>
      <c r="V851" s="39">
        <f t="shared" si="404"/>
        <v>13344745.279999999</v>
      </c>
      <c r="W851" s="39">
        <f t="shared" si="404"/>
        <v>13479661.59</v>
      </c>
      <c r="X851" s="39">
        <f t="shared" si="404"/>
        <v>20399824.93</v>
      </c>
      <c r="Y851" s="39">
        <f t="shared" si="404"/>
        <v>0</v>
      </c>
      <c r="Z851" s="39">
        <f t="shared" si="404"/>
        <v>158699939.23000002</v>
      </c>
      <c r="AA851" s="39">
        <f t="shared" si="404"/>
        <v>31450060.769999988</v>
      </c>
      <c r="AB851" s="40">
        <f>Z851/D851</f>
        <v>0.83460394020510131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617493.23999999976</v>
      </c>
      <c r="H852" s="31">
        <f>[1]consoCURRENT!K17498</f>
        <v>392132.28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205831.07999999984</v>
      </c>
      <c r="U852" s="31">
        <f>[1]consoCURRENT!X17498</f>
        <v>205831.08</v>
      </c>
      <c r="V852" s="31">
        <f>[1]consoCURRENT!Y17498</f>
        <v>205831.08</v>
      </c>
      <c r="W852" s="31">
        <f>[1]consoCURRENT!Z17498</f>
        <v>199720.2</v>
      </c>
      <c r="X852" s="31">
        <f>[1]consoCURRENT!AA17498</f>
        <v>192412.08</v>
      </c>
      <c r="Y852" s="31">
        <f>[1]consoCURRENT!AB17498</f>
        <v>0</v>
      </c>
      <c r="Z852" s="31">
        <f t="shared" ref="Z852" si="405">SUM(M852:Y852)</f>
        <v>2165130.87</v>
      </c>
      <c r="AA852" s="31">
        <f>D852-Z852</f>
        <v>-14130.870000000112</v>
      </c>
      <c r="AB852" s="37">
        <f>Z852/D852</f>
        <v>1.0065694421199443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192301000</v>
      </c>
      <c r="C853" s="39">
        <f t="shared" si="406"/>
        <v>1.3969838619232178E-9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41071683.390000008</v>
      </c>
      <c r="H853" s="39">
        <f t="shared" si="406"/>
        <v>34271618.799999997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13009687.17</v>
      </c>
      <c r="U853" s="39">
        <f t="shared" si="406"/>
        <v>14511419.859999999</v>
      </c>
      <c r="V853" s="39">
        <f t="shared" si="406"/>
        <v>13550576.359999999</v>
      </c>
      <c r="W853" s="39">
        <f t="shared" si="406"/>
        <v>13679381.789999999</v>
      </c>
      <c r="X853" s="39">
        <f t="shared" si="406"/>
        <v>20592237.009999998</v>
      </c>
      <c r="Y853" s="39">
        <f t="shared" si="406"/>
        <v>0</v>
      </c>
      <c r="Z853" s="39">
        <f t="shared" si="406"/>
        <v>160865070.10000002</v>
      </c>
      <c r="AA853" s="39">
        <f t="shared" si="406"/>
        <v>31435929.899999987</v>
      </c>
      <c r="AB853" s="40">
        <f>Z853/D853</f>
        <v>0.83652747567615371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5367846.13</v>
      </c>
      <c r="H857" s="31">
        <f>[1]consoCURRENT!K17559</f>
        <v>4245641.7299999995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1843851.9500000002</v>
      </c>
      <c r="U857" s="31">
        <f>[1]consoCURRENT!X17559</f>
        <v>1670600.5</v>
      </c>
      <c r="V857" s="31">
        <f>[1]consoCURRENT!Y17559</f>
        <v>1853393.68</v>
      </c>
      <c r="W857" s="31">
        <f>[1]consoCURRENT!Z17559</f>
        <v>1588697.26</v>
      </c>
      <c r="X857" s="31">
        <f>[1]consoCURRENT!AA17559</f>
        <v>2656944.4700000002</v>
      </c>
      <c r="Y857" s="31">
        <f>[1]consoCURRENT!AB17559</f>
        <v>0</v>
      </c>
      <c r="Z857" s="31">
        <f>SUM(M857:Y857)</f>
        <v>19683677.510000002</v>
      </c>
      <c r="AA857" s="31">
        <f>D857-Z857</f>
        <v>523322.48999999836</v>
      </c>
      <c r="AB857" s="37">
        <f>Z857/D857</f>
        <v>0.97410192062156686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7886801.1299999999</v>
      </c>
      <c r="H858" s="31">
        <f>[1]consoCURRENT!K17672</f>
        <v>5765590.3500000006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3323877.89</v>
      </c>
      <c r="U858" s="31">
        <f>[1]consoCURRENT!X17672</f>
        <v>2396610.66</v>
      </c>
      <c r="V858" s="31">
        <f>[1]consoCURRENT!Y17672</f>
        <v>2166312.58</v>
      </c>
      <c r="W858" s="31">
        <f>[1]consoCURRENT!Z17672</f>
        <v>2704682.3899999997</v>
      </c>
      <c r="X858" s="31">
        <f>[1]consoCURRENT!AA17672</f>
        <v>3060907.96</v>
      </c>
      <c r="Y858" s="31">
        <f>[1]consoCURRENT!AB17672</f>
        <v>0</v>
      </c>
      <c r="Z858" s="31">
        <f t="shared" ref="Z858:Z860" si="407">SUM(M858:Y858)</f>
        <v>28188278.480000004</v>
      </c>
      <c r="AA858" s="31">
        <f>D858-Z858</f>
        <v>8159721.5199999958</v>
      </c>
      <c r="AB858" s="37">
        <f>Z858/D858</f>
        <v>0.77551112798503363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13254647.26</v>
      </c>
      <c r="H861" s="39">
        <f t="shared" si="408"/>
        <v>10011232.08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5167729.84</v>
      </c>
      <c r="U861" s="39">
        <f t="shared" si="408"/>
        <v>4067211.16</v>
      </c>
      <c r="V861" s="39">
        <f t="shared" si="408"/>
        <v>4019706.26</v>
      </c>
      <c r="W861" s="39">
        <f t="shared" si="408"/>
        <v>4293379.6499999994</v>
      </c>
      <c r="X861" s="39">
        <f t="shared" si="408"/>
        <v>5717852.4299999997</v>
      </c>
      <c r="Y861" s="39">
        <f t="shared" si="408"/>
        <v>0</v>
      </c>
      <c r="Z861" s="39">
        <f t="shared" si="408"/>
        <v>47871955.99000001</v>
      </c>
      <c r="AA861" s="39">
        <f t="shared" si="408"/>
        <v>8683044.0099999942</v>
      </c>
      <c r="AB861" s="40">
        <f>Z861/D861</f>
        <v>0.84646726178056775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226871.16</v>
      </c>
      <c r="H862" s="31">
        <f>[1]consoCURRENT!K17711</f>
        <v>153168.24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69075.72</v>
      </c>
      <c r="U862" s="31">
        <f>[1]consoCURRENT!X17711</f>
        <v>0</v>
      </c>
      <c r="V862" s="31">
        <f>[1]consoCURRENT!Y17711</f>
        <v>157795.44</v>
      </c>
      <c r="W862" s="31">
        <f>[1]consoCURRENT!Z17711</f>
        <v>76584.12</v>
      </c>
      <c r="X862" s="31">
        <f>[1]consoCURRENT!AA17711</f>
        <v>76584.12</v>
      </c>
      <c r="Y862" s="31">
        <f>[1]consoCURRENT!AB17711</f>
        <v>0</v>
      </c>
      <c r="Z862" s="31">
        <f t="shared" ref="Z862" si="409">SUM(M862:Y862)</f>
        <v>788075.78</v>
      </c>
      <c r="AA862" s="31">
        <f>D862-Z862</f>
        <v>125924.21999999997</v>
      </c>
      <c r="AB862" s="37">
        <f>Z862/D862</f>
        <v>0.86222733041575494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13481518.42</v>
      </c>
      <c r="H863" s="39">
        <f t="shared" si="410"/>
        <v>10164400.32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5236805.5599999996</v>
      </c>
      <c r="U863" s="39">
        <f t="shared" si="410"/>
        <v>4067211.16</v>
      </c>
      <c r="V863" s="39">
        <f t="shared" si="410"/>
        <v>4177501.6999999997</v>
      </c>
      <c r="W863" s="39">
        <f t="shared" si="410"/>
        <v>4369963.7699999996</v>
      </c>
      <c r="X863" s="39">
        <f t="shared" si="410"/>
        <v>5794436.5499999998</v>
      </c>
      <c r="Y863" s="39">
        <f t="shared" si="410"/>
        <v>0</v>
      </c>
      <c r="Z863" s="39">
        <f t="shared" si="410"/>
        <v>48660031.770000011</v>
      </c>
      <c r="AA863" s="39">
        <f t="shared" si="410"/>
        <v>8808968.2299999949</v>
      </c>
      <c r="AB863" s="40">
        <f>Z863/D863</f>
        <v>0.84671791348379144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43241000</v>
      </c>
      <c r="C867" s="31">
        <f>[1]consoCURRENT!F17772</f>
        <v>-7.2759576141834259E-12</v>
      </c>
      <c r="D867" s="31">
        <f>[1]consoCURRENT!G17772</f>
        <v>43240999.999999993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10174838.039999999</v>
      </c>
      <c r="H867" s="31">
        <f>[1]consoCURRENT!K17772</f>
        <v>9863889.5499999989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3306670.2399999998</v>
      </c>
      <c r="U867" s="31">
        <f>[1]consoCURRENT!X17772</f>
        <v>3142379.83</v>
      </c>
      <c r="V867" s="31">
        <f>[1]consoCURRENT!Y17772</f>
        <v>3725787.9699999997</v>
      </c>
      <c r="W867" s="31">
        <f>[1]consoCURRENT!Z17772</f>
        <v>3392570.8200000003</v>
      </c>
      <c r="X867" s="31">
        <f>[1]consoCURRENT!AA17772</f>
        <v>6471318.7300000004</v>
      </c>
      <c r="Y867" s="31">
        <f>[1]consoCURRENT!AB17772</f>
        <v>0</v>
      </c>
      <c r="Z867" s="31">
        <f>SUM(M867:Y867)</f>
        <v>40754037.019999996</v>
      </c>
      <c r="AA867" s="31">
        <f>D867-Z867</f>
        <v>2486962.9799999967</v>
      </c>
      <c r="AB867" s="37">
        <f>Z867/D867</f>
        <v>0.94248599754862294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12434463.160000002</v>
      </c>
      <c r="H868" s="31">
        <f>[1]consoCURRENT!K17885</f>
        <v>2876740.06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5437970.6799999997</v>
      </c>
      <c r="U868" s="31">
        <f>[1]consoCURRENT!X17885</f>
        <v>3182197.31</v>
      </c>
      <c r="V868" s="31">
        <f>[1]consoCURRENT!Y17885</f>
        <v>3814295.17</v>
      </c>
      <c r="W868" s="31">
        <f>[1]consoCURRENT!Z17885</f>
        <v>743323.01</v>
      </c>
      <c r="X868" s="31">
        <f>[1]consoCURRENT!AA17885</f>
        <v>2133417.0499999998</v>
      </c>
      <c r="Y868" s="31">
        <f>[1]consoCURRENT!AB17885</f>
        <v>0</v>
      </c>
      <c r="Z868" s="31">
        <f t="shared" ref="Z868:Z870" si="411">SUM(M868:Y868)</f>
        <v>52804328.57</v>
      </c>
      <c r="AA868" s="31">
        <f>D868-Z868</f>
        <v>7136671.4299999997</v>
      </c>
      <c r="AB868" s="37">
        <f>Z868/D868</f>
        <v>0.88093839892561021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103182000</v>
      </c>
      <c r="C871" s="39">
        <f t="shared" si="412"/>
        <v>-7.2759576141834259E-12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22609301.200000003</v>
      </c>
      <c r="H871" s="39">
        <f t="shared" si="412"/>
        <v>12740629.609999999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8744640.9199999999</v>
      </c>
      <c r="U871" s="39">
        <f t="shared" si="412"/>
        <v>6324577.1400000006</v>
      </c>
      <c r="V871" s="39">
        <f t="shared" si="412"/>
        <v>7540083.1399999997</v>
      </c>
      <c r="W871" s="39">
        <f t="shared" si="412"/>
        <v>4135893.83</v>
      </c>
      <c r="X871" s="39">
        <f t="shared" si="412"/>
        <v>8604735.7800000012</v>
      </c>
      <c r="Y871" s="39">
        <f t="shared" si="412"/>
        <v>0</v>
      </c>
      <c r="Z871" s="39">
        <f t="shared" si="412"/>
        <v>93558365.590000004</v>
      </c>
      <c r="AA871" s="39">
        <f t="shared" si="412"/>
        <v>9623634.4099999964</v>
      </c>
      <c r="AB871" s="40">
        <f>Z871/D871</f>
        <v>0.90673146081680922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624978.37</v>
      </c>
      <c r="H872" s="31">
        <f>[1]consoCURRENT!K17924</f>
        <v>259420.69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292899.96000000002</v>
      </c>
      <c r="U872" s="31">
        <f>[1]consoCURRENT!X17924</f>
        <v>178558.44</v>
      </c>
      <c r="V872" s="31">
        <f>[1]consoCURRENT!Y17924</f>
        <v>153519.97</v>
      </c>
      <c r="W872" s="31">
        <f>[1]consoCURRENT!Z17924</f>
        <v>164872.92000000001</v>
      </c>
      <c r="X872" s="31">
        <f>[1]consoCURRENT!AA17924</f>
        <v>94547.77</v>
      </c>
      <c r="Y872" s="31">
        <f>[1]consoCURRENT!AB17924</f>
        <v>0</v>
      </c>
      <c r="Z872" s="31">
        <f t="shared" ref="Z872" si="413">SUM(M872:Y872)</f>
        <v>1540999.9999999998</v>
      </c>
      <c r="AA872" s="31">
        <f>D872-Z872</f>
        <v>0</v>
      </c>
      <c r="AB872" s="37">
        <f>Z872/D872</f>
        <v>0.99999999999999989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104723000</v>
      </c>
      <c r="C873" s="39">
        <f t="shared" si="414"/>
        <v>-7.2759576141834259E-12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23234279.570000004</v>
      </c>
      <c r="H873" s="39">
        <f t="shared" si="414"/>
        <v>13000050.299999999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9037540.8800000008</v>
      </c>
      <c r="U873" s="39">
        <f t="shared" si="414"/>
        <v>6503135.580000001</v>
      </c>
      <c r="V873" s="39">
        <f t="shared" si="414"/>
        <v>7693603.1099999994</v>
      </c>
      <c r="W873" s="39">
        <f t="shared" si="414"/>
        <v>4300766.75</v>
      </c>
      <c r="X873" s="39">
        <f t="shared" si="414"/>
        <v>8699283.5500000007</v>
      </c>
      <c r="Y873" s="39">
        <f t="shared" si="414"/>
        <v>0</v>
      </c>
      <c r="Z873" s="39">
        <f t="shared" si="414"/>
        <v>95099365.590000004</v>
      </c>
      <c r="AA873" s="39">
        <f t="shared" si="414"/>
        <v>9623634.4099999964</v>
      </c>
      <c r="AB873" s="40">
        <f>Z873/D873</f>
        <v>0.90810390831049537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3223226.2799999989</v>
      </c>
      <c r="H877" s="31">
        <f>[1]consoCURRENT!K17985</f>
        <v>3200314.5700000003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1053625.74</v>
      </c>
      <c r="U877" s="31">
        <f>[1]consoCURRENT!X17985</f>
        <v>1166261.1399999987</v>
      </c>
      <c r="V877" s="31">
        <f>[1]consoCURRENT!Y17985</f>
        <v>1003339.4000000004</v>
      </c>
      <c r="W877" s="31">
        <f>[1]consoCURRENT!Z17985</f>
        <v>1161002.4300000002</v>
      </c>
      <c r="X877" s="31">
        <f>[1]consoCURRENT!AA17985</f>
        <v>2039312.1400000001</v>
      </c>
      <c r="Y877" s="31">
        <f>[1]consoCURRENT!AB17985</f>
        <v>0</v>
      </c>
      <c r="Z877" s="31">
        <f>SUM(M877:Y877)</f>
        <v>12474738.689999999</v>
      </c>
      <c r="AA877" s="31">
        <f>D877-Z877</f>
        <v>2899261.3100000005</v>
      </c>
      <c r="AB877" s="37">
        <f>Z877/D877</f>
        <v>0.81141789319630542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6070600.580000001</v>
      </c>
      <c r="H878" s="31">
        <f>[1]consoCURRENT!K18098</f>
        <v>1288640.2599999998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3279162.0699999994</v>
      </c>
      <c r="U878" s="31">
        <f>[1]consoCURRENT!X18098</f>
        <v>1212453.4300000004</v>
      </c>
      <c r="V878" s="31">
        <f>[1]consoCURRENT!Y18098</f>
        <v>1578985.08</v>
      </c>
      <c r="W878" s="31">
        <f>[1]consoCURRENT!Z18098</f>
        <v>608068.66</v>
      </c>
      <c r="X878" s="31">
        <f>[1]consoCURRENT!AA18098</f>
        <v>680571.59999999986</v>
      </c>
      <c r="Y878" s="31">
        <f>[1]consoCURRENT!AB18098</f>
        <v>0</v>
      </c>
      <c r="Z878" s="31">
        <f t="shared" ref="Z878:Z880" si="415">SUM(M878:Y878)</f>
        <v>17229565.049999997</v>
      </c>
      <c r="AA878" s="31">
        <f>D878-Z878</f>
        <v>6511434.950000003</v>
      </c>
      <c r="AB878" s="37">
        <f>Z878/D878</f>
        <v>0.72573038414557078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9293826.8599999994</v>
      </c>
      <c r="H881" s="39">
        <f t="shared" si="416"/>
        <v>4488954.83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4332787.8099999996</v>
      </c>
      <c r="U881" s="39">
        <f t="shared" si="416"/>
        <v>2378714.5699999994</v>
      </c>
      <c r="V881" s="39">
        <f t="shared" si="416"/>
        <v>2582324.4800000004</v>
      </c>
      <c r="W881" s="39">
        <f t="shared" si="416"/>
        <v>1769071.0900000003</v>
      </c>
      <c r="X881" s="39">
        <f t="shared" si="416"/>
        <v>2719883.74</v>
      </c>
      <c r="Y881" s="39">
        <f t="shared" si="416"/>
        <v>0</v>
      </c>
      <c r="Z881" s="39">
        <f t="shared" si="416"/>
        <v>29704303.739999995</v>
      </c>
      <c r="AA881" s="39">
        <f t="shared" si="416"/>
        <v>9410696.2600000035</v>
      </c>
      <c r="AB881" s="40">
        <f>Z881/D881</f>
        <v>0.75940952933657146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152090.46000000002</v>
      </c>
      <c r="H882" s="31">
        <f>[1]consoCURRENT!K18137</f>
        <v>97031.709999999963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48309.120000000003</v>
      </c>
      <c r="U882" s="31">
        <f>[1]consoCURRENT!X18137</f>
        <v>48309.120000000054</v>
      </c>
      <c r="V882" s="31">
        <f>[1]consoCURRENT!Y18137</f>
        <v>55472.219999999972</v>
      </c>
      <c r="W882" s="31">
        <f>[1]consoCURRENT!Z18137</f>
        <v>48661.390000000014</v>
      </c>
      <c r="X882" s="31">
        <f>[1]consoCURRENT!AA18137</f>
        <v>48370.319999999949</v>
      </c>
      <c r="Y882" s="31">
        <f>[1]consoCURRENT!AB18137</f>
        <v>0</v>
      </c>
      <c r="Z882" s="31">
        <f t="shared" ref="Z882" si="417">SUM(M882:Y882)</f>
        <v>537714.73</v>
      </c>
      <c r="AA882" s="31">
        <f>D882-Z882</f>
        <v>55285.270000000019</v>
      </c>
      <c r="AB882" s="37">
        <f>Z882/D882</f>
        <v>0.90677020236087691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9445917.3200000003</v>
      </c>
      <c r="H883" s="39">
        <f t="shared" si="418"/>
        <v>4585986.54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4381096.93</v>
      </c>
      <c r="U883" s="39">
        <f t="shared" si="418"/>
        <v>2427023.6899999995</v>
      </c>
      <c r="V883" s="39">
        <f t="shared" si="418"/>
        <v>2637796.7000000002</v>
      </c>
      <c r="W883" s="39">
        <f t="shared" si="418"/>
        <v>1817732.4800000004</v>
      </c>
      <c r="X883" s="39">
        <f t="shared" si="418"/>
        <v>2768254.06</v>
      </c>
      <c r="Y883" s="39">
        <f t="shared" si="418"/>
        <v>0</v>
      </c>
      <c r="Z883" s="39">
        <f t="shared" si="418"/>
        <v>30242018.469999995</v>
      </c>
      <c r="AA883" s="39">
        <f t="shared" si="418"/>
        <v>9465981.5300000031</v>
      </c>
      <c r="AB883" s="40">
        <f>Z883/D883</f>
        <v>0.761610216329203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2158999.3000000003</v>
      </c>
      <c r="H887" s="31">
        <f>[1]consoCURRENT!K18198</f>
        <v>1694061.6199999992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860058.80000000028</v>
      </c>
      <c r="U887" s="31">
        <f>[1]consoCURRENT!X18198</f>
        <v>671957.37</v>
      </c>
      <c r="V887" s="31">
        <f>[1]consoCURRENT!Y18198</f>
        <v>626983.13000000012</v>
      </c>
      <c r="W887" s="31">
        <f>[1]consoCURRENT!Z18198</f>
        <v>575409.13000000012</v>
      </c>
      <c r="X887" s="31">
        <f>[1]consoCURRENT!AA18198</f>
        <v>1118652.4899999993</v>
      </c>
      <c r="Y887" s="31">
        <f>[1]consoCURRENT!AB18198</f>
        <v>0</v>
      </c>
      <c r="Z887" s="31">
        <f>SUM(M887:Y887)</f>
        <v>7879299.8400000008</v>
      </c>
      <c r="AA887" s="31">
        <f>D887-Z887</f>
        <v>846700.15999999922</v>
      </c>
      <c r="AB887" s="37">
        <f>Z887/D887</f>
        <v>0.90296812285124928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3977858.4799999991</v>
      </c>
      <c r="H888" s="31">
        <f>[1]consoCURRENT!K18311</f>
        <v>2374649.1100000003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1681468.67</v>
      </c>
      <c r="U888" s="31">
        <f>[1]consoCURRENT!X18311</f>
        <v>2128004.41</v>
      </c>
      <c r="V888" s="31">
        <f>[1]consoCURRENT!Y18311</f>
        <v>168385.3999999995</v>
      </c>
      <c r="W888" s="31">
        <f>[1]consoCURRENT!Z18311</f>
        <v>469645.76</v>
      </c>
      <c r="X888" s="31">
        <f>[1]consoCURRENT!AA18311</f>
        <v>1905003.35</v>
      </c>
      <c r="Y888" s="31">
        <f>[1]consoCURRENT!AB18311</f>
        <v>0</v>
      </c>
      <c r="Z888" s="31">
        <f t="shared" ref="Z888:Z890" si="419">SUM(M888:Y888)</f>
        <v>22422479.32</v>
      </c>
      <c r="AA888" s="31">
        <f>D888-Z888</f>
        <v>775520.6799999997</v>
      </c>
      <c r="AB888" s="37">
        <f>Z888/D888</f>
        <v>0.96656950254332274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6136857.7799999993</v>
      </c>
      <c r="H891" s="39">
        <f t="shared" si="420"/>
        <v>4068710.7299999995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2541527.4700000002</v>
      </c>
      <c r="U891" s="39">
        <f t="shared" si="420"/>
        <v>2799961.7800000003</v>
      </c>
      <c r="V891" s="39">
        <f t="shared" si="420"/>
        <v>795368.52999999956</v>
      </c>
      <c r="W891" s="39">
        <f t="shared" si="420"/>
        <v>1045054.8900000001</v>
      </c>
      <c r="X891" s="39">
        <f t="shared" si="420"/>
        <v>3023655.8399999994</v>
      </c>
      <c r="Y891" s="39">
        <f t="shared" si="420"/>
        <v>0</v>
      </c>
      <c r="Z891" s="39">
        <f t="shared" si="420"/>
        <v>30301779.16</v>
      </c>
      <c r="AA891" s="39">
        <f t="shared" si="420"/>
        <v>1622220.8399999989</v>
      </c>
      <c r="AB891" s="40">
        <f>Z891/D891</f>
        <v>0.94918491291818063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27608.76999999999</v>
      </c>
      <c r="H892" s="31">
        <f>[1]consoCURRENT!K18350</f>
        <v>13856.339999999997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6894.239999999998</v>
      </c>
      <c r="U892" s="31">
        <f>[1]consoCURRENT!X18350</f>
        <v>6894.239999999998</v>
      </c>
      <c r="V892" s="31">
        <f>[1]consoCURRENT!Y18350</f>
        <v>13820.289999999994</v>
      </c>
      <c r="W892" s="31">
        <f>[1]consoCURRENT!Z18350</f>
        <v>6928.320000000007</v>
      </c>
      <c r="X892" s="31">
        <f>[1]consoCURRENT!AA18350</f>
        <v>6928.0199999999895</v>
      </c>
      <c r="Y892" s="31">
        <f>[1]consoCURRENT!AB18350</f>
        <v>0</v>
      </c>
      <c r="Z892" s="31">
        <f t="shared" ref="Z892" si="421">SUM(M892:Y892)</f>
        <v>76136.309999999983</v>
      </c>
      <c r="AA892" s="31">
        <f>D892-Z892</f>
        <v>6863.6900000000169</v>
      </c>
      <c r="AB892" s="37">
        <f>Z892/D892</f>
        <v>0.91730493975903593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6164466.5499999989</v>
      </c>
      <c r="H893" s="39">
        <f t="shared" si="422"/>
        <v>4082567.0699999994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2548421.7100000004</v>
      </c>
      <c r="U893" s="39">
        <f t="shared" si="422"/>
        <v>2806856.0200000005</v>
      </c>
      <c r="V893" s="39">
        <f t="shared" si="422"/>
        <v>809188.8199999996</v>
      </c>
      <c r="W893" s="39">
        <f t="shared" si="422"/>
        <v>1051983.2100000002</v>
      </c>
      <c r="X893" s="39">
        <f t="shared" si="422"/>
        <v>3030583.8599999994</v>
      </c>
      <c r="Y893" s="39">
        <f t="shared" si="422"/>
        <v>0</v>
      </c>
      <c r="Z893" s="39">
        <f t="shared" si="422"/>
        <v>30377915.469999999</v>
      </c>
      <c r="AA893" s="39">
        <f t="shared" si="422"/>
        <v>1629084.5299999989</v>
      </c>
      <c r="AB893" s="40">
        <f>Z893/D893</f>
        <v>0.94910224232199203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3830416000</v>
      </c>
      <c r="C901" s="31">
        <f t="shared" si="423"/>
        <v>2.9103830456733704E-11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1308030437.5800002</v>
      </c>
      <c r="H901" s="31">
        <f t="shared" si="423"/>
        <v>427543298.23000002</v>
      </c>
      <c r="I901" s="31">
        <f t="shared" si="423"/>
        <v>0</v>
      </c>
      <c r="J901" s="31">
        <f t="shared" si="423"/>
        <v>73894564.269999996</v>
      </c>
      <c r="K901" s="31">
        <f t="shared" si="423"/>
        <v>27432029.600000001</v>
      </c>
      <c r="L901" s="31">
        <f t="shared" si="423"/>
        <v>0</v>
      </c>
      <c r="M901" s="31">
        <f t="shared" si="423"/>
        <v>203193047.21000001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582629782.1700002</v>
      </c>
      <c r="U901" s="31">
        <f t="shared" si="424"/>
        <v>250114346.59</v>
      </c>
      <c r="V901" s="31">
        <f t="shared" si="424"/>
        <v>447854279.22000003</v>
      </c>
      <c r="W901" s="31">
        <f t="shared" si="424"/>
        <v>172294957.42999998</v>
      </c>
      <c r="X901" s="31">
        <f t="shared" si="424"/>
        <v>255248340.80000004</v>
      </c>
      <c r="Y901" s="31">
        <f t="shared" si="424"/>
        <v>0</v>
      </c>
      <c r="Z901" s="31">
        <f t="shared" ref="Z901:Z903" si="425">SUM(M901:Y901)</f>
        <v>3453755388.0400004</v>
      </c>
      <c r="AA901" s="31">
        <f>D901-Z901</f>
        <v>376660611.95999956</v>
      </c>
      <c r="AB901" s="37">
        <f>Z901/D901</f>
        <v>0.90166587337772197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3830416000</v>
      </c>
      <c r="C904" s="39">
        <f t="shared" si="426"/>
        <v>2.9103830456733704E-11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1308030437.5800002</v>
      </c>
      <c r="H904" s="39">
        <f t="shared" si="427"/>
        <v>427543298.23000002</v>
      </c>
      <c r="I904" s="39">
        <f t="shared" si="427"/>
        <v>0</v>
      </c>
      <c r="J904" s="39">
        <f t="shared" si="427"/>
        <v>73894564.269999996</v>
      </c>
      <c r="K904" s="39">
        <f t="shared" si="427"/>
        <v>27432029.600000001</v>
      </c>
      <c r="L904" s="39">
        <f t="shared" si="427"/>
        <v>0</v>
      </c>
      <c r="M904" s="39">
        <f t="shared" si="427"/>
        <v>203193047.21000001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582629782.1700002</v>
      </c>
      <c r="U904" s="39">
        <f t="shared" si="427"/>
        <v>250114346.59</v>
      </c>
      <c r="V904" s="39">
        <f t="shared" si="427"/>
        <v>447854279.22000003</v>
      </c>
      <c r="W904" s="39">
        <f t="shared" si="427"/>
        <v>172294957.42999998</v>
      </c>
      <c r="X904" s="39">
        <f t="shared" si="427"/>
        <v>255248340.80000004</v>
      </c>
      <c r="Y904" s="39">
        <f t="shared" si="427"/>
        <v>0</v>
      </c>
      <c r="Z904" s="39">
        <f t="shared" si="427"/>
        <v>3453755388.0400004</v>
      </c>
      <c r="AA904" s="39">
        <f t="shared" si="427"/>
        <v>376660611.95999956</v>
      </c>
      <c r="AB904" s="40">
        <f>Z904/D904</f>
        <v>0.90166587337772197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3830416000</v>
      </c>
      <c r="C906" s="39">
        <f t="shared" si="430"/>
        <v>2.9103830456733704E-11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1308030437.5800002</v>
      </c>
      <c r="H906" s="39">
        <f t="shared" si="431"/>
        <v>427543298.23000002</v>
      </c>
      <c r="I906" s="39">
        <f t="shared" si="431"/>
        <v>0</v>
      </c>
      <c r="J906" s="39">
        <f t="shared" si="431"/>
        <v>73894564.269999996</v>
      </c>
      <c r="K906" s="39">
        <f t="shared" si="431"/>
        <v>27432029.600000001</v>
      </c>
      <c r="L906" s="39">
        <f t="shared" si="431"/>
        <v>0</v>
      </c>
      <c r="M906" s="39">
        <f t="shared" si="431"/>
        <v>203193047.21000001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582629782.1700002</v>
      </c>
      <c r="U906" s="39">
        <f t="shared" si="431"/>
        <v>250114346.59</v>
      </c>
      <c r="V906" s="39">
        <f t="shared" si="431"/>
        <v>447854279.22000003</v>
      </c>
      <c r="W906" s="39">
        <f t="shared" si="431"/>
        <v>172294957.42999998</v>
      </c>
      <c r="X906" s="39">
        <f t="shared" si="431"/>
        <v>255248340.80000004</v>
      </c>
      <c r="Y906" s="39">
        <f t="shared" si="431"/>
        <v>0</v>
      </c>
      <c r="Z906" s="39">
        <f t="shared" si="431"/>
        <v>3453755388.0400004</v>
      </c>
      <c r="AA906" s="39">
        <f t="shared" si="431"/>
        <v>376660611.95999956</v>
      </c>
      <c r="AB906" s="40">
        <f>Z906/D906</f>
        <v>0.90166587337772197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27394029.600000001</v>
      </c>
      <c r="H911" s="31">
        <f>[1]consoCURRENT!K18737</f>
        <v>3500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27432029.600000001</v>
      </c>
      <c r="L911" s="31">
        <f>[1]consoCURRENT!O18737</f>
        <v>0</v>
      </c>
      <c r="M911" s="31">
        <f>[1]consoCURRENT!P18737</f>
        <v>203193047.21000001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-50000</v>
      </c>
      <c r="V911" s="31">
        <f>[1]consoCURRENT!Y18737</f>
        <v>12000</v>
      </c>
      <c r="W911" s="31">
        <f>[1]consoCURRENT!Z18737</f>
        <v>3500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205544585.81</v>
      </c>
      <c r="AA911" s="31">
        <f>D911-Z911</f>
        <v>205803414.19</v>
      </c>
      <c r="AB911" s="37">
        <f>Z911/D911</f>
        <v>0.4996853900104048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27394029.600000001</v>
      </c>
      <c r="H914" s="39">
        <f t="shared" si="433"/>
        <v>3500</v>
      </c>
      <c r="I914" s="39">
        <f t="shared" si="433"/>
        <v>0</v>
      </c>
      <c r="J914" s="39">
        <f t="shared" si="433"/>
        <v>73894564.269999996</v>
      </c>
      <c r="K914" s="39">
        <f t="shared" si="433"/>
        <v>27432029.600000001</v>
      </c>
      <c r="L914" s="39">
        <f t="shared" si="433"/>
        <v>0</v>
      </c>
      <c r="M914" s="39">
        <f t="shared" si="433"/>
        <v>203193047.21000001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-50000</v>
      </c>
      <c r="V914" s="39">
        <f t="shared" si="433"/>
        <v>12000</v>
      </c>
      <c r="W914" s="39">
        <f t="shared" si="433"/>
        <v>3500</v>
      </c>
      <c r="X914" s="39">
        <f t="shared" si="433"/>
        <v>0</v>
      </c>
      <c r="Y914" s="39">
        <f t="shared" si="433"/>
        <v>0</v>
      </c>
      <c r="Z914" s="39">
        <f t="shared" si="433"/>
        <v>205544585.81</v>
      </c>
      <c r="AA914" s="39">
        <f t="shared" si="433"/>
        <v>205803414.19</v>
      </c>
      <c r="AB914" s="40">
        <f>Z914/D914</f>
        <v>0.4996853900104048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27394029.600000001</v>
      </c>
      <c r="H916" s="39">
        <f t="shared" si="435"/>
        <v>3500</v>
      </c>
      <c r="I916" s="39">
        <f t="shared" si="435"/>
        <v>0</v>
      </c>
      <c r="J916" s="39">
        <f t="shared" si="435"/>
        <v>73894564.269999996</v>
      </c>
      <c r="K916" s="39">
        <f t="shared" si="435"/>
        <v>27432029.600000001</v>
      </c>
      <c r="L916" s="39">
        <f t="shared" si="435"/>
        <v>0</v>
      </c>
      <c r="M916" s="39">
        <f t="shared" si="435"/>
        <v>203193047.21000001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-50000</v>
      </c>
      <c r="V916" s="39">
        <f t="shared" si="435"/>
        <v>12000</v>
      </c>
      <c r="W916" s="39">
        <f t="shared" si="435"/>
        <v>3500</v>
      </c>
      <c r="X916" s="39">
        <f t="shared" si="435"/>
        <v>0</v>
      </c>
      <c r="Y916" s="39">
        <f t="shared" si="435"/>
        <v>0</v>
      </c>
      <c r="Z916" s="39">
        <f t="shared" si="435"/>
        <v>205544585.81</v>
      </c>
      <c r="AA916" s="39">
        <f t="shared" si="435"/>
        <v>205803414.19</v>
      </c>
      <c r="AB916" s="40">
        <f>Z916/D916</f>
        <v>0.4996853900104048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235570999.99999997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157171098.34</v>
      </c>
      <c r="H921" s="31">
        <f>[1]consoCURRENT!K18950</f>
        <v>74459872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157045236</v>
      </c>
      <c r="U921" s="31">
        <f>[1]consoCURRENT!X18950</f>
        <v>79862.34</v>
      </c>
      <c r="V921" s="31">
        <f>[1]consoCURRENT!Y18950</f>
        <v>46000</v>
      </c>
      <c r="W921" s="31">
        <f>[1]consoCURRENT!Z18950</f>
        <v>67003860</v>
      </c>
      <c r="X921" s="31">
        <f>[1]consoCURRENT!AA18950</f>
        <v>7456012</v>
      </c>
      <c r="Y921" s="31">
        <f>[1]consoCURRENT!AB18950</f>
        <v>0</v>
      </c>
      <c r="Z921" s="31">
        <f t="shared" ref="Z921:Z923" si="436">SUM(M921:Y921)</f>
        <v>233454998.05000001</v>
      </c>
      <c r="AA921" s="31">
        <f>D921-Z921</f>
        <v>2116001.9499999583</v>
      </c>
      <c r="AB921" s="37">
        <f>Z921/D921</f>
        <v>0.99101756179665601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235570999.99999997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157171098.34</v>
      </c>
      <c r="H924" s="39">
        <f t="shared" si="437"/>
        <v>74459872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157045236</v>
      </c>
      <c r="U924" s="39">
        <f t="shared" si="437"/>
        <v>79862.34</v>
      </c>
      <c r="V924" s="39">
        <f t="shared" si="437"/>
        <v>46000</v>
      </c>
      <c r="W924" s="39">
        <f t="shared" si="437"/>
        <v>67003860</v>
      </c>
      <c r="X924" s="39">
        <f t="shared" si="437"/>
        <v>7456012</v>
      </c>
      <c r="Y924" s="39">
        <f t="shared" si="437"/>
        <v>0</v>
      </c>
      <c r="Z924" s="39">
        <f t="shared" si="437"/>
        <v>233454998.05000001</v>
      </c>
      <c r="AA924" s="39">
        <f t="shared" si="437"/>
        <v>2116001.9499999583</v>
      </c>
      <c r="AB924" s="40">
        <f>Z924/D924</f>
        <v>0.99101756179665601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235570999.99999997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157171098.34</v>
      </c>
      <c r="H926" s="39">
        <f t="shared" si="439"/>
        <v>74459872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157045236</v>
      </c>
      <c r="U926" s="39">
        <f t="shared" si="439"/>
        <v>79862.34</v>
      </c>
      <c r="V926" s="39">
        <f t="shared" si="439"/>
        <v>46000</v>
      </c>
      <c r="W926" s="39">
        <f t="shared" si="439"/>
        <v>67003860</v>
      </c>
      <c r="X926" s="39">
        <f t="shared" si="439"/>
        <v>7456012</v>
      </c>
      <c r="Y926" s="39">
        <f t="shared" si="439"/>
        <v>0</v>
      </c>
      <c r="Z926" s="39">
        <f t="shared" si="439"/>
        <v>233454998.05000001</v>
      </c>
      <c r="AA926" s="39">
        <f t="shared" si="439"/>
        <v>2116001.9499999583</v>
      </c>
      <c r="AB926" s="40">
        <f>Z926/D926</f>
        <v>0.99101756179665601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15812822.470000001</v>
      </c>
      <c r="H931" s="31">
        <f>[1]consoCURRENT!K19163</f>
        <v>8568488.5399999991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277796.77</v>
      </c>
      <c r="U931" s="31">
        <f>[1]consoCURRENT!X19163</f>
        <v>13640325.84</v>
      </c>
      <c r="V931" s="31">
        <f>[1]consoCURRENT!Y19163</f>
        <v>1894699.86</v>
      </c>
      <c r="W931" s="31">
        <f>[1]consoCURRENT!Z19163</f>
        <v>-13494.239999999998</v>
      </c>
      <c r="X931" s="31">
        <f>[1]consoCURRENT!AA19163</f>
        <v>8581982.7799999993</v>
      </c>
      <c r="Y931" s="31">
        <f>[1]consoCURRENT!AB19163</f>
        <v>0</v>
      </c>
      <c r="Z931" s="31">
        <f t="shared" ref="Z931:Z933" si="440">SUM(M931:Y931)</f>
        <v>140815577.59999999</v>
      </c>
      <c r="AA931" s="31">
        <f>D931-Z931</f>
        <v>7786422.400000006</v>
      </c>
      <c r="AB931" s="37">
        <f>Z931/D931</f>
        <v>0.94760216955357257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15812822.470000001</v>
      </c>
      <c r="H934" s="39">
        <f t="shared" si="441"/>
        <v>8568488.5399999991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277796.77</v>
      </c>
      <c r="U934" s="39">
        <f t="shared" si="441"/>
        <v>13640325.84</v>
      </c>
      <c r="V934" s="39">
        <f t="shared" si="441"/>
        <v>1894699.86</v>
      </c>
      <c r="W934" s="39">
        <f t="shared" si="441"/>
        <v>-13494.239999999998</v>
      </c>
      <c r="X934" s="39">
        <f t="shared" si="441"/>
        <v>8581982.7799999993</v>
      </c>
      <c r="Y934" s="39">
        <f t="shared" si="441"/>
        <v>0</v>
      </c>
      <c r="Z934" s="39">
        <f t="shared" si="441"/>
        <v>140815577.59999999</v>
      </c>
      <c r="AA934" s="39">
        <f t="shared" si="441"/>
        <v>7786422.400000006</v>
      </c>
      <c r="AB934" s="40">
        <f>Z934/D934</f>
        <v>0.94760216955357257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15812822.470000001</v>
      </c>
      <c r="H936" s="39">
        <f t="shared" si="443"/>
        <v>8568488.5399999991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277796.77</v>
      </c>
      <c r="U936" s="39">
        <f t="shared" si="443"/>
        <v>13640325.84</v>
      </c>
      <c r="V936" s="39">
        <f t="shared" si="443"/>
        <v>1894699.86</v>
      </c>
      <c r="W936" s="39">
        <f t="shared" si="443"/>
        <v>-13494.239999999998</v>
      </c>
      <c r="X936" s="39">
        <f t="shared" si="443"/>
        <v>8581982.7799999993</v>
      </c>
      <c r="Y936" s="39">
        <f t="shared" si="443"/>
        <v>0</v>
      </c>
      <c r="Z936" s="39">
        <f t="shared" si="443"/>
        <v>140815577.59999999</v>
      </c>
      <c r="AA936" s="39">
        <f t="shared" si="443"/>
        <v>7786422.400000006</v>
      </c>
      <c r="AB936" s="40">
        <f>Z936/D936</f>
        <v>0.94760216955357257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49719020.359999999</v>
      </c>
      <c r="H941" s="31">
        <f>[1]consoCURRENT!K19376</f>
        <v>1294417.0900000001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10086615.91</v>
      </c>
      <c r="U941" s="31">
        <f>[1]consoCURRENT!X19376</f>
        <v>26996339.850000001</v>
      </c>
      <c r="V941" s="31">
        <f>[1]consoCURRENT!Y19376</f>
        <v>12636064.6</v>
      </c>
      <c r="W941" s="31">
        <f>[1]consoCURRENT!Z19376</f>
        <v>1037262.2200000001</v>
      </c>
      <c r="X941" s="31">
        <f>[1]consoCURRENT!AA19376</f>
        <v>257154.87</v>
      </c>
      <c r="Y941" s="31">
        <f>[1]consoCURRENT!AB19376</f>
        <v>0</v>
      </c>
      <c r="Z941" s="31">
        <f t="shared" ref="Z941:Z943" si="444">SUM(M941:Y941)</f>
        <v>84931446.289999992</v>
      </c>
      <c r="AA941" s="31">
        <f>D941-Z941</f>
        <v>610553.71000000834</v>
      </c>
      <c r="AB941" s="37">
        <f>Z941/D941</f>
        <v>0.99286252706272937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49719020.359999999</v>
      </c>
      <c r="H944" s="39">
        <f t="shared" si="445"/>
        <v>1294417.0900000001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10086615.91</v>
      </c>
      <c r="U944" s="39">
        <f t="shared" si="445"/>
        <v>26996339.850000001</v>
      </c>
      <c r="V944" s="39">
        <f t="shared" si="445"/>
        <v>12636064.6</v>
      </c>
      <c r="W944" s="39">
        <f t="shared" si="445"/>
        <v>1037262.2200000001</v>
      </c>
      <c r="X944" s="39">
        <f t="shared" si="445"/>
        <v>257154.87</v>
      </c>
      <c r="Y944" s="39">
        <f t="shared" si="445"/>
        <v>0</v>
      </c>
      <c r="Z944" s="39">
        <f t="shared" si="445"/>
        <v>84931446.289999992</v>
      </c>
      <c r="AA944" s="39">
        <f t="shared" si="445"/>
        <v>610553.71000000834</v>
      </c>
      <c r="AB944" s="40">
        <f>Z944/D944</f>
        <v>0.99286252706272937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49719020.359999999</v>
      </c>
      <c r="H946" s="39">
        <f t="shared" si="447"/>
        <v>1294417.0900000001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10086615.91</v>
      </c>
      <c r="U946" s="39">
        <f t="shared" si="447"/>
        <v>26996339.850000001</v>
      </c>
      <c r="V946" s="39">
        <f t="shared" si="447"/>
        <v>12636064.6</v>
      </c>
      <c r="W946" s="39">
        <f t="shared" si="447"/>
        <v>1037262.2200000001</v>
      </c>
      <c r="X946" s="39">
        <f t="shared" si="447"/>
        <v>257154.87</v>
      </c>
      <c r="Y946" s="39">
        <f t="shared" si="447"/>
        <v>0</v>
      </c>
      <c r="Z946" s="39">
        <f t="shared" si="447"/>
        <v>84931446.289999992</v>
      </c>
      <c r="AA946" s="39">
        <f t="shared" si="447"/>
        <v>610553.71000000834</v>
      </c>
      <c r="AB946" s="40">
        <f>Z946/D946</f>
        <v>0.99286252706272937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80328665.269999996</v>
      </c>
      <c r="H951" s="31">
        <f>[1]consoCURRENT!K19589</f>
        <v>427780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1148507.5699999998</v>
      </c>
      <c r="U951" s="31">
        <f>[1]consoCURRENT!X19589</f>
        <v>23291563.170000002</v>
      </c>
      <c r="V951" s="31">
        <f>[1]consoCURRENT!Y19589</f>
        <v>55888594.530000001</v>
      </c>
      <c r="W951" s="31">
        <f>[1]consoCURRENT!Z19589</f>
        <v>-2366.0599999999977</v>
      </c>
      <c r="X951" s="31">
        <f>[1]consoCURRENT!AA19589</f>
        <v>430146.06</v>
      </c>
      <c r="Y951" s="31">
        <f>[1]consoCURRENT!AB19589</f>
        <v>0</v>
      </c>
      <c r="Z951" s="31">
        <f t="shared" ref="Z951:Z953" si="448">SUM(M951:Y951)</f>
        <v>164351650</v>
      </c>
      <c r="AA951" s="31">
        <f>D951-Z951</f>
        <v>1974350</v>
      </c>
      <c r="AB951" s="37">
        <f>Z951/D951</f>
        <v>0.98812963697798295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80328665.269999996</v>
      </c>
      <c r="H954" s="39">
        <f t="shared" si="449"/>
        <v>427780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1148507.5699999998</v>
      </c>
      <c r="U954" s="39">
        <f t="shared" si="449"/>
        <v>23291563.170000002</v>
      </c>
      <c r="V954" s="39">
        <f t="shared" si="449"/>
        <v>55888594.530000001</v>
      </c>
      <c r="W954" s="39">
        <f t="shared" si="449"/>
        <v>-2366.0599999999977</v>
      </c>
      <c r="X954" s="39">
        <f t="shared" si="449"/>
        <v>430146.06</v>
      </c>
      <c r="Y954" s="39">
        <f t="shared" si="449"/>
        <v>0</v>
      </c>
      <c r="Z954" s="39">
        <f t="shared" si="449"/>
        <v>164351650</v>
      </c>
      <c r="AA954" s="39">
        <f t="shared" si="449"/>
        <v>1974350</v>
      </c>
      <c r="AB954" s="40">
        <f>Z954/D954</f>
        <v>0.98812963697798295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80328665.269999996</v>
      </c>
      <c r="H956" s="39">
        <f t="shared" si="451"/>
        <v>427780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1148507.5699999998</v>
      </c>
      <c r="U956" s="39">
        <f t="shared" si="451"/>
        <v>23291563.170000002</v>
      </c>
      <c r="V956" s="39">
        <f t="shared" si="451"/>
        <v>55888594.530000001</v>
      </c>
      <c r="W956" s="39">
        <f t="shared" si="451"/>
        <v>-2366.0599999999977</v>
      </c>
      <c r="X956" s="39">
        <f t="shared" si="451"/>
        <v>430146.06</v>
      </c>
      <c r="Y956" s="39">
        <f t="shared" si="451"/>
        <v>0</v>
      </c>
      <c r="Z956" s="39">
        <f t="shared" si="451"/>
        <v>164351650</v>
      </c>
      <c r="AA956" s="39">
        <f t="shared" si="451"/>
        <v>1974350</v>
      </c>
      <c r="AB956" s="40">
        <f>Z956/D956</f>
        <v>0.98812963697798295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183167445</v>
      </c>
      <c r="H961" s="49">
        <f>[1]consoCURRENT!K19802</f>
        <v>40362763.719999991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30261692.710000001</v>
      </c>
      <c r="U961" s="49">
        <f>[1]consoCURRENT!X19802</f>
        <v>67375039.280000001</v>
      </c>
      <c r="V961" s="49">
        <f>[1]consoCURRENT!Y19802</f>
        <v>85530713.01000002</v>
      </c>
      <c r="W961" s="49">
        <f>[1]consoCURRENT!Z19802</f>
        <v>39441716.149999991</v>
      </c>
      <c r="X961" s="49">
        <f>[1]consoCURRENT!AA19802</f>
        <v>921047.56999999983</v>
      </c>
      <c r="Y961" s="49">
        <f>[1]consoCURRENT!AB19802</f>
        <v>0</v>
      </c>
      <c r="Z961" s="49">
        <f t="shared" ref="Z961:Z963" si="452">SUM(M961:Y961)</f>
        <v>225045218.99000001</v>
      </c>
      <c r="AA961" s="49">
        <f>D961-Z961</f>
        <v>1090781.0099999905</v>
      </c>
      <c r="AB961" s="50">
        <f>Z961/D961</f>
        <v>0.99517643802844313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183167445</v>
      </c>
      <c r="H964" s="39">
        <f t="shared" si="453"/>
        <v>40362763.719999991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30261692.710000001</v>
      </c>
      <c r="U964" s="39">
        <f t="shared" si="453"/>
        <v>67375039.280000001</v>
      </c>
      <c r="V964" s="39">
        <f t="shared" si="453"/>
        <v>85530713.01000002</v>
      </c>
      <c r="W964" s="39">
        <f t="shared" si="453"/>
        <v>39441716.149999991</v>
      </c>
      <c r="X964" s="39">
        <f t="shared" si="453"/>
        <v>921047.56999999983</v>
      </c>
      <c r="Y964" s="39">
        <f t="shared" si="453"/>
        <v>0</v>
      </c>
      <c r="Z964" s="39">
        <f t="shared" si="453"/>
        <v>225045218.99000001</v>
      </c>
      <c r="AA964" s="39">
        <f t="shared" si="453"/>
        <v>1090781.0099999905</v>
      </c>
      <c r="AB964" s="40">
        <f>Z964/D964</f>
        <v>0.99517643802844313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183167445</v>
      </c>
      <c r="H966" s="39">
        <f t="shared" si="455"/>
        <v>40362763.719999991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30261692.710000001</v>
      </c>
      <c r="U966" s="39">
        <f t="shared" si="455"/>
        <v>67375039.280000001</v>
      </c>
      <c r="V966" s="39">
        <f t="shared" si="455"/>
        <v>85530713.01000002</v>
      </c>
      <c r="W966" s="39">
        <f t="shared" si="455"/>
        <v>39441716.149999991</v>
      </c>
      <c r="X966" s="39">
        <f t="shared" si="455"/>
        <v>921047.56999999983</v>
      </c>
      <c r="Y966" s="39">
        <f t="shared" si="455"/>
        <v>0</v>
      </c>
      <c r="Z966" s="39">
        <f t="shared" si="455"/>
        <v>225045218.99000001</v>
      </c>
      <c r="AA966" s="39">
        <f t="shared" si="455"/>
        <v>1090781.0099999905</v>
      </c>
      <c r="AB966" s="40">
        <f>Z966/D966</f>
        <v>0.99517643802844313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224677688.59999999</v>
      </c>
      <c r="H971" s="31">
        <f>[1]consoCURRENT!K20015</f>
        <v>91154406.719999999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878684.20000000007</v>
      </c>
      <c r="U971" s="31">
        <f>[1]consoCURRENT!X20015</f>
        <v>345593.98</v>
      </c>
      <c r="V971" s="31">
        <f>[1]consoCURRENT!Y20015</f>
        <v>223453410.42000002</v>
      </c>
      <c r="W971" s="31">
        <f>[1]consoCURRENT!Z20015</f>
        <v>58546948.57</v>
      </c>
      <c r="X971" s="31">
        <f>[1]consoCURRENT!AA20015</f>
        <v>32607458.150000002</v>
      </c>
      <c r="Y971" s="31">
        <f>[1]consoCURRENT!AB20015</f>
        <v>0</v>
      </c>
      <c r="Z971" s="31">
        <f t="shared" ref="Z971:Z973" si="456">SUM(M971:Y971)</f>
        <v>317272010.12</v>
      </c>
      <c r="AA971" s="31">
        <f>D971-Z971</f>
        <v>35687989.879999995</v>
      </c>
      <c r="AB971" s="37">
        <f>Z971/D971</f>
        <v>0.89888942123753401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224677688.59999999</v>
      </c>
      <c r="H974" s="39">
        <f t="shared" si="457"/>
        <v>91154406.719999999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878684.20000000007</v>
      </c>
      <c r="U974" s="39">
        <f t="shared" si="457"/>
        <v>345593.98</v>
      </c>
      <c r="V974" s="39">
        <f t="shared" si="457"/>
        <v>223453410.42000002</v>
      </c>
      <c r="W974" s="39">
        <f t="shared" si="457"/>
        <v>58546948.57</v>
      </c>
      <c r="X974" s="39">
        <f t="shared" si="457"/>
        <v>32607458.150000002</v>
      </c>
      <c r="Y974" s="39">
        <f t="shared" si="457"/>
        <v>0</v>
      </c>
      <c r="Z974" s="39">
        <f t="shared" si="457"/>
        <v>317272010.12</v>
      </c>
      <c r="AA974" s="39">
        <f t="shared" si="457"/>
        <v>35687989.879999995</v>
      </c>
      <c r="AB974" s="40">
        <f>Z974/D974</f>
        <v>0.89888942123753401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224677688.59999999</v>
      </c>
      <c r="H976" s="39">
        <f t="shared" si="459"/>
        <v>91154406.719999999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878684.20000000007</v>
      </c>
      <c r="U976" s="39">
        <f t="shared" si="459"/>
        <v>345593.98</v>
      </c>
      <c r="V976" s="39">
        <f t="shared" si="459"/>
        <v>223453410.42000002</v>
      </c>
      <c r="W976" s="39">
        <f t="shared" si="459"/>
        <v>58546948.57</v>
      </c>
      <c r="X976" s="39">
        <f t="shared" si="459"/>
        <v>32607458.150000002</v>
      </c>
      <c r="Y976" s="39">
        <f t="shared" si="459"/>
        <v>0</v>
      </c>
      <c r="Z976" s="39">
        <f t="shared" si="459"/>
        <v>317272010.12</v>
      </c>
      <c r="AA976" s="39">
        <f t="shared" si="459"/>
        <v>35687989.879999995</v>
      </c>
      <c r="AB976" s="40">
        <f>Z976/D976</f>
        <v>0.89888942123753401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127155989.8</v>
      </c>
      <c r="H981" s="31">
        <f>[1]consoCURRENT!K20228</f>
        <v>7811578.3599999994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102472346.73999999</v>
      </c>
      <c r="U981" s="31">
        <f>[1]consoCURRENT!X20228</f>
        <v>7138667.8600000003</v>
      </c>
      <c r="V981" s="31">
        <f>[1]consoCURRENT!Y20228</f>
        <v>17544975.199999999</v>
      </c>
      <c r="W981" s="31">
        <f>[1]consoCURRENT!Z20228</f>
        <v>6441567.8399999999</v>
      </c>
      <c r="X981" s="31">
        <f>[1]consoCURRENT!AA20228</f>
        <v>1370010.52</v>
      </c>
      <c r="Y981" s="31">
        <f>[1]consoCURRENT!AB20228</f>
        <v>0</v>
      </c>
      <c r="Z981" s="31">
        <f t="shared" ref="Z981:Z983" si="460">SUM(M981:Y981)</f>
        <v>138271356.52000001</v>
      </c>
      <c r="AA981" s="31">
        <f>D981-Z981</f>
        <v>8818643.4799999893</v>
      </c>
      <c r="AB981" s="37">
        <f>Z981/D981</f>
        <v>0.94004593459786534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127155989.8</v>
      </c>
      <c r="H984" s="39">
        <f t="shared" si="461"/>
        <v>7811578.3599999994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102472346.73999999</v>
      </c>
      <c r="U984" s="39">
        <f t="shared" si="461"/>
        <v>7138667.8600000003</v>
      </c>
      <c r="V984" s="39">
        <f t="shared" si="461"/>
        <v>17544975.199999999</v>
      </c>
      <c r="W984" s="39">
        <f t="shared" si="461"/>
        <v>6441567.8399999999</v>
      </c>
      <c r="X984" s="39">
        <f t="shared" si="461"/>
        <v>1370010.52</v>
      </c>
      <c r="Y984" s="39">
        <f t="shared" si="461"/>
        <v>0</v>
      </c>
      <c r="Z984" s="39">
        <f t="shared" si="461"/>
        <v>138271356.52000001</v>
      </c>
      <c r="AA984" s="39">
        <f t="shared" si="461"/>
        <v>8818643.4799999893</v>
      </c>
      <c r="AB984" s="40">
        <f>Z984/D984</f>
        <v>0.94004593459786534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127155989.8</v>
      </c>
      <c r="H986" s="39">
        <f t="shared" si="463"/>
        <v>7811578.3599999994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102472346.73999999</v>
      </c>
      <c r="U986" s="39">
        <f t="shared" si="463"/>
        <v>7138667.8600000003</v>
      </c>
      <c r="V986" s="39">
        <f t="shared" si="463"/>
        <v>17544975.199999999</v>
      </c>
      <c r="W986" s="39">
        <f t="shared" si="463"/>
        <v>6441567.8399999999</v>
      </c>
      <c r="X986" s="39">
        <f t="shared" si="463"/>
        <v>1370010.52</v>
      </c>
      <c r="Y986" s="39">
        <f t="shared" si="463"/>
        <v>0</v>
      </c>
      <c r="Z986" s="39">
        <f t="shared" si="463"/>
        <v>138271356.52000001</v>
      </c>
      <c r="AA986" s="39">
        <f t="shared" si="463"/>
        <v>8818643.4799999893</v>
      </c>
      <c r="AB986" s="40">
        <f>Z986/D986</f>
        <v>0.94004593459786534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127081032.95999999</v>
      </c>
      <c r="H991" s="31">
        <f>[1]consoCURRENT!K20441</f>
        <v>816050.41999999993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115809333.39</v>
      </c>
      <c r="U991" s="31">
        <f>[1]consoCURRENT!X20441</f>
        <v>7970264.2000000002</v>
      </c>
      <c r="V991" s="31">
        <f>[1]consoCURRENT!Y20441</f>
        <v>3301435.37</v>
      </c>
      <c r="W991" s="31">
        <f>[1]consoCURRENT!Z20441</f>
        <v>342489.61</v>
      </c>
      <c r="X991" s="31">
        <f>[1]consoCURRENT!AA20441</f>
        <v>473560.81</v>
      </c>
      <c r="Y991" s="31">
        <f>[1]consoCURRENT!AB20441</f>
        <v>0</v>
      </c>
      <c r="Z991" s="31">
        <f t="shared" ref="Z991:Z993" si="464">SUM(M991:Y991)</f>
        <v>276875931.97000003</v>
      </c>
      <c r="AA991" s="31">
        <f>D991-Z991</f>
        <v>1224068.0299999714</v>
      </c>
      <c r="AB991" s="37">
        <f>Z991/D991</f>
        <v>0.99559846087738235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127081032.95999999</v>
      </c>
      <c r="H994" s="39">
        <f t="shared" si="465"/>
        <v>816050.41999999993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115809333.39</v>
      </c>
      <c r="U994" s="39">
        <f t="shared" si="465"/>
        <v>7970264.2000000002</v>
      </c>
      <c r="V994" s="39">
        <f t="shared" si="465"/>
        <v>3301435.37</v>
      </c>
      <c r="W994" s="39">
        <f t="shared" si="465"/>
        <v>342489.61</v>
      </c>
      <c r="X994" s="39">
        <f t="shared" si="465"/>
        <v>473560.81</v>
      </c>
      <c r="Y994" s="39">
        <f t="shared" si="465"/>
        <v>0</v>
      </c>
      <c r="Z994" s="39">
        <f t="shared" si="465"/>
        <v>276875931.97000003</v>
      </c>
      <c r="AA994" s="39">
        <f t="shared" si="465"/>
        <v>1224068.0299999714</v>
      </c>
      <c r="AB994" s="40">
        <f>Z994/D994</f>
        <v>0.99559846087738235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127081032.95999999</v>
      </c>
      <c r="H996" s="39">
        <f t="shared" si="467"/>
        <v>816050.41999999993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115809333.39</v>
      </c>
      <c r="U996" s="39">
        <f t="shared" si="467"/>
        <v>7970264.2000000002</v>
      </c>
      <c r="V996" s="39">
        <f t="shared" si="467"/>
        <v>3301435.37</v>
      </c>
      <c r="W996" s="39">
        <f t="shared" si="467"/>
        <v>342489.61</v>
      </c>
      <c r="X996" s="39">
        <f t="shared" si="467"/>
        <v>473560.81</v>
      </c>
      <c r="Y996" s="39">
        <f t="shared" si="467"/>
        <v>0</v>
      </c>
      <c r="Z996" s="39">
        <f t="shared" si="467"/>
        <v>276875931.97000003</v>
      </c>
      <c r="AA996" s="39">
        <f t="shared" si="467"/>
        <v>1224068.0299999714</v>
      </c>
      <c r="AB996" s="40">
        <f>Z996/D996</f>
        <v>0.99559846087738235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165759889.14000002</v>
      </c>
      <c r="H1001" s="31">
        <f>[1]consoCURRENT!K20654</f>
        <v>85548789.900000006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161772073.94</v>
      </c>
      <c r="U1001" s="31">
        <f>[1]consoCURRENT!X20654</f>
        <v>620458.37000000011</v>
      </c>
      <c r="V1001" s="31">
        <f>[1]consoCURRENT!Y20654</f>
        <v>3367356.83</v>
      </c>
      <c r="W1001" s="31">
        <f>[1]consoCURRENT!Z20654</f>
        <v>590568.82000000007</v>
      </c>
      <c r="X1001" s="31">
        <f>[1]consoCURRENT!AA20654</f>
        <v>84958221.080000013</v>
      </c>
      <c r="Y1001" s="31">
        <f>[1]consoCURRENT!AB20654</f>
        <v>0</v>
      </c>
      <c r="Z1001" s="31">
        <f t="shared" ref="Z1001:Z1003" si="468">SUM(M1001:Y1001)</f>
        <v>364636126.86000001</v>
      </c>
      <c r="AA1001" s="31">
        <f>D1001-Z1001</f>
        <v>1363873.1399999857</v>
      </c>
      <c r="AB1001" s="37">
        <f>Z1001/D1001</f>
        <v>0.99627357065573774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165759889.14000002</v>
      </c>
      <c r="H1004" s="39">
        <f t="shared" si="469"/>
        <v>85548789.900000006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161772073.94</v>
      </c>
      <c r="U1004" s="39">
        <f t="shared" si="469"/>
        <v>620458.37000000011</v>
      </c>
      <c r="V1004" s="39">
        <f t="shared" si="469"/>
        <v>3367356.83</v>
      </c>
      <c r="W1004" s="39">
        <f t="shared" si="469"/>
        <v>590568.82000000007</v>
      </c>
      <c r="X1004" s="39">
        <f t="shared" si="469"/>
        <v>84958221.080000013</v>
      </c>
      <c r="Y1004" s="39">
        <f t="shared" si="469"/>
        <v>0</v>
      </c>
      <c r="Z1004" s="39">
        <f t="shared" si="469"/>
        <v>364636126.86000001</v>
      </c>
      <c r="AA1004" s="39">
        <f t="shared" si="469"/>
        <v>1363873.1399999857</v>
      </c>
      <c r="AB1004" s="40">
        <f>Z1004/D1004</f>
        <v>0.99627357065573774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165759889.14000002</v>
      </c>
      <c r="H1006" s="39">
        <f t="shared" si="471"/>
        <v>85548789.900000006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161772073.94</v>
      </c>
      <c r="U1006" s="39">
        <f t="shared" si="471"/>
        <v>620458.37000000011</v>
      </c>
      <c r="V1006" s="39">
        <f t="shared" si="471"/>
        <v>3367356.83</v>
      </c>
      <c r="W1006" s="39">
        <f t="shared" si="471"/>
        <v>590568.82000000007</v>
      </c>
      <c r="X1006" s="39">
        <f t="shared" si="471"/>
        <v>84958221.080000013</v>
      </c>
      <c r="Y1006" s="39">
        <f t="shared" si="471"/>
        <v>0</v>
      </c>
      <c r="Z1006" s="39">
        <f t="shared" si="471"/>
        <v>364636126.86000001</v>
      </c>
      <c r="AA1006" s="39">
        <f t="shared" si="471"/>
        <v>1363873.1399999857</v>
      </c>
      <c r="AB1006" s="40">
        <f>Z1006/D1006</f>
        <v>0.99627357065573774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482117.6</v>
      </c>
      <c r="H1011" s="31">
        <f>[1]consoCURRENT!K20867</f>
        <v>1349837.9200000002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169453.08000000007</v>
      </c>
      <c r="U1011" s="31">
        <f>[1]consoCURRENT!X20867</f>
        <v>177247.91999999993</v>
      </c>
      <c r="V1011" s="31">
        <f>[1]consoCURRENT!Y20867</f>
        <v>135416.6</v>
      </c>
      <c r="W1011" s="31">
        <f>[1]consoCURRENT!Z20867</f>
        <v>251330.00000000003</v>
      </c>
      <c r="X1011" s="31">
        <f>[1]consoCURRENT!AA20867</f>
        <v>1098507.92</v>
      </c>
      <c r="Y1011" s="31">
        <f>[1]consoCURRENT!AB20867</f>
        <v>0</v>
      </c>
      <c r="Z1011" s="31">
        <f t="shared" ref="Z1011:Z1013" si="472">SUM(M1011:Y1011)</f>
        <v>251296077.31999999</v>
      </c>
      <c r="AA1011" s="31">
        <f>D1011-Z1011</f>
        <v>1206922.6800000072</v>
      </c>
      <c r="AB1011" s="37">
        <f>Z1011/D1011</f>
        <v>0.9952201649881387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482117.6</v>
      </c>
      <c r="H1014" s="39">
        <f t="shared" si="473"/>
        <v>1349837.9200000002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169453.08000000007</v>
      </c>
      <c r="U1014" s="39">
        <f t="shared" si="473"/>
        <v>177247.91999999993</v>
      </c>
      <c r="V1014" s="39">
        <f t="shared" si="473"/>
        <v>135416.6</v>
      </c>
      <c r="W1014" s="39">
        <f t="shared" si="473"/>
        <v>251330.00000000003</v>
      </c>
      <c r="X1014" s="39">
        <f t="shared" si="473"/>
        <v>1098507.92</v>
      </c>
      <c r="Y1014" s="39">
        <f t="shared" si="473"/>
        <v>0</v>
      </c>
      <c r="Z1014" s="39">
        <f t="shared" si="473"/>
        <v>251296077.31999999</v>
      </c>
      <c r="AA1014" s="39">
        <f t="shared" si="473"/>
        <v>1206922.6800000072</v>
      </c>
      <c r="AB1014" s="40">
        <f>Z1014/D1014</f>
        <v>0.9952201649881387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482117.6</v>
      </c>
      <c r="H1016" s="39">
        <f t="shared" si="475"/>
        <v>1349837.9200000002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169453.08000000007</v>
      </c>
      <c r="U1016" s="39">
        <f t="shared" si="475"/>
        <v>177247.91999999993</v>
      </c>
      <c r="V1016" s="39">
        <f t="shared" si="475"/>
        <v>135416.6</v>
      </c>
      <c r="W1016" s="39">
        <f t="shared" si="475"/>
        <v>251330.00000000003</v>
      </c>
      <c r="X1016" s="39">
        <f t="shared" si="475"/>
        <v>1098507.92</v>
      </c>
      <c r="Y1016" s="39">
        <f t="shared" si="475"/>
        <v>0</v>
      </c>
      <c r="Z1016" s="39">
        <f t="shared" si="475"/>
        <v>251296077.31999999</v>
      </c>
      <c r="AA1016" s="39">
        <f t="shared" si="475"/>
        <v>1206922.6800000072</v>
      </c>
      <c r="AB1016" s="40">
        <f>Z1016/D1016</f>
        <v>0.9952201649881387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1002965.7300000001</v>
      </c>
      <c r="H1021" s="31">
        <f>[1]consoCURRENT!K21080</f>
        <v>241329.34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39659.5</v>
      </c>
      <c r="U1021" s="31">
        <f>[1]consoCURRENT!X21080</f>
        <v>722232</v>
      </c>
      <c r="V1021" s="31">
        <f>[1]consoCURRENT!Y21080</f>
        <v>241074.22999999998</v>
      </c>
      <c r="W1021" s="31">
        <f>[1]consoCURRENT!Z21080</f>
        <v>135539.84</v>
      </c>
      <c r="X1021" s="31">
        <f>[1]consoCURRENT!AA21080</f>
        <v>105789.5</v>
      </c>
      <c r="Y1021" s="31">
        <f>[1]consoCURRENT!AB21080</f>
        <v>0</v>
      </c>
      <c r="Z1021" s="31">
        <f t="shared" ref="Z1021:Z1023" si="476">SUM(M1021:Y1021)</f>
        <v>73993203.440000013</v>
      </c>
      <c r="AA1021" s="31">
        <f>D1021-Z1021</f>
        <v>10603796.559999987</v>
      </c>
      <c r="AB1021" s="37">
        <f>Z1021/D1021</f>
        <v>0.87465517027790596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1002965.7300000001</v>
      </c>
      <c r="H1024" s="39">
        <f t="shared" si="477"/>
        <v>241329.34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39659.5</v>
      </c>
      <c r="U1024" s="39">
        <f t="shared" si="477"/>
        <v>722232</v>
      </c>
      <c r="V1024" s="39">
        <f t="shared" si="477"/>
        <v>241074.22999999998</v>
      </c>
      <c r="W1024" s="39">
        <f t="shared" si="477"/>
        <v>135539.84</v>
      </c>
      <c r="X1024" s="39">
        <f t="shared" si="477"/>
        <v>105789.5</v>
      </c>
      <c r="Y1024" s="39">
        <f t="shared" si="477"/>
        <v>0</v>
      </c>
      <c r="Z1024" s="39">
        <f t="shared" si="477"/>
        <v>73993203.440000013</v>
      </c>
      <c r="AA1024" s="39">
        <f t="shared" si="477"/>
        <v>10603796.559999987</v>
      </c>
      <c r="AB1024" s="40">
        <f>Z1024/D1024</f>
        <v>0.87465517027790596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1002965.7300000001</v>
      </c>
      <c r="H1026" s="39">
        <f t="shared" si="479"/>
        <v>241329.34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39659.5</v>
      </c>
      <c r="U1026" s="39">
        <f t="shared" si="479"/>
        <v>722232</v>
      </c>
      <c r="V1026" s="39">
        <f t="shared" si="479"/>
        <v>241074.22999999998</v>
      </c>
      <c r="W1026" s="39">
        <f t="shared" si="479"/>
        <v>135539.84</v>
      </c>
      <c r="X1026" s="39">
        <f t="shared" si="479"/>
        <v>105789.5</v>
      </c>
      <c r="Y1026" s="39">
        <f t="shared" si="479"/>
        <v>0</v>
      </c>
      <c r="Z1026" s="39">
        <f t="shared" si="479"/>
        <v>73993203.440000013</v>
      </c>
      <c r="AA1026" s="39">
        <f t="shared" si="479"/>
        <v>10603796.559999987</v>
      </c>
      <c r="AB1026" s="40">
        <f>Z1026/D1026</f>
        <v>0.87465517027790596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2.9103830456733704E-11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30183277.900000002</v>
      </c>
      <c r="H1031" s="31">
        <f>[1]consoCURRENT!K21293</f>
        <v>93845145.160000011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702206.97</v>
      </c>
      <c r="U1031" s="31">
        <f>[1]consoCURRENT!X21293</f>
        <v>568255.17999999993</v>
      </c>
      <c r="V1031" s="31">
        <f>[1]consoCURRENT!Y21293</f>
        <v>28912815.75</v>
      </c>
      <c r="W1031" s="31">
        <f>[1]consoCURRENT!Z21293</f>
        <v>3610105.38</v>
      </c>
      <c r="X1031" s="31">
        <f>[1]consoCURRENT!AA21293</f>
        <v>90235039.780000001</v>
      </c>
      <c r="Y1031" s="31">
        <f>[1]consoCURRENT!AB21293</f>
        <v>0</v>
      </c>
      <c r="Z1031" s="31">
        <f t="shared" ref="Z1031:Z1033" si="480">SUM(M1031:Y1031)</f>
        <v>125243006.53999999</v>
      </c>
      <c r="AA1031" s="31">
        <f>D1031-Z1031</f>
        <v>86261993.460000008</v>
      </c>
      <c r="AB1031" s="37">
        <f>Z1031/D1031</f>
        <v>0.59215151670173283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2.9103830456733704E-11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30183277.900000002</v>
      </c>
      <c r="H1034" s="39">
        <f t="shared" si="481"/>
        <v>93845145.160000011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702206.97</v>
      </c>
      <c r="U1034" s="39">
        <f t="shared" si="481"/>
        <v>568255.17999999993</v>
      </c>
      <c r="V1034" s="39">
        <f t="shared" si="481"/>
        <v>28912815.75</v>
      </c>
      <c r="W1034" s="39">
        <f t="shared" si="481"/>
        <v>3610105.38</v>
      </c>
      <c r="X1034" s="39">
        <f t="shared" si="481"/>
        <v>90235039.780000001</v>
      </c>
      <c r="Y1034" s="39">
        <f t="shared" si="481"/>
        <v>0</v>
      </c>
      <c r="Z1034" s="39">
        <f t="shared" si="481"/>
        <v>125243006.53999999</v>
      </c>
      <c r="AA1034" s="39">
        <f t="shared" si="481"/>
        <v>86261993.460000008</v>
      </c>
      <c r="AB1034" s="40">
        <f>Z1034/D1034</f>
        <v>0.59215151670173283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2.9103830456733704E-11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30183277.900000002</v>
      </c>
      <c r="H1036" s="39">
        <f t="shared" si="483"/>
        <v>93845145.160000011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702206.97</v>
      </c>
      <c r="U1036" s="39">
        <f t="shared" si="483"/>
        <v>568255.17999999993</v>
      </c>
      <c r="V1036" s="39">
        <f t="shared" si="483"/>
        <v>28912815.75</v>
      </c>
      <c r="W1036" s="39">
        <f t="shared" si="483"/>
        <v>3610105.38</v>
      </c>
      <c r="X1036" s="39">
        <f t="shared" si="483"/>
        <v>90235039.780000001</v>
      </c>
      <c r="Y1036" s="39">
        <f t="shared" si="483"/>
        <v>0</v>
      </c>
      <c r="Z1036" s="39">
        <f t="shared" si="483"/>
        <v>125243006.53999999</v>
      </c>
      <c r="AA1036" s="39">
        <f t="shared" si="483"/>
        <v>86261993.460000008</v>
      </c>
      <c r="AB1036" s="40">
        <f>Z1036/D1036</f>
        <v>0.59215151670173283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18536640.160000004</v>
      </c>
      <c r="H1041" s="31">
        <f>[1]consoCURRENT!K21506</f>
        <v>4409115.43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783047.11999999988</v>
      </c>
      <c r="U1041" s="31">
        <f>[1]consoCURRENT!X21506</f>
        <v>11480732.960000001</v>
      </c>
      <c r="V1041" s="31">
        <f>[1]consoCURRENT!Y21506</f>
        <v>6272860.0800000001</v>
      </c>
      <c r="W1041" s="31">
        <f>[1]consoCURRENT!Z21506</f>
        <v>-20134054.969999999</v>
      </c>
      <c r="X1041" s="31">
        <f>[1]consoCURRENT!AA21506</f>
        <v>24543170.399999999</v>
      </c>
      <c r="Y1041" s="31">
        <f>[1]consoCURRENT!AB21506</f>
        <v>0</v>
      </c>
      <c r="Z1041" s="31">
        <f t="shared" ref="Z1041:Z1043" si="484">SUM(M1041:Y1041)</f>
        <v>284816388.18999994</v>
      </c>
      <c r="AA1041" s="31">
        <f>D1041-Z1041</f>
        <v>10754611.810000062</v>
      </c>
      <c r="AB1041" s="37">
        <f>Z1041/D1041</f>
        <v>0.96361411704801869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18536640.160000004</v>
      </c>
      <c r="H1044" s="39">
        <f t="shared" si="485"/>
        <v>4409115.43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783047.11999999988</v>
      </c>
      <c r="U1044" s="39">
        <f t="shared" si="485"/>
        <v>11480732.960000001</v>
      </c>
      <c r="V1044" s="39">
        <f t="shared" si="485"/>
        <v>6272860.0800000001</v>
      </c>
      <c r="W1044" s="39">
        <f t="shared" si="485"/>
        <v>-20134054.969999999</v>
      </c>
      <c r="X1044" s="39">
        <f t="shared" si="485"/>
        <v>24543170.399999999</v>
      </c>
      <c r="Y1044" s="39">
        <f t="shared" si="485"/>
        <v>0</v>
      </c>
      <c r="Z1044" s="39">
        <f t="shared" si="485"/>
        <v>284816388.18999994</v>
      </c>
      <c r="AA1044" s="39">
        <f t="shared" si="485"/>
        <v>10754611.810000062</v>
      </c>
      <c r="AB1044" s="40">
        <f>Z1044/D1044</f>
        <v>0.96361411704801869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18536640.160000004</v>
      </c>
      <c r="H1046" s="39">
        <f t="shared" si="487"/>
        <v>4409115.43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783047.11999999988</v>
      </c>
      <c r="U1046" s="39">
        <f t="shared" si="487"/>
        <v>11480732.960000001</v>
      </c>
      <c r="V1046" s="39">
        <f t="shared" si="487"/>
        <v>6272860.0800000001</v>
      </c>
      <c r="W1046" s="39">
        <f t="shared" si="487"/>
        <v>-20134054.969999999</v>
      </c>
      <c r="X1046" s="39">
        <f t="shared" si="487"/>
        <v>24543170.399999999</v>
      </c>
      <c r="Y1046" s="39">
        <f t="shared" si="487"/>
        <v>0</v>
      </c>
      <c r="Z1046" s="39">
        <f t="shared" si="487"/>
        <v>284816388.18999994</v>
      </c>
      <c r="AA1046" s="39">
        <f t="shared" si="487"/>
        <v>10754611.810000062</v>
      </c>
      <c r="AB1046" s="40">
        <f>Z1046/D1046</f>
        <v>0.96361411704801869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1782561.48</v>
      </c>
      <c r="H1051" s="31">
        <f>[1]consoCURRENT!K21719</f>
        <v>14322726.98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805051.83</v>
      </c>
      <c r="U1051" s="31">
        <f>[1]consoCURRENT!X21719</f>
        <v>142922.39000000001</v>
      </c>
      <c r="V1051" s="31">
        <f>[1]consoCURRENT!Y21719</f>
        <v>834587.26</v>
      </c>
      <c r="W1051" s="31">
        <f>[1]consoCURRENT!Z21719</f>
        <v>13462321.98</v>
      </c>
      <c r="X1051" s="31">
        <f>[1]consoCURRENT!AA21719</f>
        <v>860405</v>
      </c>
      <c r="Y1051" s="31">
        <f>[1]consoCURRENT!AB21719</f>
        <v>0</v>
      </c>
      <c r="Z1051" s="31">
        <f t="shared" ref="Z1051:Z1053" si="488">SUM(M1051:Y1051)</f>
        <v>239328395.38999996</v>
      </c>
      <c r="AA1051" s="31">
        <f>D1051-Z1051</f>
        <v>290604.61000004411</v>
      </c>
      <c r="AB1051" s="37">
        <f>Z1051/D1051</f>
        <v>0.99878722217353366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1782561.48</v>
      </c>
      <c r="H1054" s="39">
        <f t="shared" si="489"/>
        <v>14322726.98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805051.83</v>
      </c>
      <c r="U1054" s="39">
        <f t="shared" si="489"/>
        <v>142922.39000000001</v>
      </c>
      <c r="V1054" s="39">
        <f t="shared" si="489"/>
        <v>834587.26</v>
      </c>
      <c r="W1054" s="39">
        <f t="shared" si="489"/>
        <v>13462321.98</v>
      </c>
      <c r="X1054" s="39">
        <f t="shared" si="489"/>
        <v>860405</v>
      </c>
      <c r="Y1054" s="39">
        <f t="shared" si="489"/>
        <v>0</v>
      </c>
      <c r="Z1054" s="39">
        <f t="shared" si="489"/>
        <v>239328395.38999996</v>
      </c>
      <c r="AA1054" s="39">
        <f t="shared" si="489"/>
        <v>290604.61000004411</v>
      </c>
      <c r="AB1054" s="40">
        <f>Z1054/D1054</f>
        <v>0.99878722217353366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1782561.48</v>
      </c>
      <c r="H1056" s="39">
        <f t="shared" si="491"/>
        <v>14322726.98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805051.83</v>
      </c>
      <c r="U1056" s="39">
        <f t="shared" si="491"/>
        <v>142922.39000000001</v>
      </c>
      <c r="V1056" s="39">
        <f t="shared" si="491"/>
        <v>834587.26</v>
      </c>
      <c r="W1056" s="39">
        <f t="shared" si="491"/>
        <v>13462321.98</v>
      </c>
      <c r="X1056" s="39">
        <f t="shared" si="491"/>
        <v>860405</v>
      </c>
      <c r="Y1056" s="39">
        <f t="shared" si="491"/>
        <v>0</v>
      </c>
      <c r="Z1056" s="39">
        <f t="shared" si="491"/>
        <v>239328395.38999996</v>
      </c>
      <c r="AA1056" s="39">
        <f t="shared" si="491"/>
        <v>290604.61000004411</v>
      </c>
      <c r="AB1056" s="40">
        <f>Z1056/D1056</f>
        <v>0.99878722217353366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95744693.170000002</v>
      </c>
      <c r="H1061" s="31">
        <f>[1]consoCURRENT!K21932</f>
        <v>936946.82000000007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376776.44000000006</v>
      </c>
      <c r="U1061" s="31">
        <f>[1]consoCURRENT!X21932</f>
        <v>89407146.25</v>
      </c>
      <c r="V1061" s="31">
        <f>[1]consoCURRENT!Y21932</f>
        <v>5960770.4800000004</v>
      </c>
      <c r="W1061" s="31">
        <f>[1]consoCURRENT!Z21932</f>
        <v>301090.29000000004</v>
      </c>
      <c r="X1061" s="31">
        <f>[1]consoCURRENT!AA21932</f>
        <v>635856.53</v>
      </c>
      <c r="Y1061" s="31">
        <f>[1]consoCURRENT!AB21932</f>
        <v>0</v>
      </c>
      <c r="Z1061" s="31">
        <f t="shared" ref="Z1061:Z1063" si="492">SUM(M1061:Y1061)</f>
        <v>185620605.50999996</v>
      </c>
      <c r="AA1061" s="31">
        <f>D1061-Z1061</f>
        <v>826394.49000003934</v>
      </c>
      <c r="AB1061" s="37">
        <f>Z1061/D1061</f>
        <v>0.99556767075898223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95744693.170000002</v>
      </c>
      <c r="H1064" s="39">
        <f t="shared" si="493"/>
        <v>936946.82000000007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376776.44000000006</v>
      </c>
      <c r="U1064" s="39">
        <f t="shared" si="493"/>
        <v>89407146.25</v>
      </c>
      <c r="V1064" s="39">
        <f t="shared" si="493"/>
        <v>5960770.4800000004</v>
      </c>
      <c r="W1064" s="39">
        <f t="shared" si="493"/>
        <v>301090.29000000004</v>
      </c>
      <c r="X1064" s="39">
        <f t="shared" si="493"/>
        <v>635856.53</v>
      </c>
      <c r="Y1064" s="39">
        <f t="shared" si="493"/>
        <v>0</v>
      </c>
      <c r="Z1064" s="39">
        <f t="shared" si="493"/>
        <v>185620605.50999996</v>
      </c>
      <c r="AA1064" s="39">
        <f t="shared" si="493"/>
        <v>826394.49000003934</v>
      </c>
      <c r="AB1064" s="40">
        <f>Z1064/D1064</f>
        <v>0.99556767075898223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95744693.170000002</v>
      </c>
      <c r="H1066" s="39">
        <f t="shared" si="495"/>
        <v>936946.82000000007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376776.44000000006</v>
      </c>
      <c r="U1066" s="39">
        <f t="shared" si="495"/>
        <v>89407146.25</v>
      </c>
      <c r="V1066" s="39">
        <f t="shared" si="495"/>
        <v>5960770.4800000004</v>
      </c>
      <c r="W1066" s="39">
        <f t="shared" si="495"/>
        <v>301090.29000000004</v>
      </c>
      <c r="X1066" s="39">
        <f t="shared" si="495"/>
        <v>635856.53</v>
      </c>
      <c r="Y1066" s="39">
        <f t="shared" si="495"/>
        <v>0</v>
      </c>
      <c r="Z1066" s="39">
        <f t="shared" si="495"/>
        <v>185620605.50999996</v>
      </c>
      <c r="AA1066" s="39">
        <f t="shared" si="495"/>
        <v>826394.49000003934</v>
      </c>
      <c r="AB1066" s="40">
        <f>Z1066/D1066</f>
        <v>0.99556767075898223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2030500</v>
      </c>
      <c r="H1071" s="31">
        <f>[1]consoCURRENT!K22145</f>
        <v>1990549.83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1300</v>
      </c>
      <c r="U1071" s="31">
        <f>[1]consoCURRENT!X22145</f>
        <v>207695</v>
      </c>
      <c r="V1071" s="31">
        <f>[1]consoCURRENT!Y22145</f>
        <v>1821505</v>
      </c>
      <c r="W1071" s="31">
        <f>[1]consoCURRENT!Z22145</f>
        <v>1276572</v>
      </c>
      <c r="X1071" s="31">
        <f>[1]consoCURRENT!AA22145</f>
        <v>713977.83000000007</v>
      </c>
      <c r="Y1071" s="31">
        <f>[1]consoCURRENT!AB22145</f>
        <v>0</v>
      </c>
      <c r="Z1071" s="31">
        <f t="shared" ref="Z1071:Z1073" si="496">SUM(M1071:Y1071)</f>
        <v>142258809.44</v>
      </c>
      <c r="AA1071" s="31">
        <f>D1071-Z1071</f>
        <v>240190.56000000238</v>
      </c>
      <c r="AB1071" s="37">
        <f>Z1071/D1071</f>
        <v>0.99831444038203776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2030500</v>
      </c>
      <c r="H1074" s="39">
        <f t="shared" si="497"/>
        <v>1990549.83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1300</v>
      </c>
      <c r="U1074" s="39">
        <f t="shared" si="497"/>
        <v>207695</v>
      </c>
      <c r="V1074" s="39">
        <f t="shared" si="497"/>
        <v>1821505</v>
      </c>
      <c r="W1074" s="39">
        <f t="shared" si="497"/>
        <v>1276572</v>
      </c>
      <c r="X1074" s="39">
        <f t="shared" si="497"/>
        <v>713977.83000000007</v>
      </c>
      <c r="Y1074" s="39">
        <f t="shared" si="497"/>
        <v>0</v>
      </c>
      <c r="Z1074" s="39">
        <f t="shared" si="497"/>
        <v>142258809.44</v>
      </c>
      <c r="AA1074" s="39">
        <f t="shared" si="497"/>
        <v>240190.56000000238</v>
      </c>
      <c r="AB1074" s="40">
        <f>Z1074/D1074</f>
        <v>0.99831444038203776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2030500</v>
      </c>
      <c r="H1076" s="39">
        <f t="shared" si="499"/>
        <v>1990549.83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1300</v>
      </c>
      <c r="U1076" s="39">
        <f t="shared" si="499"/>
        <v>207695</v>
      </c>
      <c r="V1076" s="39">
        <f t="shared" si="499"/>
        <v>1821505</v>
      </c>
      <c r="W1076" s="39">
        <f t="shared" si="499"/>
        <v>1276572</v>
      </c>
      <c r="X1076" s="39">
        <f t="shared" si="499"/>
        <v>713977.83000000007</v>
      </c>
      <c r="Y1076" s="39">
        <f t="shared" si="499"/>
        <v>0</v>
      </c>
      <c r="Z1076" s="39">
        <f t="shared" si="499"/>
        <v>142258809.44</v>
      </c>
      <c r="AA1076" s="39">
        <f t="shared" si="499"/>
        <v>240190.56000000238</v>
      </c>
      <c r="AB1076" s="40">
        <f>Z1076/D1076</f>
        <v>0.99831444038203776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5884518.3099999996</v>
      </c>
      <c r="H1080" s="31">
        <f t="shared" si="500"/>
        <v>6870574.419999999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1877992.8699999996</v>
      </c>
      <c r="U1080" s="31">
        <f t="shared" si="500"/>
        <v>2000686.4999999998</v>
      </c>
      <c r="V1080" s="31">
        <f t="shared" si="500"/>
        <v>2005838.9400000002</v>
      </c>
      <c r="W1080" s="31">
        <f t="shared" si="500"/>
        <v>1991618.87</v>
      </c>
      <c r="X1080" s="31">
        <f t="shared" si="500"/>
        <v>4878955.55</v>
      </c>
      <c r="Y1080" s="31">
        <f t="shared" si="500"/>
        <v>0</v>
      </c>
      <c r="Z1080" s="31">
        <f>SUM(M1080:Y1080)</f>
        <v>25540434.470000003</v>
      </c>
      <c r="AA1080" s="31">
        <f>D1080-Z1080</f>
        <v>4038565.5299999975</v>
      </c>
      <c r="AB1080" s="37">
        <f>Z1080/D1080</f>
        <v>0.86346510936813292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23564545000</v>
      </c>
      <c r="C1081" s="31">
        <f t="shared" si="501"/>
        <v>-5.8207660913467407E-10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7696818743.3600006</v>
      </c>
      <c r="H1081" s="31">
        <f t="shared" si="501"/>
        <v>2539853931.96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90622287.920000002</v>
      </c>
      <c r="L1081" s="31">
        <f t="shared" si="501"/>
        <v>0</v>
      </c>
      <c r="M1081" s="31">
        <f t="shared" si="501"/>
        <v>406263249.63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856475666.39999998</v>
      </c>
      <c r="U1081" s="31">
        <f t="shared" si="500"/>
        <v>2849143341.5900002</v>
      </c>
      <c r="V1081" s="31">
        <f t="shared" si="500"/>
        <v>3900577447.4500008</v>
      </c>
      <c r="W1081" s="31">
        <f t="shared" si="500"/>
        <v>1295878132.7599998</v>
      </c>
      <c r="X1081" s="31">
        <f t="shared" si="500"/>
        <v>1243975799.1999998</v>
      </c>
      <c r="Y1081" s="31">
        <f t="shared" si="500"/>
        <v>0</v>
      </c>
      <c r="Z1081" s="31">
        <f t="shared" ref="Z1081:Z1083" si="502">SUM(M1081:Y1081)</f>
        <v>21060195092.059998</v>
      </c>
      <c r="AA1081" s="31">
        <f>D1081-Z1081</f>
        <v>2504349907.9400024</v>
      </c>
      <c r="AB1081" s="37">
        <f>Z1081/D1081</f>
        <v>0.89372381652435884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23594124000</v>
      </c>
      <c r="C1084" s="39">
        <f t="shared" si="503"/>
        <v>-5.8207660913467407E-10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7702703261.670001</v>
      </c>
      <c r="H1084" s="39">
        <f t="shared" si="503"/>
        <v>2546724506.3800001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90622287.920000002</v>
      </c>
      <c r="L1084" s="39">
        <f t="shared" si="503"/>
        <v>0</v>
      </c>
      <c r="M1084" s="39">
        <f t="shared" si="503"/>
        <v>406263249.63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858353659.26999998</v>
      </c>
      <c r="U1084" s="39">
        <f t="shared" si="503"/>
        <v>2851144028.0900002</v>
      </c>
      <c r="V1084" s="39">
        <f t="shared" si="503"/>
        <v>3902583286.3900008</v>
      </c>
      <c r="W1084" s="39">
        <f t="shared" si="503"/>
        <v>1297869751.6299996</v>
      </c>
      <c r="X1084" s="39">
        <f t="shared" si="503"/>
        <v>1248854754.7499998</v>
      </c>
      <c r="Y1084" s="39">
        <f t="shared" si="503"/>
        <v>0</v>
      </c>
      <c r="Z1084" s="39">
        <f t="shared" si="503"/>
        <v>21085735526.529999</v>
      </c>
      <c r="AA1084" s="39">
        <f t="shared" si="503"/>
        <v>2508388473.4700027</v>
      </c>
      <c r="AB1084" s="40">
        <f>Z1084/D1084</f>
        <v>0.893685882405721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23594124000</v>
      </c>
      <c r="C1086" s="39">
        <f t="shared" si="505"/>
        <v>-5.8207660913467407E-10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7702703261.670001</v>
      </c>
      <c r="H1086" s="39">
        <f t="shared" si="505"/>
        <v>2546724506.3800001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90622287.920000002</v>
      </c>
      <c r="L1086" s="39">
        <f t="shared" si="505"/>
        <v>0</v>
      </c>
      <c r="M1086" s="39">
        <f t="shared" si="505"/>
        <v>406263249.63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858353659.26999998</v>
      </c>
      <c r="U1086" s="39">
        <f t="shared" si="505"/>
        <v>2851144028.0900002</v>
      </c>
      <c r="V1086" s="39">
        <f t="shared" si="505"/>
        <v>3902583286.3900008</v>
      </c>
      <c r="W1086" s="39">
        <f t="shared" si="505"/>
        <v>1297869751.6299996</v>
      </c>
      <c r="X1086" s="39">
        <f t="shared" si="505"/>
        <v>1248854754.7499998</v>
      </c>
      <c r="Y1086" s="39">
        <f t="shared" si="505"/>
        <v>0</v>
      </c>
      <c r="Z1086" s="39">
        <f t="shared" si="505"/>
        <v>21085735526.529999</v>
      </c>
      <c r="AA1086" s="39">
        <f t="shared" si="505"/>
        <v>2508388473.4700027</v>
      </c>
      <c r="AB1086" s="40">
        <f>Z1086/D1086</f>
        <v>0.893685882405721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5884518.3099999996</v>
      </c>
      <c r="H1090" s="31">
        <f t="shared" si="507"/>
        <v>6870574.419999999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1877992.8699999996</v>
      </c>
      <c r="U1090" s="31">
        <f t="shared" si="507"/>
        <v>2000686.4999999998</v>
      </c>
      <c r="V1090" s="31">
        <f t="shared" si="507"/>
        <v>2005838.9400000002</v>
      </c>
      <c r="W1090" s="31">
        <f t="shared" si="507"/>
        <v>1991618.87</v>
      </c>
      <c r="X1090" s="31">
        <f t="shared" si="507"/>
        <v>4878955.55</v>
      </c>
      <c r="Y1090" s="31">
        <f t="shared" si="507"/>
        <v>0</v>
      </c>
      <c r="Z1090" s="31">
        <f>SUM(M1090:Y1090)</f>
        <v>25540434.470000003</v>
      </c>
      <c r="AA1090" s="31">
        <f>D1090-Z1090</f>
        <v>4038565.5299999975</v>
      </c>
      <c r="AB1090" s="37">
        <f>Z1090/D1090</f>
        <v>0.86346510936813292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7678126562.4400005</v>
      </c>
      <c r="H1091" s="31">
        <f t="shared" si="506"/>
        <v>2539346931.96</v>
      </c>
      <c r="I1091" s="31">
        <f t="shared" si="506"/>
        <v>0</v>
      </c>
      <c r="J1091" s="31">
        <f t="shared" si="506"/>
        <v>96487425</v>
      </c>
      <c r="K1091" s="31">
        <f t="shared" si="506"/>
        <v>72647665</v>
      </c>
      <c r="L1091" s="31">
        <f t="shared" si="506"/>
        <v>0</v>
      </c>
      <c r="M1091" s="31">
        <f t="shared" si="506"/>
        <v>276078142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856358108.39999998</v>
      </c>
      <c r="U1091" s="31">
        <f t="shared" si="507"/>
        <v>2848743341.5900002</v>
      </c>
      <c r="V1091" s="31">
        <f t="shared" si="507"/>
        <v>3900377447.4500008</v>
      </c>
      <c r="W1091" s="31">
        <f t="shared" si="507"/>
        <v>1295871132.7599998</v>
      </c>
      <c r="X1091" s="31">
        <f t="shared" si="507"/>
        <v>1243475799.1999998</v>
      </c>
      <c r="Y1091" s="31">
        <f t="shared" si="507"/>
        <v>0</v>
      </c>
      <c r="Z1091" s="31">
        <f t="shared" ref="Z1091:Z1093" si="508">SUM(M1091:Y1091)</f>
        <v>20927885426.43</v>
      </c>
      <c r="AA1091" s="31">
        <f>D1091-Z1091</f>
        <v>2500802573.5699997</v>
      </c>
      <c r="AB1091" s="37">
        <f>Z1091/D1091</f>
        <v>0.8932589578396366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7684011080.750001</v>
      </c>
      <c r="H1094" s="39">
        <f t="shared" si="510"/>
        <v>2546217506.3800001</v>
      </c>
      <c r="I1094" s="39">
        <f t="shared" si="510"/>
        <v>0</v>
      </c>
      <c r="J1094" s="39">
        <f t="shared" si="510"/>
        <v>96487425</v>
      </c>
      <c r="K1094" s="39">
        <f t="shared" si="510"/>
        <v>72647665</v>
      </c>
      <c r="L1094" s="39">
        <f t="shared" si="510"/>
        <v>0</v>
      </c>
      <c r="M1094" s="39">
        <f t="shared" si="510"/>
        <v>276078142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858236101.26999998</v>
      </c>
      <c r="U1094" s="39">
        <f t="shared" si="510"/>
        <v>2850744028.0900002</v>
      </c>
      <c r="V1094" s="39">
        <f t="shared" si="510"/>
        <v>3902383286.3900008</v>
      </c>
      <c r="W1094" s="39">
        <f t="shared" si="510"/>
        <v>1297862751.6299996</v>
      </c>
      <c r="X1094" s="39">
        <f t="shared" si="510"/>
        <v>1248354754.7499998</v>
      </c>
      <c r="Y1094" s="39">
        <f t="shared" si="510"/>
        <v>0</v>
      </c>
      <c r="Z1094" s="39">
        <f t="shared" si="510"/>
        <v>20953425860.900002</v>
      </c>
      <c r="AA1094" s="39">
        <f t="shared" si="510"/>
        <v>2504841139.0999999</v>
      </c>
      <c r="AB1094" s="40">
        <f>Z1094/D1094</f>
        <v>0.8932213901777144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7684011080.750001</v>
      </c>
      <c r="H1096" s="39">
        <f t="shared" si="514"/>
        <v>2546217506.3800001</v>
      </c>
      <c r="I1096" s="39">
        <f t="shared" si="514"/>
        <v>0</v>
      </c>
      <c r="J1096" s="39">
        <f t="shared" si="514"/>
        <v>96487425</v>
      </c>
      <c r="K1096" s="39">
        <f t="shared" si="514"/>
        <v>72647665</v>
      </c>
      <c r="L1096" s="39">
        <f t="shared" si="514"/>
        <v>0</v>
      </c>
      <c r="M1096" s="39">
        <f t="shared" si="514"/>
        <v>276078142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858236101.26999998</v>
      </c>
      <c r="U1096" s="39">
        <f t="shared" si="514"/>
        <v>2850744028.0900002</v>
      </c>
      <c r="V1096" s="39">
        <f t="shared" si="514"/>
        <v>3902383286.3900008</v>
      </c>
      <c r="W1096" s="39">
        <f t="shared" si="514"/>
        <v>1297862751.6299996</v>
      </c>
      <c r="X1096" s="39">
        <f t="shared" si="514"/>
        <v>1248354754.7499998</v>
      </c>
      <c r="Y1096" s="39">
        <f t="shared" si="514"/>
        <v>0</v>
      </c>
      <c r="Z1096" s="39">
        <f t="shared" si="514"/>
        <v>20953425860.900002</v>
      </c>
      <c r="AA1096" s="39">
        <f t="shared" si="514"/>
        <v>2504841139.0999999</v>
      </c>
      <c r="AB1096" s="40">
        <f>Z1096/D1096</f>
        <v>0.8932213901777144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938542.43</v>
      </c>
      <c r="H1100" s="31">
        <f>[1]consoCURRENT!K22671</f>
        <v>1956787.83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313880.45</v>
      </c>
      <c r="U1100" s="31">
        <f>[1]consoCURRENT!X22671</f>
        <v>346877.33</v>
      </c>
      <c r="V1100" s="31">
        <f>[1]consoCURRENT!Y22671</f>
        <v>277784.65000000002</v>
      </c>
      <c r="W1100" s="31">
        <f>[1]consoCURRENT!Z22671</f>
        <v>419532.06</v>
      </c>
      <c r="X1100" s="31">
        <f>[1]consoCURRENT!AA22671</f>
        <v>1537255.77</v>
      </c>
      <c r="Y1100" s="31">
        <f>[1]consoCURRENT!AB22671</f>
        <v>0</v>
      </c>
      <c r="Z1100" s="31">
        <f>SUM(M1100:Y1100)</f>
        <v>5554268.0099999998</v>
      </c>
      <c r="AA1100" s="31">
        <f>D1100-Z1100</f>
        <v>120731.99000000022</v>
      </c>
      <c r="AB1100" s="37">
        <f>Z1100/D1100</f>
        <v>0.97872564052863431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72787924.590000004</v>
      </c>
      <c r="H1101" s="31">
        <f>[1]consoCURRENT!K22784</f>
        <v>-1069421.46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72647665</v>
      </c>
      <c r="L1101" s="31">
        <f>[1]consoCURRENT!O22784</f>
        <v>0</v>
      </c>
      <c r="M1101" s="31">
        <f>[1]consoCURRENT!P22784</f>
        <v>276078142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21285.119999999999</v>
      </c>
      <c r="U1101" s="31">
        <f>[1]consoCURRENT!X22784</f>
        <v>18863.97</v>
      </c>
      <c r="V1101" s="31">
        <f>[1]consoCURRENT!Y22784</f>
        <v>100110.5</v>
      </c>
      <c r="W1101" s="31">
        <f>[1]consoCURRENT!Z22784</f>
        <v>9756.4600000000009</v>
      </c>
      <c r="X1101" s="31">
        <f>[1]consoCURRENT!AA22784</f>
        <v>-1079177.92</v>
      </c>
      <c r="Y1101" s="31">
        <f>[1]consoCURRENT!AB22784</f>
        <v>0</v>
      </c>
      <c r="Z1101" s="31">
        <f t="shared" ref="Z1101:Z1103" si="515">SUM(M1101:Y1101)</f>
        <v>278023671.77999997</v>
      </c>
      <c r="AA1101" s="31">
        <f>D1101-Z1101</f>
        <v>995330328.22000003</v>
      </c>
      <c r="AB1101" s="37">
        <f>Z1101/D1101</f>
        <v>0.21833965400038008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73726467.020000011</v>
      </c>
      <c r="H1104" s="39">
        <f t="shared" si="516"/>
        <v>887366.37000000011</v>
      </c>
      <c r="I1104" s="39">
        <f t="shared" si="516"/>
        <v>0</v>
      </c>
      <c r="J1104" s="39">
        <f t="shared" si="516"/>
        <v>96487425</v>
      </c>
      <c r="K1104" s="39">
        <f t="shared" si="516"/>
        <v>72647665</v>
      </c>
      <c r="L1104" s="39">
        <f t="shared" si="516"/>
        <v>0</v>
      </c>
      <c r="M1104" s="39">
        <f t="shared" si="516"/>
        <v>276078142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335165.57</v>
      </c>
      <c r="U1104" s="39">
        <f t="shared" si="516"/>
        <v>365741.30000000005</v>
      </c>
      <c r="V1104" s="39">
        <f t="shared" si="516"/>
        <v>377895.15</v>
      </c>
      <c r="W1104" s="39">
        <f t="shared" si="516"/>
        <v>429288.52</v>
      </c>
      <c r="X1104" s="39">
        <f t="shared" si="516"/>
        <v>458077.85000000009</v>
      </c>
      <c r="Y1104" s="39">
        <f t="shared" si="516"/>
        <v>0</v>
      </c>
      <c r="Z1104" s="39">
        <f t="shared" si="516"/>
        <v>283577939.78999996</v>
      </c>
      <c r="AA1104" s="39">
        <f t="shared" si="516"/>
        <v>995451060.21000004</v>
      </c>
      <c r="AB1104" s="40">
        <f>Z1104/D1104</f>
        <v>0.22171345590287631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73726467.020000011</v>
      </c>
      <c r="H1106" s="39">
        <f t="shared" si="518"/>
        <v>887366.37000000011</v>
      </c>
      <c r="I1106" s="39">
        <f t="shared" si="518"/>
        <v>0</v>
      </c>
      <c r="J1106" s="39">
        <f t="shared" si="518"/>
        <v>96487425</v>
      </c>
      <c r="K1106" s="39">
        <f t="shared" si="518"/>
        <v>72647665</v>
      </c>
      <c r="L1106" s="39">
        <f t="shared" si="518"/>
        <v>0</v>
      </c>
      <c r="M1106" s="39">
        <f t="shared" si="518"/>
        <v>276078142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335165.57</v>
      </c>
      <c r="U1106" s="39">
        <f t="shared" si="518"/>
        <v>365741.30000000005</v>
      </c>
      <c r="V1106" s="39">
        <f t="shared" si="518"/>
        <v>377895.15</v>
      </c>
      <c r="W1106" s="39">
        <f t="shared" si="518"/>
        <v>429288.52</v>
      </c>
      <c r="X1106" s="39">
        <f t="shared" si="518"/>
        <v>458077.85000000009</v>
      </c>
      <c r="Y1106" s="39">
        <f t="shared" si="518"/>
        <v>0</v>
      </c>
      <c r="Z1106" s="39">
        <f t="shared" si="518"/>
        <v>283577939.78999996</v>
      </c>
      <c r="AA1106" s="39">
        <f t="shared" si="518"/>
        <v>995451060.21000004</v>
      </c>
      <c r="AB1106" s="40">
        <f>Z1106/D1106</f>
        <v>0.22171345590287631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300532.76</v>
      </c>
      <c r="H1110" s="31">
        <f>[1]consoCURRENT!K22884</f>
        <v>303448.83999999997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111986.91999999993</v>
      </c>
      <c r="U1110" s="31">
        <f>[1]consoCURRENT!X22884</f>
        <v>92622.920000000042</v>
      </c>
      <c r="V1110" s="31">
        <f>[1]consoCURRENT!Y22884</f>
        <v>95922.920000000042</v>
      </c>
      <c r="W1110" s="31">
        <f>[1]consoCURRENT!Z22884</f>
        <v>112122.91999999993</v>
      </c>
      <c r="X1110" s="31">
        <f>[1]consoCURRENT!AA22884</f>
        <v>191325.92000000004</v>
      </c>
      <c r="Y1110" s="31">
        <f>[1]consoCURRENT!AB22884</f>
        <v>0</v>
      </c>
      <c r="Z1110" s="31">
        <f>SUM(M1110:Y1110)</f>
        <v>1189687.01</v>
      </c>
      <c r="AA1110" s="31">
        <f>D1110-Z1110</f>
        <v>304312.99</v>
      </c>
      <c r="AB1110" s="37">
        <f>Z1110/D1110</f>
        <v>0.79630991298527443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262287183.06</v>
      </c>
      <c r="H1111" s="31">
        <f>[1]consoCURRENT!K22997</f>
        <v>511260948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10921397</v>
      </c>
      <c r="U1111" s="31">
        <f>[1]consoCURRENT!X22997</f>
        <v>137253412.59</v>
      </c>
      <c r="V1111" s="31">
        <f>[1]consoCURRENT!Y22997</f>
        <v>114112373.47</v>
      </c>
      <c r="W1111" s="31">
        <f>[1]consoCURRENT!Z22997</f>
        <v>174269993</v>
      </c>
      <c r="X1111" s="31">
        <f>[1]consoCURRENT!AA22997</f>
        <v>336990955</v>
      </c>
      <c r="Y1111" s="31">
        <f>[1]consoCURRENT!AB22997</f>
        <v>0</v>
      </c>
      <c r="Z1111" s="31">
        <f t="shared" ref="Z1111:Z1113" si="519">SUM(M1111:Y1111)</f>
        <v>1142328443.51</v>
      </c>
      <c r="AA1111" s="31">
        <f>D1111-Z1111</f>
        <v>129310556.49000001</v>
      </c>
      <c r="AB1111" s="37">
        <f>Z1111/D1111</f>
        <v>0.89831189788139554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262587715.81999999</v>
      </c>
      <c r="H1114" s="39">
        <f t="shared" si="520"/>
        <v>511564396.83999997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11033383.92</v>
      </c>
      <c r="U1114" s="39">
        <f t="shared" si="520"/>
        <v>137346035.50999999</v>
      </c>
      <c r="V1114" s="39">
        <f t="shared" si="520"/>
        <v>114208296.39</v>
      </c>
      <c r="W1114" s="39">
        <f t="shared" si="520"/>
        <v>174382115.91999999</v>
      </c>
      <c r="X1114" s="39">
        <f t="shared" si="520"/>
        <v>337182280.92000002</v>
      </c>
      <c r="Y1114" s="39">
        <f t="shared" si="520"/>
        <v>0</v>
      </c>
      <c r="Z1114" s="39">
        <f t="shared" si="520"/>
        <v>1143518130.52</v>
      </c>
      <c r="AA1114" s="39">
        <f t="shared" si="520"/>
        <v>129614869.48</v>
      </c>
      <c r="AB1114" s="40">
        <f>Z1114/D1114</f>
        <v>0.89819220028072477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262587715.81999999</v>
      </c>
      <c r="H1116" s="39">
        <f t="shared" si="522"/>
        <v>511564396.83999997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11033383.92</v>
      </c>
      <c r="U1116" s="39">
        <f t="shared" si="522"/>
        <v>137346035.50999999</v>
      </c>
      <c r="V1116" s="39">
        <f t="shared" si="522"/>
        <v>114208296.39</v>
      </c>
      <c r="W1116" s="39">
        <f t="shared" si="522"/>
        <v>174382115.91999999</v>
      </c>
      <c r="X1116" s="39">
        <f t="shared" si="522"/>
        <v>337182280.92000002</v>
      </c>
      <c r="Y1116" s="39">
        <f t="shared" si="522"/>
        <v>0</v>
      </c>
      <c r="Z1116" s="39">
        <f t="shared" si="522"/>
        <v>1143518130.52</v>
      </c>
      <c r="AA1116" s="39">
        <f t="shared" si="522"/>
        <v>129614869.48</v>
      </c>
      <c r="AB1116" s="40">
        <f>Z1116/D1116</f>
        <v>0.89819220028072477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288068.76</v>
      </c>
      <c r="H1120" s="31">
        <f>[1]consoCURRENT!K23097</f>
        <v>279748.84000000003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103022.92</v>
      </c>
      <c r="U1120" s="31">
        <f>[1]consoCURRENT!X23097</f>
        <v>92522.92</v>
      </c>
      <c r="V1120" s="31">
        <f>[1]consoCURRENT!Y23097</f>
        <v>92522.92</v>
      </c>
      <c r="W1120" s="31">
        <f>[1]consoCURRENT!Z23097</f>
        <v>92522.92</v>
      </c>
      <c r="X1120" s="31">
        <f>[1]consoCURRENT!AA23097</f>
        <v>187225.92</v>
      </c>
      <c r="Y1120" s="31">
        <f>[1]consoCURRENT!AB23097</f>
        <v>0</v>
      </c>
      <c r="Z1120" s="31">
        <f>SUM(M1120:Y1120)</f>
        <v>1107519.77</v>
      </c>
      <c r="AA1120" s="31">
        <f>D1120-Z1120</f>
        <v>386480.23</v>
      </c>
      <c r="AB1120" s="37">
        <f>Z1120/D1120</f>
        <v>0.74131176037483271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435645712.94999999</v>
      </c>
      <c r="H1121" s="31">
        <f>[1]consoCURRENT!K23210</f>
        <v>144464308.48000002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17615520.620000001</v>
      </c>
      <c r="U1121" s="31">
        <f>[1]consoCURRENT!X23210</f>
        <v>53313198.950000003</v>
      </c>
      <c r="V1121" s="31">
        <f>[1]consoCURRENT!Y23210</f>
        <v>364716993.38</v>
      </c>
      <c r="W1121" s="31">
        <f>[1]consoCURRENT!Z23210</f>
        <v>83260376.86999999</v>
      </c>
      <c r="X1121" s="31">
        <f>[1]consoCURRENT!AA23210</f>
        <v>61203931.610000007</v>
      </c>
      <c r="Y1121" s="31">
        <f>[1]consoCURRENT!AB23210</f>
        <v>0</v>
      </c>
      <c r="Z1121" s="31">
        <f t="shared" ref="Z1121:Z1123" si="523">SUM(M1121:Y1121)</f>
        <v>1162447271.8699999</v>
      </c>
      <c r="AA1121" s="31">
        <f>D1121-Z1121</f>
        <v>8989728.1300001144</v>
      </c>
      <c r="AB1121" s="37">
        <f>Z1121/D1121</f>
        <v>0.99232589705635033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435933781.70999998</v>
      </c>
      <c r="H1124" s="39">
        <f t="shared" si="524"/>
        <v>144744057.32000002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17718543.540000003</v>
      </c>
      <c r="U1124" s="39">
        <f t="shared" si="524"/>
        <v>53405721.870000005</v>
      </c>
      <c r="V1124" s="39">
        <f t="shared" si="524"/>
        <v>364809516.30000001</v>
      </c>
      <c r="W1124" s="39">
        <f t="shared" si="524"/>
        <v>83352899.789999992</v>
      </c>
      <c r="X1124" s="39">
        <f t="shared" si="524"/>
        <v>61391157.530000009</v>
      </c>
      <c r="Y1124" s="39">
        <f t="shared" si="524"/>
        <v>0</v>
      </c>
      <c r="Z1124" s="39">
        <f t="shared" si="524"/>
        <v>1163554791.6399999</v>
      </c>
      <c r="AA1124" s="39">
        <f t="shared" si="524"/>
        <v>9376208.3600001149</v>
      </c>
      <c r="AB1124" s="40">
        <f>Z1124/D1124</f>
        <v>0.99200617226418253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435933781.70999998</v>
      </c>
      <c r="H1126" s="39">
        <f t="shared" si="526"/>
        <v>144744057.32000002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17718543.540000003</v>
      </c>
      <c r="U1126" s="39">
        <f t="shared" si="526"/>
        <v>53405721.870000005</v>
      </c>
      <c r="V1126" s="39">
        <f t="shared" si="526"/>
        <v>364809516.30000001</v>
      </c>
      <c r="W1126" s="39">
        <f t="shared" si="526"/>
        <v>83352899.789999992</v>
      </c>
      <c r="X1126" s="39">
        <f t="shared" si="526"/>
        <v>61391157.530000009</v>
      </c>
      <c r="Y1126" s="39">
        <f t="shared" si="526"/>
        <v>0</v>
      </c>
      <c r="Z1126" s="39">
        <f t="shared" si="526"/>
        <v>1163554791.6399999</v>
      </c>
      <c r="AA1126" s="39">
        <f t="shared" si="526"/>
        <v>9376208.3600001149</v>
      </c>
      <c r="AB1126" s="40">
        <f>Z1126/D1126</f>
        <v>0.99200617226418253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268515.13</v>
      </c>
      <c r="H1130" s="31">
        <f>[1]consoCURRENT!K23310</f>
        <v>290697.69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81703</v>
      </c>
      <c r="U1130" s="31">
        <f>[1]consoCURRENT!X23310</f>
        <v>94289.209999999992</v>
      </c>
      <c r="V1130" s="31">
        <f>[1]consoCURRENT!Y23310</f>
        <v>92522.92</v>
      </c>
      <c r="W1130" s="31">
        <f>[1]consoCURRENT!Z23310</f>
        <v>116556.12999999999</v>
      </c>
      <c r="X1130" s="31">
        <f>[1]consoCURRENT!AA23310</f>
        <v>174141.56</v>
      </c>
      <c r="Y1130" s="31">
        <f>[1]consoCURRENT!AB23310</f>
        <v>0</v>
      </c>
      <c r="Z1130" s="31">
        <f>SUM(M1130:Y1130)</f>
        <v>1218086.42</v>
      </c>
      <c r="AA1130" s="31">
        <f>D1130-Z1130</f>
        <v>275913.58000000007</v>
      </c>
      <c r="AB1130" s="37">
        <f>Z1130/D1130</f>
        <v>0.81531888888888882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297596274.89999998</v>
      </c>
      <c r="H1131" s="31">
        <f>[1]consoCURRENT!K23423</f>
        <v>2981773.9400000004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121768429.67</v>
      </c>
      <c r="U1131" s="31">
        <f>[1]consoCURRENT!X23423</f>
        <v>138348488.50999999</v>
      </c>
      <c r="V1131" s="31">
        <f>[1]consoCURRENT!Y23423</f>
        <v>37479356.719999999</v>
      </c>
      <c r="W1131" s="31">
        <f>[1]consoCURRENT!Z23423</f>
        <v>1371961.9100000001</v>
      </c>
      <c r="X1131" s="31">
        <f>[1]consoCURRENT!AA23423</f>
        <v>1609812.0300000003</v>
      </c>
      <c r="Y1131" s="31">
        <f>[1]consoCURRENT!AB23423</f>
        <v>0</v>
      </c>
      <c r="Z1131" s="31">
        <f t="shared" ref="Z1131:Z1133" si="527">SUM(M1131:Y1131)</f>
        <v>604061055.01999986</v>
      </c>
      <c r="AA1131" s="31">
        <f>D1131-Z1131</f>
        <v>3706944.9800001383</v>
      </c>
      <c r="AB1131" s="37">
        <f>Z1131/D1131</f>
        <v>0.99390072366429272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297864790.02999997</v>
      </c>
      <c r="H1134" s="39">
        <f t="shared" si="528"/>
        <v>3272471.6300000004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121850132.67</v>
      </c>
      <c r="U1134" s="39">
        <f t="shared" si="528"/>
        <v>138442777.72</v>
      </c>
      <c r="V1134" s="39">
        <f t="shared" si="528"/>
        <v>37571879.640000001</v>
      </c>
      <c r="W1134" s="39">
        <f t="shared" si="528"/>
        <v>1488518.04</v>
      </c>
      <c r="X1134" s="39">
        <f t="shared" si="528"/>
        <v>1783953.5900000003</v>
      </c>
      <c r="Y1134" s="39">
        <f t="shared" si="528"/>
        <v>0</v>
      </c>
      <c r="Z1134" s="39">
        <f t="shared" si="528"/>
        <v>605279141.43999982</v>
      </c>
      <c r="AA1134" s="39">
        <f t="shared" si="528"/>
        <v>3982858.5600001384</v>
      </c>
      <c r="AB1134" s="40">
        <f>Z1134/D1134</f>
        <v>0.99346281474964759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297864790.02999997</v>
      </c>
      <c r="H1136" s="39">
        <f t="shared" si="530"/>
        <v>3272471.6300000004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121850132.67</v>
      </c>
      <c r="U1136" s="39">
        <f t="shared" si="530"/>
        <v>138442777.72</v>
      </c>
      <c r="V1136" s="39">
        <f t="shared" si="530"/>
        <v>37571879.640000001</v>
      </c>
      <c r="W1136" s="39">
        <f t="shared" si="530"/>
        <v>1488518.04</v>
      </c>
      <c r="X1136" s="39">
        <f t="shared" si="530"/>
        <v>1783953.5900000003</v>
      </c>
      <c r="Y1136" s="39">
        <f t="shared" si="530"/>
        <v>0</v>
      </c>
      <c r="Z1136" s="39">
        <f t="shared" si="530"/>
        <v>605279141.43999982</v>
      </c>
      <c r="AA1136" s="39">
        <f t="shared" si="530"/>
        <v>3982858.5600001384</v>
      </c>
      <c r="AB1136" s="40">
        <f>Z1136/D1136</f>
        <v>0.99346281474964759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323568.76</v>
      </c>
      <c r="H1140" s="31">
        <f>[1]consoCURRENT!K23523</f>
        <v>275748.84000000003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92522.92</v>
      </c>
      <c r="U1140" s="31">
        <f>[1]consoCURRENT!X23523</f>
        <v>92522.92</v>
      </c>
      <c r="V1140" s="31">
        <f>[1]consoCURRENT!Y23523</f>
        <v>138522.91999999998</v>
      </c>
      <c r="W1140" s="31">
        <f>[1]consoCURRENT!Z23523</f>
        <v>92522.92</v>
      </c>
      <c r="X1140" s="31">
        <f>[1]consoCURRENT!AA23523</f>
        <v>183225.92</v>
      </c>
      <c r="Y1140" s="31">
        <f>[1]consoCURRENT!AB23523</f>
        <v>0</v>
      </c>
      <c r="Z1140" s="31">
        <f>SUM(M1140:Y1140)</f>
        <v>1305648.6399999999</v>
      </c>
      <c r="AA1140" s="31">
        <f>D1140-Z1140</f>
        <v>188351.3600000001</v>
      </c>
      <c r="AB1140" s="37">
        <f>Z1140/D1140</f>
        <v>0.87392813922356083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506284051.41000003</v>
      </c>
      <c r="H1141" s="31">
        <f>[1]consoCURRENT!K23636</f>
        <v>2442362.29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29900284.609999999</v>
      </c>
      <c r="U1141" s="31">
        <f>[1]consoCURRENT!X23636</f>
        <v>167723554.09</v>
      </c>
      <c r="V1141" s="31">
        <f>[1]consoCURRENT!Y23636</f>
        <v>308660212.70999998</v>
      </c>
      <c r="W1141" s="31">
        <f>[1]consoCURRENT!Z23636</f>
        <v>1403132.5500000003</v>
      </c>
      <c r="X1141" s="31">
        <f>[1]consoCURRENT!AA23636</f>
        <v>1039229.74</v>
      </c>
      <c r="Y1141" s="31">
        <f>[1]consoCURRENT!AB23636</f>
        <v>0</v>
      </c>
      <c r="Z1141" s="31">
        <f t="shared" ref="Z1141:Z1143" si="531">SUM(M1141:Y1141)</f>
        <v>1324542134.8900001</v>
      </c>
      <c r="AA1141" s="31">
        <f>D1141-Z1141</f>
        <v>3454865.1099998951</v>
      </c>
      <c r="AB1141" s="37">
        <f>Z1141/D1141</f>
        <v>0.99739843907026904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506607620.17000002</v>
      </c>
      <c r="H1144" s="39">
        <f t="shared" si="532"/>
        <v>2718111.13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29992807.530000001</v>
      </c>
      <c r="U1144" s="39">
        <f t="shared" si="532"/>
        <v>167816077.00999999</v>
      </c>
      <c r="V1144" s="39">
        <f t="shared" si="532"/>
        <v>308798735.63</v>
      </c>
      <c r="W1144" s="39">
        <f t="shared" si="532"/>
        <v>1495655.4700000002</v>
      </c>
      <c r="X1144" s="39">
        <f t="shared" si="532"/>
        <v>1222455.6599999999</v>
      </c>
      <c r="Y1144" s="39">
        <f t="shared" si="532"/>
        <v>0</v>
      </c>
      <c r="Z1144" s="39">
        <f t="shared" si="532"/>
        <v>1325847783.5300002</v>
      </c>
      <c r="AA1144" s="39">
        <f t="shared" si="532"/>
        <v>3643216.4699998954</v>
      </c>
      <c r="AB1144" s="40">
        <f>Z1144/D1144</f>
        <v>0.99725969076135168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506607620.17000002</v>
      </c>
      <c r="H1146" s="39">
        <f t="shared" si="534"/>
        <v>2718111.13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29992807.530000001</v>
      </c>
      <c r="U1146" s="39">
        <f t="shared" si="534"/>
        <v>167816077.00999999</v>
      </c>
      <c r="V1146" s="39">
        <f t="shared" si="534"/>
        <v>308798735.63</v>
      </c>
      <c r="W1146" s="39">
        <f t="shared" si="534"/>
        <v>1495655.4700000002</v>
      </c>
      <c r="X1146" s="39">
        <f t="shared" si="534"/>
        <v>1222455.6599999999</v>
      </c>
      <c r="Y1146" s="39">
        <f t="shared" si="534"/>
        <v>0</v>
      </c>
      <c r="Z1146" s="39">
        <f t="shared" si="534"/>
        <v>1325847783.5300002</v>
      </c>
      <c r="AA1146" s="39">
        <f t="shared" si="534"/>
        <v>3643216.4699998954</v>
      </c>
      <c r="AB1146" s="40">
        <f>Z1146/D1146</f>
        <v>0.99725969076135168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365541.94000000018</v>
      </c>
      <c r="H1150" s="31">
        <f>[1]consoCURRENT!K23736</f>
        <v>299208.30000000034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163718</v>
      </c>
      <c r="U1150" s="31">
        <f>[1]consoCURRENT!X23736</f>
        <v>100124.98</v>
      </c>
      <c r="V1150" s="31">
        <f>[1]consoCURRENT!Y23736</f>
        <v>101698.9600000002</v>
      </c>
      <c r="W1150" s="31">
        <f>[1]consoCURRENT!Z23736</f>
        <v>92522.92</v>
      </c>
      <c r="X1150" s="31">
        <f>[1]consoCURRENT!AA23736</f>
        <v>206685.38000000035</v>
      </c>
      <c r="Y1150" s="31">
        <f>[1]consoCURRENT!AB23736</f>
        <v>0</v>
      </c>
      <c r="Z1150" s="31">
        <f>SUM(M1150:Y1150)</f>
        <v>1322590.7600000005</v>
      </c>
      <c r="AA1150" s="31">
        <f>D1150-Z1150</f>
        <v>171409.23999999953</v>
      </c>
      <c r="AB1150" s="37">
        <f>Z1150/D1150</f>
        <v>0.88526824631860812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160806029.61999997</v>
      </c>
      <c r="H1151" s="31">
        <f>[1]consoCURRENT!K23849</f>
        <v>181179017.14000002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5687713.3700000001</v>
      </c>
      <c r="U1151" s="31">
        <f>[1]consoCURRENT!X23849</f>
        <v>781554.92</v>
      </c>
      <c r="V1151" s="31">
        <f>[1]consoCURRENT!Y23849</f>
        <v>154336761.33000001</v>
      </c>
      <c r="W1151" s="31">
        <f>[1]consoCURRENT!Z23849</f>
        <v>180492370.25999999</v>
      </c>
      <c r="X1151" s="31">
        <f>[1]consoCURRENT!AA23849</f>
        <v>686646.88</v>
      </c>
      <c r="Y1151" s="31">
        <f>[1]consoCURRENT!AB23849</f>
        <v>0</v>
      </c>
      <c r="Z1151" s="31">
        <f t="shared" ref="Z1151:Z1153" si="535">SUM(M1151:Y1151)</f>
        <v>672068663.69000006</v>
      </c>
      <c r="AA1151" s="31">
        <f>D1151-Z1151</f>
        <v>7491336.3099999428</v>
      </c>
      <c r="AB1151" s="37">
        <f>Z1151/D1151</f>
        <v>0.98897619590617469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161171571.55999997</v>
      </c>
      <c r="H1154" s="39">
        <f t="shared" si="536"/>
        <v>181478225.44000003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5851431.3700000001</v>
      </c>
      <c r="U1154" s="39">
        <f t="shared" si="536"/>
        <v>881679.9</v>
      </c>
      <c r="V1154" s="39">
        <f t="shared" si="536"/>
        <v>154438460.29000002</v>
      </c>
      <c r="W1154" s="39">
        <f t="shared" si="536"/>
        <v>180584893.17999998</v>
      </c>
      <c r="X1154" s="39">
        <f t="shared" si="536"/>
        <v>893332.26000000036</v>
      </c>
      <c r="Y1154" s="39">
        <f t="shared" si="536"/>
        <v>0</v>
      </c>
      <c r="Z1154" s="39">
        <f t="shared" si="536"/>
        <v>673391254.45000005</v>
      </c>
      <c r="AA1154" s="39">
        <f t="shared" si="536"/>
        <v>7662745.5499999421</v>
      </c>
      <c r="AB1154" s="40">
        <f>Z1154/D1154</f>
        <v>0.98874869606521665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161171571.55999997</v>
      </c>
      <c r="H1156" s="39">
        <f t="shared" si="538"/>
        <v>181478225.44000003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5851431.3700000001</v>
      </c>
      <c r="U1156" s="39">
        <f t="shared" si="538"/>
        <v>881679.9</v>
      </c>
      <c r="V1156" s="39">
        <f t="shared" si="538"/>
        <v>154438460.29000002</v>
      </c>
      <c r="W1156" s="39">
        <f t="shared" si="538"/>
        <v>180584893.17999998</v>
      </c>
      <c r="X1156" s="39">
        <f t="shared" si="538"/>
        <v>893332.26000000036</v>
      </c>
      <c r="Y1156" s="39">
        <f t="shared" si="538"/>
        <v>0</v>
      </c>
      <c r="Z1156" s="39">
        <f t="shared" si="538"/>
        <v>673391254.45000005</v>
      </c>
      <c r="AA1156" s="39">
        <f t="shared" si="538"/>
        <v>7662745.5499999421</v>
      </c>
      <c r="AB1156" s="40">
        <f>Z1156/D1156</f>
        <v>0.98874869606521665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319486.19999999995</v>
      </c>
      <c r="H1160" s="31">
        <f>[1]consoCURRENT!K23949</f>
        <v>644935.58000000007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137905.62</v>
      </c>
      <c r="U1160" s="31">
        <f>[1]consoCURRENT!X23949</f>
        <v>46128</v>
      </c>
      <c r="V1160" s="31">
        <f>[1]consoCURRENT!Y23949</f>
        <v>135452.57999999999</v>
      </c>
      <c r="W1160" s="31">
        <f>[1]consoCURRENT!Z23949</f>
        <v>63715.29</v>
      </c>
      <c r="X1160" s="31">
        <f>[1]consoCURRENT!AA23949</f>
        <v>581220.29</v>
      </c>
      <c r="Y1160" s="31">
        <f>[1]consoCURRENT!AB23949</f>
        <v>0</v>
      </c>
      <c r="Z1160" s="31">
        <f>SUM(M1160:Y1160)</f>
        <v>1450474.2200000002</v>
      </c>
      <c r="AA1160" s="31">
        <f>D1160-Z1160</f>
        <v>43525.779999999795</v>
      </c>
      <c r="AB1160" s="37">
        <f>Z1160/D1160</f>
        <v>0.97086627844712192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309065578.56999999</v>
      </c>
      <c r="H1161" s="31">
        <f>[1]consoCURRENT!K24062</f>
        <v>595206149.49000001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34115841.859999999</v>
      </c>
      <c r="U1161" s="31">
        <f>[1]consoCURRENT!X24062</f>
        <v>101194230.70999999</v>
      </c>
      <c r="V1161" s="31">
        <f>[1]consoCURRENT!Y24062</f>
        <v>173755506</v>
      </c>
      <c r="W1161" s="31">
        <f>[1]consoCURRENT!Z24062</f>
        <v>120854870</v>
      </c>
      <c r="X1161" s="31">
        <f>[1]consoCURRENT!AA24062</f>
        <v>474351279.49000001</v>
      </c>
      <c r="Y1161" s="31">
        <f>[1]consoCURRENT!AB24062</f>
        <v>0</v>
      </c>
      <c r="Z1161" s="31">
        <f t="shared" ref="Z1161:Z1163" si="539">SUM(M1161:Y1161)</f>
        <v>1438327164.5100002</v>
      </c>
      <c r="AA1161" s="31">
        <f>D1161-Z1161</f>
        <v>495244835.48999977</v>
      </c>
      <c r="AB1161" s="37">
        <f>Z1161/D1161</f>
        <v>0.74387049694037788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309385064.76999998</v>
      </c>
      <c r="H1164" s="39">
        <f t="shared" si="540"/>
        <v>595851085.07000005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34253747.479999997</v>
      </c>
      <c r="U1164" s="39">
        <f t="shared" si="540"/>
        <v>101240358.70999999</v>
      </c>
      <c r="V1164" s="39">
        <f t="shared" si="540"/>
        <v>173890958.58000001</v>
      </c>
      <c r="W1164" s="39">
        <f t="shared" si="540"/>
        <v>120918585.29000001</v>
      </c>
      <c r="X1164" s="39">
        <f t="shared" si="540"/>
        <v>474932499.78000003</v>
      </c>
      <c r="Y1164" s="39">
        <f t="shared" si="540"/>
        <v>0</v>
      </c>
      <c r="Z1164" s="39">
        <f t="shared" si="540"/>
        <v>1439777638.7300003</v>
      </c>
      <c r="AA1164" s="39">
        <f t="shared" si="540"/>
        <v>495288361.26999974</v>
      </c>
      <c r="AB1164" s="40">
        <f>Z1164/D1164</f>
        <v>0.74404575282186769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309385064.76999998</v>
      </c>
      <c r="H1166" s="39">
        <f t="shared" si="542"/>
        <v>595851085.07000005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34253747.479999997</v>
      </c>
      <c r="U1166" s="39">
        <f t="shared" si="542"/>
        <v>101240358.70999999</v>
      </c>
      <c r="V1166" s="39">
        <f t="shared" si="542"/>
        <v>173890958.58000001</v>
      </c>
      <c r="W1166" s="39">
        <f t="shared" si="542"/>
        <v>120918585.29000001</v>
      </c>
      <c r="X1166" s="39">
        <f t="shared" si="542"/>
        <v>474932499.78000003</v>
      </c>
      <c r="Y1166" s="39">
        <f t="shared" si="542"/>
        <v>0</v>
      </c>
      <c r="Z1166" s="39">
        <f t="shared" si="542"/>
        <v>1439777638.7300003</v>
      </c>
      <c r="AA1166" s="39">
        <f t="shared" si="542"/>
        <v>495288361.26999974</v>
      </c>
      <c r="AB1166" s="40">
        <f>Z1166/D1166</f>
        <v>0.74404575282186769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292068.76</v>
      </c>
      <c r="H1170" s="31">
        <f>[1]consoCURRENT!K24162</f>
        <v>283248.84000000003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92522.92</v>
      </c>
      <c r="U1170" s="31">
        <f>[1]consoCURRENT!X24162</f>
        <v>92522.92</v>
      </c>
      <c r="V1170" s="31">
        <f>[1]consoCURRENT!Y24162</f>
        <v>107022.92</v>
      </c>
      <c r="W1170" s="31">
        <f>[1]consoCURRENT!Z24162</f>
        <v>100022.92</v>
      </c>
      <c r="X1170" s="31">
        <f>[1]consoCURRENT!AA24162</f>
        <v>183225.92</v>
      </c>
      <c r="Y1170" s="31">
        <f>[1]consoCURRENT!AB24162</f>
        <v>0</v>
      </c>
      <c r="Z1170" s="31">
        <f>SUM(M1170:Y1170)</f>
        <v>1245419.29</v>
      </c>
      <c r="AA1170" s="31">
        <f>D1170-Z1170</f>
        <v>248580.70999999996</v>
      </c>
      <c r="AB1170" s="37">
        <f>Z1170/D1170</f>
        <v>0.83361398259705488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375049649.86000001</v>
      </c>
      <c r="H1171" s="31">
        <f>[1]consoCURRENT!K24275</f>
        <v>77443054.340000004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34022658.109999999</v>
      </c>
      <c r="U1171" s="31">
        <f>[1]consoCURRENT!X24275</f>
        <v>240793063.09999999</v>
      </c>
      <c r="V1171" s="31">
        <f>[1]consoCURRENT!Y24275</f>
        <v>100233928.65000001</v>
      </c>
      <c r="W1171" s="31">
        <f>[1]consoCURRENT!Z24275</f>
        <v>58425642.460000001</v>
      </c>
      <c r="X1171" s="31">
        <f>[1]consoCURRENT!AA24275</f>
        <v>19017411.880000003</v>
      </c>
      <c r="Y1171" s="31">
        <f>[1]consoCURRENT!AB24275</f>
        <v>0</v>
      </c>
      <c r="Z1171" s="31">
        <f t="shared" ref="Z1171:Z1173" si="543">SUM(M1171:Y1171)</f>
        <v>856689964.05000007</v>
      </c>
      <c r="AA1171" s="31">
        <f>D1171-Z1171</f>
        <v>309528035.94999993</v>
      </c>
      <c r="AB1171" s="37">
        <f>Z1171/D1171</f>
        <v>0.73458818509918389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375341718.62</v>
      </c>
      <c r="H1174" s="39">
        <f t="shared" si="544"/>
        <v>77726303.180000007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34115181.030000001</v>
      </c>
      <c r="U1174" s="39">
        <f t="shared" si="544"/>
        <v>240885586.01999998</v>
      </c>
      <c r="V1174" s="39">
        <f t="shared" si="544"/>
        <v>100340951.57000001</v>
      </c>
      <c r="W1174" s="39">
        <f t="shared" si="544"/>
        <v>58525665.380000003</v>
      </c>
      <c r="X1174" s="39">
        <f t="shared" si="544"/>
        <v>19200637.800000004</v>
      </c>
      <c r="Y1174" s="39">
        <f t="shared" si="544"/>
        <v>0</v>
      </c>
      <c r="Z1174" s="39">
        <f t="shared" si="544"/>
        <v>857935383.34000003</v>
      </c>
      <c r="AA1174" s="39">
        <f t="shared" si="544"/>
        <v>309776616.65999991</v>
      </c>
      <c r="AB1174" s="40">
        <f>Z1174/D1174</f>
        <v>0.734714881186457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375341718.62</v>
      </c>
      <c r="H1176" s="39">
        <f t="shared" si="546"/>
        <v>77726303.180000007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34115181.030000001</v>
      </c>
      <c r="U1176" s="39">
        <f t="shared" si="546"/>
        <v>240885586.01999998</v>
      </c>
      <c r="V1176" s="39">
        <f t="shared" si="546"/>
        <v>100340951.57000001</v>
      </c>
      <c r="W1176" s="39">
        <f t="shared" si="546"/>
        <v>58525665.380000003</v>
      </c>
      <c r="X1176" s="39">
        <f t="shared" si="546"/>
        <v>19200637.800000004</v>
      </c>
      <c r="Y1176" s="39">
        <f t="shared" si="546"/>
        <v>0</v>
      </c>
      <c r="Z1176" s="39">
        <f t="shared" si="546"/>
        <v>857935383.34000003</v>
      </c>
      <c r="AA1176" s="39">
        <f t="shared" si="546"/>
        <v>309776616.65999991</v>
      </c>
      <c r="AB1176" s="40">
        <f>Z1176/D1176</f>
        <v>0.734714881186457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277568.76</v>
      </c>
      <c r="H1180" s="31">
        <f>[1]consoCURRENT!K24375</f>
        <v>277398.84000000003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92522.92</v>
      </c>
      <c r="U1180" s="31">
        <f>[1]consoCURRENT!X24375</f>
        <v>92522.92</v>
      </c>
      <c r="V1180" s="31">
        <f>[1]consoCURRENT!Y24375</f>
        <v>92522.92</v>
      </c>
      <c r="W1180" s="31">
        <f>[1]consoCURRENT!Z24375</f>
        <v>93037.36</v>
      </c>
      <c r="X1180" s="31">
        <f>[1]consoCURRENT!AA24375</f>
        <v>184361.48</v>
      </c>
      <c r="Y1180" s="31">
        <f>[1]consoCURRENT!AB24375</f>
        <v>0</v>
      </c>
      <c r="Z1180" s="31">
        <f>SUM(M1180:Y1180)</f>
        <v>1214419.2400000002</v>
      </c>
      <c r="AA1180" s="31">
        <f>D1180-Z1180</f>
        <v>279580.75999999978</v>
      </c>
      <c r="AB1180" s="37">
        <f>Z1180/D1180</f>
        <v>0.81286428380187437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744273970.17000008</v>
      </c>
      <c r="H1181" s="31">
        <f>[1]consoCURRENT!K24488</f>
        <v>169351783.53999999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121903789.54000001</v>
      </c>
      <c r="U1181" s="31">
        <f>[1]consoCURRENT!X24488</f>
        <v>541156533.98000002</v>
      </c>
      <c r="V1181" s="31">
        <f>[1]consoCURRENT!Y24488</f>
        <v>81213646.650000006</v>
      </c>
      <c r="W1181" s="31">
        <f>[1]consoCURRENT!Z24488</f>
        <v>73742728.549999997</v>
      </c>
      <c r="X1181" s="31">
        <f>[1]consoCURRENT!AA24488</f>
        <v>95609054.989999995</v>
      </c>
      <c r="Y1181" s="31">
        <f>[1]consoCURRENT!AB24488</f>
        <v>0</v>
      </c>
      <c r="Z1181" s="31">
        <f t="shared" ref="Z1181:Z1183" si="547">SUM(M1181:Y1181)</f>
        <v>1637343029.6300001</v>
      </c>
      <c r="AA1181" s="31">
        <f>D1181-Z1181</f>
        <v>15700970.369999886</v>
      </c>
      <c r="AB1181" s="37">
        <f>Z1181/D1181</f>
        <v>0.99050178315277759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744551538.93000007</v>
      </c>
      <c r="H1184" s="39">
        <f t="shared" si="548"/>
        <v>169629182.38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121996312.46000001</v>
      </c>
      <c r="U1184" s="39">
        <f t="shared" si="548"/>
        <v>541249056.89999998</v>
      </c>
      <c r="V1184" s="39">
        <f t="shared" si="548"/>
        <v>81306169.570000008</v>
      </c>
      <c r="W1184" s="39">
        <f t="shared" si="548"/>
        <v>73835765.909999996</v>
      </c>
      <c r="X1184" s="39">
        <f t="shared" si="548"/>
        <v>95793416.469999999</v>
      </c>
      <c r="Y1184" s="39">
        <f t="shared" si="548"/>
        <v>0</v>
      </c>
      <c r="Z1184" s="39">
        <f t="shared" si="548"/>
        <v>1638557448.8700001</v>
      </c>
      <c r="AA1184" s="39">
        <f t="shared" si="548"/>
        <v>15980551.129999885</v>
      </c>
      <c r="AB1184" s="40">
        <f>Z1184/D1184</f>
        <v>0.99034138162435681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744551538.93000007</v>
      </c>
      <c r="H1186" s="39">
        <f t="shared" si="550"/>
        <v>169629182.38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121996312.46000001</v>
      </c>
      <c r="U1186" s="39">
        <f t="shared" si="550"/>
        <v>541249056.89999998</v>
      </c>
      <c r="V1186" s="39">
        <f t="shared" si="550"/>
        <v>81306169.570000008</v>
      </c>
      <c r="W1186" s="39">
        <f t="shared" si="550"/>
        <v>73835765.909999996</v>
      </c>
      <c r="X1186" s="39">
        <f t="shared" si="550"/>
        <v>95793416.469999999</v>
      </c>
      <c r="Y1186" s="39">
        <f t="shared" si="550"/>
        <v>0</v>
      </c>
      <c r="Z1186" s="39">
        <f t="shared" si="550"/>
        <v>1638557448.8700001</v>
      </c>
      <c r="AA1186" s="39">
        <f t="shared" si="550"/>
        <v>15980551.129999885</v>
      </c>
      <c r="AB1186" s="40">
        <f>Z1186/D1186</f>
        <v>0.99034138162435681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308318.76</v>
      </c>
      <c r="H1190" s="31">
        <f>[1]consoCURRENT!K24588</f>
        <v>288998.83999999997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103772.92</v>
      </c>
      <c r="U1190" s="31">
        <f>[1]consoCURRENT!X24588</f>
        <v>101772.92</v>
      </c>
      <c r="V1190" s="31">
        <f>[1]consoCURRENT!Y24588</f>
        <v>102772.92</v>
      </c>
      <c r="W1190" s="31">
        <f>[1]consoCURRENT!Z24588</f>
        <v>105772.92</v>
      </c>
      <c r="X1190" s="31">
        <f>[1]consoCURRENT!AA24588</f>
        <v>183225.91999999998</v>
      </c>
      <c r="Y1190" s="31">
        <f>[1]consoCURRENT!AB24588</f>
        <v>0</v>
      </c>
      <c r="Z1190" s="31">
        <f>SUM(M1190:Y1190)</f>
        <v>1255158.1200000001</v>
      </c>
      <c r="AA1190" s="31">
        <f>D1190-Z1190</f>
        <v>238841.87999999989</v>
      </c>
      <c r="AB1190" s="37">
        <f>Z1190/D1190</f>
        <v>0.84013261044176712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617308994.74000013</v>
      </c>
      <c r="H1191" s="31">
        <f>[1]consoCURRENT!K24701</f>
        <v>361924752.53000003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214848907.17999998</v>
      </c>
      <c r="U1191" s="31">
        <f>[1]consoCURRENT!X24701</f>
        <v>224937687.00999999</v>
      </c>
      <c r="V1191" s="31">
        <f>[1]consoCURRENT!Y24701</f>
        <v>177522400.55000001</v>
      </c>
      <c r="W1191" s="31">
        <f>[1]consoCURRENT!Z24701</f>
        <v>317576091.92000002</v>
      </c>
      <c r="X1191" s="31">
        <f>[1]consoCURRENT!AA24701</f>
        <v>44348660.610000007</v>
      </c>
      <c r="Y1191" s="31">
        <f>[1]consoCURRENT!AB24701</f>
        <v>0</v>
      </c>
      <c r="Z1191" s="31">
        <f t="shared" ref="Z1191:Z1193" si="551">SUM(M1191:Y1191)</f>
        <v>2237904270.3200002</v>
      </c>
      <c r="AA1191" s="31">
        <f>D1191-Z1191</f>
        <v>11525729.679999828</v>
      </c>
      <c r="AB1191" s="37">
        <f>Z1191/D1191</f>
        <v>0.99487615543493246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617617313.50000012</v>
      </c>
      <c r="H1194" s="39">
        <f t="shared" si="552"/>
        <v>362213751.37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214952680.09999996</v>
      </c>
      <c r="U1194" s="39">
        <f t="shared" si="552"/>
        <v>225039459.92999998</v>
      </c>
      <c r="V1194" s="39">
        <f t="shared" si="552"/>
        <v>177625173.47</v>
      </c>
      <c r="W1194" s="39">
        <f t="shared" si="552"/>
        <v>317681864.84000003</v>
      </c>
      <c r="X1194" s="39">
        <f t="shared" si="552"/>
        <v>44531886.530000009</v>
      </c>
      <c r="Y1194" s="39">
        <f t="shared" si="552"/>
        <v>0</v>
      </c>
      <c r="Z1194" s="39">
        <f t="shared" si="552"/>
        <v>2239159428.4400001</v>
      </c>
      <c r="AA1194" s="39">
        <f t="shared" si="552"/>
        <v>11764571.559999827</v>
      </c>
      <c r="AB1194" s="40">
        <f>Z1194/D1194</f>
        <v>0.99477344789961819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617617313.50000012</v>
      </c>
      <c r="H1196" s="39">
        <f t="shared" si="554"/>
        <v>362213751.37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214952680.09999996</v>
      </c>
      <c r="U1196" s="39">
        <f t="shared" si="554"/>
        <v>225039459.92999998</v>
      </c>
      <c r="V1196" s="39">
        <f t="shared" si="554"/>
        <v>177625173.47</v>
      </c>
      <c r="W1196" s="39">
        <f t="shared" si="554"/>
        <v>317681864.84000003</v>
      </c>
      <c r="X1196" s="39">
        <f t="shared" si="554"/>
        <v>44531886.530000009</v>
      </c>
      <c r="Y1196" s="39">
        <f t="shared" si="554"/>
        <v>0</v>
      </c>
      <c r="Z1196" s="39">
        <f t="shared" si="554"/>
        <v>2239159428.4400001</v>
      </c>
      <c r="AA1196" s="39">
        <f t="shared" si="554"/>
        <v>11764571.559999827</v>
      </c>
      <c r="AB1196" s="40">
        <f>Z1196/D1196</f>
        <v>0.99477344789961819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161786.92000000022</v>
      </c>
      <c r="H1200" s="31">
        <f>[1]consoCURRENT!K24801</f>
        <v>111025.45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10819.91</v>
      </c>
      <c r="U1200" s="31">
        <f>[1]consoCURRENT!X24801</f>
        <v>7396.51</v>
      </c>
      <c r="V1200" s="31">
        <f>[1]consoCURRENT!Y24801</f>
        <v>143570.50000000023</v>
      </c>
      <c r="W1200" s="31">
        <f>[1]consoCURRENT!Z24801</f>
        <v>11889.98</v>
      </c>
      <c r="X1200" s="31">
        <f>[1]consoCURRENT!AA24801</f>
        <v>99135.47</v>
      </c>
      <c r="Y1200" s="31">
        <f>[1]consoCURRENT!AB24801</f>
        <v>0</v>
      </c>
      <c r="Z1200" s="31">
        <f>SUM(M1200:Y1200)</f>
        <v>1420870.82</v>
      </c>
      <c r="AA1200" s="31">
        <f>D1200-Z1200</f>
        <v>73129.179999999935</v>
      </c>
      <c r="AB1200" s="37">
        <f>Z1200/D1200</f>
        <v>0.95105141900937085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840476872.99000001</v>
      </c>
      <c r="H1201" s="31">
        <f>[1]consoCURRENT!K24914</f>
        <v>3290275.42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45731900.420000002</v>
      </c>
      <c r="U1201" s="31">
        <f>[1]consoCURRENT!X24914</f>
        <v>328214744.15000004</v>
      </c>
      <c r="V1201" s="31">
        <f>[1]consoCURRENT!Y24914</f>
        <v>466530228.41999996</v>
      </c>
      <c r="W1201" s="31">
        <f>[1]consoCURRENT!Z24914</f>
        <v>1311241.6599999999</v>
      </c>
      <c r="X1201" s="31">
        <f>[1]consoCURRENT!AA24914</f>
        <v>1979033.76</v>
      </c>
      <c r="Y1201" s="31">
        <f>[1]consoCURRENT!AB24914</f>
        <v>0</v>
      </c>
      <c r="Z1201" s="31">
        <f t="shared" ref="Z1201:Z1203" si="555">SUM(M1201:Y1201)</f>
        <v>1699577272.4200001</v>
      </c>
      <c r="AA1201" s="31">
        <f>D1201-Z1201</f>
        <v>2966727.5799999237</v>
      </c>
      <c r="AB1201" s="37">
        <f>Z1201/D1201</f>
        <v>0.99825747376866625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840638659.90999997</v>
      </c>
      <c r="H1204" s="39">
        <f t="shared" si="556"/>
        <v>3401300.87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45742720.329999998</v>
      </c>
      <c r="U1204" s="39">
        <f t="shared" si="556"/>
        <v>328222140.66000003</v>
      </c>
      <c r="V1204" s="39">
        <f t="shared" si="556"/>
        <v>466673798.91999996</v>
      </c>
      <c r="W1204" s="39">
        <f t="shared" si="556"/>
        <v>1323131.6399999999</v>
      </c>
      <c r="X1204" s="39">
        <f t="shared" si="556"/>
        <v>2078169.23</v>
      </c>
      <c r="Y1204" s="39">
        <f t="shared" si="556"/>
        <v>0</v>
      </c>
      <c r="Z1204" s="39">
        <f t="shared" si="556"/>
        <v>1700998143.24</v>
      </c>
      <c r="AA1204" s="39">
        <f t="shared" si="556"/>
        <v>3039856.7599999234</v>
      </c>
      <c r="AB1204" s="40">
        <f>Z1204/D1204</f>
        <v>0.99821608628446079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840638659.90999997</v>
      </c>
      <c r="H1206" s="39">
        <f t="shared" si="558"/>
        <v>3401300.87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45742720.329999998</v>
      </c>
      <c r="U1206" s="39">
        <f t="shared" si="558"/>
        <v>328222140.66000003</v>
      </c>
      <c r="V1206" s="39">
        <f t="shared" si="558"/>
        <v>466673798.91999996</v>
      </c>
      <c r="W1206" s="39">
        <f t="shared" si="558"/>
        <v>1323131.6399999999</v>
      </c>
      <c r="X1206" s="39">
        <f t="shared" si="558"/>
        <v>2078169.23</v>
      </c>
      <c r="Y1206" s="39">
        <f t="shared" si="558"/>
        <v>0</v>
      </c>
      <c r="Z1206" s="39">
        <f t="shared" si="558"/>
        <v>1700998143.24</v>
      </c>
      <c r="AA1206" s="39">
        <f t="shared" si="558"/>
        <v>3039856.7599999234</v>
      </c>
      <c r="AB1206" s="40">
        <f>Z1206/D1206</f>
        <v>0.99821608628446079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350370.25</v>
      </c>
      <c r="H1210" s="31">
        <f>[1]consoCURRENT!K25014</f>
        <v>275748.84000000003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92522.92</v>
      </c>
      <c r="U1210" s="31">
        <f>[1]consoCURRENT!X25014</f>
        <v>92522.92</v>
      </c>
      <c r="V1210" s="31">
        <f>[1]consoCURRENT!Y25014</f>
        <v>165324.41</v>
      </c>
      <c r="W1210" s="31">
        <f>[1]consoCURRENT!Z25014</f>
        <v>92522.92</v>
      </c>
      <c r="X1210" s="31">
        <f>[1]consoCURRENT!AA25014</f>
        <v>183225.92</v>
      </c>
      <c r="Y1210" s="31">
        <f>[1]consoCURRENT!AB25014</f>
        <v>0</v>
      </c>
      <c r="Z1210" s="31">
        <f>SUM(M1210:Y1210)</f>
        <v>1124637.29</v>
      </c>
      <c r="AA1210" s="31">
        <f>D1210-Z1210</f>
        <v>369362.70999999996</v>
      </c>
      <c r="AB1210" s="37">
        <f>Z1210/D1210</f>
        <v>0.75276927041499331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826492203.23000002</v>
      </c>
      <c r="H1211" s="31">
        <f>[1]consoCURRENT!K25127</f>
        <v>5600407.8499999996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16986007.549999997</v>
      </c>
      <c r="U1211" s="31">
        <f>[1]consoCURRENT!X25127</f>
        <v>203028803.17000002</v>
      </c>
      <c r="V1211" s="31">
        <f>[1]consoCURRENT!Y25127</f>
        <v>606477392.50999999</v>
      </c>
      <c r="W1211" s="31">
        <f>[1]consoCURRENT!Z25127</f>
        <v>3428945.9299999997</v>
      </c>
      <c r="X1211" s="31">
        <f>[1]consoCURRENT!AA25127</f>
        <v>2171461.92</v>
      </c>
      <c r="Y1211" s="31">
        <f>[1]consoCURRENT!AB25127</f>
        <v>0</v>
      </c>
      <c r="Z1211" s="31">
        <f t="shared" ref="Z1211:Z1213" si="559">SUM(M1211:Y1211)</f>
        <v>1227930591.7800002</v>
      </c>
      <c r="AA1211" s="31">
        <f>D1211-Z1211</f>
        <v>454431408.21999979</v>
      </c>
      <c r="AB1211" s="37">
        <f>Z1211/D1211</f>
        <v>0.72988488314643352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826842573.48000002</v>
      </c>
      <c r="H1214" s="39">
        <f t="shared" si="560"/>
        <v>5876156.6899999995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17078530.469999999</v>
      </c>
      <c r="U1214" s="39">
        <f t="shared" si="560"/>
        <v>203121326.09</v>
      </c>
      <c r="V1214" s="39">
        <f t="shared" si="560"/>
        <v>606642716.91999996</v>
      </c>
      <c r="W1214" s="39">
        <f t="shared" si="560"/>
        <v>3521468.8499999996</v>
      </c>
      <c r="X1214" s="39">
        <f t="shared" si="560"/>
        <v>2354687.84</v>
      </c>
      <c r="Y1214" s="39">
        <f t="shared" si="560"/>
        <v>0</v>
      </c>
      <c r="Z1214" s="39">
        <f t="shared" si="560"/>
        <v>1229055229.0700002</v>
      </c>
      <c r="AA1214" s="39">
        <f t="shared" si="560"/>
        <v>454800770.92999977</v>
      </c>
      <c r="AB1214" s="40">
        <f>Z1214/D1214</f>
        <v>0.72990518730223974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826842573.48000002</v>
      </c>
      <c r="H1216" s="39">
        <f t="shared" si="562"/>
        <v>5876156.6899999995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17078530.469999999</v>
      </c>
      <c r="U1216" s="39">
        <f t="shared" si="562"/>
        <v>203121326.09</v>
      </c>
      <c r="V1216" s="39">
        <f t="shared" si="562"/>
        <v>606642716.91999996</v>
      </c>
      <c r="W1216" s="39">
        <f t="shared" si="562"/>
        <v>3521468.8499999996</v>
      </c>
      <c r="X1216" s="39">
        <f t="shared" si="562"/>
        <v>2354687.84</v>
      </c>
      <c r="Y1216" s="39">
        <f t="shared" si="562"/>
        <v>0</v>
      </c>
      <c r="Z1216" s="39">
        <f t="shared" si="562"/>
        <v>1229055229.0700002</v>
      </c>
      <c r="AA1216" s="39">
        <f t="shared" si="562"/>
        <v>454800770.92999977</v>
      </c>
      <c r="AB1216" s="40">
        <f>Z1216/D1216</f>
        <v>0.72990518730223974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284876.63</v>
      </c>
      <c r="H1220" s="31">
        <f>[1]consoCURRENT!K25227</f>
        <v>322973.84999999998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65125.77</v>
      </c>
      <c r="U1220" s="31">
        <f>[1]consoCURRENT!X25227</f>
        <v>127462.93</v>
      </c>
      <c r="V1220" s="31">
        <f>[1]consoCURRENT!Y25227</f>
        <v>92287.93</v>
      </c>
      <c r="W1220" s="31">
        <f>[1]consoCURRENT!Z25227</f>
        <v>92377.45</v>
      </c>
      <c r="X1220" s="31">
        <f>[1]consoCURRENT!AA25227</f>
        <v>230596.4</v>
      </c>
      <c r="Y1220" s="31">
        <f>[1]consoCURRENT!AB25227</f>
        <v>0</v>
      </c>
      <c r="Z1220" s="31">
        <f>SUM(M1220:Y1220)</f>
        <v>1050920.2599999998</v>
      </c>
      <c r="AA1220" s="31">
        <f>D1220-Z1220</f>
        <v>443079.74000000022</v>
      </c>
      <c r="AB1220" s="37">
        <f>Z1220/D1220</f>
        <v>0.70342721552878162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542679822.67999995</v>
      </c>
      <c r="H1221" s="31">
        <f>[1]consoCURRENT!K25340</f>
        <v>32974506.109999999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695544.76</v>
      </c>
      <c r="U1221" s="31">
        <f>[1]consoCURRENT!X25340</f>
        <v>1486220.23</v>
      </c>
      <c r="V1221" s="31">
        <f>[1]consoCURRENT!Y25340</f>
        <v>540498057.68999994</v>
      </c>
      <c r="W1221" s="31">
        <f>[1]consoCURRENT!Z25340</f>
        <v>31922945.979999997</v>
      </c>
      <c r="X1221" s="31">
        <f>[1]consoCURRENT!AA25340</f>
        <v>1051560.1299999999</v>
      </c>
      <c r="Y1221" s="31">
        <f>[1]consoCURRENT!AB25340</f>
        <v>0</v>
      </c>
      <c r="Z1221" s="31">
        <f t="shared" ref="Z1221:Z1223" si="563">SUM(M1221:Y1221)</f>
        <v>1185256924.3800001</v>
      </c>
      <c r="AA1221" s="31">
        <f>D1221-Z1221</f>
        <v>413075.61999988556</v>
      </c>
      <c r="AB1221" s="37">
        <f>Z1221/D1221</f>
        <v>0.99965160995892632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542964699.30999994</v>
      </c>
      <c r="H1224" s="39">
        <f t="shared" si="564"/>
        <v>33297479.960000001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760670.53</v>
      </c>
      <c r="U1224" s="39">
        <f t="shared" si="564"/>
        <v>1613683.16</v>
      </c>
      <c r="V1224" s="39">
        <f t="shared" si="564"/>
        <v>540590345.61999989</v>
      </c>
      <c r="W1224" s="39">
        <f t="shared" si="564"/>
        <v>32015323.429999996</v>
      </c>
      <c r="X1224" s="39">
        <f t="shared" si="564"/>
        <v>1282156.5299999998</v>
      </c>
      <c r="Y1224" s="39">
        <f t="shared" si="564"/>
        <v>0</v>
      </c>
      <c r="Z1224" s="39">
        <f t="shared" si="564"/>
        <v>1186307844.6400001</v>
      </c>
      <c r="AA1224" s="39">
        <f t="shared" si="564"/>
        <v>856155.35999988578</v>
      </c>
      <c r="AB1224" s="40">
        <f>Z1224/D1224</f>
        <v>0.99927882301013182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542964699.30999994</v>
      </c>
      <c r="H1226" s="39">
        <f t="shared" si="566"/>
        <v>33297479.960000001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760670.53</v>
      </c>
      <c r="U1226" s="39">
        <f t="shared" si="566"/>
        <v>1613683.16</v>
      </c>
      <c r="V1226" s="39">
        <f t="shared" si="566"/>
        <v>540590345.61999989</v>
      </c>
      <c r="W1226" s="39">
        <f t="shared" si="566"/>
        <v>32015323.429999996</v>
      </c>
      <c r="X1226" s="39">
        <f t="shared" si="566"/>
        <v>1282156.5299999998</v>
      </c>
      <c r="Y1226" s="39">
        <f t="shared" si="566"/>
        <v>0</v>
      </c>
      <c r="Z1226" s="39">
        <f t="shared" si="566"/>
        <v>1186307844.6400001</v>
      </c>
      <c r="AA1226" s="39">
        <f t="shared" si="566"/>
        <v>856155.35999988578</v>
      </c>
      <c r="AB1226" s="40">
        <f>Z1226/D1226</f>
        <v>0.99927882301013182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345341.98</v>
      </c>
      <c r="H1230" s="31">
        <f>[1]consoCURRENT!K25440</f>
        <v>295848.83999999997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110772.92</v>
      </c>
      <c r="U1230" s="31">
        <f>[1]consoCURRENT!X25440</f>
        <v>102726.22</v>
      </c>
      <c r="V1230" s="31">
        <f>[1]consoCURRENT!Y25440</f>
        <v>131842.84</v>
      </c>
      <c r="W1230" s="31">
        <f>[1]consoCURRENT!Z25440</f>
        <v>98122.92</v>
      </c>
      <c r="X1230" s="31">
        <f>[1]consoCURRENT!AA25440</f>
        <v>197725.91999999998</v>
      </c>
      <c r="Y1230" s="31">
        <f>[1]consoCURRENT!AB25440</f>
        <v>0</v>
      </c>
      <c r="Z1230" s="31">
        <f>SUM(M1230:Y1230)</f>
        <v>1328051.9099999999</v>
      </c>
      <c r="AA1230" s="31">
        <f>D1230-Z1230</f>
        <v>165948.09000000008</v>
      </c>
      <c r="AB1230" s="37">
        <f>Z1230/D1230</f>
        <v>0.8889236345381526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482602881.00999999</v>
      </c>
      <c r="H1231" s="49">
        <f>[1]consoCURRENT!K25553</f>
        <v>107416824.78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1256498.24</v>
      </c>
      <c r="U1231" s="49">
        <f>[1]consoCURRENT!X25553</f>
        <v>225003811.83000001</v>
      </c>
      <c r="V1231" s="49">
        <f>[1]consoCURRENT!Y25553</f>
        <v>256342570.94</v>
      </c>
      <c r="W1231" s="49">
        <f>[1]consoCURRENT!Z25553</f>
        <v>105489954.10000001</v>
      </c>
      <c r="X1231" s="49">
        <f>[1]consoCURRENT!AA25553</f>
        <v>1926870.68</v>
      </c>
      <c r="Y1231" s="49">
        <f>[1]consoCURRENT!AB25553</f>
        <v>0</v>
      </c>
      <c r="Z1231" s="49">
        <f t="shared" ref="Z1231:Z1233" si="567">SUM(M1231:Y1231)</f>
        <v>1249196719.3999999</v>
      </c>
      <c r="AA1231" s="49">
        <f>D1231-Z1231</f>
        <v>4855280.6000001431</v>
      </c>
      <c r="AB1231" s="50">
        <f>Z1231/D1231</f>
        <v>0.9961283259386372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482948222.99000001</v>
      </c>
      <c r="H1234" s="39">
        <f t="shared" si="568"/>
        <v>107712673.62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1367271.16</v>
      </c>
      <c r="U1234" s="39">
        <f t="shared" si="568"/>
        <v>225106538.05000001</v>
      </c>
      <c r="V1234" s="39">
        <f t="shared" si="568"/>
        <v>256474413.78</v>
      </c>
      <c r="W1234" s="39">
        <f t="shared" si="568"/>
        <v>105588077.02000001</v>
      </c>
      <c r="X1234" s="39">
        <f t="shared" si="568"/>
        <v>2124596.6</v>
      </c>
      <c r="Y1234" s="39">
        <f t="shared" si="568"/>
        <v>0</v>
      </c>
      <c r="Z1234" s="39">
        <f t="shared" si="568"/>
        <v>1250524771.3099999</v>
      </c>
      <c r="AA1234" s="39">
        <f t="shared" si="568"/>
        <v>5021228.6900001429</v>
      </c>
      <c r="AB1234" s="40">
        <f>Z1234/D1234</f>
        <v>0.99600076087216238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482948222.99000001</v>
      </c>
      <c r="H1236" s="39">
        <f t="shared" si="570"/>
        <v>107712673.62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1367271.16</v>
      </c>
      <c r="U1236" s="39">
        <f t="shared" si="570"/>
        <v>225106538.05000001</v>
      </c>
      <c r="V1236" s="39">
        <f t="shared" si="570"/>
        <v>256474413.78</v>
      </c>
      <c r="W1236" s="39">
        <f t="shared" si="570"/>
        <v>105588077.02000001</v>
      </c>
      <c r="X1236" s="39">
        <f t="shared" si="570"/>
        <v>2124596.6</v>
      </c>
      <c r="Y1236" s="39">
        <f t="shared" si="570"/>
        <v>0</v>
      </c>
      <c r="Z1236" s="39">
        <f t="shared" si="570"/>
        <v>1250524771.3099999</v>
      </c>
      <c r="AA1236" s="39">
        <f t="shared" si="570"/>
        <v>5021228.6900001429</v>
      </c>
      <c r="AB1236" s="40">
        <f>Z1236/D1236</f>
        <v>0.99600076087216238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302593.12</v>
      </c>
      <c r="H1240" s="31">
        <f>[1]consoCURRENT!K25653</f>
        <v>294748.84000000003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101907.28</v>
      </c>
      <c r="U1240" s="31">
        <f>[1]consoCURRENT!X25653</f>
        <v>92522.92</v>
      </c>
      <c r="V1240" s="31">
        <f>[1]consoCURRENT!Y25653</f>
        <v>108162.92</v>
      </c>
      <c r="W1240" s="31">
        <f>[1]consoCURRENT!Z25653</f>
        <v>111522.92</v>
      </c>
      <c r="X1240" s="31">
        <f>[1]consoCURRENT!AA25653</f>
        <v>183225.92</v>
      </c>
      <c r="Y1240" s="31">
        <f>[1]consoCURRENT!AB25653</f>
        <v>0</v>
      </c>
      <c r="Z1240" s="31">
        <f>SUM(M1240:Y1240)</f>
        <v>1130498.1600000001</v>
      </c>
      <c r="AA1240" s="31">
        <f>D1240-Z1240</f>
        <v>363501.83999999985</v>
      </c>
      <c r="AB1240" s="37">
        <f>Z1240/D1240</f>
        <v>0.7566922088353415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531510658.05000007</v>
      </c>
      <c r="H1241" s="31">
        <f>[1]consoCURRENT!K25766</f>
        <v>310288665.31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21930723.66</v>
      </c>
      <c r="U1241" s="31">
        <f>[1]consoCURRENT!X25766</f>
        <v>224939366.94999999</v>
      </c>
      <c r="V1241" s="31">
        <f>[1]consoCURRENT!Y25766</f>
        <v>284640567.44</v>
      </c>
      <c r="W1241" s="31">
        <f>[1]consoCURRENT!Z25766</f>
        <v>139981118.59999999</v>
      </c>
      <c r="X1241" s="31">
        <f>[1]consoCURRENT!AA25766</f>
        <v>170307546.71000001</v>
      </c>
      <c r="Y1241" s="31">
        <f>[1]consoCURRENT!AB25766</f>
        <v>0</v>
      </c>
      <c r="Z1241" s="31">
        <f t="shared" ref="Z1241:Z1243" si="571">SUM(M1241:Y1241)</f>
        <v>1608467824.77</v>
      </c>
      <c r="AA1241" s="31">
        <f>D1241-Z1241</f>
        <v>17242175.230000019</v>
      </c>
      <c r="AB1241" s="37">
        <f>Z1241/D1241</f>
        <v>0.98939406460561841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531813251.17000008</v>
      </c>
      <c r="H1244" s="39">
        <f t="shared" si="572"/>
        <v>310583414.14999998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22032630.940000001</v>
      </c>
      <c r="U1244" s="39">
        <f t="shared" si="572"/>
        <v>225031889.86999997</v>
      </c>
      <c r="V1244" s="39">
        <f t="shared" si="572"/>
        <v>284748730.36000001</v>
      </c>
      <c r="W1244" s="39">
        <f t="shared" si="572"/>
        <v>140092641.51999998</v>
      </c>
      <c r="X1244" s="39">
        <f t="shared" si="572"/>
        <v>170490772.63</v>
      </c>
      <c r="Y1244" s="39">
        <f t="shared" si="572"/>
        <v>0</v>
      </c>
      <c r="Z1244" s="39">
        <f t="shared" si="572"/>
        <v>1609598322.9300001</v>
      </c>
      <c r="AA1244" s="39">
        <f t="shared" si="572"/>
        <v>17605677.070000019</v>
      </c>
      <c r="AB1244" s="40">
        <f>Z1244/D1244</f>
        <v>0.98918041187828942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531813251.17000008</v>
      </c>
      <c r="H1246" s="39">
        <f t="shared" si="574"/>
        <v>310583414.14999998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22032630.940000001</v>
      </c>
      <c r="U1246" s="39">
        <f t="shared" si="574"/>
        <v>225031889.86999997</v>
      </c>
      <c r="V1246" s="39">
        <f t="shared" si="574"/>
        <v>284748730.36000001</v>
      </c>
      <c r="W1246" s="39">
        <f t="shared" si="574"/>
        <v>140092641.51999998</v>
      </c>
      <c r="X1246" s="39">
        <f t="shared" si="574"/>
        <v>170490772.63</v>
      </c>
      <c r="Y1246" s="39">
        <f t="shared" si="574"/>
        <v>0</v>
      </c>
      <c r="Z1246" s="39">
        <f t="shared" si="574"/>
        <v>1609598322.9300001</v>
      </c>
      <c r="AA1246" s="39">
        <f t="shared" si="574"/>
        <v>17605677.070000019</v>
      </c>
      <c r="AB1246" s="40">
        <f>Z1246/D1246</f>
        <v>0.98918041187828942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276133.19999999995</v>
      </c>
      <c r="H1250" s="31">
        <f>[1]consoCURRENT!K25866</f>
        <v>382707.32000000053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92522.920000000042</v>
      </c>
      <c r="U1250" s="31">
        <f>[1]consoCURRENT!X25866</f>
        <v>183610.27999999991</v>
      </c>
      <c r="V1250" s="31">
        <f>[1]consoCURRENT!Y25866</f>
        <v>0</v>
      </c>
      <c r="W1250" s="31">
        <f>[1]consoCURRENT!Z25866</f>
        <v>199481.40000000037</v>
      </c>
      <c r="X1250" s="31">
        <f>[1]consoCURRENT!AA25866</f>
        <v>183225.92000000016</v>
      </c>
      <c r="Y1250" s="31">
        <f>[1]consoCURRENT!AB25866</f>
        <v>0</v>
      </c>
      <c r="Z1250" s="31">
        <f>SUM(M1250:Y1250)</f>
        <v>1224100.6800000004</v>
      </c>
      <c r="AA1250" s="31">
        <f>D1250-Z1250</f>
        <v>269899.3199999996</v>
      </c>
      <c r="AB1250" s="37">
        <f>Z1250/D1250</f>
        <v>0.81934449799196818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101705511.33999999</v>
      </c>
      <c r="H1251" s="31">
        <f>[1]consoCURRENT!K25979</f>
        <v>8584219.1500000004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88614970.469999999</v>
      </c>
      <c r="U1251" s="31">
        <f>[1]consoCURRENT!X25979</f>
        <v>10861831.370000001</v>
      </c>
      <c r="V1251" s="31">
        <f>[1]consoCURRENT!Y25979</f>
        <v>2228709.5</v>
      </c>
      <c r="W1251" s="31">
        <f>[1]consoCURRENT!Z25979</f>
        <v>869855.18000000017</v>
      </c>
      <c r="X1251" s="31">
        <f>[1]consoCURRENT!AA25979</f>
        <v>7714363.9700000007</v>
      </c>
      <c r="Y1251" s="31">
        <f>[1]consoCURRENT!AB25979</f>
        <v>0</v>
      </c>
      <c r="Z1251" s="31">
        <f t="shared" ref="Z1251:Z1253" si="575">SUM(M1251:Y1251)</f>
        <v>1564923411.5200002</v>
      </c>
      <c r="AA1251" s="31">
        <f>D1251-Z1251</f>
        <v>36036588.479999781</v>
      </c>
      <c r="AB1251" s="37">
        <f>Z1251/D1251</f>
        <v>0.97749063781730972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101981644.53999999</v>
      </c>
      <c r="H1254" s="39">
        <f t="shared" si="576"/>
        <v>8966926.4700000007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88707493.390000001</v>
      </c>
      <c r="U1254" s="39">
        <f t="shared" si="576"/>
        <v>11045441.65</v>
      </c>
      <c r="V1254" s="39">
        <f t="shared" si="576"/>
        <v>2228709.5</v>
      </c>
      <c r="W1254" s="39">
        <f t="shared" si="576"/>
        <v>1069336.5800000005</v>
      </c>
      <c r="X1254" s="39">
        <f t="shared" si="576"/>
        <v>7897589.8900000006</v>
      </c>
      <c r="Y1254" s="39">
        <f t="shared" si="576"/>
        <v>0</v>
      </c>
      <c r="Z1254" s="39">
        <f t="shared" si="576"/>
        <v>1566147512.2000003</v>
      </c>
      <c r="AA1254" s="39">
        <f t="shared" si="576"/>
        <v>36306487.799999781</v>
      </c>
      <c r="AB1254" s="40">
        <f>Z1254/D1254</f>
        <v>0.97734319499966948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101981644.53999999</v>
      </c>
      <c r="H1256" s="39">
        <f t="shared" si="578"/>
        <v>8966926.4700000007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88707493.390000001</v>
      </c>
      <c r="U1256" s="39">
        <f t="shared" si="578"/>
        <v>11045441.65</v>
      </c>
      <c r="V1256" s="39">
        <f t="shared" si="578"/>
        <v>2228709.5</v>
      </c>
      <c r="W1256" s="39">
        <f t="shared" si="578"/>
        <v>1069336.5800000005</v>
      </c>
      <c r="X1256" s="39">
        <f t="shared" si="578"/>
        <v>7897589.8900000006</v>
      </c>
      <c r="Y1256" s="39">
        <f t="shared" si="578"/>
        <v>0</v>
      </c>
      <c r="Z1256" s="39">
        <f t="shared" si="578"/>
        <v>1566147512.2000003</v>
      </c>
      <c r="AA1256" s="39">
        <f t="shared" si="578"/>
        <v>36306487.799999781</v>
      </c>
      <c r="AB1256" s="40">
        <f>Z1256/D1256</f>
        <v>0.97734319499966948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481203.95</v>
      </c>
      <c r="H1260" s="31">
        <f>[1]consoCURRENT!K26079</f>
        <v>287298.84000000003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110762.56</v>
      </c>
      <c r="U1260" s="31">
        <f>[1]consoCURRENT!X26079</f>
        <v>242537.68</v>
      </c>
      <c r="V1260" s="31">
        <f>[1]consoCURRENT!Y26079</f>
        <v>127903.71</v>
      </c>
      <c r="W1260" s="31">
        <f>[1]consoCURRENT!Z26079</f>
        <v>97372.92</v>
      </c>
      <c r="X1260" s="31">
        <f>[1]consoCURRENT!AA26079</f>
        <v>189925.92</v>
      </c>
      <c r="Y1260" s="31">
        <f>[1]consoCURRENT!AB26079</f>
        <v>0</v>
      </c>
      <c r="Z1260" s="31">
        <f>SUM(M1260:Y1260)</f>
        <v>1398083.8699999996</v>
      </c>
      <c r="AA1260" s="31">
        <f>D1260-Z1260</f>
        <v>95916.130000000354</v>
      </c>
      <c r="AB1260" s="37">
        <f>Z1260/D1260</f>
        <v>0.93579910977242275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571553243.26999998</v>
      </c>
      <c r="H1261" s="31">
        <f>[1]consoCURRENT!K26192</f>
        <v>26007305.050000001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90336636.219999999</v>
      </c>
      <c r="U1261" s="31">
        <f>[1]consoCURRENT!X26192</f>
        <v>249687976.06</v>
      </c>
      <c r="V1261" s="31">
        <f>[1]consoCURRENT!Y26192</f>
        <v>231528630.99000001</v>
      </c>
      <c r="W1261" s="31">
        <f>[1]consoCURRENT!Z26192</f>
        <v>1460147.33</v>
      </c>
      <c r="X1261" s="31">
        <f>[1]consoCURRENT!AA26192</f>
        <v>24547157.720000003</v>
      </c>
      <c r="Y1261" s="31">
        <f>[1]consoCURRENT!AB26192</f>
        <v>0</v>
      </c>
      <c r="Z1261" s="31">
        <f t="shared" ref="Z1261:Z1263" si="579">SUM(M1261:Y1261)</f>
        <v>1038797012.89</v>
      </c>
      <c r="AA1261" s="31">
        <f>D1261-Z1261</f>
        <v>4573987.1100000143</v>
      </c>
      <c r="AB1261" s="37">
        <f>Z1261/D1261</f>
        <v>0.99561614506249452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572034447.22000003</v>
      </c>
      <c r="H1264" s="39">
        <f t="shared" si="580"/>
        <v>26294603.890000001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90447398.780000001</v>
      </c>
      <c r="U1264" s="39">
        <f t="shared" si="580"/>
        <v>249930513.74000001</v>
      </c>
      <c r="V1264" s="39">
        <f t="shared" si="580"/>
        <v>231656534.70000002</v>
      </c>
      <c r="W1264" s="39">
        <f t="shared" si="580"/>
        <v>1557520.25</v>
      </c>
      <c r="X1264" s="39">
        <f t="shared" si="580"/>
        <v>24737083.640000004</v>
      </c>
      <c r="Y1264" s="39">
        <f t="shared" si="580"/>
        <v>0</v>
      </c>
      <c r="Z1264" s="39">
        <f t="shared" si="580"/>
        <v>1040195096.76</v>
      </c>
      <c r="AA1264" s="39">
        <f t="shared" si="580"/>
        <v>4669903.2400000151</v>
      </c>
      <c r="AB1264" s="40">
        <f>Z1264/D1264</f>
        <v>0.99553061568719403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572034447.22000003</v>
      </c>
      <c r="H1266" s="39">
        <f t="shared" si="582"/>
        <v>26294603.890000001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90447398.780000001</v>
      </c>
      <c r="U1266" s="39">
        <f t="shared" si="582"/>
        <v>249930513.74000001</v>
      </c>
      <c r="V1266" s="39">
        <f t="shared" si="582"/>
        <v>231656534.70000002</v>
      </c>
      <c r="W1266" s="39">
        <f t="shared" si="582"/>
        <v>1557520.25</v>
      </c>
      <c r="X1266" s="39">
        <f t="shared" si="582"/>
        <v>24737083.640000004</v>
      </c>
      <c r="Y1266" s="39">
        <f t="shared" si="582"/>
        <v>0</v>
      </c>
      <c r="Z1266" s="39">
        <f t="shared" si="582"/>
        <v>1040195096.76</v>
      </c>
      <c r="AA1266" s="39">
        <f t="shared" si="582"/>
        <v>4669903.2400000151</v>
      </c>
      <c r="AB1266" s="40">
        <f>Z1266/D1266</f>
        <v>0.99553061568719403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135857000</v>
      </c>
      <c r="C1271" s="31">
        <f>[1]consoCURRENT!F26405</f>
        <v>-5.8207660913467407E-10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18692180.920000002</v>
      </c>
      <c r="H1271" s="31">
        <f>[1]consoCURRENT!K26405</f>
        <v>507000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17974622.920000002</v>
      </c>
      <c r="L1271" s="31">
        <f>[1]consoCURRENT!O26405</f>
        <v>0</v>
      </c>
      <c r="M1271" s="31">
        <f>[1]consoCURRENT!P26405</f>
        <v>130185107.63000001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117558</v>
      </c>
      <c r="U1271" s="31">
        <f>[1]consoCURRENT!X26405</f>
        <v>400000</v>
      </c>
      <c r="V1271" s="31">
        <f>[1]consoCURRENT!Y26405</f>
        <v>200000</v>
      </c>
      <c r="W1271" s="31">
        <f>[1]consoCURRENT!Z26405</f>
        <v>7000</v>
      </c>
      <c r="X1271" s="31">
        <f>[1]consoCURRENT!AA26405</f>
        <v>500000</v>
      </c>
      <c r="Y1271" s="31">
        <f>[1]consoCURRENT!AB26405</f>
        <v>0</v>
      </c>
      <c r="Z1271" s="31">
        <f t="shared" ref="Z1271:Z1273" si="583">SUM(M1271:Y1271)</f>
        <v>132309665.63000001</v>
      </c>
      <c r="AA1271" s="31">
        <f>D1271-Z1271</f>
        <v>3547334.3699999899</v>
      </c>
      <c r="AB1271" s="37">
        <f>Z1271/D1271</f>
        <v>0.9738892043104147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135857000</v>
      </c>
      <c r="C1274" s="39">
        <f t="shared" si="584"/>
        <v>-5.8207660913467407E-10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18692180.920000002</v>
      </c>
      <c r="H1274" s="39">
        <f t="shared" si="584"/>
        <v>507000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17974622.920000002</v>
      </c>
      <c r="L1274" s="39">
        <f t="shared" si="584"/>
        <v>0</v>
      </c>
      <c r="M1274" s="39">
        <f t="shared" si="584"/>
        <v>130185107.63000001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117558</v>
      </c>
      <c r="U1274" s="39">
        <f t="shared" si="584"/>
        <v>400000</v>
      </c>
      <c r="V1274" s="39">
        <f t="shared" si="584"/>
        <v>200000</v>
      </c>
      <c r="W1274" s="39">
        <f t="shared" si="584"/>
        <v>7000</v>
      </c>
      <c r="X1274" s="39">
        <f t="shared" si="584"/>
        <v>500000</v>
      </c>
      <c r="Y1274" s="39">
        <f t="shared" si="584"/>
        <v>0</v>
      </c>
      <c r="Z1274" s="39">
        <f t="shared" si="584"/>
        <v>132309665.63000001</v>
      </c>
      <c r="AA1274" s="39">
        <f t="shared" si="584"/>
        <v>3547334.3699999899</v>
      </c>
      <c r="AB1274" s="40">
        <f>Z1274/D1274</f>
        <v>0.9738892043104147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135857000</v>
      </c>
      <c r="C1276" s="39">
        <f t="shared" si="586"/>
        <v>-5.8207660913467407E-10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18692180.920000002</v>
      </c>
      <c r="H1276" s="39">
        <f t="shared" si="586"/>
        <v>507000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17974622.920000002</v>
      </c>
      <c r="L1276" s="39">
        <f t="shared" si="586"/>
        <v>0</v>
      </c>
      <c r="M1276" s="39">
        <f t="shared" si="586"/>
        <v>130185107.63000001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117558</v>
      </c>
      <c r="U1276" s="39">
        <f t="shared" si="586"/>
        <v>400000</v>
      </c>
      <c r="V1276" s="39">
        <f t="shared" si="586"/>
        <v>200000</v>
      </c>
      <c r="W1276" s="39">
        <f t="shared" si="586"/>
        <v>7000</v>
      </c>
      <c r="X1276" s="39">
        <f t="shared" si="586"/>
        <v>500000</v>
      </c>
      <c r="Y1276" s="39">
        <f t="shared" si="586"/>
        <v>0</v>
      </c>
      <c r="Z1276" s="39">
        <f t="shared" si="586"/>
        <v>132309665.63000001</v>
      </c>
      <c r="AA1276" s="39">
        <f t="shared" si="586"/>
        <v>3547334.3699999899</v>
      </c>
      <c r="AB1276" s="40">
        <f>Z1276/D1276</f>
        <v>0.9738892043104147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47812000</v>
      </c>
      <c r="C1280" s="31">
        <f t="shared" ref="C1280:Y1285" si="587">C1290+C1300+C1310</f>
        <v>6.5483618527650833E-11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11940213.699999999</v>
      </c>
      <c r="H1280" s="31">
        <f t="shared" si="587"/>
        <v>11886151.760000002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3619272.69</v>
      </c>
      <c r="U1280" s="31">
        <f t="shared" si="587"/>
        <v>4103528.66</v>
      </c>
      <c r="V1280" s="31">
        <f t="shared" si="587"/>
        <v>4217412.3499999996</v>
      </c>
      <c r="W1280" s="31">
        <f t="shared" si="587"/>
        <v>5628416.9400000004</v>
      </c>
      <c r="X1280" s="31">
        <f t="shared" si="587"/>
        <v>6257734.8200000003</v>
      </c>
      <c r="Y1280" s="31">
        <f t="shared" si="587"/>
        <v>0</v>
      </c>
      <c r="Z1280" s="31">
        <f>SUM(M1280:Y1280)</f>
        <v>47811459.25</v>
      </c>
      <c r="AA1280" s="31">
        <f>D1280-Z1280</f>
        <v>540.75</v>
      </c>
      <c r="AB1280" s="37">
        <f>Z1280/D1280</f>
        <v>0.99998869007780478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23720500000</v>
      </c>
      <c r="C1281" s="31">
        <f t="shared" si="588"/>
        <v>0</v>
      </c>
      <c r="D1281" s="31">
        <f t="shared" si="588"/>
        <v>23720500000.000004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4107413741.1400003</v>
      </c>
      <c r="H1281" s="31">
        <f t="shared" si="588"/>
        <v>1031384475.2699999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3295813937.7699995</v>
      </c>
      <c r="L1281" s="31">
        <f t="shared" si="588"/>
        <v>0</v>
      </c>
      <c r="M1281" s="31">
        <f t="shared" si="588"/>
        <v>12673494543.98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249522866.76000002</v>
      </c>
      <c r="U1281" s="31">
        <f t="shared" si="587"/>
        <v>220751021.63</v>
      </c>
      <c r="V1281" s="31">
        <f t="shared" si="587"/>
        <v>341325914.98000002</v>
      </c>
      <c r="W1281" s="31">
        <f t="shared" si="587"/>
        <v>428302573.6400001</v>
      </c>
      <c r="X1281" s="31">
        <f t="shared" si="587"/>
        <v>603081901.63</v>
      </c>
      <c r="Y1281" s="31">
        <f t="shared" si="587"/>
        <v>0</v>
      </c>
      <c r="Z1281" s="31">
        <f t="shared" ref="Z1281:Z1283" si="589">SUM(M1281:Y1281)</f>
        <v>15138114350.67</v>
      </c>
      <c r="AA1281" s="31">
        <f>D1281-Z1281</f>
        <v>8582385649.3300037</v>
      </c>
      <c r="AB1281" s="37">
        <f>Z1281/D1281</f>
        <v>0.63818698386079542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23768312000</v>
      </c>
      <c r="C1284" s="39">
        <f t="shared" si="590"/>
        <v>6.5483618527650833E-11</v>
      </c>
      <c r="D1284" s="39">
        <f t="shared" si="590"/>
        <v>23768312000.000004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4119353954.8400002</v>
      </c>
      <c r="H1284" s="39">
        <f t="shared" si="590"/>
        <v>1043270627.0299999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3295813937.7699995</v>
      </c>
      <c r="L1284" s="39">
        <f t="shared" si="590"/>
        <v>0</v>
      </c>
      <c r="M1284" s="39">
        <f t="shared" si="590"/>
        <v>12673494543.98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253142139.45000002</v>
      </c>
      <c r="U1284" s="39">
        <f t="shared" si="590"/>
        <v>224854550.28999999</v>
      </c>
      <c r="V1284" s="39">
        <f t="shared" si="590"/>
        <v>345543327.33000004</v>
      </c>
      <c r="W1284" s="39">
        <f t="shared" si="590"/>
        <v>433930990.5800001</v>
      </c>
      <c r="X1284" s="39">
        <f t="shared" si="590"/>
        <v>609339636.45000005</v>
      </c>
      <c r="Y1284" s="39">
        <f t="shared" si="590"/>
        <v>0</v>
      </c>
      <c r="Z1284" s="39">
        <f t="shared" si="590"/>
        <v>15185925809.92</v>
      </c>
      <c r="AA1284" s="39">
        <f t="shared" si="590"/>
        <v>8582386190.0800037</v>
      </c>
      <c r="AB1284" s="40">
        <f>Z1284/D1284</f>
        <v>0.63891477905204197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1014530.88</v>
      </c>
      <c r="H1285" s="31">
        <f t="shared" si="587"/>
        <v>600638.34000000008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374881.36</v>
      </c>
      <c r="U1285" s="31">
        <f t="shared" si="587"/>
        <v>639649.52</v>
      </c>
      <c r="V1285" s="31">
        <f t="shared" si="587"/>
        <v>0</v>
      </c>
      <c r="W1285" s="31">
        <f t="shared" si="587"/>
        <v>334466.58</v>
      </c>
      <c r="X1285" s="31">
        <f t="shared" si="587"/>
        <v>266171.76</v>
      </c>
      <c r="Y1285" s="31">
        <f t="shared" si="587"/>
        <v>0</v>
      </c>
      <c r="Z1285" s="31">
        <f t="shared" ref="Z1285" si="591">SUM(M1285:Y1285)</f>
        <v>2812035.49</v>
      </c>
      <c r="AA1285" s="31">
        <f>D1285-Z1285</f>
        <v>122964.50999999978</v>
      </c>
      <c r="AB1285" s="37">
        <f>Z1285/D1285</f>
        <v>0.95810408517887569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23771247000</v>
      </c>
      <c r="C1286" s="39">
        <f t="shared" si="592"/>
        <v>6.5483618527650833E-11</v>
      </c>
      <c r="D1286" s="39">
        <f t="shared" si="592"/>
        <v>23771247000.000004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4120368485.7200003</v>
      </c>
      <c r="H1286" s="39">
        <f t="shared" si="592"/>
        <v>1043871265.3699999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3295813937.7699995</v>
      </c>
      <c r="L1286" s="39">
        <f t="shared" si="592"/>
        <v>0</v>
      </c>
      <c r="M1286" s="39">
        <f t="shared" si="592"/>
        <v>12673494543.98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253517020.81000003</v>
      </c>
      <c r="U1286" s="39">
        <f t="shared" si="592"/>
        <v>225494199.81</v>
      </c>
      <c r="V1286" s="39">
        <f t="shared" si="592"/>
        <v>345543327.33000004</v>
      </c>
      <c r="W1286" s="39">
        <f t="shared" si="592"/>
        <v>434265457.16000009</v>
      </c>
      <c r="X1286" s="39">
        <f t="shared" si="592"/>
        <v>609605808.21000004</v>
      </c>
      <c r="Y1286" s="39">
        <f t="shared" si="592"/>
        <v>0</v>
      </c>
      <c r="Z1286" s="39">
        <f t="shared" si="592"/>
        <v>15188737845.41</v>
      </c>
      <c r="AA1286" s="39">
        <f t="shared" si="592"/>
        <v>8582509154.590004</v>
      </c>
      <c r="AB1286" s="40">
        <f>Z1286/D1286</f>
        <v>0.63895418887406275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47812000</v>
      </c>
      <c r="C1290" s="31">
        <f>[1]consoCURRENT!F26718</f>
        <v>6.5483618527650833E-11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11940213.699999999</v>
      </c>
      <c r="H1290" s="31">
        <f>[1]consoCURRENT!K26718</f>
        <v>11886151.760000002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3619272.69</v>
      </c>
      <c r="U1290" s="31">
        <f>[1]consoCURRENT!X26718</f>
        <v>4103528.66</v>
      </c>
      <c r="V1290" s="31">
        <f>[1]consoCURRENT!Y26718</f>
        <v>4217412.3499999996</v>
      </c>
      <c r="W1290" s="31">
        <f>[1]consoCURRENT!Z26718</f>
        <v>5628416.9400000004</v>
      </c>
      <c r="X1290" s="31">
        <f>[1]consoCURRENT!AA26718</f>
        <v>6257734.8200000003</v>
      </c>
      <c r="Y1290" s="31">
        <f>[1]consoCURRENT!AB26718</f>
        <v>0</v>
      </c>
      <c r="Z1290" s="31">
        <f>SUM(M1290:Y1290)</f>
        <v>47811459.25</v>
      </c>
      <c r="AA1290" s="31">
        <f>D1290-Z1290</f>
        <v>540.75</v>
      </c>
      <c r="AB1290" s="37">
        <f>Z1290/D1290</f>
        <v>0.99998869007780478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23513113000</v>
      </c>
      <c r="C1291" s="31">
        <f>[1]consoCURRENT!F26831</f>
        <v>0</v>
      </c>
      <c r="D1291" s="31">
        <f>[1]consoCURRENT!G26831</f>
        <v>23513113000.000004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4049889581.0200005</v>
      </c>
      <c r="H1291" s="31">
        <f>[1]consoCURRENT!K26831</f>
        <v>1031347275.0299999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3238438240.5199995</v>
      </c>
      <c r="L1291" s="31">
        <f>[1]consoCURRENT!O26831</f>
        <v>0</v>
      </c>
      <c r="M1291" s="31">
        <f>[1]consoCURRENT!P26831</f>
        <v>12498493768.339998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249492390.76000002</v>
      </c>
      <c r="U1291" s="31">
        <f>[1]consoCURRENT!X26831</f>
        <v>220723425.59999999</v>
      </c>
      <c r="V1291" s="31">
        <f>[1]consoCURRENT!Y26831</f>
        <v>341235524.14000005</v>
      </c>
      <c r="W1291" s="31">
        <f>[1]consoCURRENT!Z26831</f>
        <v>428266380.6400001</v>
      </c>
      <c r="X1291" s="31">
        <f>[1]consoCURRENT!AA26831</f>
        <v>603080894.38999999</v>
      </c>
      <c r="Y1291" s="31">
        <f>[1]consoCURRENT!AB26831</f>
        <v>0</v>
      </c>
      <c r="Z1291" s="31">
        <f t="shared" ref="Z1291:Z1293" si="593">SUM(M1291:Y1291)</f>
        <v>14957652383.200001</v>
      </c>
      <c r="AA1291" s="31">
        <f>D1291-Z1291</f>
        <v>8555460616.8000031</v>
      </c>
      <c r="AB1291" s="37">
        <f>Z1291/D1291</f>
        <v>0.63614087948286546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23560925000</v>
      </c>
      <c r="C1294" s="39">
        <f t="shared" si="594"/>
        <v>6.5483618527650833E-11</v>
      </c>
      <c r="D1294" s="39">
        <f t="shared" si="594"/>
        <v>23560925000.000004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4061829794.7200003</v>
      </c>
      <c r="H1294" s="39">
        <f t="shared" si="594"/>
        <v>1043233426.7899998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3238438240.5199995</v>
      </c>
      <c r="L1294" s="39">
        <f t="shared" si="594"/>
        <v>0</v>
      </c>
      <c r="M1294" s="39">
        <f t="shared" si="594"/>
        <v>12498493768.339998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253111663.45000002</v>
      </c>
      <c r="U1294" s="39">
        <f t="shared" si="594"/>
        <v>224826954.25999999</v>
      </c>
      <c r="V1294" s="39">
        <f t="shared" si="594"/>
        <v>345452936.49000007</v>
      </c>
      <c r="W1294" s="39">
        <f t="shared" si="594"/>
        <v>433894797.5800001</v>
      </c>
      <c r="X1294" s="39">
        <f t="shared" si="594"/>
        <v>609338629.21000004</v>
      </c>
      <c r="Y1294" s="39">
        <f t="shared" si="594"/>
        <v>0</v>
      </c>
      <c r="Z1294" s="39">
        <f t="shared" si="594"/>
        <v>15005463842.450001</v>
      </c>
      <c r="AA1294" s="39">
        <f t="shared" si="594"/>
        <v>8555461157.5500031</v>
      </c>
      <c r="AB1294" s="40">
        <f>Z1294/D1294</f>
        <v>0.63687923298639582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1014530.88</v>
      </c>
      <c r="H1295" s="31">
        <f>[1]consoCURRENT!K26870</f>
        <v>600638.34000000008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374881.36</v>
      </c>
      <c r="U1295" s="31">
        <f>[1]consoCURRENT!X26870</f>
        <v>639649.52</v>
      </c>
      <c r="V1295" s="31">
        <f>[1]consoCURRENT!Y26870</f>
        <v>0</v>
      </c>
      <c r="W1295" s="31">
        <f>[1]consoCURRENT!Z26870</f>
        <v>334466.58</v>
      </c>
      <c r="X1295" s="31">
        <f>[1]consoCURRENT!AA26870</f>
        <v>266171.76</v>
      </c>
      <c r="Y1295" s="31">
        <f>[1]consoCURRENT!AB26870</f>
        <v>0</v>
      </c>
      <c r="Z1295" s="31">
        <f t="shared" ref="Z1295" si="595">SUM(M1295:Y1295)</f>
        <v>2812035.49</v>
      </c>
      <c r="AA1295" s="31">
        <f>D1295-Z1295</f>
        <v>122964.50999999978</v>
      </c>
      <c r="AB1295" s="37">
        <f>Z1295/D1295</f>
        <v>0.95810408517887569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23563860000</v>
      </c>
      <c r="C1296" s="39">
        <f t="shared" si="596"/>
        <v>6.5483618527650833E-11</v>
      </c>
      <c r="D1296" s="39">
        <f t="shared" si="596"/>
        <v>23563860000.000004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4062844325.6000004</v>
      </c>
      <c r="H1296" s="39">
        <f t="shared" si="596"/>
        <v>1043834065.1299999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3238438240.5199995</v>
      </c>
      <c r="L1296" s="39">
        <f t="shared" si="596"/>
        <v>0</v>
      </c>
      <c r="M1296" s="39">
        <f t="shared" si="596"/>
        <v>12498493768.339998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253486544.81000003</v>
      </c>
      <c r="U1296" s="39">
        <f t="shared" si="596"/>
        <v>225466603.78</v>
      </c>
      <c r="V1296" s="39">
        <f t="shared" si="596"/>
        <v>345452936.49000007</v>
      </c>
      <c r="W1296" s="39">
        <f t="shared" si="596"/>
        <v>434229264.16000009</v>
      </c>
      <c r="X1296" s="39">
        <f t="shared" si="596"/>
        <v>609604800.97000003</v>
      </c>
      <c r="Y1296" s="39">
        <f t="shared" si="596"/>
        <v>0</v>
      </c>
      <c r="Z1296" s="39">
        <f t="shared" si="596"/>
        <v>15008275877.940001</v>
      </c>
      <c r="AA1296" s="39">
        <f t="shared" si="596"/>
        <v>8555584122.0600033</v>
      </c>
      <c r="AB1296" s="40">
        <f>Z1296/D1296</f>
        <v>0.63691924319445103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2115288.3499999996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2067382.3499999999</v>
      </c>
      <c r="L1301" s="31">
        <f>[1]consoCURRENT!O30665</f>
        <v>0</v>
      </c>
      <c r="M1301" s="31">
        <f>[1]consoCURRENT!P30665</f>
        <v>7265504.2800000003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30476</v>
      </c>
      <c r="U1301" s="31">
        <f>[1]consoCURRENT!X30665</f>
        <v>0</v>
      </c>
      <c r="V1301" s="31">
        <f>[1]consoCURRENT!Y30665</f>
        <v>17430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7370710.2800000003</v>
      </c>
      <c r="AA1301" s="31">
        <f>D1301-Z1301</f>
        <v>3796289.7199999997</v>
      </c>
      <c r="AB1301" s="37">
        <f>Z1301/D1301</f>
        <v>0.66004390436106386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2115288.3499999996</v>
      </c>
      <c r="H1304" s="39">
        <f t="shared" si="598"/>
        <v>0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2067382.3499999999</v>
      </c>
      <c r="L1304" s="39">
        <f t="shared" si="598"/>
        <v>0</v>
      </c>
      <c r="M1304" s="39">
        <f t="shared" si="598"/>
        <v>7265504.2800000003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30476</v>
      </c>
      <c r="U1304" s="39">
        <f t="shared" si="598"/>
        <v>0</v>
      </c>
      <c r="V1304" s="39">
        <f t="shared" si="598"/>
        <v>17430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7370710.2800000003</v>
      </c>
      <c r="AA1304" s="39">
        <f t="shared" si="598"/>
        <v>3796289.7199999997</v>
      </c>
      <c r="AB1304" s="40">
        <f>Z1304/D1304</f>
        <v>0.66004390436106386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2115288.3499999996</v>
      </c>
      <c r="H1306" s="39">
        <f t="shared" si="600"/>
        <v>0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2067382.3499999999</v>
      </c>
      <c r="L1306" s="39">
        <f t="shared" si="600"/>
        <v>0</v>
      </c>
      <c r="M1306" s="39">
        <f t="shared" si="600"/>
        <v>7265504.2800000003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30476</v>
      </c>
      <c r="U1306" s="39">
        <f t="shared" si="600"/>
        <v>0</v>
      </c>
      <c r="V1306" s="39">
        <f t="shared" si="600"/>
        <v>17430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7370710.2800000003</v>
      </c>
      <c r="AA1306" s="39">
        <f t="shared" si="600"/>
        <v>3796289.7199999997</v>
      </c>
      <c r="AB1306" s="40">
        <f>Z1306/D1306</f>
        <v>0.66004390436106386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55408871.769999988</v>
      </c>
      <c r="H1311" s="31">
        <f t="shared" si="602"/>
        <v>37200.239999999998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55308314.899999991</v>
      </c>
      <c r="L1311" s="31">
        <f t="shared" si="602"/>
        <v>0</v>
      </c>
      <c r="M1311" s="31">
        <f t="shared" si="602"/>
        <v>167735271.35999998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27596.03</v>
      </c>
      <c r="V1311" s="31">
        <f t="shared" si="601"/>
        <v>72960.84</v>
      </c>
      <c r="W1311" s="31">
        <f t="shared" si="601"/>
        <v>36193</v>
      </c>
      <c r="X1311" s="31">
        <f t="shared" si="601"/>
        <v>1007.24</v>
      </c>
      <c r="Y1311" s="31">
        <f t="shared" si="601"/>
        <v>0</v>
      </c>
      <c r="Z1311" s="31">
        <f t="shared" ref="Z1311:Z1313" si="603">SUM(M1311:Y1311)</f>
        <v>173091257.19</v>
      </c>
      <c r="AA1311" s="31">
        <f>D1311-Z1311</f>
        <v>23128742.810000002</v>
      </c>
      <c r="AB1311" s="37">
        <f>Z1311/D1311</f>
        <v>0.88212851488125577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55408871.769999988</v>
      </c>
      <c r="H1314" s="39">
        <f t="shared" si="604"/>
        <v>37200.239999999998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55308314.899999991</v>
      </c>
      <c r="L1314" s="39">
        <f t="shared" si="604"/>
        <v>0</v>
      </c>
      <c r="M1314" s="39">
        <f t="shared" si="604"/>
        <v>167735271.35999998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27596.03</v>
      </c>
      <c r="V1314" s="39">
        <f t="shared" si="604"/>
        <v>72960.84</v>
      </c>
      <c r="W1314" s="39">
        <f t="shared" si="604"/>
        <v>36193</v>
      </c>
      <c r="X1314" s="39">
        <f t="shared" si="604"/>
        <v>1007.24</v>
      </c>
      <c r="Y1314" s="39">
        <f t="shared" si="604"/>
        <v>0</v>
      </c>
      <c r="Z1314" s="39">
        <f t="shared" si="604"/>
        <v>173091257.19</v>
      </c>
      <c r="AA1314" s="39">
        <f t="shared" si="604"/>
        <v>23128742.810000002</v>
      </c>
      <c r="AB1314" s="40">
        <f>Z1314/D1314</f>
        <v>0.88212851488125577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55408871.769999988</v>
      </c>
      <c r="H1316" s="39">
        <f t="shared" si="606"/>
        <v>37200.239999999998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55308314.899999991</v>
      </c>
      <c r="L1316" s="39">
        <f t="shared" si="606"/>
        <v>0</v>
      </c>
      <c r="M1316" s="39">
        <f t="shared" si="606"/>
        <v>167735271.35999998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27596.03</v>
      </c>
      <c r="V1316" s="39">
        <f t="shared" si="606"/>
        <v>72960.84</v>
      </c>
      <c r="W1316" s="39">
        <f t="shared" si="606"/>
        <v>36193</v>
      </c>
      <c r="X1316" s="39">
        <f t="shared" si="606"/>
        <v>1007.24</v>
      </c>
      <c r="Y1316" s="39">
        <f t="shared" si="606"/>
        <v>0</v>
      </c>
      <c r="Z1316" s="39">
        <f t="shared" si="606"/>
        <v>173091257.19</v>
      </c>
      <c r="AA1316" s="39">
        <f t="shared" si="606"/>
        <v>23128742.810000002</v>
      </c>
      <c r="AB1316" s="40">
        <f>Z1316/D1316</f>
        <v>0.88212851488125577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7083017.1200000001</v>
      </c>
      <c r="H1321" s="31">
        <f>[1]consoCURRENT!K30881</f>
        <v>3500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7069517.1200000001</v>
      </c>
      <c r="L1321" s="31">
        <f>[1]consoCURRENT!O30881</f>
        <v>0</v>
      </c>
      <c r="M1321" s="31">
        <f>[1]consoCURRENT!P30881</f>
        <v>29076124.300000001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4000</v>
      </c>
      <c r="V1321" s="31">
        <f>[1]consoCURRENT!Y30881</f>
        <v>9500</v>
      </c>
      <c r="W1321" s="31">
        <f>[1]consoCURRENT!Z30881</f>
        <v>3500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29903820.300000001</v>
      </c>
      <c r="AA1321" s="31">
        <f>D1321-Z1321</f>
        <v>5020179.6999999993</v>
      </c>
      <c r="AB1321" s="37">
        <f>Z1321/D1321</f>
        <v>0.85625416046271907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7083017.1200000001</v>
      </c>
      <c r="H1324" s="39">
        <f t="shared" si="608"/>
        <v>3500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7069517.1200000001</v>
      </c>
      <c r="L1324" s="39">
        <f t="shared" si="608"/>
        <v>0</v>
      </c>
      <c r="M1324" s="39">
        <f t="shared" si="608"/>
        <v>29076124.300000001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4000</v>
      </c>
      <c r="V1324" s="39">
        <f t="shared" si="608"/>
        <v>9500</v>
      </c>
      <c r="W1324" s="39">
        <f t="shared" si="608"/>
        <v>3500</v>
      </c>
      <c r="X1324" s="39">
        <f t="shared" si="608"/>
        <v>0</v>
      </c>
      <c r="Y1324" s="39">
        <f t="shared" si="608"/>
        <v>0</v>
      </c>
      <c r="Z1324" s="39">
        <f t="shared" si="608"/>
        <v>29903820.300000001</v>
      </c>
      <c r="AA1324" s="39">
        <f t="shared" si="608"/>
        <v>5020179.6999999993</v>
      </c>
      <c r="AB1324" s="40">
        <f>Z1324/D1324</f>
        <v>0.85625416046271907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7083017.1200000001</v>
      </c>
      <c r="H1326" s="39">
        <f t="shared" si="610"/>
        <v>3500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7069517.1200000001</v>
      </c>
      <c r="L1326" s="39">
        <f t="shared" si="610"/>
        <v>0</v>
      </c>
      <c r="M1326" s="39">
        <f t="shared" si="610"/>
        <v>29076124.300000001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4000</v>
      </c>
      <c r="V1326" s="39">
        <f t="shared" si="610"/>
        <v>9500</v>
      </c>
      <c r="W1326" s="39">
        <f t="shared" si="610"/>
        <v>3500</v>
      </c>
      <c r="X1326" s="39">
        <f t="shared" si="610"/>
        <v>0</v>
      </c>
      <c r="Y1326" s="39">
        <f t="shared" si="610"/>
        <v>0</v>
      </c>
      <c r="Z1326" s="39">
        <f t="shared" si="610"/>
        <v>29903820.300000001</v>
      </c>
      <c r="AA1326" s="39">
        <f t="shared" si="610"/>
        <v>5020179.6999999993</v>
      </c>
      <c r="AB1326" s="40">
        <f>Z1326/D1326</f>
        <v>0.85625416046271907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48325854.649999991</v>
      </c>
      <c r="H1331" s="31">
        <f>[1]consoCURRENT!K31094</f>
        <v>33700.239999999998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48238797.779999994</v>
      </c>
      <c r="L1331" s="31">
        <f>[1]consoCURRENT!O31094</f>
        <v>0</v>
      </c>
      <c r="M1331" s="31">
        <f>[1]consoCURRENT!P31094</f>
        <v>138659147.05999997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23596.03</v>
      </c>
      <c r="V1331" s="31">
        <f>[1]consoCURRENT!Y31094</f>
        <v>63460.84</v>
      </c>
      <c r="W1331" s="31">
        <f>[1]consoCURRENT!Z31094</f>
        <v>32693</v>
      </c>
      <c r="X1331" s="31">
        <f>[1]consoCURRENT!AA31094</f>
        <v>1007.24</v>
      </c>
      <c r="Y1331" s="31">
        <f>[1]consoCURRENT!AB31094</f>
        <v>0</v>
      </c>
      <c r="Z1331" s="31">
        <f t="shared" ref="Z1331:Z1333" si="611">SUM(M1331:Y1331)</f>
        <v>143187436.88999999</v>
      </c>
      <c r="AA1331" s="31">
        <f>D1331-Z1331</f>
        <v>18108563.110000014</v>
      </c>
      <c r="AB1331" s="37">
        <f>Z1331/D1331</f>
        <v>0.88773086059170714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48325854.649999991</v>
      </c>
      <c r="H1334" s="39">
        <f t="shared" si="612"/>
        <v>33700.239999999998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48238797.779999994</v>
      </c>
      <c r="L1334" s="39">
        <f t="shared" si="612"/>
        <v>0</v>
      </c>
      <c r="M1334" s="39">
        <f t="shared" si="612"/>
        <v>138659147.05999997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23596.03</v>
      </c>
      <c r="V1334" s="39">
        <f t="shared" si="612"/>
        <v>63460.84</v>
      </c>
      <c r="W1334" s="39">
        <f t="shared" si="612"/>
        <v>32693</v>
      </c>
      <c r="X1334" s="39">
        <f t="shared" si="612"/>
        <v>1007.24</v>
      </c>
      <c r="Y1334" s="39">
        <f t="shared" si="612"/>
        <v>0</v>
      </c>
      <c r="Z1334" s="39">
        <f t="shared" si="612"/>
        <v>143187436.88999999</v>
      </c>
      <c r="AA1334" s="39">
        <f t="shared" si="612"/>
        <v>18108563.110000014</v>
      </c>
      <c r="AB1334" s="40">
        <f>Z1334/D1334</f>
        <v>0.88773086059170714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48325854.649999991</v>
      </c>
      <c r="H1336" s="39">
        <f t="shared" si="614"/>
        <v>33700.239999999998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48238797.779999994</v>
      </c>
      <c r="L1336" s="39">
        <f t="shared" si="614"/>
        <v>0</v>
      </c>
      <c r="M1336" s="39">
        <f t="shared" si="614"/>
        <v>138659147.05999997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23596.03</v>
      </c>
      <c r="V1336" s="39">
        <f t="shared" si="614"/>
        <v>63460.84</v>
      </c>
      <c r="W1336" s="39">
        <f t="shared" si="614"/>
        <v>32693</v>
      </c>
      <c r="X1336" s="39">
        <f t="shared" si="614"/>
        <v>1007.24</v>
      </c>
      <c r="Y1336" s="39">
        <f t="shared" si="614"/>
        <v>0</v>
      </c>
      <c r="Z1336" s="39">
        <f t="shared" si="614"/>
        <v>143187436.88999999</v>
      </c>
      <c r="AA1336" s="39">
        <f t="shared" si="614"/>
        <v>18108563.110000014</v>
      </c>
      <c r="AB1336" s="40">
        <f>Z1336/D1336</f>
        <v>0.88773086059170714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4997355.3899999997</v>
      </c>
      <c r="H1350" s="31">
        <f t="shared" si="619"/>
        <v>4928755.4800000004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1755651.97</v>
      </c>
      <c r="U1350" s="31">
        <f t="shared" si="619"/>
        <v>1636306.08</v>
      </c>
      <c r="V1350" s="31">
        <f t="shared" si="619"/>
        <v>1605397.3399999999</v>
      </c>
      <c r="W1350" s="31">
        <f t="shared" si="619"/>
        <v>1831052.6600000001</v>
      </c>
      <c r="X1350" s="31">
        <f t="shared" si="619"/>
        <v>3097702.82</v>
      </c>
      <c r="Y1350" s="31">
        <f t="shared" si="619"/>
        <v>0</v>
      </c>
      <c r="Z1350" s="31">
        <f>SUM(M1350:Y1350)</f>
        <v>19768977.969999999</v>
      </c>
      <c r="AA1350" s="31">
        <f>D1350-Z1350</f>
        <v>2231022.0300000012</v>
      </c>
      <c r="AB1350" s="37">
        <f>Z1350/D1350</f>
        <v>0.89858990772727265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1.862645149230957E-9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12284025.700000001</v>
      </c>
      <c r="H1351" s="31">
        <f t="shared" si="620"/>
        <v>9543540.2199999988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3296111.28</v>
      </c>
      <c r="L1351" s="31">
        <f t="shared" si="620"/>
        <v>0</v>
      </c>
      <c r="M1351" s="31">
        <f t="shared" si="620"/>
        <v>16191182.770000003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870141.31</v>
      </c>
      <c r="U1351" s="31">
        <f t="shared" si="620"/>
        <v>4918825.42</v>
      </c>
      <c r="V1351" s="31">
        <f t="shared" si="620"/>
        <v>3198947.6900000004</v>
      </c>
      <c r="W1351" s="31">
        <f t="shared" si="620"/>
        <v>4067213.9300000006</v>
      </c>
      <c r="X1351" s="31">
        <f t="shared" si="620"/>
        <v>5476326.29</v>
      </c>
      <c r="Y1351" s="31">
        <f t="shared" si="620"/>
        <v>0</v>
      </c>
      <c r="Z1351" s="31">
        <f t="shared" ref="Z1351:Z1353" si="621">SUM(M1351:Y1351)</f>
        <v>66801772.500000007</v>
      </c>
      <c r="AA1351" s="31">
        <f>D1351-Z1351</f>
        <v>80330227.5</v>
      </c>
      <c r="AB1351" s="37">
        <f>Z1351/D1351</f>
        <v>0.45402612959791211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169132000</v>
      </c>
      <c r="C1354" s="39">
        <f t="shared" si="622"/>
        <v>1.862645149230957E-9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17281381.09</v>
      </c>
      <c r="H1354" s="39">
        <f t="shared" si="622"/>
        <v>14472295.699999999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3296111.28</v>
      </c>
      <c r="L1354" s="39">
        <f t="shared" si="622"/>
        <v>0</v>
      </c>
      <c r="M1354" s="39">
        <f t="shared" si="622"/>
        <v>16191182.770000003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2625793.2800000003</v>
      </c>
      <c r="U1354" s="39">
        <f t="shared" si="622"/>
        <v>6555131.5</v>
      </c>
      <c r="V1354" s="39">
        <f t="shared" si="622"/>
        <v>4804345.03</v>
      </c>
      <c r="W1354" s="39">
        <f t="shared" si="622"/>
        <v>5898266.5900000008</v>
      </c>
      <c r="X1354" s="39">
        <f t="shared" si="622"/>
        <v>8574029.1099999994</v>
      </c>
      <c r="Y1354" s="39">
        <f t="shared" si="622"/>
        <v>0</v>
      </c>
      <c r="Z1354" s="39">
        <f t="shared" si="622"/>
        <v>86570750.469999999</v>
      </c>
      <c r="AA1354" s="39">
        <f t="shared" si="622"/>
        <v>82561249.530000001</v>
      </c>
      <c r="AB1354" s="40">
        <f>Z1354/D1354</f>
        <v>0.5118531707187286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169132000</v>
      </c>
      <c r="C1356" s="39">
        <f t="shared" si="625"/>
        <v>1.862645149230957E-9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17281381.09</v>
      </c>
      <c r="H1356" s="39">
        <f t="shared" si="625"/>
        <v>14472295.699999999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3296111.28</v>
      </c>
      <c r="L1356" s="39">
        <f t="shared" si="625"/>
        <v>0</v>
      </c>
      <c r="M1356" s="39">
        <f t="shared" si="625"/>
        <v>16191182.770000003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2625793.2800000003</v>
      </c>
      <c r="U1356" s="39">
        <f t="shared" si="625"/>
        <v>6555131.5</v>
      </c>
      <c r="V1356" s="39">
        <f t="shared" si="625"/>
        <v>4804345.03</v>
      </c>
      <c r="W1356" s="39">
        <f t="shared" si="625"/>
        <v>5898266.5900000008</v>
      </c>
      <c r="X1356" s="39">
        <f t="shared" si="625"/>
        <v>8574029.1099999994</v>
      </c>
      <c r="Y1356" s="39">
        <f t="shared" si="625"/>
        <v>0</v>
      </c>
      <c r="Z1356" s="39">
        <f t="shared" si="625"/>
        <v>86570750.469999999</v>
      </c>
      <c r="AA1356" s="39">
        <f t="shared" si="625"/>
        <v>82561249.530000001</v>
      </c>
      <c r="AB1356" s="40">
        <f>Z1356/D1356</f>
        <v>0.5118531707187286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86570750.469999999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4997355.3899999997</v>
      </c>
      <c r="H1360" s="31">
        <f>[1]consoCURRENT!K31620</f>
        <v>4928755.4800000004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1755651.97</v>
      </c>
      <c r="U1360" s="31">
        <f>[1]consoCURRENT!X31620</f>
        <v>1636306.08</v>
      </c>
      <c r="V1360" s="31">
        <f>[1]consoCURRENT!Y31620</f>
        <v>1605397.3399999999</v>
      </c>
      <c r="W1360" s="31">
        <f>[1]consoCURRENT!Z31620</f>
        <v>1831052.6600000001</v>
      </c>
      <c r="X1360" s="31">
        <f>[1]consoCURRENT!AA31620</f>
        <v>3097702.82</v>
      </c>
      <c r="Y1360" s="31">
        <f>[1]consoCURRENT!AB31620</f>
        <v>0</v>
      </c>
      <c r="Z1360" s="31">
        <f>SUM(M1360:Y1360)</f>
        <v>19768977.969999999</v>
      </c>
      <c r="AA1360" s="31">
        <f>D1360-Z1360</f>
        <v>2231022.0300000012</v>
      </c>
      <c r="AB1360" s="37">
        <f>Z1360/D1360</f>
        <v>0.89858990772727265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7882140.2600000007</v>
      </c>
      <c r="H1361" s="31">
        <f>[1]consoCURRENT!K31733</f>
        <v>7203305.96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1459047.73</v>
      </c>
      <c r="L1361" s="31">
        <f>[1]consoCURRENT!O31733</f>
        <v>0</v>
      </c>
      <c r="M1361" s="31">
        <f>[1]consoCURRENT!P31733</f>
        <v>6070026.6000000015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66019.540000000008</v>
      </c>
      <c r="U1361" s="31">
        <f>[1]consoCURRENT!X31733</f>
        <v>4277094.9000000004</v>
      </c>
      <c r="V1361" s="31">
        <f>[1]consoCURRENT!Y31733</f>
        <v>2079978.09</v>
      </c>
      <c r="W1361" s="31">
        <f>[1]consoCURRENT!Z31733</f>
        <v>3231889.1100000003</v>
      </c>
      <c r="X1361" s="31">
        <f>[1]consoCURRENT!AA31733</f>
        <v>3971416.85</v>
      </c>
      <c r="Y1361" s="31">
        <f>[1]consoCURRENT!AB31733</f>
        <v>0</v>
      </c>
      <c r="Z1361" s="31">
        <f t="shared" ref="Z1361:Z1363" si="626">SUM(M1361:Y1361)</f>
        <v>45116170.969999999</v>
      </c>
      <c r="AA1361" s="31">
        <f>D1361-Z1361</f>
        <v>23944829.030000001</v>
      </c>
      <c r="AB1361" s="37">
        <f>Z1361/D1361</f>
        <v>0.65328001288715776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12879495.65</v>
      </c>
      <c r="H1364" s="39">
        <f t="shared" si="627"/>
        <v>12132061.440000001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1459047.73</v>
      </c>
      <c r="L1364" s="39">
        <f t="shared" si="627"/>
        <v>0</v>
      </c>
      <c r="M1364" s="39">
        <f t="shared" si="627"/>
        <v>6070026.6000000015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1821671.51</v>
      </c>
      <c r="U1364" s="39">
        <f t="shared" si="627"/>
        <v>5913400.9800000004</v>
      </c>
      <c r="V1364" s="39">
        <f t="shared" si="627"/>
        <v>3685375.4299999997</v>
      </c>
      <c r="W1364" s="39">
        <f t="shared" si="627"/>
        <v>5062941.7700000005</v>
      </c>
      <c r="X1364" s="39">
        <f t="shared" si="627"/>
        <v>7069119.6699999999</v>
      </c>
      <c r="Y1364" s="39">
        <f t="shared" si="627"/>
        <v>0</v>
      </c>
      <c r="Z1364" s="39">
        <f t="shared" si="627"/>
        <v>64885148.939999998</v>
      </c>
      <c r="AA1364" s="39">
        <f t="shared" si="627"/>
        <v>26175851.060000002</v>
      </c>
      <c r="AB1364" s="40">
        <f>Z1364/D1364</f>
        <v>0.71254597401741682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12879495.65</v>
      </c>
      <c r="H1366" s="39">
        <f t="shared" si="629"/>
        <v>12132061.440000001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1459047.73</v>
      </c>
      <c r="L1366" s="39">
        <f t="shared" si="629"/>
        <v>0</v>
      </c>
      <c r="M1366" s="39">
        <f t="shared" si="629"/>
        <v>6070026.6000000015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1821671.51</v>
      </c>
      <c r="U1366" s="39">
        <f t="shared" si="629"/>
        <v>5913400.9800000004</v>
      </c>
      <c r="V1366" s="39">
        <f t="shared" si="629"/>
        <v>3685375.4299999997</v>
      </c>
      <c r="W1366" s="39">
        <f t="shared" si="629"/>
        <v>5062941.7700000005</v>
      </c>
      <c r="X1366" s="39">
        <f t="shared" si="629"/>
        <v>7069119.6699999999</v>
      </c>
      <c r="Y1366" s="39">
        <f t="shared" si="629"/>
        <v>0</v>
      </c>
      <c r="Z1366" s="39">
        <f t="shared" si="629"/>
        <v>64885148.939999998</v>
      </c>
      <c r="AA1366" s="39">
        <f t="shared" si="629"/>
        <v>26175851.060000002</v>
      </c>
      <c r="AB1366" s="40">
        <f>Z1366/D1366</f>
        <v>0.71254597401741682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1.862645149230957E-9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1047365.27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1047365.27</v>
      </c>
      <c r="L1371" s="31">
        <f>[1]consoCURRENT!O31946</f>
        <v>0</v>
      </c>
      <c r="M1371" s="31">
        <f>[1]consoCURRENT!P31946</f>
        <v>5981773.8100000005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5981773.8100000005</v>
      </c>
      <c r="AA1371" s="31">
        <f>D1371-Z1371</f>
        <v>47309226.189999998</v>
      </c>
      <c r="AB1371" s="37">
        <f>Z1371/D1371</f>
        <v>0.11224735527575014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1.862645149230957E-9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1047365.27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1047365.27</v>
      </c>
      <c r="L1374" s="39">
        <f t="shared" si="631"/>
        <v>0</v>
      </c>
      <c r="M1374" s="39">
        <f t="shared" si="631"/>
        <v>5981773.8100000005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5981773.8100000005</v>
      </c>
      <c r="AA1374" s="39">
        <f t="shared" si="631"/>
        <v>47309226.189999998</v>
      </c>
      <c r="AB1374" s="40">
        <f>Z1374/D1374</f>
        <v>0.11224735527575014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1.862645149230957E-9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1047365.27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1047365.27</v>
      </c>
      <c r="L1376" s="39">
        <f t="shared" si="633"/>
        <v>0</v>
      </c>
      <c r="M1376" s="39">
        <f t="shared" si="633"/>
        <v>5981773.8100000005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5981773.8100000005</v>
      </c>
      <c r="AA1376" s="39">
        <f t="shared" si="633"/>
        <v>47309226.189999998</v>
      </c>
      <c r="AB1376" s="40">
        <f>Z1376/D1376</f>
        <v>0.11224735527575014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3354520.1700000004</v>
      </c>
      <c r="H1381" s="31">
        <f t="shared" si="634"/>
        <v>2340234.2599999998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789698.27999999991</v>
      </c>
      <c r="L1381" s="31">
        <f t="shared" si="634"/>
        <v>0</v>
      </c>
      <c r="M1381" s="31">
        <f t="shared" si="634"/>
        <v>4139382.3600000003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804121.77</v>
      </c>
      <c r="U1381" s="31">
        <f t="shared" si="635"/>
        <v>641730.52</v>
      </c>
      <c r="V1381" s="31">
        <f t="shared" si="635"/>
        <v>1118969.6000000001</v>
      </c>
      <c r="W1381" s="31">
        <f t="shared" si="635"/>
        <v>835324.82000000007</v>
      </c>
      <c r="X1381" s="31">
        <f t="shared" si="635"/>
        <v>1504909.44</v>
      </c>
      <c r="Y1381" s="31">
        <f t="shared" si="635"/>
        <v>0</v>
      </c>
      <c r="Z1381" s="31">
        <f t="shared" ref="Z1381:Z1383" si="636">SUM(M1381:Y1381)</f>
        <v>15703827.719999999</v>
      </c>
      <c r="AA1381" s="31">
        <f>D1381-Z1381</f>
        <v>9076172.2800000012</v>
      </c>
      <c r="AB1381" s="37">
        <f>Z1381/D1381</f>
        <v>0.6337299322033898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3354520.1700000004</v>
      </c>
      <c r="H1384" s="39">
        <f t="shared" si="638"/>
        <v>2340234.2599999998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789698.27999999991</v>
      </c>
      <c r="L1384" s="39">
        <f t="shared" si="638"/>
        <v>0</v>
      </c>
      <c r="M1384" s="39">
        <f t="shared" si="638"/>
        <v>4139382.3600000003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804121.77</v>
      </c>
      <c r="U1384" s="39">
        <f t="shared" si="638"/>
        <v>641730.52</v>
      </c>
      <c r="V1384" s="39">
        <f t="shared" si="638"/>
        <v>1118969.6000000001</v>
      </c>
      <c r="W1384" s="39">
        <f t="shared" si="638"/>
        <v>835324.82000000007</v>
      </c>
      <c r="X1384" s="39">
        <f t="shared" si="638"/>
        <v>1504909.44</v>
      </c>
      <c r="Y1384" s="39">
        <f t="shared" si="638"/>
        <v>0</v>
      </c>
      <c r="Z1384" s="39">
        <f t="shared" si="638"/>
        <v>15703827.719999999</v>
      </c>
      <c r="AA1384" s="39">
        <f t="shared" si="638"/>
        <v>9076172.2800000012</v>
      </c>
      <c r="AB1384" s="40">
        <f>Z1384/D1384</f>
        <v>0.6337299322033898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3354520.1700000004</v>
      </c>
      <c r="H1386" s="39">
        <f t="shared" si="642"/>
        <v>2340234.2599999998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789698.27999999991</v>
      </c>
      <c r="L1386" s="39">
        <f t="shared" si="642"/>
        <v>0</v>
      </c>
      <c r="M1386" s="39">
        <f t="shared" si="642"/>
        <v>4139382.3600000003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804121.77</v>
      </c>
      <c r="U1386" s="39">
        <f t="shared" si="642"/>
        <v>641730.52</v>
      </c>
      <c r="V1386" s="39">
        <f t="shared" si="642"/>
        <v>1118969.6000000001</v>
      </c>
      <c r="W1386" s="39">
        <f t="shared" si="642"/>
        <v>835324.82000000007</v>
      </c>
      <c r="X1386" s="39">
        <f t="shared" si="642"/>
        <v>1504909.44</v>
      </c>
      <c r="Y1386" s="39">
        <f t="shared" si="642"/>
        <v>0</v>
      </c>
      <c r="Z1386" s="39">
        <f t="shared" si="642"/>
        <v>15703827.719999999</v>
      </c>
      <c r="AA1386" s="39">
        <f t="shared" si="642"/>
        <v>9076172.2800000012</v>
      </c>
      <c r="AB1386" s="40">
        <f>Z1386/D1386</f>
        <v>0.6337299322033898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790198.27999999991</v>
      </c>
      <c r="H1391" s="31">
        <f>[1]consoCURRENT!K32372</f>
        <v>500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789698.27999999991</v>
      </c>
      <c r="L1391" s="31">
        <f>[1]consoCURRENT!O32372</f>
        <v>0</v>
      </c>
      <c r="M1391" s="31">
        <f>[1]consoCURRENT!P32372</f>
        <v>4139382.3600000003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500</v>
      </c>
      <c r="W1391" s="31">
        <f>[1]consoCURRENT!Z32372</f>
        <v>500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4664554.3600000003</v>
      </c>
      <c r="AA1391" s="31">
        <f>D1391-Z1391</f>
        <v>4828445.6399999997</v>
      </c>
      <c r="AB1391" s="37">
        <f>Z1391/D1391</f>
        <v>0.49136778257663544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790198.27999999991</v>
      </c>
      <c r="H1394" s="39">
        <f t="shared" si="644"/>
        <v>500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789698.27999999991</v>
      </c>
      <c r="L1394" s="39">
        <f t="shared" si="644"/>
        <v>0</v>
      </c>
      <c r="M1394" s="39">
        <f t="shared" si="644"/>
        <v>4139382.3600000003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500</v>
      </c>
      <c r="W1394" s="39">
        <f t="shared" si="644"/>
        <v>500</v>
      </c>
      <c r="X1394" s="39">
        <f t="shared" si="644"/>
        <v>0</v>
      </c>
      <c r="Y1394" s="39">
        <f t="shared" si="644"/>
        <v>0</v>
      </c>
      <c r="Z1394" s="39">
        <f t="shared" si="644"/>
        <v>4664554.3600000003</v>
      </c>
      <c r="AA1394" s="39">
        <f t="shared" si="644"/>
        <v>4828445.6399999997</v>
      </c>
      <c r="AB1394" s="40">
        <f>Z1394/D1394</f>
        <v>0.49136778257663544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790198.27999999991</v>
      </c>
      <c r="H1396" s="39">
        <f t="shared" si="646"/>
        <v>500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789698.27999999991</v>
      </c>
      <c r="L1396" s="39">
        <f t="shared" si="646"/>
        <v>0</v>
      </c>
      <c r="M1396" s="39">
        <f t="shared" si="646"/>
        <v>4139382.3600000003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500</v>
      </c>
      <c r="W1396" s="39">
        <f t="shared" si="646"/>
        <v>500</v>
      </c>
      <c r="X1396" s="39">
        <f t="shared" si="646"/>
        <v>0</v>
      </c>
      <c r="Y1396" s="39">
        <f t="shared" si="646"/>
        <v>0</v>
      </c>
      <c r="Z1396" s="39">
        <f t="shared" si="646"/>
        <v>4664554.3600000003</v>
      </c>
      <c r="AA1396" s="39">
        <f t="shared" si="646"/>
        <v>4828445.6399999997</v>
      </c>
      <c r="AB1396" s="40">
        <f>Z1396/D1396</f>
        <v>0.49136778257663544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325549.73</v>
      </c>
      <c r="H1401" s="31">
        <f>[1]consoCURRENT!K32585</f>
        <v>463000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14425</v>
      </c>
      <c r="U1401" s="31">
        <f>[1]consoCURRENT!X32585</f>
        <v>86277</v>
      </c>
      <c r="V1401" s="31">
        <f>[1]consoCURRENT!Y32585</f>
        <v>224847.73</v>
      </c>
      <c r="W1401" s="31">
        <f>[1]consoCURRENT!Z32585</f>
        <v>20000</v>
      </c>
      <c r="X1401" s="31">
        <f>[1]consoCURRENT!AA32585</f>
        <v>443000</v>
      </c>
      <c r="Y1401" s="31">
        <f>[1]consoCURRENT!AB32585</f>
        <v>0</v>
      </c>
      <c r="Z1401" s="31">
        <f t="shared" ref="Z1401:Z1403" si="647">SUM(M1401:Y1401)</f>
        <v>1186384.17</v>
      </c>
      <c r="AA1401" s="31">
        <f>D1401-Z1401</f>
        <v>327615.83000000007</v>
      </c>
      <c r="AB1401" s="37">
        <f>Z1401/D1401</f>
        <v>0.78360909511228527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325549.73</v>
      </c>
      <c r="H1404" s="39">
        <f t="shared" si="648"/>
        <v>463000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14425</v>
      </c>
      <c r="U1404" s="39">
        <f t="shared" si="648"/>
        <v>86277</v>
      </c>
      <c r="V1404" s="39">
        <f t="shared" si="648"/>
        <v>224847.73</v>
      </c>
      <c r="W1404" s="39">
        <f t="shared" si="648"/>
        <v>20000</v>
      </c>
      <c r="X1404" s="39">
        <f t="shared" si="648"/>
        <v>443000</v>
      </c>
      <c r="Y1404" s="39">
        <f t="shared" si="648"/>
        <v>0</v>
      </c>
      <c r="Z1404" s="39">
        <f t="shared" si="648"/>
        <v>1186384.17</v>
      </c>
      <c r="AA1404" s="39">
        <f t="shared" si="648"/>
        <v>327615.83000000007</v>
      </c>
      <c r="AB1404" s="40">
        <f>Z1404/D1404</f>
        <v>0.78360909511228527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325549.73</v>
      </c>
      <c r="H1406" s="39">
        <f t="shared" si="650"/>
        <v>463000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14425</v>
      </c>
      <c r="U1406" s="39">
        <f t="shared" si="650"/>
        <v>86277</v>
      </c>
      <c r="V1406" s="39">
        <f t="shared" si="650"/>
        <v>224847.73</v>
      </c>
      <c r="W1406" s="39">
        <f t="shared" si="650"/>
        <v>20000</v>
      </c>
      <c r="X1406" s="39">
        <f t="shared" si="650"/>
        <v>443000</v>
      </c>
      <c r="Y1406" s="39">
        <f t="shared" si="650"/>
        <v>0</v>
      </c>
      <c r="Z1406" s="39">
        <f t="shared" si="650"/>
        <v>1186384.17</v>
      </c>
      <c r="AA1406" s="39">
        <f t="shared" si="650"/>
        <v>327615.83000000007</v>
      </c>
      <c r="AB1406" s="40">
        <f>Z1406/D1406</f>
        <v>0.78360909511228527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27259.78</v>
      </c>
      <c r="H1411" s="31">
        <f>[1]consoCURRENT!K32798</f>
        <v>12000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26260.78</v>
      </c>
      <c r="U1411" s="31">
        <f>[1]consoCURRENT!X32798</f>
        <v>999</v>
      </c>
      <c r="V1411" s="31">
        <f>[1]consoCURRENT!Y32798</f>
        <v>0</v>
      </c>
      <c r="W1411" s="31">
        <f>[1]consoCURRENT!Z32798</f>
        <v>0</v>
      </c>
      <c r="X1411" s="31">
        <f>[1]consoCURRENT!AA32798</f>
        <v>12000</v>
      </c>
      <c r="Y1411" s="31">
        <f>[1]consoCURRENT!AB32798</f>
        <v>0</v>
      </c>
      <c r="Z1411" s="31">
        <f t="shared" ref="Z1411:Z1413" si="651">SUM(M1411:Y1411)</f>
        <v>696895.05</v>
      </c>
      <c r="AA1411" s="31">
        <f>D1411-Z1411</f>
        <v>316104.94999999995</v>
      </c>
      <c r="AB1411" s="37">
        <f>Z1411/D1411</f>
        <v>0.68795167818361302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27259.78</v>
      </c>
      <c r="H1414" s="39">
        <f t="shared" si="652"/>
        <v>12000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26260.78</v>
      </c>
      <c r="U1414" s="39">
        <f t="shared" si="652"/>
        <v>999</v>
      </c>
      <c r="V1414" s="39">
        <f t="shared" si="652"/>
        <v>0</v>
      </c>
      <c r="W1414" s="39">
        <f t="shared" si="652"/>
        <v>0</v>
      </c>
      <c r="X1414" s="39">
        <f t="shared" si="652"/>
        <v>12000</v>
      </c>
      <c r="Y1414" s="39">
        <f t="shared" si="652"/>
        <v>0</v>
      </c>
      <c r="Z1414" s="39">
        <f t="shared" si="652"/>
        <v>696895.05</v>
      </c>
      <c r="AA1414" s="39">
        <f t="shared" si="652"/>
        <v>316104.94999999995</v>
      </c>
      <c r="AB1414" s="40">
        <f>Z1414/D1414</f>
        <v>0.68795167818361302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27259.78</v>
      </c>
      <c r="H1416" s="39">
        <f t="shared" si="654"/>
        <v>12000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26260.78</v>
      </c>
      <c r="U1416" s="39">
        <f t="shared" si="654"/>
        <v>999</v>
      </c>
      <c r="V1416" s="39">
        <f t="shared" si="654"/>
        <v>0</v>
      </c>
      <c r="W1416" s="39">
        <f t="shared" si="654"/>
        <v>0</v>
      </c>
      <c r="X1416" s="39">
        <f t="shared" si="654"/>
        <v>12000</v>
      </c>
      <c r="Y1416" s="39">
        <f t="shared" si="654"/>
        <v>0</v>
      </c>
      <c r="Z1416" s="39">
        <f t="shared" si="654"/>
        <v>696895.05</v>
      </c>
      <c r="AA1416" s="39">
        <f t="shared" si="654"/>
        <v>316104.94999999995</v>
      </c>
      <c r="AB1416" s="40">
        <f>Z1416/D1416</f>
        <v>0.68795167818361302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277485.19</v>
      </c>
      <c r="H1421" s="31">
        <f>[1]consoCURRENT!K33011</f>
        <v>217662.47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166030.32999999999</v>
      </c>
      <c r="U1421" s="31">
        <f>[1]consoCURRENT!X33011</f>
        <v>63079.92</v>
      </c>
      <c r="V1421" s="31">
        <f>[1]consoCURRENT!Y33011</f>
        <v>48374.94</v>
      </c>
      <c r="W1421" s="31">
        <f>[1]consoCURRENT!Z33011</f>
        <v>45518.53</v>
      </c>
      <c r="X1421" s="31">
        <f>[1]consoCURRENT!AA33011</f>
        <v>172143.94</v>
      </c>
      <c r="Y1421" s="31">
        <f>[1]consoCURRENT!AB33011</f>
        <v>0</v>
      </c>
      <c r="Z1421" s="31">
        <f t="shared" ref="Z1421:Z1423" si="655">SUM(M1421:Y1421)</f>
        <v>681911.48</v>
      </c>
      <c r="AA1421" s="31">
        <f>D1421-Z1421</f>
        <v>119088.52000000002</v>
      </c>
      <c r="AB1421" s="37">
        <f>Z1421/D1421</f>
        <v>0.85132519350811486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277485.19</v>
      </c>
      <c r="H1424" s="39">
        <f t="shared" si="656"/>
        <v>217662.47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166030.32999999999</v>
      </c>
      <c r="U1424" s="39">
        <f t="shared" si="656"/>
        <v>63079.92</v>
      </c>
      <c r="V1424" s="39">
        <f t="shared" si="656"/>
        <v>48374.94</v>
      </c>
      <c r="W1424" s="39">
        <f t="shared" si="656"/>
        <v>45518.53</v>
      </c>
      <c r="X1424" s="39">
        <f t="shared" si="656"/>
        <v>172143.94</v>
      </c>
      <c r="Y1424" s="39">
        <f t="shared" si="656"/>
        <v>0</v>
      </c>
      <c r="Z1424" s="39">
        <f t="shared" si="656"/>
        <v>681911.48</v>
      </c>
      <c r="AA1424" s="39">
        <f t="shared" si="656"/>
        <v>119088.52000000002</v>
      </c>
      <c r="AB1424" s="40">
        <f>Z1424/D1424</f>
        <v>0.85132519350811486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277485.19</v>
      </c>
      <c r="H1426" s="39">
        <f t="shared" si="658"/>
        <v>217662.47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166030.32999999999</v>
      </c>
      <c r="U1426" s="39">
        <f t="shared" si="658"/>
        <v>63079.92</v>
      </c>
      <c r="V1426" s="39">
        <f t="shared" si="658"/>
        <v>48374.94</v>
      </c>
      <c r="W1426" s="39">
        <f t="shared" si="658"/>
        <v>45518.53</v>
      </c>
      <c r="X1426" s="39">
        <f t="shared" si="658"/>
        <v>172143.94</v>
      </c>
      <c r="Y1426" s="39">
        <f t="shared" si="658"/>
        <v>0</v>
      </c>
      <c r="Z1426" s="39">
        <f t="shared" si="658"/>
        <v>681911.48</v>
      </c>
      <c r="AA1426" s="39">
        <f t="shared" si="658"/>
        <v>119088.52000000002</v>
      </c>
      <c r="AB1426" s="40">
        <f>Z1426/D1426</f>
        <v>0.85132519350811486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30000</v>
      </c>
      <c r="H1431" s="31">
        <f>[1]consoCURRENT!K33224</f>
        <v>288529.91000000003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30000</v>
      </c>
      <c r="U1431" s="31">
        <f>[1]consoCURRENT!X33224</f>
        <v>0</v>
      </c>
      <c r="V1431" s="31">
        <f>[1]consoCURRENT!Y33224</f>
        <v>0</v>
      </c>
      <c r="W1431" s="31">
        <f>[1]consoCURRENT!Z33224</f>
        <v>143669.81000000003</v>
      </c>
      <c r="X1431" s="31">
        <f>[1]consoCURRENT!AA33224</f>
        <v>144860.1</v>
      </c>
      <c r="Y1431" s="31">
        <f>[1]consoCURRENT!AB33224</f>
        <v>0</v>
      </c>
      <c r="Z1431" s="31">
        <f t="shared" ref="Z1431:Z1433" si="659">SUM(M1431:Y1431)</f>
        <v>421881.45000000007</v>
      </c>
      <c r="AA1431" s="31">
        <f>D1431-Z1431</f>
        <v>307118.54999999993</v>
      </c>
      <c r="AB1431" s="37">
        <f>Z1431/D1431</f>
        <v>0.57871255144032929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30000</v>
      </c>
      <c r="H1434" s="39">
        <f t="shared" si="660"/>
        <v>288529.91000000003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30000</v>
      </c>
      <c r="U1434" s="39">
        <f t="shared" si="660"/>
        <v>0</v>
      </c>
      <c r="V1434" s="39">
        <f t="shared" si="660"/>
        <v>0</v>
      </c>
      <c r="W1434" s="39">
        <f t="shared" si="660"/>
        <v>143669.81000000003</v>
      </c>
      <c r="X1434" s="39">
        <f t="shared" si="660"/>
        <v>144860.1</v>
      </c>
      <c r="Y1434" s="39">
        <f t="shared" si="660"/>
        <v>0</v>
      </c>
      <c r="Z1434" s="39">
        <f t="shared" si="660"/>
        <v>421881.45000000007</v>
      </c>
      <c r="AA1434" s="39">
        <f t="shared" si="660"/>
        <v>307118.54999999993</v>
      </c>
      <c r="AB1434" s="40">
        <f>Z1434/D1434</f>
        <v>0.57871255144032929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30000</v>
      </c>
      <c r="H1436" s="39">
        <f t="shared" si="662"/>
        <v>288529.91000000003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30000</v>
      </c>
      <c r="U1436" s="39">
        <f t="shared" si="662"/>
        <v>0</v>
      </c>
      <c r="V1436" s="39">
        <f t="shared" si="662"/>
        <v>0</v>
      </c>
      <c r="W1436" s="39">
        <f t="shared" si="662"/>
        <v>143669.81000000003</v>
      </c>
      <c r="X1436" s="39">
        <f t="shared" si="662"/>
        <v>144860.1</v>
      </c>
      <c r="Y1436" s="39">
        <f t="shared" si="662"/>
        <v>0</v>
      </c>
      <c r="Z1436" s="39">
        <f t="shared" si="662"/>
        <v>421881.45000000007</v>
      </c>
      <c r="AA1436" s="39">
        <f t="shared" si="662"/>
        <v>307118.54999999993</v>
      </c>
      <c r="AB1436" s="40">
        <f>Z1436/D1436</f>
        <v>0.57871255144032929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86397.540000000008</v>
      </c>
      <c r="H1441" s="31">
        <f>[1]consoCURRENT!K33437</f>
        <v>177093.75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50000</v>
      </c>
      <c r="U1441" s="31">
        <f>[1]consoCURRENT!X33437</f>
        <v>16397.54</v>
      </c>
      <c r="V1441" s="31">
        <f>[1]consoCURRENT!Y33437</f>
        <v>20000</v>
      </c>
      <c r="W1441" s="31">
        <f>[1]consoCURRENT!Z33437</f>
        <v>106000</v>
      </c>
      <c r="X1441" s="31">
        <f>[1]consoCURRENT!AA33437</f>
        <v>71093.75</v>
      </c>
      <c r="Y1441" s="31">
        <f>[1]consoCURRENT!AB33437</f>
        <v>0</v>
      </c>
      <c r="Z1441" s="31">
        <f t="shared" ref="Z1441:Z1443" si="663">SUM(M1441:Y1441)</f>
        <v>689327.24</v>
      </c>
      <c r="AA1441" s="31">
        <f>D1441-Z1441</f>
        <v>247672.76</v>
      </c>
      <c r="AB1441" s="37">
        <f>Z1441/D1441</f>
        <v>0.7356747491995731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86397.540000000008</v>
      </c>
      <c r="H1444" s="39">
        <f t="shared" si="664"/>
        <v>177093.75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50000</v>
      </c>
      <c r="U1444" s="39">
        <f t="shared" si="664"/>
        <v>16397.54</v>
      </c>
      <c r="V1444" s="39">
        <f t="shared" si="664"/>
        <v>20000</v>
      </c>
      <c r="W1444" s="39">
        <f t="shared" si="664"/>
        <v>106000</v>
      </c>
      <c r="X1444" s="39">
        <f t="shared" si="664"/>
        <v>71093.75</v>
      </c>
      <c r="Y1444" s="39">
        <f t="shared" si="664"/>
        <v>0</v>
      </c>
      <c r="Z1444" s="39">
        <f t="shared" si="664"/>
        <v>689327.24</v>
      </c>
      <c r="AA1444" s="39">
        <f t="shared" si="664"/>
        <v>247672.76</v>
      </c>
      <c r="AB1444" s="40">
        <f>Z1444/D1444</f>
        <v>0.7356747491995731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86397.540000000008</v>
      </c>
      <c r="H1446" s="39">
        <f t="shared" si="666"/>
        <v>177093.75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50000</v>
      </c>
      <c r="U1446" s="39">
        <f t="shared" si="666"/>
        <v>16397.54</v>
      </c>
      <c r="V1446" s="39">
        <f t="shared" si="666"/>
        <v>20000</v>
      </c>
      <c r="W1446" s="39">
        <f t="shared" si="666"/>
        <v>106000</v>
      </c>
      <c r="X1446" s="39">
        <f t="shared" si="666"/>
        <v>71093.75</v>
      </c>
      <c r="Y1446" s="39">
        <f t="shared" si="666"/>
        <v>0</v>
      </c>
      <c r="Z1446" s="39">
        <f t="shared" si="666"/>
        <v>689327.24</v>
      </c>
      <c r="AA1446" s="39">
        <f t="shared" si="666"/>
        <v>247672.76</v>
      </c>
      <c r="AB1446" s="40">
        <f>Z1446/D1446</f>
        <v>0.7356747491995731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198514.72</v>
      </c>
      <c r="H1451" s="31">
        <f>[1]consoCURRENT!K33650</f>
        <v>62809.4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175156.9</v>
      </c>
      <c r="V1451" s="31">
        <f>[1]consoCURRENT!Y33650</f>
        <v>23357.82</v>
      </c>
      <c r="W1451" s="31">
        <f>[1]consoCURRENT!Z33650</f>
        <v>40000</v>
      </c>
      <c r="X1451" s="31">
        <f>[1]consoCURRENT!AA33650</f>
        <v>22809.4</v>
      </c>
      <c r="Y1451" s="31">
        <f>[1]consoCURRENT!AB33650</f>
        <v>0</v>
      </c>
      <c r="Z1451" s="31">
        <f t="shared" ref="Z1451:Z1453" si="667">SUM(M1451:Y1451)</f>
        <v>280307.12</v>
      </c>
      <c r="AA1451" s="31">
        <f>D1451-Z1451</f>
        <v>525692.88</v>
      </c>
      <c r="AB1451" s="37">
        <f>Z1451/D1451</f>
        <v>0.34777558312655088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198514.72</v>
      </c>
      <c r="H1454" s="39">
        <f t="shared" si="668"/>
        <v>62809.4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175156.9</v>
      </c>
      <c r="V1454" s="39">
        <f t="shared" si="668"/>
        <v>23357.82</v>
      </c>
      <c r="W1454" s="39">
        <f t="shared" si="668"/>
        <v>40000</v>
      </c>
      <c r="X1454" s="39">
        <f t="shared" si="668"/>
        <v>22809.4</v>
      </c>
      <c r="Y1454" s="39">
        <f t="shared" si="668"/>
        <v>0</v>
      </c>
      <c r="Z1454" s="39">
        <f t="shared" si="668"/>
        <v>280307.12</v>
      </c>
      <c r="AA1454" s="39">
        <f t="shared" si="668"/>
        <v>525692.88</v>
      </c>
      <c r="AB1454" s="40">
        <f>Z1454/D1454</f>
        <v>0.34777558312655088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198514.72</v>
      </c>
      <c r="H1456" s="39">
        <f t="shared" si="670"/>
        <v>62809.4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175156.9</v>
      </c>
      <c r="V1456" s="39">
        <f t="shared" si="670"/>
        <v>23357.82</v>
      </c>
      <c r="W1456" s="39">
        <f t="shared" si="670"/>
        <v>40000</v>
      </c>
      <c r="X1456" s="39">
        <f t="shared" si="670"/>
        <v>22809.4</v>
      </c>
      <c r="Y1456" s="39">
        <f t="shared" si="670"/>
        <v>0</v>
      </c>
      <c r="Z1456" s="39">
        <f t="shared" si="670"/>
        <v>280307.12</v>
      </c>
      <c r="AA1456" s="39">
        <f t="shared" si="670"/>
        <v>525692.88</v>
      </c>
      <c r="AB1456" s="40">
        <f>Z1456/D1456</f>
        <v>0.34777558312655088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50726</v>
      </c>
      <c r="H1461" s="31">
        <f>[1]consoCURRENT!K33863</f>
        <v>13740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48926</v>
      </c>
      <c r="U1461" s="31">
        <f>[1]consoCURRENT!X33863</f>
        <v>1800</v>
      </c>
      <c r="V1461" s="31">
        <f>[1]consoCURRENT!Y33863</f>
        <v>0</v>
      </c>
      <c r="W1461" s="31">
        <f>[1]consoCURRENT!Z33863</f>
        <v>12840</v>
      </c>
      <c r="X1461" s="31">
        <f>[1]consoCURRENT!AA33863</f>
        <v>900</v>
      </c>
      <c r="Y1461" s="31">
        <f>[1]consoCURRENT!AB33863</f>
        <v>0</v>
      </c>
      <c r="Z1461" s="31">
        <f t="shared" ref="Z1461:Z1463" si="671">SUM(M1461:Y1461)</f>
        <v>487879.12</v>
      </c>
      <c r="AA1461" s="31">
        <f>D1461-Z1461</f>
        <v>211120.88</v>
      </c>
      <c r="AB1461" s="37">
        <f>Z1461/D1461</f>
        <v>0.69796726752503579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50726</v>
      </c>
      <c r="H1464" s="39">
        <f t="shared" si="672"/>
        <v>13740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48926</v>
      </c>
      <c r="U1464" s="39">
        <f t="shared" si="672"/>
        <v>1800</v>
      </c>
      <c r="V1464" s="39">
        <f t="shared" si="672"/>
        <v>0</v>
      </c>
      <c r="W1464" s="39">
        <f t="shared" si="672"/>
        <v>12840</v>
      </c>
      <c r="X1464" s="39">
        <f t="shared" si="672"/>
        <v>900</v>
      </c>
      <c r="Y1464" s="39">
        <f t="shared" si="672"/>
        <v>0</v>
      </c>
      <c r="Z1464" s="39">
        <f t="shared" si="672"/>
        <v>487879.12</v>
      </c>
      <c r="AA1464" s="39">
        <f t="shared" si="672"/>
        <v>211120.88</v>
      </c>
      <c r="AB1464" s="40">
        <f>Z1464/D1464</f>
        <v>0.69796726752503579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50726</v>
      </c>
      <c r="H1466" s="39">
        <f t="shared" si="674"/>
        <v>13740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48926</v>
      </c>
      <c r="U1466" s="39">
        <f t="shared" si="674"/>
        <v>1800</v>
      </c>
      <c r="V1466" s="39">
        <f t="shared" si="674"/>
        <v>0</v>
      </c>
      <c r="W1466" s="39">
        <f t="shared" si="674"/>
        <v>12840</v>
      </c>
      <c r="X1466" s="39">
        <f t="shared" si="674"/>
        <v>900</v>
      </c>
      <c r="Y1466" s="39">
        <f t="shared" si="674"/>
        <v>0</v>
      </c>
      <c r="Z1466" s="39">
        <f t="shared" si="674"/>
        <v>487879.12</v>
      </c>
      <c r="AA1466" s="39">
        <f t="shared" si="674"/>
        <v>211120.88</v>
      </c>
      <c r="AB1466" s="40">
        <f>Z1466/D1466</f>
        <v>0.69796726752503579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181980.31</v>
      </c>
      <c r="H1471" s="31">
        <f>[1]consoCURRENT!K34076</f>
        <v>104446.43000000001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41507.089999999997</v>
      </c>
      <c r="U1471" s="31">
        <f>[1]consoCURRENT!X34076</f>
        <v>53455.32</v>
      </c>
      <c r="V1471" s="31">
        <f>[1]consoCURRENT!Y34076</f>
        <v>87017.9</v>
      </c>
      <c r="W1471" s="31">
        <f>[1]consoCURRENT!Z34076</f>
        <v>49833.08</v>
      </c>
      <c r="X1471" s="31">
        <f>[1]consoCURRENT!AA34076</f>
        <v>54613.350000000006</v>
      </c>
      <c r="Y1471" s="31">
        <f>[1]consoCURRENT!AB34076</f>
        <v>0</v>
      </c>
      <c r="Z1471" s="31">
        <f t="shared" ref="Z1471:Z1473" si="675">SUM(M1471:Y1471)</f>
        <v>640661.74999999988</v>
      </c>
      <c r="AA1471" s="31">
        <f>D1471-Z1471</f>
        <v>144338.25000000012</v>
      </c>
      <c r="AB1471" s="37">
        <f>Z1471/D1471</f>
        <v>0.81612961783439475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181980.31</v>
      </c>
      <c r="H1474" s="39">
        <f t="shared" si="676"/>
        <v>104446.43000000001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41507.089999999997</v>
      </c>
      <c r="U1474" s="39">
        <f t="shared" si="676"/>
        <v>53455.32</v>
      </c>
      <c r="V1474" s="39">
        <f t="shared" si="676"/>
        <v>87017.9</v>
      </c>
      <c r="W1474" s="39">
        <f t="shared" si="676"/>
        <v>49833.08</v>
      </c>
      <c r="X1474" s="39">
        <f t="shared" si="676"/>
        <v>54613.350000000006</v>
      </c>
      <c r="Y1474" s="39">
        <f t="shared" si="676"/>
        <v>0</v>
      </c>
      <c r="Z1474" s="39">
        <f t="shared" si="676"/>
        <v>640661.74999999988</v>
      </c>
      <c r="AA1474" s="39">
        <f t="shared" si="676"/>
        <v>144338.25000000012</v>
      </c>
      <c r="AB1474" s="40">
        <f>Z1474/D1474</f>
        <v>0.81612961783439475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181980.31</v>
      </c>
      <c r="H1476" s="39">
        <f t="shared" si="678"/>
        <v>104446.43000000001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41507.089999999997</v>
      </c>
      <c r="U1476" s="39">
        <f t="shared" si="678"/>
        <v>53455.32</v>
      </c>
      <c r="V1476" s="39">
        <f t="shared" si="678"/>
        <v>87017.9</v>
      </c>
      <c r="W1476" s="39">
        <f t="shared" si="678"/>
        <v>49833.08</v>
      </c>
      <c r="X1476" s="39">
        <f t="shared" si="678"/>
        <v>54613.350000000006</v>
      </c>
      <c r="Y1476" s="39">
        <f t="shared" si="678"/>
        <v>0</v>
      </c>
      <c r="Z1476" s="39">
        <f t="shared" si="678"/>
        <v>640661.74999999988</v>
      </c>
      <c r="AA1476" s="39">
        <f t="shared" si="678"/>
        <v>144338.25000000012</v>
      </c>
      <c r="AB1476" s="40">
        <f>Z1476/D1476</f>
        <v>0.81612961783439475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242604.16</v>
      </c>
      <c r="H1481" s="31">
        <f>[1]consoCURRENT!K34289</f>
        <v>120583.52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105286.66</v>
      </c>
      <c r="U1481" s="31">
        <f>[1]consoCURRENT!X34289</f>
        <v>58575</v>
      </c>
      <c r="V1481" s="31">
        <f>[1]consoCURRENT!Y34289</f>
        <v>78742.5</v>
      </c>
      <c r="W1481" s="31">
        <f>[1]consoCURRENT!Z34289</f>
        <v>27507.7</v>
      </c>
      <c r="X1481" s="31">
        <f>[1]consoCURRENT!AA34289</f>
        <v>93075.82</v>
      </c>
      <c r="Y1481" s="31">
        <f>[1]consoCURRENT!AB34289</f>
        <v>0</v>
      </c>
      <c r="Z1481" s="31">
        <f t="shared" ref="Z1481:Z1483" si="679">SUM(M1481:Y1481)</f>
        <v>818399.58000000007</v>
      </c>
      <c r="AA1481" s="31">
        <f>D1481-Z1481</f>
        <v>112600.41999999993</v>
      </c>
      <c r="AB1481" s="37">
        <f>Z1481/D1481</f>
        <v>0.87905432867884004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242604.16</v>
      </c>
      <c r="H1484" s="39">
        <f t="shared" si="680"/>
        <v>120583.52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105286.66</v>
      </c>
      <c r="U1484" s="39">
        <f t="shared" si="680"/>
        <v>58575</v>
      </c>
      <c r="V1484" s="39">
        <f t="shared" si="680"/>
        <v>78742.5</v>
      </c>
      <c r="W1484" s="39">
        <f t="shared" si="680"/>
        <v>27507.7</v>
      </c>
      <c r="X1484" s="39">
        <f t="shared" si="680"/>
        <v>93075.82</v>
      </c>
      <c r="Y1484" s="39">
        <f t="shared" si="680"/>
        <v>0</v>
      </c>
      <c r="Z1484" s="39">
        <f t="shared" si="680"/>
        <v>818399.58000000007</v>
      </c>
      <c r="AA1484" s="39">
        <f t="shared" si="680"/>
        <v>112600.41999999993</v>
      </c>
      <c r="AB1484" s="40">
        <f>Z1484/D1484</f>
        <v>0.87905432867884004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242604.16</v>
      </c>
      <c r="H1486" s="39">
        <f t="shared" si="682"/>
        <v>120583.52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105286.66</v>
      </c>
      <c r="U1486" s="39">
        <f t="shared" si="682"/>
        <v>58575</v>
      </c>
      <c r="V1486" s="39">
        <f t="shared" si="682"/>
        <v>78742.5</v>
      </c>
      <c r="W1486" s="39">
        <f t="shared" si="682"/>
        <v>27507.7</v>
      </c>
      <c r="X1486" s="39">
        <f t="shared" si="682"/>
        <v>93075.82</v>
      </c>
      <c r="Y1486" s="39">
        <f t="shared" si="682"/>
        <v>0</v>
      </c>
      <c r="Z1486" s="39">
        <f t="shared" si="682"/>
        <v>818399.58000000007</v>
      </c>
      <c r="AA1486" s="39">
        <f t="shared" si="682"/>
        <v>112600.41999999993</v>
      </c>
      <c r="AB1486" s="40">
        <f>Z1486/D1486</f>
        <v>0.87905432867884004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21863.449999999983</v>
      </c>
      <c r="H1491" s="31">
        <f>[1]consoCURRENT!K34502</f>
        <v>49964.83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26702.5</v>
      </c>
      <c r="U1491" s="31">
        <f>[1]consoCURRENT!X34502</f>
        <v>-21339.050000000017</v>
      </c>
      <c r="V1491" s="31">
        <f>[1]consoCURRENT!Y34502</f>
        <v>16500</v>
      </c>
      <c r="W1491" s="31">
        <f>[1]consoCURRENT!Z34502</f>
        <v>47529</v>
      </c>
      <c r="X1491" s="31">
        <f>[1]consoCURRENT!AA34502</f>
        <v>2435.83</v>
      </c>
      <c r="Y1491" s="31">
        <f>[1]consoCURRENT!AB34502</f>
        <v>0</v>
      </c>
      <c r="Z1491" s="31">
        <f t="shared" ref="Z1491:Z1493" si="683">SUM(M1491:Y1491)</f>
        <v>934261.02</v>
      </c>
      <c r="AA1491" s="31">
        <f>D1491-Z1491</f>
        <v>25738.979999999981</v>
      </c>
      <c r="AB1491" s="37">
        <f>Z1491/D1491</f>
        <v>0.97318856249999997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21863.449999999983</v>
      </c>
      <c r="H1494" s="39">
        <f t="shared" si="684"/>
        <v>49964.83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26702.5</v>
      </c>
      <c r="U1494" s="39">
        <f t="shared" si="684"/>
        <v>-21339.050000000017</v>
      </c>
      <c r="V1494" s="39">
        <f t="shared" si="684"/>
        <v>16500</v>
      </c>
      <c r="W1494" s="39">
        <f t="shared" si="684"/>
        <v>47529</v>
      </c>
      <c r="X1494" s="39">
        <f t="shared" si="684"/>
        <v>2435.83</v>
      </c>
      <c r="Y1494" s="39">
        <f t="shared" si="684"/>
        <v>0</v>
      </c>
      <c r="Z1494" s="39">
        <f t="shared" si="684"/>
        <v>934261.02</v>
      </c>
      <c r="AA1494" s="39">
        <f t="shared" si="684"/>
        <v>25738.979999999981</v>
      </c>
      <c r="AB1494" s="40">
        <f>Z1494/D1494</f>
        <v>0.97318856249999997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21863.449999999983</v>
      </c>
      <c r="H1496" s="39">
        <f t="shared" si="686"/>
        <v>49964.83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26702.5</v>
      </c>
      <c r="U1496" s="39">
        <f t="shared" si="686"/>
        <v>-21339.050000000017</v>
      </c>
      <c r="V1496" s="39">
        <f t="shared" si="686"/>
        <v>16500</v>
      </c>
      <c r="W1496" s="39">
        <f t="shared" si="686"/>
        <v>47529</v>
      </c>
      <c r="X1496" s="39">
        <f t="shared" si="686"/>
        <v>2435.83</v>
      </c>
      <c r="Y1496" s="39">
        <f t="shared" si="686"/>
        <v>0</v>
      </c>
      <c r="Z1496" s="39">
        <f t="shared" si="686"/>
        <v>934261.02</v>
      </c>
      <c r="AA1496" s="39">
        <f t="shared" si="686"/>
        <v>25738.979999999981</v>
      </c>
      <c r="AB1496" s="40">
        <f>Z1496/D1496</f>
        <v>0.97318856249999997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199025.61</v>
      </c>
      <c r="H1501" s="31">
        <f>[1]consoCURRENT!K34715</f>
        <v>50450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70926.92</v>
      </c>
      <c r="U1501" s="31">
        <f>[1]consoCURRENT!X34715</f>
        <v>32080.61</v>
      </c>
      <c r="V1501" s="31">
        <f>[1]consoCURRENT!Y34715</f>
        <v>96018.08</v>
      </c>
      <c r="W1501" s="31">
        <f>[1]consoCURRENT!Z34715</f>
        <v>15000</v>
      </c>
      <c r="X1501" s="31">
        <f>[1]consoCURRENT!AA34715</f>
        <v>35450</v>
      </c>
      <c r="Y1501" s="31">
        <f>[1]consoCURRENT!AB34715</f>
        <v>0</v>
      </c>
      <c r="Z1501" s="31">
        <f t="shared" ref="Z1501:Z1503" si="687">SUM(M1501:Y1501)</f>
        <v>537392.21</v>
      </c>
      <c r="AA1501" s="31">
        <f>D1501-Z1501</f>
        <v>358607.79000000004</v>
      </c>
      <c r="AB1501" s="37">
        <f>Z1501/D1501</f>
        <v>0.59976809151785715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199025.61</v>
      </c>
      <c r="H1504" s="39">
        <f t="shared" si="688"/>
        <v>50450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70926.92</v>
      </c>
      <c r="U1504" s="39">
        <f t="shared" si="688"/>
        <v>32080.61</v>
      </c>
      <c r="V1504" s="39">
        <f t="shared" si="688"/>
        <v>96018.08</v>
      </c>
      <c r="W1504" s="39">
        <f t="shared" si="688"/>
        <v>15000</v>
      </c>
      <c r="X1504" s="39">
        <f t="shared" si="688"/>
        <v>35450</v>
      </c>
      <c r="Y1504" s="39">
        <f t="shared" si="688"/>
        <v>0</v>
      </c>
      <c r="Z1504" s="39">
        <f t="shared" si="688"/>
        <v>537392.21</v>
      </c>
      <c r="AA1504" s="39">
        <f t="shared" si="688"/>
        <v>358607.79000000004</v>
      </c>
      <c r="AB1504" s="40">
        <f>Z1504/D1504</f>
        <v>0.59976809151785715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199025.61</v>
      </c>
      <c r="H1506" s="39">
        <f t="shared" si="690"/>
        <v>50450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70926.92</v>
      </c>
      <c r="U1506" s="39">
        <f t="shared" si="690"/>
        <v>32080.61</v>
      </c>
      <c r="V1506" s="39">
        <f t="shared" si="690"/>
        <v>96018.08</v>
      </c>
      <c r="W1506" s="39">
        <f t="shared" si="690"/>
        <v>15000</v>
      </c>
      <c r="X1506" s="39">
        <f t="shared" si="690"/>
        <v>35450</v>
      </c>
      <c r="Y1506" s="39">
        <f t="shared" si="690"/>
        <v>0</v>
      </c>
      <c r="Z1506" s="39">
        <f t="shared" si="690"/>
        <v>537392.21</v>
      </c>
      <c r="AA1506" s="39">
        <f t="shared" si="690"/>
        <v>358607.79000000004</v>
      </c>
      <c r="AB1506" s="40">
        <f>Z1506/D1506</f>
        <v>0.59976809151785715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311394</v>
      </c>
      <c r="H1511" s="31">
        <f>[1]consoCURRENT!K34928</f>
        <v>110590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142594</v>
      </c>
      <c r="U1511" s="31">
        <f>[1]consoCURRENT!X34928</f>
        <v>85750</v>
      </c>
      <c r="V1511" s="31">
        <f>[1]consoCURRENT!Y34928</f>
        <v>83050</v>
      </c>
      <c r="W1511" s="31">
        <f>[1]consoCURRENT!Z34928</f>
        <v>23500</v>
      </c>
      <c r="X1511" s="31">
        <f>[1]consoCURRENT!AA34928</f>
        <v>87090</v>
      </c>
      <c r="Y1511" s="31">
        <f>[1]consoCURRENT!AB34928</f>
        <v>0</v>
      </c>
      <c r="Z1511" s="31">
        <f t="shared" ref="Z1511:Z1513" si="691">SUM(M1511:Y1511)</f>
        <v>555615.94999999995</v>
      </c>
      <c r="AA1511" s="31">
        <f>D1511-Z1511</f>
        <v>556384.05000000005</v>
      </c>
      <c r="AB1511" s="37">
        <f>Z1511/D1511</f>
        <v>0.49965463129496401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311394</v>
      </c>
      <c r="H1514" s="39">
        <f t="shared" si="692"/>
        <v>110590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142594</v>
      </c>
      <c r="U1514" s="39">
        <f t="shared" si="692"/>
        <v>85750</v>
      </c>
      <c r="V1514" s="39">
        <f t="shared" si="692"/>
        <v>83050</v>
      </c>
      <c r="W1514" s="39">
        <f t="shared" si="692"/>
        <v>23500</v>
      </c>
      <c r="X1514" s="39">
        <f t="shared" si="692"/>
        <v>87090</v>
      </c>
      <c r="Y1514" s="39">
        <f t="shared" si="692"/>
        <v>0</v>
      </c>
      <c r="Z1514" s="39">
        <f t="shared" si="692"/>
        <v>555615.94999999995</v>
      </c>
      <c r="AA1514" s="39">
        <f t="shared" si="692"/>
        <v>556384.05000000005</v>
      </c>
      <c r="AB1514" s="40">
        <f>Z1514/D1514</f>
        <v>0.49965463129496401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311394</v>
      </c>
      <c r="H1516" s="39">
        <f t="shared" si="694"/>
        <v>110590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142594</v>
      </c>
      <c r="U1516" s="39">
        <f t="shared" si="694"/>
        <v>85750</v>
      </c>
      <c r="V1516" s="39">
        <f t="shared" si="694"/>
        <v>83050</v>
      </c>
      <c r="W1516" s="39">
        <f t="shared" si="694"/>
        <v>23500</v>
      </c>
      <c r="X1516" s="39">
        <f t="shared" si="694"/>
        <v>87090</v>
      </c>
      <c r="Y1516" s="39">
        <f t="shared" si="694"/>
        <v>0</v>
      </c>
      <c r="Z1516" s="39">
        <f t="shared" si="694"/>
        <v>555615.94999999995</v>
      </c>
      <c r="AA1516" s="39">
        <f t="shared" si="694"/>
        <v>556384.05000000005</v>
      </c>
      <c r="AB1516" s="40">
        <f>Z1516/D1516</f>
        <v>0.49965463129496401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17820</v>
      </c>
      <c r="H1521" s="31">
        <f>[1]consoCURRENT!K35141</f>
        <v>141442.73000000001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14720</v>
      </c>
      <c r="U1521" s="31">
        <f>[1]consoCURRENT!X35141</f>
        <v>3100</v>
      </c>
      <c r="V1521" s="31">
        <f>[1]consoCURRENT!Y35141</f>
        <v>0</v>
      </c>
      <c r="W1521" s="31">
        <f>[1]consoCURRENT!Z35141</f>
        <v>10395.82</v>
      </c>
      <c r="X1521" s="31">
        <f>[1]consoCURRENT!AA35141</f>
        <v>131046.91</v>
      </c>
      <c r="Y1521" s="31">
        <f>[1]consoCURRENT!AB35141</f>
        <v>0</v>
      </c>
      <c r="Z1521" s="31">
        <f t="shared" ref="Z1521:Z1523" si="695">SUM(M1521:Y1521)</f>
        <v>650985.89</v>
      </c>
      <c r="AA1521" s="31">
        <f>D1521-Z1521</f>
        <v>169014.11</v>
      </c>
      <c r="AB1521" s="37">
        <f>Z1521/D1521</f>
        <v>0.79388523170731706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17820</v>
      </c>
      <c r="H1524" s="39">
        <f t="shared" si="696"/>
        <v>141442.73000000001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14720</v>
      </c>
      <c r="U1524" s="39">
        <f t="shared" si="696"/>
        <v>3100</v>
      </c>
      <c r="V1524" s="39">
        <f t="shared" si="696"/>
        <v>0</v>
      </c>
      <c r="W1524" s="39">
        <f t="shared" si="696"/>
        <v>10395.82</v>
      </c>
      <c r="X1524" s="39">
        <f t="shared" si="696"/>
        <v>131046.91</v>
      </c>
      <c r="Y1524" s="39">
        <f t="shared" si="696"/>
        <v>0</v>
      </c>
      <c r="Z1524" s="39">
        <f t="shared" si="696"/>
        <v>650985.89</v>
      </c>
      <c r="AA1524" s="39">
        <f t="shared" si="696"/>
        <v>169014.11</v>
      </c>
      <c r="AB1524" s="40">
        <f>Z1524/D1524</f>
        <v>0.79388523170731706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17820</v>
      </c>
      <c r="H1526" s="39">
        <f t="shared" si="698"/>
        <v>141442.73000000001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14720</v>
      </c>
      <c r="U1526" s="39">
        <f t="shared" si="698"/>
        <v>3100</v>
      </c>
      <c r="V1526" s="39">
        <f t="shared" si="698"/>
        <v>0</v>
      </c>
      <c r="W1526" s="39">
        <f t="shared" si="698"/>
        <v>10395.82</v>
      </c>
      <c r="X1526" s="39">
        <f t="shared" si="698"/>
        <v>131046.91</v>
      </c>
      <c r="Y1526" s="39">
        <f t="shared" si="698"/>
        <v>0</v>
      </c>
      <c r="Z1526" s="39">
        <f t="shared" si="698"/>
        <v>650985.89</v>
      </c>
      <c r="AA1526" s="39">
        <f t="shared" si="698"/>
        <v>169014.11</v>
      </c>
      <c r="AB1526" s="40">
        <f>Z1526/D1526</f>
        <v>0.79388523170731706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191958</v>
      </c>
      <c r="H1531" s="31">
        <f>[1]consoCURRENT!K35354</f>
        <v>31062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11058</v>
      </c>
      <c r="U1531" s="31">
        <f>[1]consoCURRENT!X35354</f>
        <v>900</v>
      </c>
      <c r="V1531" s="31">
        <f>[1]consoCURRENT!Y35354</f>
        <v>180000</v>
      </c>
      <c r="W1531" s="31">
        <f>[1]consoCURRENT!Z35354</f>
        <v>1062</v>
      </c>
      <c r="X1531" s="31">
        <f>[1]consoCURRENT!AA35354</f>
        <v>30000</v>
      </c>
      <c r="Y1531" s="31">
        <f>[1]consoCURRENT!AB35354</f>
        <v>0</v>
      </c>
      <c r="Z1531" s="31">
        <f t="shared" ref="Z1531:Z1533" si="699">SUM(M1531:Y1531)</f>
        <v>860282</v>
      </c>
      <c r="AA1531" s="31">
        <f>D1531-Z1531</f>
        <v>170718</v>
      </c>
      <c r="AB1531" s="37">
        <f>Z1531/D1531</f>
        <v>0.83441513094083419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191958</v>
      </c>
      <c r="H1534" s="39">
        <f t="shared" si="700"/>
        <v>31062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11058</v>
      </c>
      <c r="U1534" s="39">
        <f t="shared" si="700"/>
        <v>900</v>
      </c>
      <c r="V1534" s="39">
        <f t="shared" si="700"/>
        <v>180000</v>
      </c>
      <c r="W1534" s="39">
        <f t="shared" si="700"/>
        <v>1062</v>
      </c>
      <c r="X1534" s="39">
        <f t="shared" si="700"/>
        <v>30000</v>
      </c>
      <c r="Y1534" s="39">
        <f t="shared" si="700"/>
        <v>0</v>
      </c>
      <c r="Z1534" s="39">
        <f t="shared" si="700"/>
        <v>860282</v>
      </c>
      <c r="AA1534" s="39">
        <f t="shared" si="700"/>
        <v>170718</v>
      </c>
      <c r="AB1534" s="40">
        <f>Z1534/D1534</f>
        <v>0.83441513094083419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191958</v>
      </c>
      <c r="H1536" s="39">
        <f t="shared" si="702"/>
        <v>31062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11058</v>
      </c>
      <c r="U1536" s="39">
        <f t="shared" si="702"/>
        <v>900</v>
      </c>
      <c r="V1536" s="39">
        <f t="shared" si="702"/>
        <v>180000</v>
      </c>
      <c r="W1536" s="39">
        <f t="shared" si="702"/>
        <v>1062</v>
      </c>
      <c r="X1536" s="39">
        <f t="shared" si="702"/>
        <v>30000</v>
      </c>
      <c r="Y1536" s="39">
        <f t="shared" si="702"/>
        <v>0</v>
      </c>
      <c r="Z1536" s="39">
        <f t="shared" si="702"/>
        <v>860282</v>
      </c>
      <c r="AA1536" s="39">
        <f t="shared" si="702"/>
        <v>170718</v>
      </c>
      <c r="AB1536" s="40">
        <f>Z1536/D1536</f>
        <v>0.83441513094083419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154732.95000000001</v>
      </c>
      <c r="H1541" s="31">
        <f>[1]consoCURRENT!K35567</f>
        <v>93478.88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51464.489999999991</v>
      </c>
      <c r="U1541" s="31">
        <f>[1]consoCURRENT!X35567</f>
        <v>47323.820000000007</v>
      </c>
      <c r="V1541" s="31">
        <f>[1]consoCURRENT!Y35567</f>
        <v>55944.640000000014</v>
      </c>
      <c r="W1541" s="31">
        <f>[1]consoCURRENT!Z35567</f>
        <v>44553.880000000005</v>
      </c>
      <c r="X1541" s="31">
        <f>[1]consoCURRENT!AA35567</f>
        <v>48925</v>
      </c>
      <c r="Y1541" s="31">
        <f>[1]consoCURRENT!AB35567</f>
        <v>0</v>
      </c>
      <c r="Z1541" s="31">
        <f t="shared" ref="Z1541:Z1543" si="703">SUM(M1541:Y1541)</f>
        <v>456419.46</v>
      </c>
      <c r="AA1541" s="31">
        <f>D1541-Z1541</f>
        <v>546580.54</v>
      </c>
      <c r="AB1541" s="37">
        <f>Z1541/D1541</f>
        <v>0.45505429710867401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154732.95000000001</v>
      </c>
      <c r="H1544" s="39">
        <f t="shared" si="704"/>
        <v>93478.88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51464.489999999991</v>
      </c>
      <c r="U1544" s="39">
        <f t="shared" si="704"/>
        <v>47323.820000000007</v>
      </c>
      <c r="V1544" s="39">
        <f t="shared" si="704"/>
        <v>55944.640000000014</v>
      </c>
      <c r="W1544" s="39">
        <f t="shared" si="704"/>
        <v>44553.880000000005</v>
      </c>
      <c r="X1544" s="39">
        <f t="shared" si="704"/>
        <v>48925</v>
      </c>
      <c r="Y1544" s="39">
        <f t="shared" si="704"/>
        <v>0</v>
      </c>
      <c r="Z1544" s="39">
        <f t="shared" si="704"/>
        <v>456419.46</v>
      </c>
      <c r="AA1544" s="39">
        <f t="shared" si="704"/>
        <v>546580.54</v>
      </c>
      <c r="AB1544" s="40">
        <f>Z1544/D1544</f>
        <v>0.45505429710867401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154732.95000000001</v>
      </c>
      <c r="H1546" s="39">
        <f t="shared" si="706"/>
        <v>93478.88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51464.489999999991</v>
      </c>
      <c r="U1546" s="39">
        <f t="shared" si="706"/>
        <v>47323.820000000007</v>
      </c>
      <c r="V1546" s="39">
        <f t="shared" si="706"/>
        <v>55944.640000000014</v>
      </c>
      <c r="W1546" s="39">
        <f t="shared" si="706"/>
        <v>44553.880000000005</v>
      </c>
      <c r="X1546" s="39">
        <f t="shared" si="706"/>
        <v>48925</v>
      </c>
      <c r="Y1546" s="39">
        <f t="shared" si="706"/>
        <v>0</v>
      </c>
      <c r="Z1546" s="39">
        <f t="shared" si="706"/>
        <v>456419.46</v>
      </c>
      <c r="AA1546" s="39">
        <f t="shared" si="706"/>
        <v>546580.54</v>
      </c>
      <c r="AB1546" s="40">
        <f>Z1546/D1546</f>
        <v>0.45505429710867401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247010.45</v>
      </c>
      <c r="H1551" s="31">
        <f>[1]consoCURRENT!K35780</f>
        <v>402880.34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4220</v>
      </c>
      <c r="U1551" s="31">
        <f>[1]consoCURRENT!X35780</f>
        <v>38174.46</v>
      </c>
      <c r="V1551" s="31">
        <f>[1]consoCURRENT!Y35780</f>
        <v>204615.99</v>
      </c>
      <c r="W1551" s="31">
        <f>[1]consoCURRENT!Z35780</f>
        <v>247415</v>
      </c>
      <c r="X1551" s="31">
        <f>[1]consoCURRENT!AA35780</f>
        <v>155465.34</v>
      </c>
      <c r="Y1551" s="31">
        <f>[1]consoCURRENT!AB35780</f>
        <v>0</v>
      </c>
      <c r="Z1551" s="31">
        <f t="shared" ref="Z1551:Z1553" si="707">SUM(M1551:Y1551)</f>
        <v>1140669.8700000001</v>
      </c>
      <c r="AA1551" s="31">
        <f>D1551-Z1551</f>
        <v>109330.12999999989</v>
      </c>
      <c r="AB1551" s="37">
        <f>Z1551/D1551</f>
        <v>0.91253589600000007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247010.45</v>
      </c>
      <c r="H1554" s="39">
        <f t="shared" si="708"/>
        <v>402880.34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4220</v>
      </c>
      <c r="U1554" s="39">
        <f t="shared" si="708"/>
        <v>38174.46</v>
      </c>
      <c r="V1554" s="39">
        <f t="shared" si="708"/>
        <v>204615.99</v>
      </c>
      <c r="W1554" s="39">
        <f t="shared" si="708"/>
        <v>247415</v>
      </c>
      <c r="X1554" s="39">
        <f t="shared" si="708"/>
        <v>155465.34</v>
      </c>
      <c r="Y1554" s="39">
        <f t="shared" si="708"/>
        <v>0</v>
      </c>
      <c r="Z1554" s="39">
        <f t="shared" si="708"/>
        <v>1140669.8700000001</v>
      </c>
      <c r="AA1554" s="39">
        <f t="shared" si="708"/>
        <v>109330.12999999989</v>
      </c>
      <c r="AB1554" s="40">
        <f>Z1554/D1554</f>
        <v>0.91253589600000007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247010.45</v>
      </c>
      <c r="H1556" s="39">
        <f t="shared" si="710"/>
        <v>402880.34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4220</v>
      </c>
      <c r="U1556" s="39">
        <f t="shared" si="710"/>
        <v>38174.46</v>
      </c>
      <c r="V1556" s="39">
        <f t="shared" si="710"/>
        <v>204615.99</v>
      </c>
      <c r="W1556" s="39">
        <f t="shared" si="710"/>
        <v>247415</v>
      </c>
      <c r="X1556" s="39">
        <f t="shared" si="710"/>
        <v>155465.34</v>
      </c>
      <c r="Y1556" s="39">
        <f t="shared" si="710"/>
        <v>0</v>
      </c>
      <c r="Z1556" s="39">
        <f t="shared" si="710"/>
        <v>1140669.8700000001</v>
      </c>
      <c r="AA1556" s="39">
        <f t="shared" si="710"/>
        <v>109330.12999999989</v>
      </c>
      <c r="AB1556" s="40">
        <f>Z1556/D1556</f>
        <v>0.91253589600000007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4315030000</v>
      </c>
      <c r="C1561" s="31">
        <f t="shared" si="712"/>
        <v>-2.7939677238464355E-9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1415507283.3900003</v>
      </c>
      <c r="H1561" s="31">
        <f t="shared" si="712"/>
        <v>4553324.9800000004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1324190471.3900001</v>
      </c>
      <c r="L1561" s="31">
        <f t="shared" si="712"/>
        <v>0</v>
      </c>
      <c r="M1561" s="31">
        <f t="shared" si="712"/>
        <v>3383393813.9300003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57896506.310000002</v>
      </c>
      <c r="U1561" s="31">
        <f t="shared" si="712"/>
        <v>28241776.199999999</v>
      </c>
      <c r="V1561" s="31">
        <f t="shared" si="712"/>
        <v>5178529.49</v>
      </c>
      <c r="W1561" s="31">
        <f t="shared" si="712"/>
        <v>1751050.3099999998</v>
      </c>
      <c r="X1561" s="31">
        <f t="shared" si="712"/>
        <v>2802274.67</v>
      </c>
      <c r="Y1561" s="31">
        <f t="shared" si="712"/>
        <v>0</v>
      </c>
      <c r="Z1561" s="31">
        <f t="shared" ref="Z1561:Z1563" si="713">SUM(M1561:Y1561)</f>
        <v>3767600292.8800001</v>
      </c>
      <c r="AA1561" s="31">
        <f>D1561-Z1561</f>
        <v>547429707.11999989</v>
      </c>
      <c r="AB1561" s="37">
        <f>Z1561/D1561</f>
        <v>0.8731342059916154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4315030000</v>
      </c>
      <c r="C1564" s="39">
        <f t="shared" si="714"/>
        <v>-2.7939677238464355E-9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1415507283.3900003</v>
      </c>
      <c r="H1564" s="39">
        <f t="shared" si="714"/>
        <v>4553324.9800000004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1324190471.3900001</v>
      </c>
      <c r="L1564" s="39">
        <f t="shared" si="714"/>
        <v>0</v>
      </c>
      <c r="M1564" s="39">
        <f t="shared" si="714"/>
        <v>3383393813.9300003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57896506.310000002</v>
      </c>
      <c r="U1564" s="39">
        <f t="shared" si="714"/>
        <v>28241776.199999999</v>
      </c>
      <c r="V1564" s="39">
        <f t="shared" si="714"/>
        <v>5178529.49</v>
      </c>
      <c r="W1564" s="39">
        <f t="shared" si="714"/>
        <v>1751050.3099999998</v>
      </c>
      <c r="X1564" s="39">
        <f t="shared" si="714"/>
        <v>2802274.67</v>
      </c>
      <c r="Y1564" s="39">
        <f t="shared" si="714"/>
        <v>0</v>
      </c>
      <c r="Z1564" s="39">
        <f t="shared" si="714"/>
        <v>3767600292.8800001</v>
      </c>
      <c r="AA1564" s="39">
        <f t="shared" si="714"/>
        <v>547429707.11999989</v>
      </c>
      <c r="AB1564" s="40">
        <f>Z1564/D1564</f>
        <v>0.8731342059916154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4315030000</v>
      </c>
      <c r="C1566" s="39">
        <f t="shared" si="717"/>
        <v>-2.7939677238464355E-9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1415507283.3900003</v>
      </c>
      <c r="H1566" s="39">
        <f t="shared" si="717"/>
        <v>4553324.9800000004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1324190471.3900001</v>
      </c>
      <c r="L1566" s="39">
        <f t="shared" si="717"/>
        <v>0</v>
      </c>
      <c r="M1566" s="39">
        <f t="shared" si="717"/>
        <v>3383393813.9300003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57896506.310000002</v>
      </c>
      <c r="U1566" s="39">
        <f t="shared" si="717"/>
        <v>28241776.199999999</v>
      </c>
      <c r="V1566" s="39">
        <f t="shared" si="717"/>
        <v>5178529.49</v>
      </c>
      <c r="W1566" s="39">
        <f t="shared" si="717"/>
        <v>1751050.3099999998</v>
      </c>
      <c r="X1566" s="39">
        <f t="shared" si="717"/>
        <v>2802274.67</v>
      </c>
      <c r="Y1566" s="39">
        <f t="shared" si="717"/>
        <v>0</v>
      </c>
      <c r="Z1566" s="39">
        <f t="shared" si="717"/>
        <v>3767600292.8800001</v>
      </c>
      <c r="AA1566" s="39">
        <f t="shared" si="717"/>
        <v>547429707.11999989</v>
      </c>
      <c r="AB1566" s="40">
        <f>Z1566/D1566</f>
        <v>0.8731342059916154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4315030000</v>
      </c>
      <c r="C1571" s="31">
        <f t="shared" si="719"/>
        <v>-2.7939677238464355E-9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1415507283.3900003</v>
      </c>
      <c r="H1571" s="31">
        <f t="shared" si="719"/>
        <v>4553324.9800000004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1324190471.3900001</v>
      </c>
      <c r="L1571" s="31">
        <f t="shared" si="719"/>
        <v>0</v>
      </c>
      <c r="M1571" s="31">
        <f t="shared" si="719"/>
        <v>3383393813.9300003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57896506.310000002</v>
      </c>
      <c r="U1571" s="31">
        <f t="shared" si="718"/>
        <v>28241776.199999999</v>
      </c>
      <c r="V1571" s="31">
        <f t="shared" si="718"/>
        <v>5178529.49</v>
      </c>
      <c r="W1571" s="31">
        <f t="shared" si="718"/>
        <v>1751050.3099999998</v>
      </c>
      <c r="X1571" s="31">
        <f t="shared" si="718"/>
        <v>2802274.67</v>
      </c>
      <c r="Y1571" s="31">
        <f t="shared" si="718"/>
        <v>0</v>
      </c>
      <c r="Z1571" s="31">
        <f t="shared" ref="Z1571:Z1573" si="720">SUM(M1571:Y1571)</f>
        <v>3767600292.8800001</v>
      </c>
      <c r="AA1571" s="31">
        <f>D1571-Z1571</f>
        <v>547429707.11999989</v>
      </c>
      <c r="AB1571" s="37">
        <f>Z1571/D1571</f>
        <v>0.8731342059916154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4315030000</v>
      </c>
      <c r="C1574" s="39">
        <f t="shared" si="721"/>
        <v>-2.7939677238464355E-9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1415507283.3900003</v>
      </c>
      <c r="H1574" s="39">
        <f t="shared" si="721"/>
        <v>4553324.9800000004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1324190471.3900001</v>
      </c>
      <c r="L1574" s="39">
        <f t="shared" si="721"/>
        <v>0</v>
      </c>
      <c r="M1574" s="39">
        <f t="shared" si="721"/>
        <v>3383393813.9300003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57896506.310000002</v>
      </c>
      <c r="U1574" s="39">
        <f t="shared" si="721"/>
        <v>28241776.199999999</v>
      </c>
      <c r="V1574" s="39">
        <f t="shared" si="721"/>
        <v>5178529.49</v>
      </c>
      <c r="W1574" s="39">
        <f t="shared" si="721"/>
        <v>1751050.3099999998</v>
      </c>
      <c r="X1574" s="39">
        <f t="shared" si="721"/>
        <v>2802274.67</v>
      </c>
      <c r="Y1574" s="39">
        <f t="shared" si="721"/>
        <v>0</v>
      </c>
      <c r="Z1574" s="39">
        <f t="shared" si="721"/>
        <v>3767600292.8800001</v>
      </c>
      <c r="AA1574" s="39">
        <f t="shared" si="721"/>
        <v>547429707.11999989</v>
      </c>
      <c r="AB1574" s="40">
        <f>Z1574/D1574</f>
        <v>0.8731342059916154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4315030000</v>
      </c>
      <c r="C1576" s="39">
        <f t="shared" si="723"/>
        <v>-2.7939677238464355E-9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1415507283.3900003</v>
      </c>
      <c r="H1576" s="39">
        <f t="shared" si="723"/>
        <v>4553324.9800000004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1324190471.3900001</v>
      </c>
      <c r="L1576" s="39">
        <f t="shared" si="723"/>
        <v>0</v>
      </c>
      <c r="M1576" s="39">
        <f t="shared" si="723"/>
        <v>3383393813.9300003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57896506.310000002</v>
      </c>
      <c r="U1576" s="39">
        <f t="shared" si="723"/>
        <v>28241776.199999999</v>
      </c>
      <c r="V1576" s="39">
        <f t="shared" si="723"/>
        <v>5178529.49</v>
      </c>
      <c r="W1576" s="39">
        <f t="shared" si="723"/>
        <v>1751050.3099999998</v>
      </c>
      <c r="X1576" s="39">
        <f t="shared" si="723"/>
        <v>2802274.67</v>
      </c>
      <c r="Y1576" s="39">
        <f t="shared" si="723"/>
        <v>0</v>
      </c>
      <c r="Z1576" s="39">
        <f t="shared" si="723"/>
        <v>3767600292.8800001</v>
      </c>
      <c r="AA1576" s="39">
        <f t="shared" si="723"/>
        <v>547429707.11999989</v>
      </c>
      <c r="AB1576" s="40">
        <f>Z1576/D1576</f>
        <v>0.8731342059916154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3767600292.8800006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2056741000</v>
      </c>
      <c r="C1581" s="31">
        <f>[1]consoCURRENT!F36419</f>
        <v>4.6566128730773926E-9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564250099.47000003</v>
      </c>
      <c r="H1581" s="31">
        <f>[1]consoCURRENT!K36419</f>
        <v>1808442.29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563868830.84000003</v>
      </c>
      <c r="L1581" s="31">
        <f>[1]consoCURRENT!O36419</f>
        <v>0</v>
      </c>
      <c r="M1581" s="31">
        <f>[1]consoCURRENT!P36419</f>
        <v>1769749040.8300002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192768.63</v>
      </c>
      <c r="U1581" s="31">
        <f>[1]consoCURRENT!X36419</f>
        <v>51000</v>
      </c>
      <c r="V1581" s="31">
        <f>[1]consoCURRENT!Y36419</f>
        <v>137500</v>
      </c>
      <c r="W1581" s="31">
        <f>[1]consoCURRENT!Z36419</f>
        <v>2150.91</v>
      </c>
      <c r="X1581" s="31">
        <f>[1]consoCURRENT!AA36419</f>
        <v>1806291.38</v>
      </c>
      <c r="Y1581" s="31">
        <f>[1]consoCURRENT!AB36419</f>
        <v>0</v>
      </c>
      <c r="Z1581" s="31">
        <f t="shared" ref="Z1581:Z1583" si="724">SUM(M1581:Y1581)</f>
        <v>1816093725.1500003</v>
      </c>
      <c r="AA1581" s="31">
        <f>D1581-Z1581</f>
        <v>240647274.84999967</v>
      </c>
      <c r="AB1581" s="37">
        <f>Z1581/D1581</f>
        <v>0.88299582939708998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2056741000</v>
      </c>
      <c r="C1584" s="39">
        <f t="shared" si="725"/>
        <v>4.6566128730773926E-9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564250099.47000003</v>
      </c>
      <c r="H1584" s="39">
        <f t="shared" si="725"/>
        <v>1808442.29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563868830.84000003</v>
      </c>
      <c r="L1584" s="39">
        <f t="shared" si="725"/>
        <v>0</v>
      </c>
      <c r="M1584" s="39">
        <f t="shared" si="725"/>
        <v>1769749040.8300002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192768.63</v>
      </c>
      <c r="U1584" s="39">
        <f t="shared" si="725"/>
        <v>51000</v>
      </c>
      <c r="V1584" s="39">
        <f t="shared" si="725"/>
        <v>137500</v>
      </c>
      <c r="W1584" s="39">
        <f t="shared" si="725"/>
        <v>2150.91</v>
      </c>
      <c r="X1584" s="39">
        <f t="shared" si="725"/>
        <v>1806291.38</v>
      </c>
      <c r="Y1584" s="39">
        <f t="shared" si="725"/>
        <v>0</v>
      </c>
      <c r="Z1584" s="39">
        <f t="shared" si="725"/>
        <v>1816093725.1500003</v>
      </c>
      <c r="AA1584" s="39">
        <f t="shared" si="725"/>
        <v>240647274.84999967</v>
      </c>
      <c r="AB1584" s="40">
        <f>Z1584/D1584</f>
        <v>0.88299582939708998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2056741000</v>
      </c>
      <c r="C1586" s="39">
        <f t="shared" si="727"/>
        <v>4.6566128730773926E-9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564250099.47000003</v>
      </c>
      <c r="H1586" s="39">
        <f t="shared" si="727"/>
        <v>1808442.29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563868830.84000003</v>
      </c>
      <c r="L1586" s="39">
        <f t="shared" si="727"/>
        <v>0</v>
      </c>
      <c r="M1586" s="39">
        <f t="shared" si="727"/>
        <v>1769749040.8300002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192768.63</v>
      </c>
      <c r="U1586" s="39">
        <f t="shared" si="727"/>
        <v>51000</v>
      </c>
      <c r="V1586" s="39">
        <f t="shared" si="727"/>
        <v>137500</v>
      </c>
      <c r="W1586" s="39">
        <f t="shared" si="727"/>
        <v>2150.91</v>
      </c>
      <c r="X1586" s="39">
        <f t="shared" si="727"/>
        <v>1806291.38</v>
      </c>
      <c r="Y1586" s="39">
        <f t="shared" si="727"/>
        <v>0</v>
      </c>
      <c r="Z1586" s="39">
        <f t="shared" si="727"/>
        <v>1816093725.1500003</v>
      </c>
      <c r="AA1586" s="39">
        <f t="shared" si="727"/>
        <v>240647274.84999967</v>
      </c>
      <c r="AB1586" s="40">
        <f>Z1586/D1586</f>
        <v>0.88299582939708998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47372000.000000007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6441236.3200000012</v>
      </c>
      <c r="H1591" s="31">
        <f>[1]consoCURRENT!K36632</f>
        <v>2321560.62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3333639.1900000009</v>
      </c>
      <c r="L1591" s="31">
        <f>[1]consoCURRENT!O36632</f>
        <v>0</v>
      </c>
      <c r="M1591" s="31">
        <f>[1]consoCURRENT!P36632</f>
        <v>17376679.259999998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1077036.93</v>
      </c>
      <c r="U1591" s="31">
        <f>[1]consoCURRENT!X36632</f>
        <v>843306.25</v>
      </c>
      <c r="V1591" s="31">
        <f>[1]consoCURRENT!Y36632</f>
        <v>1187253.95</v>
      </c>
      <c r="W1591" s="31">
        <f>[1]consoCURRENT!Z36632</f>
        <v>1559646.7999999998</v>
      </c>
      <c r="X1591" s="31">
        <f>[1]consoCURRENT!AA36632</f>
        <v>761913.82</v>
      </c>
      <c r="Y1591" s="31">
        <f>[1]consoCURRENT!AB36632</f>
        <v>0</v>
      </c>
      <c r="Z1591" s="31">
        <f t="shared" ref="Z1591:Z1593" si="728">SUM(M1591:Y1591)</f>
        <v>41220907.949999996</v>
      </c>
      <c r="AA1591" s="31">
        <f>D1591-Z1591</f>
        <v>6151092.0500000119</v>
      </c>
      <c r="AB1591" s="37">
        <f>Z1591/D1591</f>
        <v>0.87015342290804676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47372000.000000007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6441236.3200000012</v>
      </c>
      <c r="H1594" s="39">
        <f t="shared" si="729"/>
        <v>2321560.62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3333639.1900000009</v>
      </c>
      <c r="L1594" s="39">
        <f t="shared" si="729"/>
        <v>0</v>
      </c>
      <c r="M1594" s="39">
        <f t="shared" si="729"/>
        <v>17376679.259999998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1077036.93</v>
      </c>
      <c r="U1594" s="39">
        <f t="shared" si="729"/>
        <v>843306.25</v>
      </c>
      <c r="V1594" s="39">
        <f t="shared" si="729"/>
        <v>1187253.95</v>
      </c>
      <c r="W1594" s="39">
        <f t="shared" si="729"/>
        <v>1559646.7999999998</v>
      </c>
      <c r="X1594" s="39">
        <f t="shared" si="729"/>
        <v>761913.82</v>
      </c>
      <c r="Y1594" s="39">
        <f t="shared" si="729"/>
        <v>0</v>
      </c>
      <c r="Z1594" s="39">
        <f t="shared" si="729"/>
        <v>41220907.949999996</v>
      </c>
      <c r="AA1594" s="39">
        <f t="shared" si="729"/>
        <v>6151092.0500000119</v>
      </c>
      <c r="AB1594" s="40">
        <f>Z1594/D1594</f>
        <v>0.87015342290804676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47372000.000000007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6441236.3200000012</v>
      </c>
      <c r="H1596" s="39">
        <f t="shared" si="731"/>
        <v>2321560.62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3333639.1900000009</v>
      </c>
      <c r="L1596" s="39">
        <f t="shared" si="731"/>
        <v>0</v>
      </c>
      <c r="M1596" s="39">
        <f t="shared" si="731"/>
        <v>17376679.259999998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1077036.93</v>
      </c>
      <c r="U1596" s="39">
        <f t="shared" si="731"/>
        <v>843306.25</v>
      </c>
      <c r="V1596" s="39">
        <f t="shared" si="731"/>
        <v>1187253.95</v>
      </c>
      <c r="W1596" s="39">
        <f t="shared" si="731"/>
        <v>1559646.7999999998</v>
      </c>
      <c r="X1596" s="39">
        <f t="shared" si="731"/>
        <v>761913.82</v>
      </c>
      <c r="Y1596" s="39">
        <f t="shared" si="731"/>
        <v>0</v>
      </c>
      <c r="Z1596" s="39">
        <f t="shared" si="731"/>
        <v>41220907.949999996</v>
      </c>
      <c r="AA1596" s="39">
        <f t="shared" si="731"/>
        <v>6151092.0500000119</v>
      </c>
      <c r="AB1596" s="40">
        <f>Z1596/D1596</f>
        <v>0.87015342290804676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576772204.68000007</v>
      </c>
      <c r="H1601" s="31">
        <f>[1]consoCURRENT!K36845</f>
        <v>337242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489024032.43000001</v>
      </c>
      <c r="L1601" s="31">
        <f>[1]consoCURRENT!O36845</f>
        <v>0</v>
      </c>
      <c r="M1601" s="31">
        <f>[1]consoCURRENT!P36845</f>
        <v>884935759.92000008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56626700.75</v>
      </c>
      <c r="U1601" s="31">
        <f>[1]consoCURRENT!X36845</f>
        <v>27313770.5</v>
      </c>
      <c r="V1601" s="31">
        <f>[1]consoCURRENT!Y36845</f>
        <v>3807701</v>
      </c>
      <c r="W1601" s="31">
        <f>[1]consoCURRENT!Z36845</f>
        <v>128900</v>
      </c>
      <c r="X1601" s="31">
        <f>[1]consoCURRENT!AA36845</f>
        <v>208342</v>
      </c>
      <c r="Y1601" s="31">
        <f>[1]consoCURRENT!AB36845</f>
        <v>0</v>
      </c>
      <c r="Z1601" s="31">
        <f t="shared" ref="Z1601:Z1603" si="732">SUM(M1601:Y1601)</f>
        <v>1198783721.8000002</v>
      </c>
      <c r="AA1601" s="31">
        <f>D1601-Z1601</f>
        <v>51216278.199999809</v>
      </c>
      <c r="AB1601" s="37">
        <f>Z1601/D1601</f>
        <v>0.95902697744000021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576772204.68000007</v>
      </c>
      <c r="H1604" s="39">
        <f t="shared" si="733"/>
        <v>337242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489024032.43000001</v>
      </c>
      <c r="L1604" s="39">
        <f t="shared" si="733"/>
        <v>0</v>
      </c>
      <c r="M1604" s="39">
        <f t="shared" si="733"/>
        <v>884935759.92000008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56626700.75</v>
      </c>
      <c r="U1604" s="39">
        <f t="shared" si="733"/>
        <v>27313770.5</v>
      </c>
      <c r="V1604" s="39">
        <f t="shared" si="733"/>
        <v>3807701</v>
      </c>
      <c r="W1604" s="39">
        <f t="shared" si="733"/>
        <v>128900</v>
      </c>
      <c r="X1604" s="39">
        <f t="shared" si="733"/>
        <v>208342</v>
      </c>
      <c r="Y1604" s="39">
        <f t="shared" si="733"/>
        <v>0</v>
      </c>
      <c r="Z1604" s="39">
        <f t="shared" si="733"/>
        <v>1198783721.8000002</v>
      </c>
      <c r="AA1604" s="39">
        <f t="shared" si="733"/>
        <v>51216278.199999809</v>
      </c>
      <c r="AB1604" s="40">
        <f>Z1604/D1604</f>
        <v>0.95902697744000021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576772204.68000007</v>
      </c>
      <c r="H1606" s="39">
        <f t="shared" si="735"/>
        <v>337242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489024032.43000001</v>
      </c>
      <c r="L1606" s="39">
        <f t="shared" si="735"/>
        <v>0</v>
      </c>
      <c r="M1606" s="39">
        <f t="shared" si="735"/>
        <v>884935759.92000008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56626700.75</v>
      </c>
      <c r="U1606" s="39">
        <f t="shared" si="735"/>
        <v>27313770.5</v>
      </c>
      <c r="V1606" s="39">
        <f t="shared" si="735"/>
        <v>3807701</v>
      </c>
      <c r="W1606" s="39">
        <f t="shared" si="735"/>
        <v>128900</v>
      </c>
      <c r="X1606" s="39">
        <f t="shared" si="735"/>
        <v>208342</v>
      </c>
      <c r="Y1606" s="39">
        <f t="shared" si="735"/>
        <v>0</v>
      </c>
      <c r="Z1606" s="39">
        <f t="shared" si="735"/>
        <v>1198783721.8000002</v>
      </c>
      <c r="AA1606" s="39">
        <f t="shared" si="735"/>
        <v>51216278.199999809</v>
      </c>
      <c r="AB1606" s="40">
        <f>Z1606/D1606</f>
        <v>0.95902697744000021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268043742.92000002</v>
      </c>
      <c r="H1621" s="31">
        <f t="shared" si="741"/>
        <v>86080.07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267963968.93000001</v>
      </c>
      <c r="L1621" s="31">
        <f t="shared" si="741"/>
        <v>0</v>
      </c>
      <c r="M1621" s="31">
        <f t="shared" si="741"/>
        <v>711332333.92000008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33699.449999999997</v>
      </c>
      <c r="V1621" s="31">
        <f t="shared" si="740"/>
        <v>46074.54</v>
      </c>
      <c r="W1621" s="31">
        <f t="shared" si="740"/>
        <v>60352.600000000006</v>
      </c>
      <c r="X1621" s="31">
        <f t="shared" si="740"/>
        <v>25727.47</v>
      </c>
      <c r="Y1621" s="31">
        <f t="shared" si="740"/>
        <v>0</v>
      </c>
      <c r="Z1621" s="31">
        <f t="shared" ref="Z1621:Z1623" si="742">SUM(M1621:Y1621)</f>
        <v>711501937.98000014</v>
      </c>
      <c r="AA1621" s="31">
        <f>D1621-Z1621</f>
        <v>249415062.01999998</v>
      </c>
      <c r="AB1621" s="37">
        <f>Z1621/D1621</f>
        <v>0.74044057705296096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268043742.92000002</v>
      </c>
      <c r="H1624" s="39">
        <f t="shared" si="743"/>
        <v>86080.07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267963968.93000001</v>
      </c>
      <c r="L1624" s="39">
        <f t="shared" si="743"/>
        <v>0</v>
      </c>
      <c r="M1624" s="39">
        <f t="shared" si="743"/>
        <v>711332333.92000008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33699.449999999997</v>
      </c>
      <c r="V1624" s="39">
        <f t="shared" si="743"/>
        <v>46074.54</v>
      </c>
      <c r="W1624" s="39">
        <f t="shared" si="743"/>
        <v>60352.600000000006</v>
      </c>
      <c r="X1624" s="39">
        <f t="shared" si="743"/>
        <v>25727.47</v>
      </c>
      <c r="Y1624" s="39">
        <f t="shared" si="743"/>
        <v>0</v>
      </c>
      <c r="Z1624" s="39">
        <f t="shared" si="743"/>
        <v>711501937.98000014</v>
      </c>
      <c r="AA1624" s="39">
        <f t="shared" si="743"/>
        <v>249415062.01999998</v>
      </c>
      <c r="AB1624" s="40">
        <f>Z1624/D1624</f>
        <v>0.74044057705296096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268043742.92000002</v>
      </c>
      <c r="H1626" s="39">
        <f t="shared" si="745"/>
        <v>86080.07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267963968.93000001</v>
      </c>
      <c r="L1626" s="39">
        <f t="shared" si="745"/>
        <v>0</v>
      </c>
      <c r="M1626" s="39">
        <f t="shared" si="745"/>
        <v>711332333.92000008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33699.449999999997</v>
      </c>
      <c r="V1626" s="39">
        <f t="shared" si="745"/>
        <v>46074.54</v>
      </c>
      <c r="W1626" s="39">
        <f t="shared" si="745"/>
        <v>60352.600000000006</v>
      </c>
      <c r="X1626" s="39">
        <f t="shared" si="745"/>
        <v>25727.47</v>
      </c>
      <c r="Y1626" s="39">
        <f t="shared" si="745"/>
        <v>0</v>
      </c>
      <c r="Z1626" s="39">
        <f t="shared" si="745"/>
        <v>711501937.98000014</v>
      </c>
      <c r="AA1626" s="39">
        <f t="shared" si="745"/>
        <v>249415062.01999998</v>
      </c>
      <c r="AB1626" s="40">
        <f>Z1626/D1626</f>
        <v>0.74044057705296096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268043742.92000002</v>
      </c>
      <c r="H1631" s="31">
        <f>[1]consoCURRENT!K37271</f>
        <v>86080.07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267963968.93000001</v>
      </c>
      <c r="L1631" s="31">
        <f>[1]consoCURRENT!O37271</f>
        <v>0</v>
      </c>
      <c r="M1631" s="31">
        <f>[1]consoCURRENT!P37271</f>
        <v>711332333.92000008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33699.449999999997</v>
      </c>
      <c r="V1631" s="31">
        <f>[1]consoCURRENT!Y37271</f>
        <v>46074.54</v>
      </c>
      <c r="W1631" s="31">
        <f>[1]consoCURRENT!Z37271</f>
        <v>60352.600000000006</v>
      </c>
      <c r="X1631" s="31">
        <f>[1]consoCURRENT!AA37271</f>
        <v>25727.47</v>
      </c>
      <c r="Y1631" s="31">
        <f>[1]consoCURRENT!AB37271</f>
        <v>0</v>
      </c>
      <c r="Z1631" s="31">
        <f t="shared" ref="Z1631:Z1633" si="746">SUM(M1631:Y1631)</f>
        <v>711501937.98000014</v>
      </c>
      <c r="AA1631" s="31">
        <f>D1631-Z1631</f>
        <v>249415062.01999998</v>
      </c>
      <c r="AB1631" s="37">
        <f>Z1631/D1631</f>
        <v>0.74044057705296096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268043742.92000002</v>
      </c>
      <c r="H1634" s="39">
        <f t="shared" si="747"/>
        <v>86080.07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267963968.93000001</v>
      </c>
      <c r="L1634" s="39">
        <f t="shared" si="747"/>
        <v>0</v>
      </c>
      <c r="M1634" s="39">
        <f t="shared" si="747"/>
        <v>711332333.92000008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33699.449999999997</v>
      </c>
      <c r="V1634" s="39">
        <f t="shared" si="747"/>
        <v>46074.54</v>
      </c>
      <c r="W1634" s="39">
        <f t="shared" si="747"/>
        <v>60352.600000000006</v>
      </c>
      <c r="X1634" s="39">
        <f t="shared" si="747"/>
        <v>25727.47</v>
      </c>
      <c r="Y1634" s="39">
        <f t="shared" si="747"/>
        <v>0</v>
      </c>
      <c r="Z1634" s="39">
        <f t="shared" si="747"/>
        <v>711501937.98000014</v>
      </c>
      <c r="AA1634" s="39">
        <f t="shared" si="747"/>
        <v>249415062.01999998</v>
      </c>
      <c r="AB1634" s="40">
        <f>Z1634/D1634</f>
        <v>0.74044057705296096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268043742.92000002</v>
      </c>
      <c r="H1636" s="39">
        <f t="shared" si="749"/>
        <v>86080.07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267963968.93000001</v>
      </c>
      <c r="L1636" s="39">
        <f t="shared" si="749"/>
        <v>0</v>
      </c>
      <c r="M1636" s="39">
        <f t="shared" si="749"/>
        <v>711332333.92000008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33699.449999999997</v>
      </c>
      <c r="V1636" s="39">
        <f t="shared" si="749"/>
        <v>46074.54</v>
      </c>
      <c r="W1636" s="39">
        <f t="shared" si="749"/>
        <v>60352.600000000006</v>
      </c>
      <c r="X1636" s="39">
        <f t="shared" si="749"/>
        <v>25727.47</v>
      </c>
      <c r="Y1636" s="39">
        <f t="shared" si="749"/>
        <v>0</v>
      </c>
      <c r="Z1636" s="39">
        <f t="shared" si="749"/>
        <v>711501937.98000014</v>
      </c>
      <c r="AA1636" s="39">
        <f t="shared" si="749"/>
        <v>249415062.01999998</v>
      </c>
      <c r="AB1636" s="40">
        <f>Z1636/D1636</f>
        <v>0.74044057705296096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22328000</v>
      </c>
      <c r="C1650" s="31">
        <f t="shared" ref="C1650:Y1655" si="754">C1660</f>
        <v>-1.8189894035458565E-11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4649241.6599999992</v>
      </c>
      <c r="H1650" s="31">
        <f t="shared" si="754"/>
        <v>5655270.6299999999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1423527.13</v>
      </c>
      <c r="U1650" s="31">
        <f t="shared" si="754"/>
        <v>1601672.25</v>
      </c>
      <c r="V1650" s="31">
        <f t="shared" si="754"/>
        <v>1624042.2799999998</v>
      </c>
      <c r="W1650" s="31">
        <f t="shared" si="754"/>
        <v>1622835.9299999997</v>
      </c>
      <c r="X1650" s="31">
        <f t="shared" si="754"/>
        <v>4032434.7</v>
      </c>
      <c r="Y1650" s="31">
        <f t="shared" si="754"/>
        <v>0</v>
      </c>
      <c r="Z1650" s="31">
        <f>SUM(M1650:Y1650)</f>
        <v>22325562.899999995</v>
      </c>
      <c r="AA1650" s="31">
        <f>D1650-Z1650</f>
        <v>2437.1000000052154</v>
      </c>
      <c r="AB1650" s="37">
        <f>Z1650/D1650</f>
        <v>0.9998908500537439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3181354.6</v>
      </c>
      <c r="H1651" s="31">
        <f t="shared" si="755"/>
        <v>810079.22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3047401.0500000003</v>
      </c>
      <c r="L1651" s="31">
        <f t="shared" si="755"/>
        <v>0</v>
      </c>
      <c r="M1651" s="31">
        <f t="shared" si="755"/>
        <v>10172390.709999999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18863.400000000001</v>
      </c>
      <c r="U1651" s="31">
        <f t="shared" si="754"/>
        <v>10590.15</v>
      </c>
      <c r="V1651" s="31">
        <f t="shared" si="754"/>
        <v>104500</v>
      </c>
      <c r="W1651" s="31">
        <f t="shared" si="754"/>
        <v>593381.25</v>
      </c>
      <c r="X1651" s="31">
        <f t="shared" si="754"/>
        <v>216697.97</v>
      </c>
      <c r="Y1651" s="31">
        <f t="shared" si="754"/>
        <v>0</v>
      </c>
      <c r="Z1651" s="31">
        <f t="shared" ref="Z1651:Z1653" si="756">SUM(M1651:Y1651)</f>
        <v>29103647.519999996</v>
      </c>
      <c r="AA1651" s="31">
        <f>D1651-Z1651</f>
        <v>12011352.480000004</v>
      </c>
      <c r="AB1651" s="37">
        <f>Z1651/D1651</f>
        <v>0.70785960160525341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63443000</v>
      </c>
      <c r="C1654" s="39">
        <f t="shared" si="757"/>
        <v>-1.8189894035458565E-11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7830596.2599999998</v>
      </c>
      <c r="H1654" s="39">
        <f t="shared" si="757"/>
        <v>6465349.8499999996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3047401.0500000003</v>
      </c>
      <c r="L1654" s="39">
        <f t="shared" si="757"/>
        <v>0</v>
      </c>
      <c r="M1654" s="39">
        <f t="shared" si="757"/>
        <v>10172390.709999999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1442390.5299999998</v>
      </c>
      <c r="U1654" s="39">
        <f t="shared" si="757"/>
        <v>1612262.3999999999</v>
      </c>
      <c r="V1654" s="39">
        <f t="shared" si="757"/>
        <v>1728542.2799999998</v>
      </c>
      <c r="W1654" s="39">
        <f t="shared" si="757"/>
        <v>2216217.1799999997</v>
      </c>
      <c r="X1654" s="39">
        <f t="shared" si="757"/>
        <v>4249132.67</v>
      </c>
      <c r="Y1654" s="39">
        <f t="shared" si="757"/>
        <v>0</v>
      </c>
      <c r="Z1654" s="39">
        <f t="shared" si="757"/>
        <v>51429210.419999987</v>
      </c>
      <c r="AA1654" s="39">
        <f t="shared" si="757"/>
        <v>12013789.580000009</v>
      </c>
      <c r="AB1654" s="40">
        <f>Z1654/D1654</f>
        <v>0.81063648345759165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460321.27</v>
      </c>
      <c r="H1655" s="31">
        <f t="shared" si="754"/>
        <v>332918.3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155232.48000000001</v>
      </c>
      <c r="U1655" s="31">
        <f t="shared" si="754"/>
        <v>305088.78999999998</v>
      </c>
      <c r="V1655" s="31">
        <f t="shared" si="754"/>
        <v>0</v>
      </c>
      <c r="W1655" s="31">
        <f t="shared" si="754"/>
        <v>177517.22</v>
      </c>
      <c r="X1655" s="31">
        <f t="shared" si="754"/>
        <v>155401.07999999999</v>
      </c>
      <c r="Y1655" s="31">
        <f t="shared" si="754"/>
        <v>0</v>
      </c>
      <c r="Z1655" s="31">
        <f t="shared" ref="Z1655" si="758">SUM(M1655:Y1655)</f>
        <v>1590860.73</v>
      </c>
      <c r="AA1655" s="31">
        <f>D1655-Z1655</f>
        <v>211139.27000000002</v>
      </c>
      <c r="AB1655" s="37">
        <f>Z1655/D1655</f>
        <v>0.88283059378468365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65245000</v>
      </c>
      <c r="C1656" s="39">
        <f t="shared" si="759"/>
        <v>-1.8189894035458565E-11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8290917.5299999993</v>
      </c>
      <c r="H1656" s="39">
        <f t="shared" si="759"/>
        <v>6798268.1499999994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3047401.0500000003</v>
      </c>
      <c r="L1656" s="39">
        <f t="shared" si="759"/>
        <v>0</v>
      </c>
      <c r="M1656" s="39">
        <f t="shared" si="759"/>
        <v>10172390.709999999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1597623.0099999998</v>
      </c>
      <c r="U1656" s="39">
        <f t="shared" si="759"/>
        <v>1917351.19</v>
      </c>
      <c r="V1656" s="39">
        <f t="shared" si="759"/>
        <v>1728542.2799999998</v>
      </c>
      <c r="W1656" s="39">
        <f t="shared" si="759"/>
        <v>2393734.4</v>
      </c>
      <c r="X1656" s="39">
        <f t="shared" si="759"/>
        <v>4404533.75</v>
      </c>
      <c r="Y1656" s="39">
        <f t="shared" si="759"/>
        <v>0</v>
      </c>
      <c r="Z1656" s="39">
        <f t="shared" si="759"/>
        <v>53020071.149999984</v>
      </c>
      <c r="AA1656" s="39">
        <f t="shared" si="759"/>
        <v>12224928.850000009</v>
      </c>
      <c r="AB1656" s="40">
        <f>Z1656/D1656</f>
        <v>0.81263041075944487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22328000</v>
      </c>
      <c r="C1660" s="31">
        <f t="shared" ref="C1660:Y1665" si="760">C1670</f>
        <v>-1.8189894035458565E-11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4649241.6599999992</v>
      </c>
      <c r="H1660" s="31">
        <f t="shared" si="760"/>
        <v>5655270.6299999999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1423527.13</v>
      </c>
      <c r="U1660" s="31">
        <f t="shared" si="760"/>
        <v>1601672.25</v>
      </c>
      <c r="V1660" s="31">
        <f t="shared" si="760"/>
        <v>1624042.2799999998</v>
      </c>
      <c r="W1660" s="31">
        <f t="shared" si="760"/>
        <v>1622835.9299999997</v>
      </c>
      <c r="X1660" s="31">
        <f t="shared" si="760"/>
        <v>4032434.7</v>
      </c>
      <c r="Y1660" s="31">
        <f t="shared" si="760"/>
        <v>0</v>
      </c>
      <c r="Z1660" s="31">
        <f>SUM(M1660:Y1660)</f>
        <v>22325562.899999995</v>
      </c>
      <c r="AA1660" s="31">
        <f>D1660-Z1660</f>
        <v>2437.1000000052154</v>
      </c>
      <c r="AB1660" s="37">
        <f>Z1660/D1660</f>
        <v>0.9998908500537439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3181354.6</v>
      </c>
      <c r="H1661" s="31">
        <f t="shared" si="761"/>
        <v>810079.22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3047401.0500000003</v>
      </c>
      <c r="L1661" s="31">
        <f t="shared" si="761"/>
        <v>0</v>
      </c>
      <c r="M1661" s="31">
        <f t="shared" si="761"/>
        <v>10172390.709999999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18863.400000000001</v>
      </c>
      <c r="U1661" s="31">
        <f t="shared" si="760"/>
        <v>10590.15</v>
      </c>
      <c r="V1661" s="31">
        <f t="shared" si="760"/>
        <v>104500</v>
      </c>
      <c r="W1661" s="31">
        <f t="shared" si="760"/>
        <v>593381.25</v>
      </c>
      <c r="X1661" s="31">
        <f t="shared" si="760"/>
        <v>216697.97</v>
      </c>
      <c r="Y1661" s="31">
        <f t="shared" si="760"/>
        <v>0</v>
      </c>
      <c r="Z1661" s="31">
        <f t="shared" ref="Z1661:Z1663" si="762">SUM(M1661:Y1661)</f>
        <v>29103647.519999996</v>
      </c>
      <c r="AA1661" s="31">
        <f>D1661-Z1661</f>
        <v>12011352.480000004</v>
      </c>
      <c r="AB1661" s="37">
        <f>Z1661/D1661</f>
        <v>0.70785960160525341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63443000</v>
      </c>
      <c r="C1664" s="39">
        <f t="shared" si="763"/>
        <v>-1.8189894035458565E-11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7830596.2599999998</v>
      </c>
      <c r="H1664" s="39">
        <f t="shared" si="763"/>
        <v>6465349.8499999996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3047401.0500000003</v>
      </c>
      <c r="L1664" s="39">
        <f t="shared" si="763"/>
        <v>0</v>
      </c>
      <c r="M1664" s="39">
        <f t="shared" si="763"/>
        <v>10172390.709999999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1442390.5299999998</v>
      </c>
      <c r="U1664" s="39">
        <f t="shared" si="763"/>
        <v>1612262.3999999999</v>
      </c>
      <c r="V1664" s="39">
        <f t="shared" si="763"/>
        <v>1728542.2799999998</v>
      </c>
      <c r="W1664" s="39">
        <f t="shared" si="763"/>
        <v>2216217.1799999997</v>
      </c>
      <c r="X1664" s="39">
        <f t="shared" si="763"/>
        <v>4249132.67</v>
      </c>
      <c r="Y1664" s="39">
        <f t="shared" si="763"/>
        <v>0</v>
      </c>
      <c r="Z1664" s="39">
        <f t="shared" si="763"/>
        <v>51429210.419999987</v>
      </c>
      <c r="AA1664" s="39">
        <f t="shared" si="763"/>
        <v>12013789.580000009</v>
      </c>
      <c r="AB1664" s="40">
        <f>Z1664/D1664</f>
        <v>0.81063648345759165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460321.27</v>
      </c>
      <c r="H1665" s="31">
        <f t="shared" si="760"/>
        <v>332918.3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155232.48000000001</v>
      </c>
      <c r="U1665" s="31">
        <f t="shared" si="760"/>
        <v>305088.78999999998</v>
      </c>
      <c r="V1665" s="31">
        <f t="shared" si="760"/>
        <v>0</v>
      </c>
      <c r="W1665" s="31">
        <f t="shared" si="760"/>
        <v>177517.22</v>
      </c>
      <c r="X1665" s="31">
        <f t="shared" si="760"/>
        <v>155401.07999999999</v>
      </c>
      <c r="Y1665" s="31">
        <f t="shared" si="760"/>
        <v>0</v>
      </c>
      <c r="Z1665" s="31">
        <f t="shared" ref="Z1665" si="764">SUM(M1665:Y1665)</f>
        <v>1590860.73</v>
      </c>
      <c r="AA1665" s="31">
        <f>D1665-Z1665</f>
        <v>211139.27000000002</v>
      </c>
      <c r="AB1665" s="37">
        <f>Z1665/D1665</f>
        <v>0.88283059378468365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65245000</v>
      </c>
      <c r="C1666" s="39">
        <f t="shared" si="765"/>
        <v>-1.8189894035458565E-11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8290917.5299999993</v>
      </c>
      <c r="H1666" s="39">
        <f t="shared" si="765"/>
        <v>6798268.1499999994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3047401.0500000003</v>
      </c>
      <c r="L1666" s="39">
        <f t="shared" si="765"/>
        <v>0</v>
      </c>
      <c r="M1666" s="39">
        <f t="shared" si="765"/>
        <v>10172390.709999999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1597623.0099999998</v>
      </c>
      <c r="U1666" s="39">
        <f t="shared" si="765"/>
        <v>1917351.19</v>
      </c>
      <c r="V1666" s="39">
        <f t="shared" si="765"/>
        <v>1728542.2799999998</v>
      </c>
      <c r="W1666" s="39">
        <f t="shared" si="765"/>
        <v>2393734.4</v>
      </c>
      <c r="X1666" s="39">
        <f t="shared" si="765"/>
        <v>4404533.75</v>
      </c>
      <c r="Y1666" s="39">
        <f t="shared" si="765"/>
        <v>0</v>
      </c>
      <c r="Z1666" s="39">
        <f t="shared" si="765"/>
        <v>53020071.149999984</v>
      </c>
      <c r="AA1666" s="39">
        <f t="shared" si="765"/>
        <v>12224928.850000009</v>
      </c>
      <c r="AB1666" s="40">
        <f>Z1666/D1666</f>
        <v>0.81263041075944487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22328000</v>
      </c>
      <c r="C1670" s="31">
        <f>[1]consoCURRENT!F37800</f>
        <v>-1.8189894035458565E-11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4649241.6599999992</v>
      </c>
      <c r="H1670" s="31">
        <f>[1]consoCURRENT!K37800</f>
        <v>5655270.6299999999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1423527.13</v>
      </c>
      <c r="U1670" s="31">
        <f>[1]consoCURRENT!X37800</f>
        <v>1601672.25</v>
      </c>
      <c r="V1670" s="31">
        <f>[1]consoCURRENT!Y37800</f>
        <v>1624042.2799999998</v>
      </c>
      <c r="W1670" s="31">
        <f>[1]consoCURRENT!Z37800</f>
        <v>1622835.9299999997</v>
      </c>
      <c r="X1670" s="31">
        <f>[1]consoCURRENT!AA37800</f>
        <v>4032434.7</v>
      </c>
      <c r="Y1670" s="31">
        <f>[1]consoCURRENT!AB37800</f>
        <v>0</v>
      </c>
      <c r="Z1670" s="31">
        <f>SUM(M1670:Y1670)</f>
        <v>22325562.899999995</v>
      </c>
      <c r="AA1670" s="31">
        <f>D1670-Z1670</f>
        <v>2437.1000000052154</v>
      </c>
      <c r="AB1670" s="37">
        <f>Z1670/D1670</f>
        <v>0.9998908500537439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3181354.6</v>
      </c>
      <c r="H1671" s="31">
        <f>[1]consoCURRENT!K37913</f>
        <v>810079.22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3047401.0500000003</v>
      </c>
      <c r="L1671" s="31">
        <f>[1]consoCURRENT!O37913</f>
        <v>0</v>
      </c>
      <c r="M1671" s="31">
        <f>[1]consoCURRENT!P37913</f>
        <v>10172390.709999999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18863.400000000001</v>
      </c>
      <c r="U1671" s="31">
        <f>[1]consoCURRENT!X37913</f>
        <v>10590.15</v>
      </c>
      <c r="V1671" s="31">
        <f>[1]consoCURRENT!Y37913</f>
        <v>104500</v>
      </c>
      <c r="W1671" s="31">
        <f>[1]consoCURRENT!Z37913</f>
        <v>593381.25</v>
      </c>
      <c r="X1671" s="31">
        <f>[1]consoCURRENT!AA37913</f>
        <v>216697.97</v>
      </c>
      <c r="Y1671" s="31">
        <f>[1]consoCURRENT!AB37913</f>
        <v>0</v>
      </c>
      <c r="Z1671" s="31">
        <f t="shared" ref="Z1671:Z1673" si="766">SUM(M1671:Y1671)</f>
        <v>29103647.519999996</v>
      </c>
      <c r="AA1671" s="31">
        <f>D1671-Z1671</f>
        <v>12011352.480000004</v>
      </c>
      <c r="AB1671" s="37">
        <f>Z1671/D1671</f>
        <v>0.70785960160525341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63443000</v>
      </c>
      <c r="C1674" s="39">
        <f t="shared" si="767"/>
        <v>-1.8189894035458565E-11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7830596.2599999998</v>
      </c>
      <c r="H1674" s="39">
        <f t="shared" si="767"/>
        <v>6465349.8499999996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3047401.0500000003</v>
      </c>
      <c r="L1674" s="39">
        <f t="shared" si="767"/>
        <v>0</v>
      </c>
      <c r="M1674" s="39">
        <f t="shared" si="767"/>
        <v>10172390.709999999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1442390.5299999998</v>
      </c>
      <c r="U1674" s="39">
        <f t="shared" si="767"/>
        <v>1612262.3999999999</v>
      </c>
      <c r="V1674" s="39">
        <f t="shared" si="767"/>
        <v>1728542.2799999998</v>
      </c>
      <c r="W1674" s="39">
        <f t="shared" si="767"/>
        <v>2216217.1799999997</v>
      </c>
      <c r="X1674" s="39">
        <f t="shared" si="767"/>
        <v>4249132.67</v>
      </c>
      <c r="Y1674" s="39">
        <f t="shared" si="767"/>
        <v>0</v>
      </c>
      <c r="Z1674" s="39">
        <f t="shared" si="767"/>
        <v>51429210.419999987</v>
      </c>
      <c r="AA1674" s="39">
        <f t="shared" si="767"/>
        <v>12013789.580000009</v>
      </c>
      <c r="AB1674" s="40">
        <f>Z1674/D1674</f>
        <v>0.81063648345759165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460321.27</v>
      </c>
      <c r="H1675" s="31">
        <f>[1]consoCURRENT!K37952</f>
        <v>332918.3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155232.48000000001</v>
      </c>
      <c r="U1675" s="31">
        <f>[1]consoCURRENT!X37952</f>
        <v>305088.78999999998</v>
      </c>
      <c r="V1675" s="31">
        <f>[1]consoCURRENT!Y37952</f>
        <v>0</v>
      </c>
      <c r="W1675" s="31">
        <f>[1]consoCURRENT!Z37952</f>
        <v>177517.22</v>
      </c>
      <c r="X1675" s="31">
        <f>[1]consoCURRENT!AA37952</f>
        <v>155401.07999999999</v>
      </c>
      <c r="Y1675" s="31">
        <f>[1]consoCURRENT!AB37952</f>
        <v>0</v>
      </c>
      <c r="Z1675" s="31">
        <f t="shared" ref="Z1675" si="768">SUM(M1675:Y1675)</f>
        <v>1590860.73</v>
      </c>
      <c r="AA1675" s="31">
        <f>D1675-Z1675</f>
        <v>211139.27000000002</v>
      </c>
      <c r="AB1675" s="37">
        <f>Z1675/D1675</f>
        <v>0.88283059378468365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65245000</v>
      </c>
      <c r="C1676" s="39">
        <f t="shared" si="769"/>
        <v>-1.8189894035458565E-11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8290917.5299999993</v>
      </c>
      <c r="H1676" s="39">
        <f t="shared" si="769"/>
        <v>6798268.1499999994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3047401.0500000003</v>
      </c>
      <c r="L1676" s="39">
        <f t="shared" si="769"/>
        <v>0</v>
      </c>
      <c r="M1676" s="39">
        <f t="shared" si="769"/>
        <v>10172390.709999999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1597623.0099999998</v>
      </c>
      <c r="U1676" s="39">
        <f t="shared" si="769"/>
        <v>1917351.19</v>
      </c>
      <c r="V1676" s="39">
        <f t="shared" si="769"/>
        <v>1728542.2799999998</v>
      </c>
      <c r="W1676" s="39">
        <f t="shared" si="769"/>
        <v>2393734.4</v>
      </c>
      <c r="X1676" s="39">
        <f t="shared" si="769"/>
        <v>4404533.75</v>
      </c>
      <c r="Y1676" s="39">
        <f t="shared" si="769"/>
        <v>0</v>
      </c>
      <c r="Z1676" s="39">
        <f t="shared" si="769"/>
        <v>53020071.149999984</v>
      </c>
      <c r="AA1676" s="39">
        <f t="shared" si="769"/>
        <v>12224928.850000009</v>
      </c>
      <c r="AB1676" s="40">
        <f>Z1676/D1676</f>
        <v>0.81263041075944487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53020071.149999999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913555000</v>
      </c>
      <c r="C1680" s="31">
        <f t="shared" ref="C1680:Y1680" si="770">C1690</f>
        <v>2.4738255888223648E-10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207973404.65000001</v>
      </c>
      <c r="H1680" s="31">
        <f t="shared" si="770"/>
        <v>188425798.90000004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71323602.450000003</v>
      </c>
      <c r="U1680" s="31">
        <f t="shared" si="770"/>
        <v>60054455.399999999</v>
      </c>
      <c r="V1680" s="31">
        <f t="shared" si="770"/>
        <v>76595346.799999997</v>
      </c>
      <c r="W1680" s="31">
        <f t="shared" si="770"/>
        <v>66650770.850000001</v>
      </c>
      <c r="X1680" s="31">
        <f t="shared" si="770"/>
        <v>121775028.05000001</v>
      </c>
      <c r="Y1680" s="31">
        <f t="shared" si="770"/>
        <v>0</v>
      </c>
      <c r="Z1680" s="31">
        <f>SUM(M1680:Y1680)</f>
        <v>845306999.62000012</v>
      </c>
      <c r="AA1680" s="31">
        <f>D1680-Z1680</f>
        <v>68248000.379999876</v>
      </c>
      <c r="AB1680" s="37">
        <f>Z1680/D1680</f>
        <v>0.92529404318295028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22091016.34</v>
      </c>
      <c r="H1681" s="31">
        <f t="shared" si="771"/>
        <v>12697704.520000001</v>
      </c>
      <c r="I1681" s="31">
        <f t="shared" si="771"/>
        <v>344125</v>
      </c>
      <c r="J1681" s="31">
        <f t="shared" si="771"/>
        <v>335993</v>
      </c>
      <c r="K1681" s="31">
        <f t="shared" si="771"/>
        <v>352812.27</v>
      </c>
      <c r="L1681" s="31">
        <f t="shared" si="771"/>
        <v>0</v>
      </c>
      <c r="M1681" s="31">
        <f t="shared" si="771"/>
        <v>1201455.27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8796299.879999999</v>
      </c>
      <c r="U1681" s="31">
        <f t="shared" si="771"/>
        <v>7679490.75</v>
      </c>
      <c r="V1681" s="31">
        <f t="shared" si="771"/>
        <v>5262413.4399999985</v>
      </c>
      <c r="W1681" s="31">
        <f t="shared" si="771"/>
        <v>4167292.5300000003</v>
      </c>
      <c r="X1681" s="31">
        <f t="shared" si="771"/>
        <v>8530411.9900000002</v>
      </c>
      <c r="Y1681" s="31">
        <f t="shared" si="771"/>
        <v>0</v>
      </c>
      <c r="Z1681" s="31">
        <f t="shared" ref="Z1681:Z1683" si="772">SUM(M1681:Y1681)</f>
        <v>96693935.289999992</v>
      </c>
      <c r="AA1681" s="31">
        <f>D1681-Z1681</f>
        <v>71278064.710000008</v>
      </c>
      <c r="AB1681" s="37">
        <f>Z1681/D1681</f>
        <v>0.57565508114447639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1081527000</v>
      </c>
      <c r="C1684" s="39">
        <f t="shared" si="773"/>
        <v>2.4738255888223648E-10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230064420.99000001</v>
      </c>
      <c r="H1684" s="39">
        <f t="shared" si="773"/>
        <v>201123503.42000005</v>
      </c>
      <c r="I1684" s="39">
        <f t="shared" si="773"/>
        <v>344125</v>
      </c>
      <c r="J1684" s="39">
        <f t="shared" si="773"/>
        <v>335993</v>
      </c>
      <c r="K1684" s="39">
        <f t="shared" si="773"/>
        <v>352812.27</v>
      </c>
      <c r="L1684" s="39">
        <f t="shared" si="773"/>
        <v>0</v>
      </c>
      <c r="M1684" s="39">
        <f t="shared" si="773"/>
        <v>1201455.27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80119902.329999998</v>
      </c>
      <c r="U1684" s="39">
        <f t="shared" si="773"/>
        <v>67733946.150000006</v>
      </c>
      <c r="V1684" s="39">
        <f t="shared" si="773"/>
        <v>81857760.239999995</v>
      </c>
      <c r="W1684" s="39">
        <f t="shared" si="773"/>
        <v>70818063.379999995</v>
      </c>
      <c r="X1684" s="39">
        <f t="shared" si="773"/>
        <v>130305440.04000001</v>
      </c>
      <c r="Y1684" s="39">
        <f t="shared" si="773"/>
        <v>0</v>
      </c>
      <c r="Z1684" s="39">
        <f t="shared" si="773"/>
        <v>942000934.91000009</v>
      </c>
      <c r="AA1684" s="39">
        <f t="shared" si="773"/>
        <v>139526065.08999988</v>
      </c>
      <c r="AB1684" s="40">
        <f>Z1684/D1684</f>
        <v>0.87099160253049634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19174579.850000005</v>
      </c>
      <c r="H1685" s="31">
        <f t="shared" si="774"/>
        <v>13528059.830000002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5962317.6300000008</v>
      </c>
      <c r="U1685" s="31">
        <f t="shared" si="774"/>
        <v>6388061.4300000006</v>
      </c>
      <c r="V1685" s="31">
        <f t="shared" si="774"/>
        <v>6824200.790000001</v>
      </c>
      <c r="W1685" s="31">
        <f t="shared" si="774"/>
        <v>6480747.5799999991</v>
      </c>
      <c r="X1685" s="31">
        <f t="shared" si="774"/>
        <v>7047312.2500000009</v>
      </c>
      <c r="Y1685" s="31">
        <f t="shared" si="774"/>
        <v>0</v>
      </c>
      <c r="Z1685" s="31">
        <f t="shared" ref="Z1685" si="775">SUM(M1685:Y1685)</f>
        <v>70106128.069999993</v>
      </c>
      <c r="AA1685" s="31">
        <f>D1685-Z1685</f>
        <v>7453871.9300000072</v>
      </c>
      <c r="AB1685" s="37">
        <f>Z1685/D1685</f>
        <v>0.90389541090768433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1159087000</v>
      </c>
      <c r="C1686" s="39">
        <f t="shared" si="776"/>
        <v>2.4738255888223648E-10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249239000.84</v>
      </c>
      <c r="H1686" s="39">
        <f t="shared" si="776"/>
        <v>214651563.25000006</v>
      </c>
      <c r="I1686" s="39">
        <f t="shared" si="776"/>
        <v>344125</v>
      </c>
      <c r="J1686" s="39">
        <f t="shared" si="776"/>
        <v>335993</v>
      </c>
      <c r="K1686" s="39">
        <f t="shared" si="776"/>
        <v>352812.27</v>
      </c>
      <c r="L1686" s="39">
        <f t="shared" si="776"/>
        <v>0</v>
      </c>
      <c r="M1686" s="39">
        <f t="shared" si="776"/>
        <v>1201455.27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86082219.959999993</v>
      </c>
      <c r="U1686" s="39">
        <f t="shared" si="776"/>
        <v>74122007.580000013</v>
      </c>
      <c r="V1686" s="39">
        <f t="shared" si="776"/>
        <v>88681961.030000001</v>
      </c>
      <c r="W1686" s="39">
        <f t="shared" si="776"/>
        <v>77298810.959999993</v>
      </c>
      <c r="X1686" s="39">
        <f t="shared" si="776"/>
        <v>137352752.29000002</v>
      </c>
      <c r="Y1686" s="39">
        <f t="shared" si="776"/>
        <v>0</v>
      </c>
      <c r="Z1686" s="39">
        <f t="shared" si="776"/>
        <v>1012107062.98</v>
      </c>
      <c r="AA1686" s="39">
        <f t="shared" si="776"/>
        <v>146979937.01999989</v>
      </c>
      <c r="AB1686" s="40">
        <f>Z1686/D1686</f>
        <v>0.87319335216424654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913555000</v>
      </c>
      <c r="C1690" s="31">
        <f t="shared" ref="C1690:Y1695" si="777">C1700+C1880</f>
        <v>2.4738255888223648E-10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207973404.65000001</v>
      </c>
      <c r="H1690" s="31">
        <f t="shared" si="777"/>
        <v>188425798.90000004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71323602.450000003</v>
      </c>
      <c r="U1690" s="31">
        <f t="shared" si="777"/>
        <v>60054455.399999999</v>
      </c>
      <c r="V1690" s="31">
        <f t="shared" si="777"/>
        <v>76595346.799999997</v>
      </c>
      <c r="W1690" s="31">
        <f t="shared" si="777"/>
        <v>66650770.850000001</v>
      </c>
      <c r="X1690" s="31">
        <f t="shared" si="777"/>
        <v>121775028.05000001</v>
      </c>
      <c r="Y1690" s="31">
        <f t="shared" si="777"/>
        <v>0</v>
      </c>
      <c r="Z1690" s="31">
        <f>SUM(M1690:Y1690)</f>
        <v>845306999.62000012</v>
      </c>
      <c r="AA1690" s="31">
        <f>D1690-Z1690</f>
        <v>68248000.379999876</v>
      </c>
      <c r="AB1690" s="37">
        <f>Z1690/D1690</f>
        <v>0.92529404318295028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22091016.34</v>
      </c>
      <c r="H1691" s="31">
        <f t="shared" si="778"/>
        <v>12697704.520000001</v>
      </c>
      <c r="I1691" s="31">
        <f t="shared" si="778"/>
        <v>344125</v>
      </c>
      <c r="J1691" s="31">
        <f t="shared" si="778"/>
        <v>335993</v>
      </c>
      <c r="K1691" s="31">
        <f t="shared" si="778"/>
        <v>352812.27</v>
      </c>
      <c r="L1691" s="31">
        <f t="shared" si="778"/>
        <v>0</v>
      </c>
      <c r="M1691" s="31">
        <f t="shared" si="778"/>
        <v>1201455.27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8796299.879999999</v>
      </c>
      <c r="U1691" s="31">
        <f t="shared" si="777"/>
        <v>7679490.75</v>
      </c>
      <c r="V1691" s="31">
        <f t="shared" si="777"/>
        <v>5262413.4399999985</v>
      </c>
      <c r="W1691" s="31">
        <f t="shared" si="777"/>
        <v>4167292.5300000003</v>
      </c>
      <c r="X1691" s="31">
        <f t="shared" si="777"/>
        <v>8530411.9900000002</v>
      </c>
      <c r="Y1691" s="31">
        <f t="shared" si="777"/>
        <v>0</v>
      </c>
      <c r="Z1691" s="31">
        <f t="shared" ref="Z1691:Z1693" si="779">SUM(M1691:Y1691)</f>
        <v>96693935.289999992</v>
      </c>
      <c r="AA1691" s="31">
        <f>D1691-Z1691</f>
        <v>71278064.710000008</v>
      </c>
      <c r="AB1691" s="37">
        <f>Z1691/D1691</f>
        <v>0.57565508114447639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1081527000</v>
      </c>
      <c r="C1694" s="39">
        <f t="shared" si="780"/>
        <v>2.4738255888223648E-10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230064420.99000001</v>
      </c>
      <c r="H1694" s="39">
        <f t="shared" si="780"/>
        <v>201123503.42000005</v>
      </c>
      <c r="I1694" s="39">
        <f t="shared" si="780"/>
        <v>344125</v>
      </c>
      <c r="J1694" s="39">
        <f t="shared" si="780"/>
        <v>335993</v>
      </c>
      <c r="K1694" s="39">
        <f t="shared" si="780"/>
        <v>352812.27</v>
      </c>
      <c r="L1694" s="39">
        <f t="shared" si="780"/>
        <v>0</v>
      </c>
      <c r="M1694" s="39">
        <f t="shared" si="780"/>
        <v>1201455.27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80119902.329999998</v>
      </c>
      <c r="U1694" s="39">
        <f t="shared" si="780"/>
        <v>67733946.150000006</v>
      </c>
      <c r="V1694" s="39">
        <f t="shared" si="780"/>
        <v>81857760.239999995</v>
      </c>
      <c r="W1694" s="39">
        <f t="shared" si="780"/>
        <v>70818063.379999995</v>
      </c>
      <c r="X1694" s="39">
        <f t="shared" si="780"/>
        <v>130305440.04000001</v>
      </c>
      <c r="Y1694" s="39">
        <f t="shared" si="780"/>
        <v>0</v>
      </c>
      <c r="Z1694" s="39">
        <f t="shared" si="780"/>
        <v>942000934.91000009</v>
      </c>
      <c r="AA1694" s="39">
        <f t="shared" si="780"/>
        <v>139526065.08999988</v>
      </c>
      <c r="AB1694" s="40">
        <f>Z1694/D1694</f>
        <v>0.87099160253049634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19174579.850000005</v>
      </c>
      <c r="H1695" s="31">
        <f t="shared" si="777"/>
        <v>13528059.830000002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5962317.6300000008</v>
      </c>
      <c r="U1695" s="31">
        <f t="shared" si="777"/>
        <v>6388061.4300000006</v>
      </c>
      <c r="V1695" s="31">
        <f t="shared" si="777"/>
        <v>6824200.790000001</v>
      </c>
      <c r="W1695" s="31">
        <f t="shared" si="777"/>
        <v>6480747.5799999991</v>
      </c>
      <c r="X1695" s="31">
        <f t="shared" si="777"/>
        <v>7047312.2500000009</v>
      </c>
      <c r="Y1695" s="31">
        <f t="shared" si="777"/>
        <v>0</v>
      </c>
      <c r="Z1695" s="31">
        <f t="shared" ref="Z1695" si="781">SUM(M1695:Y1695)</f>
        <v>70106128.069999993</v>
      </c>
      <c r="AA1695" s="31">
        <f>D1695-Z1695</f>
        <v>7453871.9300000072</v>
      </c>
      <c r="AB1695" s="37">
        <f>Z1695/D1695</f>
        <v>0.90389541090768433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1159087000</v>
      </c>
      <c r="C1696" s="39">
        <f t="shared" si="782"/>
        <v>2.4738255888223648E-10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249239000.84</v>
      </c>
      <c r="H1696" s="39">
        <f t="shared" si="782"/>
        <v>214651563.25000006</v>
      </c>
      <c r="I1696" s="39">
        <f t="shared" si="782"/>
        <v>344125</v>
      </c>
      <c r="J1696" s="39">
        <f t="shared" si="782"/>
        <v>335993</v>
      </c>
      <c r="K1696" s="39">
        <f t="shared" si="782"/>
        <v>352812.27</v>
      </c>
      <c r="L1696" s="39">
        <f t="shared" si="782"/>
        <v>0</v>
      </c>
      <c r="M1696" s="39">
        <f t="shared" si="782"/>
        <v>1201455.27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86082219.959999993</v>
      </c>
      <c r="U1696" s="39">
        <f t="shared" si="782"/>
        <v>74122007.580000013</v>
      </c>
      <c r="V1696" s="39">
        <f t="shared" si="782"/>
        <v>88681961.030000001</v>
      </c>
      <c r="W1696" s="39">
        <f t="shared" si="782"/>
        <v>77298810.959999993</v>
      </c>
      <c r="X1696" s="39">
        <f t="shared" si="782"/>
        <v>137352752.29000002</v>
      </c>
      <c r="Y1696" s="39">
        <f t="shared" si="782"/>
        <v>0</v>
      </c>
      <c r="Z1696" s="39">
        <f t="shared" si="782"/>
        <v>1012107062.98</v>
      </c>
      <c r="AA1696" s="39">
        <f t="shared" si="782"/>
        <v>146979937.01999989</v>
      </c>
      <c r="AB1696" s="40">
        <f>Z1696/D1696</f>
        <v>0.87319335216424654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207962368.39000002</v>
      </c>
      <c r="H1700" s="31">
        <f t="shared" si="784"/>
        <v>188425643.69000003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71315969.820000008</v>
      </c>
      <c r="U1700" s="31">
        <f t="shared" si="784"/>
        <v>60051051.769999996</v>
      </c>
      <c r="V1700" s="31">
        <f t="shared" si="784"/>
        <v>76595346.799999997</v>
      </c>
      <c r="W1700" s="31">
        <f t="shared" si="784"/>
        <v>66650615.640000001</v>
      </c>
      <c r="X1700" s="31">
        <f t="shared" si="784"/>
        <v>121775028.05000001</v>
      </c>
      <c r="Y1700" s="31">
        <f t="shared" si="784"/>
        <v>0</v>
      </c>
      <c r="Z1700" s="31">
        <f>SUM(M1700:Y1700)</f>
        <v>832336184.82999992</v>
      </c>
      <c r="AA1700" s="31">
        <f>D1700-Z1700</f>
        <v>68247815.170000076</v>
      </c>
      <c r="AB1700" s="37">
        <f>Z1700/D1700</f>
        <v>0.92421826817931463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18591448.740000002</v>
      </c>
      <c r="H1701" s="31">
        <f t="shared" si="783"/>
        <v>10790444.870000001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7561110.79</v>
      </c>
      <c r="U1701" s="31">
        <f t="shared" si="784"/>
        <v>6089915.0800000001</v>
      </c>
      <c r="V1701" s="31">
        <f t="shared" si="784"/>
        <v>4940422.87</v>
      </c>
      <c r="W1701" s="31">
        <f t="shared" si="784"/>
        <v>3945730.66</v>
      </c>
      <c r="X1701" s="31">
        <f t="shared" si="784"/>
        <v>6844714.21</v>
      </c>
      <c r="Y1701" s="31">
        <f t="shared" si="784"/>
        <v>0</v>
      </c>
      <c r="Z1701" s="31">
        <f t="shared" ref="Z1701:Z1703" si="785">SUM(M1701:Y1701)</f>
        <v>79360008.589999989</v>
      </c>
      <c r="AA1701" s="31">
        <f>D1701-Z1701</f>
        <v>63913991.410000011</v>
      </c>
      <c r="AB1701" s="37">
        <f>Z1701/D1701</f>
        <v>0.55390376893225557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1043858000</v>
      </c>
      <c r="C1704" s="39">
        <f t="shared" si="786"/>
        <v>2.4738255888223648E-10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226553817.13000003</v>
      </c>
      <c r="H1704" s="39">
        <f t="shared" si="787"/>
        <v>199216088.56000003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78877080.610000014</v>
      </c>
      <c r="U1704" s="39">
        <f t="shared" si="787"/>
        <v>66140966.849999994</v>
      </c>
      <c r="V1704" s="39">
        <f t="shared" si="787"/>
        <v>81535769.670000002</v>
      </c>
      <c r="W1704" s="39">
        <f t="shared" si="787"/>
        <v>70596346.299999997</v>
      </c>
      <c r="X1704" s="39">
        <f t="shared" si="787"/>
        <v>128619742.26000001</v>
      </c>
      <c r="Y1704" s="39">
        <f t="shared" si="787"/>
        <v>0</v>
      </c>
      <c r="Z1704" s="39">
        <f t="shared" si="787"/>
        <v>911696193.41999996</v>
      </c>
      <c r="AA1704" s="39">
        <f t="shared" si="787"/>
        <v>132161806.58000009</v>
      </c>
      <c r="AB1704" s="40">
        <f>Z1704/D1704</f>
        <v>0.87339101048226864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18915683.180000003</v>
      </c>
      <c r="H1705" s="31">
        <f t="shared" si="788"/>
        <v>13361788.910000002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5868099.7500000009</v>
      </c>
      <c r="U1705" s="31">
        <f t="shared" si="788"/>
        <v>6223382.6400000006</v>
      </c>
      <c r="V1705" s="31">
        <f t="shared" si="788"/>
        <v>6824200.790000001</v>
      </c>
      <c r="W1705" s="31">
        <f t="shared" si="788"/>
        <v>6398528.6199999992</v>
      </c>
      <c r="X1705" s="31">
        <f t="shared" si="788"/>
        <v>6963260.290000001</v>
      </c>
      <c r="Y1705" s="31">
        <f t="shared" si="788"/>
        <v>0</v>
      </c>
      <c r="Z1705" s="31">
        <f t="shared" ref="Z1705" si="789">SUM(M1705:Y1705)</f>
        <v>69257613.560000002</v>
      </c>
      <c r="AA1705" s="31">
        <f>D1705-Z1705</f>
        <v>7305386.4399999976</v>
      </c>
      <c r="AB1705" s="37">
        <f>Z1705/D1705</f>
        <v>0.90458333085171694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1120421000</v>
      </c>
      <c r="C1706" s="39">
        <f t="shared" si="790"/>
        <v>2.4738255888223648E-10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245469500.31000003</v>
      </c>
      <c r="H1706" s="39">
        <f t="shared" si="791"/>
        <v>212577877.47000003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84745180.360000014</v>
      </c>
      <c r="U1706" s="39">
        <f t="shared" si="791"/>
        <v>72364349.489999995</v>
      </c>
      <c r="V1706" s="39">
        <f t="shared" si="791"/>
        <v>88359970.460000008</v>
      </c>
      <c r="W1706" s="39">
        <f t="shared" si="791"/>
        <v>76994874.920000002</v>
      </c>
      <c r="X1706" s="39">
        <f t="shared" si="791"/>
        <v>135583002.55000001</v>
      </c>
      <c r="Y1706" s="39">
        <f t="shared" si="791"/>
        <v>0</v>
      </c>
      <c r="Z1706" s="39">
        <f t="shared" si="791"/>
        <v>980953806.98000002</v>
      </c>
      <c r="AA1706" s="39">
        <f t="shared" si="791"/>
        <v>139467193.0200001</v>
      </c>
      <c r="AB1706" s="40">
        <f>Z1706/D1706</f>
        <v>0.87552251071695375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92406000</v>
      </c>
      <c r="C1720" s="31">
        <f>[1]consoCURRENT!F38655</f>
        <v>1.8917489796876907E-10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16936908.609999999</v>
      </c>
      <c r="H1720" s="31">
        <f>[1]consoCURRENT!K38655</f>
        <v>18084317.290000003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5920314.9400000004</v>
      </c>
      <c r="U1720" s="31">
        <f>[1]consoCURRENT!X38655</f>
        <v>5259797.4499999993</v>
      </c>
      <c r="V1720" s="31">
        <f>[1]consoCURRENT!Y38655</f>
        <v>5756796.2199999997</v>
      </c>
      <c r="W1720" s="31">
        <f>[1]consoCURRENT!Z38655</f>
        <v>6424169.2699999996</v>
      </c>
      <c r="X1720" s="31">
        <f>[1]consoCURRENT!AA38655</f>
        <v>11660148.02</v>
      </c>
      <c r="Y1720" s="31">
        <f>[1]consoCURRENT!AB38655</f>
        <v>0</v>
      </c>
      <c r="Z1720" s="31">
        <f>SUM(M1720:Y1720)</f>
        <v>75798594.62999998</v>
      </c>
      <c r="AA1720" s="31">
        <f>D1720-Z1720</f>
        <v>16607405.37000002</v>
      </c>
      <c r="AB1720" s="37">
        <f t="shared" ref="AB1720" si="796">Z1720/D1720</f>
        <v>0.82027784591909592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561684.12</v>
      </c>
      <c r="H1721" s="31">
        <f>[1]consoCURRENT!K38768</f>
        <v>-418125.64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395192.12</v>
      </c>
      <c r="U1721" s="31">
        <f>[1]consoCURRENT!X38768</f>
        <v>144642</v>
      </c>
      <c r="V1721" s="31">
        <f>[1]consoCURRENT!Y38768</f>
        <v>21850</v>
      </c>
      <c r="W1721" s="31">
        <f>[1]consoCURRENT!Z38768</f>
        <v>-683043</v>
      </c>
      <c r="X1721" s="31">
        <f>[1]consoCURRENT!AA38768</f>
        <v>264917.36</v>
      </c>
      <c r="Y1721" s="31">
        <f>[1]consoCURRENT!AB38768</f>
        <v>0</v>
      </c>
      <c r="Z1721" s="31">
        <f t="shared" ref="Z1721:Z1723" si="797">SUM(M1721:Y1721)</f>
        <v>1312610.3199999998</v>
      </c>
      <c r="AA1721" s="31">
        <f>D1721-Z1721</f>
        <v>12883389.68</v>
      </c>
      <c r="AB1721" s="37">
        <f>Z1721/D1721</f>
        <v>9.246339250493095E-2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106602000</v>
      </c>
      <c r="C1724" s="39">
        <f t="shared" si="798"/>
        <v>1.8917489796876907E-10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17498592.73</v>
      </c>
      <c r="H1724" s="39">
        <f t="shared" si="798"/>
        <v>17666191.650000002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6315507.0600000005</v>
      </c>
      <c r="U1724" s="39">
        <f t="shared" si="798"/>
        <v>5404439.4499999993</v>
      </c>
      <c r="V1724" s="39">
        <f t="shared" si="798"/>
        <v>5778646.2199999997</v>
      </c>
      <c r="W1724" s="39">
        <f t="shared" si="798"/>
        <v>5741126.2699999996</v>
      </c>
      <c r="X1724" s="39">
        <f t="shared" si="798"/>
        <v>11925065.379999999</v>
      </c>
      <c r="Y1724" s="39">
        <f t="shared" si="798"/>
        <v>0</v>
      </c>
      <c r="Z1724" s="39">
        <f t="shared" si="798"/>
        <v>77111204.949999973</v>
      </c>
      <c r="AA1724" s="39">
        <f t="shared" si="798"/>
        <v>29490795.050000019</v>
      </c>
      <c r="AB1724" s="40">
        <f>Z1724/D1724</f>
        <v>0.72335608103037441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1731714.3599999999</v>
      </c>
      <c r="H1725" s="31">
        <f>[1]consoCURRENT!K38807</f>
        <v>1171414.1299999999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583514.76</v>
      </c>
      <c r="U1725" s="31">
        <f>[1]consoCURRENT!X38807</f>
        <v>578151.48</v>
      </c>
      <c r="V1725" s="31">
        <f>[1]consoCURRENT!Y38807</f>
        <v>570048.12</v>
      </c>
      <c r="W1725" s="31">
        <f>[1]consoCURRENT!Z38807</f>
        <v>575501.81000000006</v>
      </c>
      <c r="X1725" s="31">
        <f>[1]consoCURRENT!AA38807</f>
        <v>595912.31999999995</v>
      </c>
      <c r="Y1725" s="31">
        <f>[1]consoCURRENT!AB38807</f>
        <v>0</v>
      </c>
      <c r="Z1725" s="31">
        <f t="shared" ref="Z1725" si="799">SUM(M1725:Y1725)</f>
        <v>6423176.209999999</v>
      </c>
      <c r="AA1725" s="31">
        <f>D1725-Z1725</f>
        <v>1489823.790000001</v>
      </c>
      <c r="AB1725" s="37">
        <f t="shared" ref="AB1725" si="800">Z1725/D1725</f>
        <v>0.8117245305193983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114515000</v>
      </c>
      <c r="C1726" s="39">
        <f t="shared" si="801"/>
        <v>1.8917489796876907E-10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19230307.09</v>
      </c>
      <c r="H1726" s="39">
        <f t="shared" si="801"/>
        <v>18837605.780000001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6899021.8200000003</v>
      </c>
      <c r="U1726" s="39">
        <f t="shared" si="801"/>
        <v>5982590.9299999997</v>
      </c>
      <c r="V1726" s="39">
        <f t="shared" si="801"/>
        <v>6348694.3399999999</v>
      </c>
      <c r="W1726" s="39">
        <f t="shared" si="801"/>
        <v>6316628.0800000001</v>
      </c>
      <c r="X1726" s="39">
        <f t="shared" si="801"/>
        <v>12520977.699999999</v>
      </c>
      <c r="Y1726" s="39">
        <f t="shared" si="801"/>
        <v>0</v>
      </c>
      <c r="Z1726" s="39">
        <f t="shared" si="801"/>
        <v>83534381.159999967</v>
      </c>
      <c r="AA1726" s="39">
        <f t="shared" si="801"/>
        <v>30980618.840000018</v>
      </c>
      <c r="AB1726" s="40">
        <f>Z1726/D1726</f>
        <v>0.72946235130768866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14790995.130000001</v>
      </c>
      <c r="H1730" s="31">
        <f>[1]consoCURRENT!K38868</f>
        <v>11817747.550000001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7317790.6499999994</v>
      </c>
      <c r="U1730" s="31">
        <f>[1]consoCURRENT!X38868</f>
        <v>3851166.87</v>
      </c>
      <c r="V1730" s="31">
        <f>[1]consoCURRENT!Y38868</f>
        <v>3622037.61</v>
      </c>
      <c r="W1730" s="31">
        <f>[1]consoCURRENT!Z38868</f>
        <v>3943648.1</v>
      </c>
      <c r="X1730" s="31">
        <f>[1]consoCURRENT!AA38868</f>
        <v>7874099.4500000002</v>
      </c>
      <c r="Y1730" s="31">
        <f>[1]consoCURRENT!AB38868</f>
        <v>0</v>
      </c>
      <c r="Z1730" s="31">
        <f>SUM(M1730:Y1730)</f>
        <v>51381849.43</v>
      </c>
      <c r="AA1730" s="31">
        <f>D1730-Z1730</f>
        <v>27150.570000000298</v>
      </c>
      <c r="AB1730" s="37">
        <f t="shared" ref="AB1730" si="802">Z1730/D1730</f>
        <v>0.99947187126767689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717637.85</v>
      </c>
      <c r="H1731" s="31">
        <f>[1]consoCURRENT!K38981</f>
        <v>200061.02000000002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577248.78</v>
      </c>
      <c r="V1731" s="31">
        <f>[1]consoCURRENT!Y38981</f>
        <v>140389.07</v>
      </c>
      <c r="W1731" s="31">
        <f>[1]consoCURRENT!Z38981</f>
        <v>-17386.479999999996</v>
      </c>
      <c r="X1731" s="31">
        <f>[1]consoCURRENT!AA38981</f>
        <v>217447.5</v>
      </c>
      <c r="Y1731" s="31">
        <f>[1]consoCURRENT!AB38981</f>
        <v>0</v>
      </c>
      <c r="Z1731" s="31">
        <f t="shared" ref="Z1731:Z1733" si="803">SUM(M1731:Y1731)</f>
        <v>4671480.6999999993</v>
      </c>
      <c r="AA1731" s="31">
        <f>D1731-Z1731</f>
        <v>3163519.3000000007</v>
      </c>
      <c r="AB1731" s="37">
        <f>Z1731/D1731</f>
        <v>0.59623238034460746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15508632.98</v>
      </c>
      <c r="H1734" s="49">
        <f t="shared" si="804"/>
        <v>12017808.57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7317790.6499999994</v>
      </c>
      <c r="U1734" s="49">
        <f t="shared" si="804"/>
        <v>4428415.6500000004</v>
      </c>
      <c r="V1734" s="49">
        <f t="shared" si="804"/>
        <v>3762426.6799999997</v>
      </c>
      <c r="W1734" s="49">
        <f t="shared" si="804"/>
        <v>3926261.62</v>
      </c>
      <c r="X1734" s="49">
        <f t="shared" si="804"/>
        <v>8091546.9500000002</v>
      </c>
      <c r="Y1734" s="49">
        <f t="shared" si="804"/>
        <v>0</v>
      </c>
      <c r="Z1734" s="49">
        <f t="shared" si="804"/>
        <v>56053330.129999995</v>
      </c>
      <c r="AA1734" s="49">
        <f t="shared" si="804"/>
        <v>3190669.870000001</v>
      </c>
      <c r="AB1734" s="50">
        <f>Z1734/D1734</f>
        <v>0.94614357791506309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1137264.48</v>
      </c>
      <c r="H1735" s="31">
        <f>[1]consoCURRENT!K39020</f>
        <v>756153.04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773472.77999999991</v>
      </c>
      <c r="V1735" s="31">
        <f>[1]consoCURRENT!Y39020</f>
        <v>363791.7</v>
      </c>
      <c r="W1735" s="31">
        <f>[1]consoCURRENT!Z39020</f>
        <v>381909.98</v>
      </c>
      <c r="X1735" s="31">
        <f>[1]consoCURRENT!AA39020</f>
        <v>374243.06</v>
      </c>
      <c r="Y1735" s="31">
        <f>[1]consoCURRENT!AB39020</f>
        <v>0</v>
      </c>
      <c r="Z1735" s="31">
        <f t="shared" ref="Z1735" si="805">SUM(M1735:Y1735)</f>
        <v>3995524.81</v>
      </c>
      <c r="AA1735" s="31">
        <f>D1735-Z1735</f>
        <v>354475.18999999994</v>
      </c>
      <c r="AB1735" s="37">
        <f t="shared" ref="AB1735" si="806">Z1735/D1735</f>
        <v>0.91851145057471262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16645897.460000001</v>
      </c>
      <c r="H1736" s="39">
        <f t="shared" si="807"/>
        <v>12773961.609999999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7317790.6499999994</v>
      </c>
      <c r="U1736" s="39">
        <f t="shared" si="807"/>
        <v>5201888.4300000006</v>
      </c>
      <c r="V1736" s="39">
        <f t="shared" si="807"/>
        <v>4126218.38</v>
      </c>
      <c r="W1736" s="39">
        <f t="shared" si="807"/>
        <v>4308171.5999999996</v>
      </c>
      <c r="X1736" s="39">
        <f t="shared" si="807"/>
        <v>8465790.0099999998</v>
      </c>
      <c r="Y1736" s="39">
        <f t="shared" si="807"/>
        <v>0</v>
      </c>
      <c r="Z1736" s="39">
        <f t="shared" si="807"/>
        <v>60048854.939999998</v>
      </c>
      <c r="AA1736" s="39">
        <f t="shared" si="807"/>
        <v>3545145.060000001</v>
      </c>
      <c r="AB1736" s="40">
        <f>Z1736/D1736</f>
        <v>0.94425346636475138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10864663.510000002</v>
      </c>
      <c r="H1740" s="31">
        <f>[1]consoCURRENT!K39081</f>
        <v>9532595.4399999995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3669544.22</v>
      </c>
      <c r="U1740" s="31">
        <f>[1]consoCURRENT!X39081</f>
        <v>3566441.88</v>
      </c>
      <c r="V1740" s="31">
        <f>[1]consoCURRENT!Y39081</f>
        <v>3628677.41</v>
      </c>
      <c r="W1740" s="31">
        <f>[1]consoCURRENT!Z39081</f>
        <v>3588601.43</v>
      </c>
      <c r="X1740" s="31">
        <f>[1]consoCURRENT!AA39081</f>
        <v>5943994.0100000007</v>
      </c>
      <c r="Y1740" s="31">
        <f>[1]consoCURRENT!AB39081</f>
        <v>0</v>
      </c>
      <c r="Z1740" s="31">
        <f>SUM(M1740:Y1740)</f>
        <v>44826000</v>
      </c>
      <c r="AA1740" s="31">
        <f>D1740-Z1740</f>
        <v>0</v>
      </c>
      <c r="AB1740" s="37">
        <f t="shared" ref="AB1740" si="808">Z1740/D1740</f>
        <v>1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1172002.72</v>
      </c>
      <c r="H1741" s="31">
        <f>[1]consoCURRENT!K39194</f>
        <v>607866.20000000007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463269.85</v>
      </c>
      <c r="U1741" s="31">
        <f>[1]consoCURRENT!X39194</f>
        <v>541527.26</v>
      </c>
      <c r="V1741" s="31">
        <f>[1]consoCURRENT!Y39194</f>
        <v>167205.61000000002</v>
      </c>
      <c r="W1741" s="31">
        <f>[1]consoCURRENT!Z39194</f>
        <v>195434.49</v>
      </c>
      <c r="X1741" s="31">
        <f>[1]consoCURRENT!AA39194</f>
        <v>412431.71</v>
      </c>
      <c r="Y1741" s="31">
        <f>[1]consoCURRENT!AB39194</f>
        <v>0</v>
      </c>
      <c r="Z1741" s="31">
        <f t="shared" ref="Z1741:Z1743" si="809">SUM(M1741:Y1741)</f>
        <v>6201372.2199999997</v>
      </c>
      <c r="AA1741" s="31">
        <f>D1741-Z1741</f>
        <v>834627.78000000026</v>
      </c>
      <c r="AB1741" s="37">
        <f>Z1741/D1741</f>
        <v>0.881377518476407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12036666.230000002</v>
      </c>
      <c r="H1744" s="39">
        <f t="shared" si="810"/>
        <v>10140461.639999999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4132814.0700000003</v>
      </c>
      <c r="U1744" s="39">
        <f t="shared" si="810"/>
        <v>4107969.1399999997</v>
      </c>
      <c r="V1744" s="39">
        <f t="shared" si="810"/>
        <v>3795883.02</v>
      </c>
      <c r="W1744" s="39">
        <f t="shared" si="810"/>
        <v>3784035.92</v>
      </c>
      <c r="X1744" s="39">
        <f t="shared" si="810"/>
        <v>6356425.7200000007</v>
      </c>
      <c r="Y1744" s="39">
        <f t="shared" si="810"/>
        <v>0</v>
      </c>
      <c r="Z1744" s="39">
        <f t="shared" si="810"/>
        <v>51027372.219999999</v>
      </c>
      <c r="AA1744" s="39">
        <f t="shared" si="810"/>
        <v>834627.78000000026</v>
      </c>
      <c r="AB1744" s="40">
        <f>Z1744/D1744</f>
        <v>0.98390675677760209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742009.78</v>
      </c>
      <c r="H1745" s="31">
        <f>[1]consoCURRENT!K39233</f>
        <v>1135687.3999999999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365343.02</v>
      </c>
      <c r="V1745" s="31">
        <f>[1]consoCURRENT!Y39233</f>
        <v>376666.76</v>
      </c>
      <c r="W1745" s="31">
        <f>[1]consoCURRENT!Z39233</f>
        <v>742255.33</v>
      </c>
      <c r="X1745" s="31">
        <f>[1]consoCURRENT!AA39233</f>
        <v>393432.07</v>
      </c>
      <c r="Y1745" s="31">
        <f>[1]consoCURRENT!AB39233</f>
        <v>0</v>
      </c>
      <c r="Z1745" s="31">
        <f t="shared" ref="Z1745" si="811">SUM(M1745:Y1745)</f>
        <v>3983793.47</v>
      </c>
      <c r="AA1745" s="31">
        <f>D1745-Z1745</f>
        <v>-85793.470000000205</v>
      </c>
      <c r="AB1745" s="37">
        <f t="shared" ref="AB1745" si="812">Z1745/D1745</f>
        <v>1.0220096126218574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12778676.010000002</v>
      </c>
      <c r="H1746" s="39">
        <f t="shared" si="813"/>
        <v>11276149.039999999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4132814.0700000003</v>
      </c>
      <c r="U1746" s="39">
        <f t="shared" si="813"/>
        <v>4473312.16</v>
      </c>
      <c r="V1746" s="39">
        <f t="shared" si="813"/>
        <v>4172549.7800000003</v>
      </c>
      <c r="W1746" s="39">
        <f t="shared" si="813"/>
        <v>4526291.25</v>
      </c>
      <c r="X1746" s="39">
        <f t="shared" si="813"/>
        <v>6749857.790000001</v>
      </c>
      <c r="Y1746" s="39">
        <f t="shared" si="813"/>
        <v>0</v>
      </c>
      <c r="Z1746" s="39">
        <f t="shared" si="813"/>
        <v>55011165.689999998</v>
      </c>
      <c r="AA1746" s="39">
        <f t="shared" si="813"/>
        <v>748834.31</v>
      </c>
      <c r="AB1746" s="40">
        <f>Z1746/D1746</f>
        <v>0.98657040333572454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11901646.690000001</v>
      </c>
      <c r="H1750" s="31">
        <f>[1]consoCURRENT!K39294</f>
        <v>7688720.2599999979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3548964.9700000007</v>
      </c>
      <c r="U1750" s="31">
        <f>[1]consoCURRENT!X39294</f>
        <v>3492039.81</v>
      </c>
      <c r="V1750" s="31">
        <f>[1]consoCURRENT!Y39294</f>
        <v>4860641.9100000011</v>
      </c>
      <c r="W1750" s="31">
        <f>[1]consoCURRENT!Z39294</f>
        <v>2558124.9999999977</v>
      </c>
      <c r="X1750" s="31">
        <f>[1]consoCURRENT!AA39294</f>
        <v>5130595.2600000007</v>
      </c>
      <c r="Y1750" s="31">
        <f>[1]consoCURRENT!AB39294</f>
        <v>0</v>
      </c>
      <c r="Z1750" s="31">
        <f>SUM(M1750:Y1750)</f>
        <v>45630405.399999999</v>
      </c>
      <c r="AA1750" s="31">
        <f>D1750-Z1750</f>
        <v>1076594.6000000015</v>
      </c>
      <c r="AB1750" s="37">
        <f t="shared" ref="AB1750" si="814">Z1750/D1750</f>
        <v>0.97695003746761722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2926835.7800000003</v>
      </c>
      <c r="H1751" s="31">
        <f>[1]consoCURRENT!K39407</f>
        <v>725435.67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1617829.93</v>
      </c>
      <c r="U1751" s="31">
        <f>[1]consoCURRENT!X39407</f>
        <v>827255.89999999991</v>
      </c>
      <c r="V1751" s="31">
        <f>[1]consoCURRENT!Y39407</f>
        <v>481749.95</v>
      </c>
      <c r="W1751" s="31">
        <f>[1]consoCURRENT!Z39407</f>
        <v>317794.44000000006</v>
      </c>
      <c r="X1751" s="31">
        <f>[1]consoCURRENT!AA39407</f>
        <v>407641.23</v>
      </c>
      <c r="Y1751" s="31">
        <f>[1]consoCURRENT!AB39407</f>
        <v>0</v>
      </c>
      <c r="Z1751" s="31">
        <f t="shared" ref="Z1751:Z1753" si="815">SUM(M1751:Y1751)</f>
        <v>6109724.9500000011</v>
      </c>
      <c r="AA1751" s="31">
        <f>D1751-Z1751</f>
        <v>4805275.0499999989</v>
      </c>
      <c r="AB1751" s="37">
        <f>Z1751/D1751</f>
        <v>0.5597549198350894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14828482.470000003</v>
      </c>
      <c r="H1754" s="39">
        <f t="shared" si="816"/>
        <v>8414155.9299999978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5166794.9000000004</v>
      </c>
      <c r="U1754" s="39">
        <f t="shared" si="816"/>
        <v>4319295.71</v>
      </c>
      <c r="V1754" s="39">
        <f t="shared" si="816"/>
        <v>5342391.8600000013</v>
      </c>
      <c r="W1754" s="39">
        <f t="shared" si="816"/>
        <v>2875919.4399999976</v>
      </c>
      <c r="X1754" s="39">
        <f t="shared" si="816"/>
        <v>5538236.4900000002</v>
      </c>
      <c r="Y1754" s="39">
        <f t="shared" si="816"/>
        <v>0</v>
      </c>
      <c r="Z1754" s="39">
        <f t="shared" si="816"/>
        <v>51740130.350000001</v>
      </c>
      <c r="AA1754" s="39">
        <f t="shared" si="816"/>
        <v>5881869.6500000004</v>
      </c>
      <c r="AB1754" s="40">
        <f>Z1754/D1754</f>
        <v>0.89792319513380314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1072263.72</v>
      </c>
      <c r="H1755" s="31">
        <f>[1]consoCURRENT!K39446</f>
        <v>722438.64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358387.68</v>
      </c>
      <c r="U1755" s="31">
        <f>[1]consoCURRENT!X39446</f>
        <v>358387.68</v>
      </c>
      <c r="V1755" s="31">
        <f>[1]consoCURRENT!Y39446</f>
        <v>355488.36</v>
      </c>
      <c r="W1755" s="31">
        <f>[1]consoCURRENT!Z39446</f>
        <v>362327.16000000003</v>
      </c>
      <c r="X1755" s="31">
        <f>[1]consoCURRENT!AA39446</f>
        <v>360111.48</v>
      </c>
      <c r="Y1755" s="31">
        <f>[1]consoCURRENT!AB39446</f>
        <v>0</v>
      </c>
      <c r="Z1755" s="31">
        <f t="shared" ref="Z1755" si="817">SUM(M1755:Y1755)</f>
        <v>3964239.1300000004</v>
      </c>
      <c r="AA1755" s="31">
        <f>D1755-Z1755</f>
        <v>30760.869999999646</v>
      </c>
      <c r="AB1755" s="37">
        <f t="shared" ref="AB1755" si="818">Z1755/D1755</f>
        <v>0.99230015769712154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15900746.190000003</v>
      </c>
      <c r="H1756" s="39">
        <f t="shared" si="819"/>
        <v>9136594.5699999984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5525182.5800000001</v>
      </c>
      <c r="U1756" s="39">
        <f t="shared" si="819"/>
        <v>4677683.3899999997</v>
      </c>
      <c r="V1756" s="39">
        <f t="shared" si="819"/>
        <v>5697880.2200000016</v>
      </c>
      <c r="W1756" s="39">
        <f t="shared" si="819"/>
        <v>3238246.5999999978</v>
      </c>
      <c r="X1756" s="39">
        <f t="shared" si="819"/>
        <v>5898347.9700000007</v>
      </c>
      <c r="Y1756" s="39">
        <f t="shared" si="819"/>
        <v>0</v>
      </c>
      <c r="Z1756" s="39">
        <f t="shared" si="819"/>
        <v>55704369.480000004</v>
      </c>
      <c r="AA1756" s="39">
        <f t="shared" si="819"/>
        <v>5912630.5199999996</v>
      </c>
      <c r="AB1756" s="40">
        <f>Z1756/D1756</f>
        <v>0.90404222016651259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65261000</v>
      </c>
      <c r="C1760" s="31">
        <f>[1]consoCURRENT!F39507</f>
        <v>2.3283064365386963E-10</v>
      </c>
      <c r="D1760" s="31">
        <f>[1]consoCURRENT!G39507</f>
        <v>65261000.000000007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15693774.810000004</v>
      </c>
      <c r="H1760" s="31">
        <f>[1]consoCURRENT!K39507</f>
        <v>14233433.240000006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4723130.66</v>
      </c>
      <c r="U1760" s="31">
        <f>[1]consoCURRENT!X39507</f>
        <v>5446362.9399999985</v>
      </c>
      <c r="V1760" s="31">
        <f>[1]consoCURRENT!Y39507</f>
        <v>5524281.2100000046</v>
      </c>
      <c r="W1760" s="31">
        <f>[1]consoCURRENT!Z39507</f>
        <v>4738764.1200000048</v>
      </c>
      <c r="X1760" s="31">
        <f>[1]consoCURRENT!AA39507</f>
        <v>9494669.1200000029</v>
      </c>
      <c r="Y1760" s="31">
        <f>[1]consoCURRENT!AB39507</f>
        <v>0</v>
      </c>
      <c r="Z1760" s="31">
        <f>SUM(M1760:Y1760)</f>
        <v>60617038.730000019</v>
      </c>
      <c r="AA1760" s="31">
        <f>D1760-Z1760</f>
        <v>4643961.2699999884</v>
      </c>
      <c r="AB1760" s="37">
        <f t="shared" ref="AB1760" si="820">Z1760/D1760</f>
        <v>0.9288401760622732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2182449.89</v>
      </c>
      <c r="H1761" s="31">
        <f>[1]consoCURRENT!K39620</f>
        <v>924487.57999999984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1043764.02</v>
      </c>
      <c r="U1761" s="31">
        <f>[1]consoCURRENT!X39620</f>
        <v>535033.87000000011</v>
      </c>
      <c r="V1761" s="31">
        <f>[1]consoCURRENT!Y39620</f>
        <v>603652</v>
      </c>
      <c r="W1761" s="31">
        <f>[1]consoCURRENT!Z39620</f>
        <v>527872.91</v>
      </c>
      <c r="X1761" s="31">
        <f>[1]consoCURRENT!AA39620</f>
        <v>396614.6700000001</v>
      </c>
      <c r="Y1761" s="31">
        <f>[1]consoCURRENT!AB39620</f>
        <v>0</v>
      </c>
      <c r="Z1761" s="31">
        <f t="shared" ref="Z1761:Z1763" si="821">SUM(M1761:Y1761)</f>
        <v>5791143.0700000003</v>
      </c>
      <c r="AA1761" s="31">
        <f>D1761-Z1761</f>
        <v>7454856.9299999997</v>
      </c>
      <c r="AB1761" s="37">
        <f>Z1761/D1761</f>
        <v>0.43719938622980525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78507000</v>
      </c>
      <c r="C1764" s="39">
        <f t="shared" si="822"/>
        <v>2.3283064365386963E-10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17876224.700000003</v>
      </c>
      <c r="H1764" s="39">
        <f t="shared" si="822"/>
        <v>15157920.820000006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5766894.6799999997</v>
      </c>
      <c r="U1764" s="39">
        <f t="shared" si="822"/>
        <v>5981396.8099999987</v>
      </c>
      <c r="V1764" s="39">
        <f t="shared" si="822"/>
        <v>6127933.2100000046</v>
      </c>
      <c r="W1764" s="39">
        <f t="shared" si="822"/>
        <v>5266637.0300000049</v>
      </c>
      <c r="X1764" s="39">
        <f t="shared" si="822"/>
        <v>9891283.7900000028</v>
      </c>
      <c r="Y1764" s="39">
        <f t="shared" si="822"/>
        <v>0</v>
      </c>
      <c r="Z1764" s="39">
        <f t="shared" si="822"/>
        <v>66408181.800000019</v>
      </c>
      <c r="AA1764" s="39">
        <f t="shared" si="822"/>
        <v>12098818.199999988</v>
      </c>
      <c r="AB1764" s="40">
        <f>Z1764/D1764</f>
        <v>0.84588866980014543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1411403.24</v>
      </c>
      <c r="H1765" s="31">
        <f>[1]consoCURRENT!K39659</f>
        <v>938751.79999999993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458420.64999999997</v>
      </c>
      <c r="U1765" s="31">
        <f>[1]consoCURRENT!X39659</f>
        <v>474894.37</v>
      </c>
      <c r="V1765" s="31">
        <f>[1]consoCURRENT!Y39659</f>
        <v>478088.22</v>
      </c>
      <c r="W1765" s="31">
        <f>[1]consoCURRENT!Z39659</f>
        <v>469083.48</v>
      </c>
      <c r="X1765" s="31">
        <f>[1]consoCURRENT!AA39659</f>
        <v>469668.31999999995</v>
      </c>
      <c r="Y1765" s="31">
        <f>[1]consoCURRENT!AB39659</f>
        <v>0</v>
      </c>
      <c r="Z1765" s="31">
        <f t="shared" ref="Z1765" si="823">SUM(M1765:Y1765)</f>
        <v>5105234.5999999996</v>
      </c>
      <c r="AA1765" s="31">
        <f>D1765-Z1765</f>
        <v>365765.40000000037</v>
      </c>
      <c r="AB1765" s="37">
        <f t="shared" ref="AB1765" si="824">Z1765/D1765</f>
        <v>0.93314469018460966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83978000</v>
      </c>
      <c r="C1766" s="39">
        <f t="shared" si="825"/>
        <v>2.3283064365386963E-10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19287627.940000001</v>
      </c>
      <c r="H1766" s="39">
        <f t="shared" si="825"/>
        <v>16096672.620000007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6225315.3300000001</v>
      </c>
      <c r="U1766" s="39">
        <f t="shared" si="825"/>
        <v>6456291.1799999988</v>
      </c>
      <c r="V1766" s="39">
        <f t="shared" si="825"/>
        <v>6606021.4300000044</v>
      </c>
      <c r="W1766" s="39">
        <f t="shared" si="825"/>
        <v>5735720.5100000054</v>
      </c>
      <c r="X1766" s="39">
        <f t="shared" si="825"/>
        <v>10360952.110000003</v>
      </c>
      <c r="Y1766" s="39">
        <f t="shared" si="825"/>
        <v>0</v>
      </c>
      <c r="Z1766" s="39">
        <f t="shared" si="825"/>
        <v>71513416.400000021</v>
      </c>
      <c r="AA1766" s="39">
        <f t="shared" si="825"/>
        <v>12464583.599999988</v>
      </c>
      <c r="AB1766" s="40">
        <f>Z1766/D1766</f>
        <v>0.8515732263211796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55893000</v>
      </c>
      <c r="C1770" s="31">
        <f>[1]consoCURRENT!F39720</f>
        <v>1.1641532182693481E-10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13159337.869999999</v>
      </c>
      <c r="H1770" s="31">
        <f>[1]consoCURRENT!K39720</f>
        <v>12020061.220000001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4559216.21</v>
      </c>
      <c r="U1770" s="31">
        <f>[1]consoCURRENT!X39720</f>
        <v>3726423.96</v>
      </c>
      <c r="V1770" s="31">
        <f>[1]consoCURRENT!Y39720</f>
        <v>4873697.6999999983</v>
      </c>
      <c r="W1770" s="31">
        <f>[1]consoCURRENT!Z39720</f>
        <v>3999054.2200000007</v>
      </c>
      <c r="X1770" s="31">
        <f>[1]consoCURRENT!AA39720</f>
        <v>8021007</v>
      </c>
      <c r="Y1770" s="31">
        <f>[1]consoCURRENT!AB39720</f>
        <v>0</v>
      </c>
      <c r="Z1770" s="31">
        <f>SUM(M1770:Y1770)</f>
        <v>52301396.549999997</v>
      </c>
      <c r="AA1770" s="31">
        <f>D1770-Z1770</f>
        <v>3591603.450000003</v>
      </c>
      <c r="AB1770" s="37">
        <f t="shared" ref="AB1770" si="826">Z1770/D1770</f>
        <v>0.93574144436691531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423953.41</v>
      </c>
      <c r="H1771" s="31">
        <f>[1]consoCURRENT!K39833</f>
        <v>261220.06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261401.49000000002</v>
      </c>
      <c r="U1771" s="31">
        <f>[1]consoCURRENT!X39833</f>
        <v>140890</v>
      </c>
      <c r="V1771" s="31">
        <f>[1]consoCURRENT!Y39833</f>
        <v>21661.919999999998</v>
      </c>
      <c r="W1771" s="31">
        <f>[1]consoCURRENT!Z39833</f>
        <v>95374.76</v>
      </c>
      <c r="X1771" s="31">
        <f>[1]consoCURRENT!AA39833</f>
        <v>165845.29999999999</v>
      </c>
      <c r="Y1771" s="31">
        <f>[1]consoCURRENT!AB39833</f>
        <v>0</v>
      </c>
      <c r="Z1771" s="31">
        <f t="shared" ref="Z1771:Z1773" si="827">SUM(M1771:Y1771)</f>
        <v>2548225.1299999994</v>
      </c>
      <c r="AA1771" s="31">
        <f>D1771-Z1771</f>
        <v>5740774.870000001</v>
      </c>
      <c r="AB1771" s="37">
        <f>Z1771/D1771</f>
        <v>0.30742250331764981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64182000</v>
      </c>
      <c r="C1774" s="39">
        <f t="shared" si="828"/>
        <v>1.1641532182693481E-10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13583291.279999999</v>
      </c>
      <c r="H1774" s="39">
        <f t="shared" si="828"/>
        <v>12281281.280000001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4820617.7</v>
      </c>
      <c r="U1774" s="39">
        <f t="shared" si="828"/>
        <v>3867313.96</v>
      </c>
      <c r="V1774" s="39">
        <f t="shared" si="828"/>
        <v>4895359.6199999982</v>
      </c>
      <c r="W1774" s="39">
        <f t="shared" si="828"/>
        <v>4094428.9800000004</v>
      </c>
      <c r="X1774" s="39">
        <f t="shared" si="828"/>
        <v>8186852.2999999998</v>
      </c>
      <c r="Y1774" s="39">
        <f t="shared" si="828"/>
        <v>0</v>
      </c>
      <c r="Z1774" s="39">
        <f t="shared" si="828"/>
        <v>54849621.68</v>
      </c>
      <c r="AA1774" s="39">
        <f t="shared" si="828"/>
        <v>9332378.320000004</v>
      </c>
      <c r="AB1774" s="40">
        <f>Z1774/D1774</f>
        <v>0.85459508397993211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1276243.28</v>
      </c>
      <c r="H1775" s="31">
        <f>[1]consoCURRENT!K39872</f>
        <v>810343.81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442253.10000000003</v>
      </c>
      <c r="U1775" s="31">
        <f>[1]consoCURRENT!X39872</f>
        <v>3110.4</v>
      </c>
      <c r="V1775" s="31">
        <f>[1]consoCURRENT!Y39872</f>
        <v>830879.78</v>
      </c>
      <c r="W1775" s="31">
        <f>[1]consoCURRENT!Z39872</f>
        <v>412475.28</v>
      </c>
      <c r="X1775" s="31">
        <f>[1]consoCURRENT!AA39872</f>
        <v>397868.53</v>
      </c>
      <c r="Y1775" s="31">
        <f>[1]consoCURRENT!AB39872</f>
        <v>0</v>
      </c>
      <c r="Z1775" s="31">
        <f t="shared" ref="Z1775" si="829">SUM(M1775:Y1775)</f>
        <v>4509915.0900000008</v>
      </c>
      <c r="AA1775" s="31">
        <f>D1775-Z1775</f>
        <v>229084.90999999922</v>
      </c>
      <c r="AB1775" s="37">
        <f t="shared" ref="AB1775" si="830">Z1775/D1775</f>
        <v>0.95165965182527978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68921000</v>
      </c>
      <c r="C1776" s="39">
        <f t="shared" si="831"/>
        <v>1.1641532182693481E-10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14859534.559999999</v>
      </c>
      <c r="H1776" s="39">
        <f t="shared" si="831"/>
        <v>13091625.090000002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5262870.8</v>
      </c>
      <c r="U1776" s="39">
        <f t="shared" si="831"/>
        <v>3870424.36</v>
      </c>
      <c r="V1776" s="39">
        <f t="shared" si="831"/>
        <v>5726239.3999999985</v>
      </c>
      <c r="W1776" s="39">
        <f t="shared" si="831"/>
        <v>4506904.2600000007</v>
      </c>
      <c r="X1776" s="39">
        <f t="shared" si="831"/>
        <v>8584720.8300000001</v>
      </c>
      <c r="Y1776" s="39">
        <f t="shared" si="831"/>
        <v>0</v>
      </c>
      <c r="Z1776" s="39">
        <f t="shared" si="831"/>
        <v>59359536.770000003</v>
      </c>
      <c r="AA1776" s="39">
        <f t="shared" si="831"/>
        <v>9561463.2300000042</v>
      </c>
      <c r="AB1776" s="40">
        <f>Z1776/D1776</f>
        <v>0.86126923245454945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50884000</v>
      </c>
      <c r="C1780" s="31">
        <f>[1]consoCURRENT!F39933</f>
        <v>-2.0372681319713593E-10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10237753.129999999</v>
      </c>
      <c r="H1780" s="31">
        <f>[1]consoCURRENT!K39933</f>
        <v>10674654.480000002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3416888.36</v>
      </c>
      <c r="U1780" s="31">
        <f>[1]consoCURRENT!X39933</f>
        <v>3367755.2799999993</v>
      </c>
      <c r="V1780" s="31">
        <f>[1]consoCURRENT!Y39933</f>
        <v>3453109.4899999993</v>
      </c>
      <c r="W1780" s="31">
        <f>[1]consoCURRENT!Z39933</f>
        <v>3557910.87</v>
      </c>
      <c r="X1780" s="31">
        <f>[1]consoCURRENT!AA39933</f>
        <v>7116743.6099999994</v>
      </c>
      <c r="Y1780" s="31">
        <f>[1]consoCURRENT!AB39933</f>
        <v>0</v>
      </c>
      <c r="Z1780" s="31">
        <f>SUM(M1780:Y1780)</f>
        <v>45069443.030000001</v>
      </c>
      <c r="AA1780" s="31">
        <f>D1780-Z1780</f>
        <v>5814556.9699999988</v>
      </c>
      <c r="AB1780" s="37">
        <f t="shared" ref="AB1780" si="832">Z1780/D1780</f>
        <v>0.88572916889395492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1618519.49</v>
      </c>
      <c r="H1781" s="31">
        <f>[1]consoCURRENT!K40046</f>
        <v>1313177.69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618729.72</v>
      </c>
      <c r="U1781" s="31">
        <f>[1]consoCURRENT!X40046</f>
        <v>417373.55</v>
      </c>
      <c r="V1781" s="31">
        <f>[1]consoCURRENT!Y40046</f>
        <v>582416.22</v>
      </c>
      <c r="W1781" s="31">
        <f>[1]consoCURRENT!Z40046</f>
        <v>646514.49</v>
      </c>
      <c r="X1781" s="31">
        <f>[1]consoCURRENT!AA40046</f>
        <v>666663.19999999995</v>
      </c>
      <c r="Y1781" s="31">
        <f>[1]consoCURRENT!AB40046</f>
        <v>0</v>
      </c>
      <c r="Z1781" s="31">
        <f t="shared" ref="Z1781:Z1783" si="833">SUM(M1781:Y1781)</f>
        <v>3986013.91</v>
      </c>
      <c r="AA1781" s="31">
        <f>D1781-Z1781</f>
        <v>7614986.0899999999</v>
      </c>
      <c r="AB1781" s="37">
        <f>Z1781/D1781</f>
        <v>0.34359226876993365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62485000</v>
      </c>
      <c r="C1784" s="39">
        <f t="shared" si="834"/>
        <v>-2.0372681319713593E-10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11856272.619999999</v>
      </c>
      <c r="H1784" s="39">
        <f t="shared" si="834"/>
        <v>11987832.170000002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4035618.08</v>
      </c>
      <c r="U1784" s="39">
        <f t="shared" si="834"/>
        <v>3785128.8299999991</v>
      </c>
      <c r="V1784" s="39">
        <f t="shared" si="834"/>
        <v>4035525.709999999</v>
      </c>
      <c r="W1784" s="39">
        <f t="shared" si="834"/>
        <v>4204425.3600000003</v>
      </c>
      <c r="X1784" s="39">
        <f t="shared" si="834"/>
        <v>7783406.8099999996</v>
      </c>
      <c r="Y1784" s="39">
        <f t="shared" si="834"/>
        <v>0</v>
      </c>
      <c r="Z1784" s="39">
        <f t="shared" si="834"/>
        <v>49055456.939999998</v>
      </c>
      <c r="AA1784" s="39">
        <f t="shared" si="834"/>
        <v>13429543.059999999</v>
      </c>
      <c r="AB1784" s="40">
        <f>Z1784/D1784</f>
        <v>0.78507572921501156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1016910.64</v>
      </c>
      <c r="H1785" s="31">
        <f>[1]consoCURRENT!K40085</f>
        <v>761397.63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345108.15</v>
      </c>
      <c r="U1785" s="31">
        <f>[1]consoCURRENT!X40085</f>
        <v>341203.64</v>
      </c>
      <c r="V1785" s="31">
        <f>[1]consoCURRENT!Y40085</f>
        <v>330598.84999999998</v>
      </c>
      <c r="W1785" s="31">
        <f>[1]consoCURRENT!Z40085</f>
        <v>340733.29</v>
      </c>
      <c r="X1785" s="31">
        <f>[1]consoCURRENT!AA40085</f>
        <v>420664.34</v>
      </c>
      <c r="Y1785" s="31">
        <f>[1]consoCURRENT!AB40085</f>
        <v>0</v>
      </c>
      <c r="Z1785" s="31">
        <f t="shared" ref="Z1785" si="835">SUM(M1785:Y1785)</f>
        <v>3872193.68</v>
      </c>
      <c r="AA1785" s="31">
        <f>D1785-Z1785</f>
        <v>415806.31999999983</v>
      </c>
      <c r="AB1785" s="37">
        <f t="shared" ref="AB1785" si="836">Z1785/D1785</f>
        <v>0.90303024253731345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66773000</v>
      </c>
      <c r="C1786" s="39">
        <f t="shared" si="837"/>
        <v>-2.0372681319713593E-10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12873183.26</v>
      </c>
      <c r="H1786" s="39">
        <f t="shared" si="837"/>
        <v>12749229.800000003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4380726.2300000004</v>
      </c>
      <c r="U1786" s="39">
        <f t="shared" si="837"/>
        <v>4126332.4699999993</v>
      </c>
      <c r="V1786" s="39">
        <f t="shared" si="837"/>
        <v>4366124.5599999987</v>
      </c>
      <c r="W1786" s="39">
        <f t="shared" si="837"/>
        <v>4545158.6500000004</v>
      </c>
      <c r="X1786" s="39">
        <f t="shared" si="837"/>
        <v>8204071.1499999994</v>
      </c>
      <c r="Y1786" s="39">
        <f t="shared" si="837"/>
        <v>0</v>
      </c>
      <c r="Z1786" s="39">
        <f t="shared" si="837"/>
        <v>52927650.619999997</v>
      </c>
      <c r="AA1786" s="39">
        <f t="shared" si="837"/>
        <v>13845349.379999999</v>
      </c>
      <c r="AB1786" s="40">
        <f>Z1786/D1786</f>
        <v>0.79265048178155839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53612000</v>
      </c>
      <c r="C1790" s="31">
        <f>[1]consoCURRENT!F40146</f>
        <v>2.3283064365386963E-10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11860419.41</v>
      </c>
      <c r="H1790" s="31">
        <f>[1]consoCURRENT!K40146</f>
        <v>11289647.320000002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3445754.74</v>
      </c>
      <c r="U1790" s="31">
        <f>[1]consoCURRENT!X40146</f>
        <v>4844311.16</v>
      </c>
      <c r="V1790" s="31">
        <f>[1]consoCURRENT!Y40146</f>
        <v>3570353.5100000002</v>
      </c>
      <c r="W1790" s="31">
        <f>[1]consoCURRENT!Z40146</f>
        <v>3703344.92</v>
      </c>
      <c r="X1790" s="31">
        <f>[1]consoCURRENT!AA40146</f>
        <v>7586302.4000000004</v>
      </c>
      <c r="Y1790" s="31">
        <f>[1]consoCURRENT!AB40146</f>
        <v>0</v>
      </c>
      <c r="Z1790" s="31">
        <f>SUM(M1790:Y1790)</f>
        <v>49882840.189999998</v>
      </c>
      <c r="AA1790" s="31">
        <f>D1790-Z1790</f>
        <v>3729159.8100000024</v>
      </c>
      <c r="AB1790" s="37">
        <f t="shared" ref="AB1790" si="838">Z1790/D1790</f>
        <v>0.93044169570245461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1344633.44</v>
      </c>
      <c r="H1791" s="31">
        <f>[1]consoCURRENT!K40259</f>
        <v>704761.05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428948.64</v>
      </c>
      <c r="U1791" s="31">
        <f>[1]consoCURRENT!X40259</f>
        <v>448050.66000000003</v>
      </c>
      <c r="V1791" s="31">
        <f>[1]consoCURRENT!Y40259</f>
        <v>467634.14</v>
      </c>
      <c r="W1791" s="31">
        <f>[1]consoCURRENT!Z40259</f>
        <v>428890.49</v>
      </c>
      <c r="X1791" s="31">
        <f>[1]consoCURRENT!AA40259</f>
        <v>275870.56</v>
      </c>
      <c r="Y1791" s="31">
        <f>[1]consoCURRENT!AB40259</f>
        <v>0</v>
      </c>
      <c r="Z1791" s="31">
        <f t="shared" ref="Z1791:Z1793" si="839">SUM(M1791:Y1791)</f>
        <v>3273400.2500000005</v>
      </c>
      <c r="AA1791" s="31">
        <f>D1791-Z1791</f>
        <v>3858599.7499999995</v>
      </c>
      <c r="AB1791" s="37">
        <f>Z1791/D1791</f>
        <v>0.45897367498597874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60744000</v>
      </c>
      <c r="C1794" s="39">
        <f t="shared" si="840"/>
        <v>2.3283064365386963E-10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13205052.85</v>
      </c>
      <c r="H1794" s="39">
        <f t="shared" si="840"/>
        <v>11994408.370000003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3874703.3800000004</v>
      </c>
      <c r="U1794" s="39">
        <f t="shared" si="840"/>
        <v>5292361.82</v>
      </c>
      <c r="V1794" s="39">
        <f t="shared" si="840"/>
        <v>4037987.6500000004</v>
      </c>
      <c r="W1794" s="39">
        <f t="shared" si="840"/>
        <v>4132235.41</v>
      </c>
      <c r="X1794" s="39">
        <f t="shared" si="840"/>
        <v>7862172.96</v>
      </c>
      <c r="Y1794" s="39">
        <f t="shared" si="840"/>
        <v>0</v>
      </c>
      <c r="Z1794" s="39">
        <f t="shared" si="840"/>
        <v>53156240.439999998</v>
      </c>
      <c r="AA1794" s="39">
        <f t="shared" si="840"/>
        <v>7587759.5600000024</v>
      </c>
      <c r="AB1794" s="40">
        <f>Z1794/D1794</f>
        <v>0.87508627090741464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1118413.3900000001</v>
      </c>
      <c r="H1795" s="31">
        <f>[1]consoCURRENT!K40298</f>
        <v>814542.15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340315.21</v>
      </c>
      <c r="U1795" s="31">
        <f>[1]consoCURRENT!X40298</f>
        <v>396916.34</v>
      </c>
      <c r="V1795" s="31">
        <f>[1]consoCURRENT!Y40298</f>
        <v>381181.84</v>
      </c>
      <c r="W1795" s="31">
        <f>[1]consoCURRENT!Z40298</f>
        <v>406059.76</v>
      </c>
      <c r="X1795" s="31">
        <f>[1]consoCURRENT!AA40298</f>
        <v>408482.39</v>
      </c>
      <c r="Y1795" s="31">
        <f>[1]consoCURRENT!AB40298</f>
        <v>0</v>
      </c>
      <c r="Z1795" s="31">
        <f t="shared" ref="Z1795" si="841">SUM(M1795:Y1795)</f>
        <v>4334978.3099999996</v>
      </c>
      <c r="AA1795" s="31">
        <f>D1795-Z1795</f>
        <v>347021.69000000041</v>
      </c>
      <c r="AB1795" s="37">
        <f t="shared" ref="AB1795" si="842">Z1795/D1795</f>
        <v>0.92588174070909857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65426000</v>
      </c>
      <c r="C1796" s="39">
        <f t="shared" si="843"/>
        <v>2.3283064365386963E-10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14323466.24</v>
      </c>
      <c r="H1796" s="39">
        <f t="shared" si="843"/>
        <v>12808950.520000003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4215018.5900000008</v>
      </c>
      <c r="U1796" s="39">
        <f t="shared" si="843"/>
        <v>5689278.1600000001</v>
      </c>
      <c r="V1796" s="39">
        <f t="shared" si="843"/>
        <v>4419169.49</v>
      </c>
      <c r="W1796" s="39">
        <f t="shared" si="843"/>
        <v>4538295.17</v>
      </c>
      <c r="X1796" s="39">
        <f t="shared" si="843"/>
        <v>8270655.3499999996</v>
      </c>
      <c r="Y1796" s="39">
        <f t="shared" si="843"/>
        <v>0</v>
      </c>
      <c r="Z1796" s="39">
        <f t="shared" si="843"/>
        <v>57491218.75</v>
      </c>
      <c r="AA1796" s="39">
        <f t="shared" si="843"/>
        <v>7934781.2500000028</v>
      </c>
      <c r="AB1796" s="40">
        <f>Z1796/D1796</f>
        <v>0.87872128435178676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14147977.429999998</v>
      </c>
      <c r="H1800" s="31">
        <f>[1]consoCURRENT!K40359</f>
        <v>12568055.210000001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4492444.76</v>
      </c>
      <c r="U1800" s="31">
        <f>[1]consoCURRENT!X40359</f>
        <v>5297050.16</v>
      </c>
      <c r="V1800" s="31">
        <f>[1]consoCURRENT!Y40359</f>
        <v>4358482.51</v>
      </c>
      <c r="W1800" s="31">
        <f>[1]consoCURRENT!Z40359</f>
        <v>4564659.6900000004</v>
      </c>
      <c r="X1800" s="31">
        <f>[1]consoCURRENT!AA40359</f>
        <v>8003395.5199999996</v>
      </c>
      <c r="Y1800" s="31">
        <f>[1]consoCURRENT!AB40359</f>
        <v>0</v>
      </c>
      <c r="Z1800" s="31">
        <f>SUM(M1800:Y1800)</f>
        <v>54650178.179999992</v>
      </c>
      <c r="AA1800" s="31">
        <f>D1800-Z1800</f>
        <v>646821.82000000775</v>
      </c>
      <c r="AB1800" s="37">
        <f t="shared" ref="AB1800" si="844">Z1800/D1800</f>
        <v>0.98830276832377872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523376.93000000005</v>
      </c>
      <c r="H1801" s="49">
        <f>[1]consoCURRENT!K40472</f>
        <v>1934326.24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55564</v>
      </c>
      <c r="U1801" s="49">
        <f>[1]consoCURRENT!X40472</f>
        <v>201760.68</v>
      </c>
      <c r="V1801" s="49">
        <f>[1]consoCURRENT!Y40472</f>
        <v>266052.25</v>
      </c>
      <c r="W1801" s="49">
        <f>[1]consoCURRENT!Z40472</f>
        <v>470357.7</v>
      </c>
      <c r="X1801" s="49">
        <f>[1]consoCURRENT!AA40472</f>
        <v>1463968.54</v>
      </c>
      <c r="Y1801" s="49">
        <f>[1]consoCURRENT!AB40472</f>
        <v>0</v>
      </c>
      <c r="Z1801" s="49">
        <f t="shared" ref="Z1801:Z1803" si="845">SUM(M1801:Y1801)</f>
        <v>5547850.7400000002</v>
      </c>
      <c r="AA1801" s="49">
        <f>D1801-Z1801</f>
        <v>1965149.2599999998</v>
      </c>
      <c r="AB1801" s="50">
        <f>Z1801/D1801</f>
        <v>0.73843348063356851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14671354.359999998</v>
      </c>
      <c r="H1804" s="39">
        <f t="shared" si="846"/>
        <v>14502381.450000001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4548008.76</v>
      </c>
      <c r="U1804" s="39">
        <f t="shared" si="846"/>
        <v>5498810.8399999999</v>
      </c>
      <c r="V1804" s="39">
        <f t="shared" si="846"/>
        <v>4624534.76</v>
      </c>
      <c r="W1804" s="39">
        <f t="shared" si="846"/>
        <v>5035017.3900000006</v>
      </c>
      <c r="X1804" s="39">
        <f t="shared" si="846"/>
        <v>9467364.0599999987</v>
      </c>
      <c r="Y1804" s="39">
        <f t="shared" si="846"/>
        <v>0</v>
      </c>
      <c r="Z1804" s="39">
        <f t="shared" si="846"/>
        <v>60198028.919999994</v>
      </c>
      <c r="AA1804" s="39">
        <f t="shared" si="846"/>
        <v>2611971.0800000075</v>
      </c>
      <c r="AB1804" s="40">
        <f>Z1804/D1804</f>
        <v>0.95841472568062402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1299449.44</v>
      </c>
      <c r="H1805" s="31">
        <f>[1]consoCURRENT!K40511</f>
        <v>903052.99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417891.66</v>
      </c>
      <c r="U1805" s="31">
        <f>[1]consoCURRENT!X40511</f>
        <v>425964.14</v>
      </c>
      <c r="V1805" s="31">
        <f>[1]consoCURRENT!Y40511</f>
        <v>455593.63999999996</v>
      </c>
      <c r="W1805" s="31">
        <f>[1]consoCURRENT!Z40511</f>
        <v>465998.85000000003</v>
      </c>
      <c r="X1805" s="31">
        <f>[1]consoCURRENT!AA40511</f>
        <v>437054.14</v>
      </c>
      <c r="Y1805" s="31">
        <f>[1]consoCURRENT!AB40511</f>
        <v>0</v>
      </c>
      <c r="Z1805" s="31">
        <f t="shared" ref="Z1805" si="847">SUM(M1805:Y1805)</f>
        <v>4785000</v>
      </c>
      <c r="AA1805" s="31">
        <f>D1805-Z1805</f>
        <v>0</v>
      </c>
      <c r="AB1805" s="37">
        <f t="shared" ref="AB1805" si="848">Z1805/D1805</f>
        <v>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15970803.799999997</v>
      </c>
      <c r="H1806" s="39">
        <f t="shared" si="849"/>
        <v>15405434.440000001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4965900.42</v>
      </c>
      <c r="U1806" s="39">
        <f t="shared" si="849"/>
        <v>5924774.9799999995</v>
      </c>
      <c r="V1806" s="39">
        <f t="shared" si="849"/>
        <v>5080128.3999999994</v>
      </c>
      <c r="W1806" s="39">
        <f t="shared" si="849"/>
        <v>5501016.2400000002</v>
      </c>
      <c r="X1806" s="39">
        <f t="shared" si="849"/>
        <v>9904418.1999999993</v>
      </c>
      <c r="Y1806" s="39">
        <f t="shared" si="849"/>
        <v>0</v>
      </c>
      <c r="Z1806" s="39">
        <f t="shared" si="849"/>
        <v>64983028.919999994</v>
      </c>
      <c r="AA1806" s="39">
        <f t="shared" si="849"/>
        <v>2611971.0800000075</v>
      </c>
      <c r="AB1806" s="40">
        <f>Z1806/D1806</f>
        <v>0.96135851645831782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16087264.479999997</v>
      </c>
      <c r="H1810" s="31">
        <f>[1]consoCURRENT!K40572</f>
        <v>8274324.3800000008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3667861.22</v>
      </c>
      <c r="U1810" s="31">
        <f>[1]consoCURRENT!X40572</f>
        <v>2175826.4999999981</v>
      </c>
      <c r="V1810" s="31">
        <f>[1]consoCURRENT!Y40572</f>
        <v>10243576.76</v>
      </c>
      <c r="W1810" s="31">
        <f>[1]consoCURRENT!Z40572</f>
        <v>4199014.99</v>
      </c>
      <c r="X1810" s="31">
        <f>[1]consoCURRENT!AA40572</f>
        <v>4075309.3899999997</v>
      </c>
      <c r="Y1810" s="31">
        <f>[1]consoCURRENT!AB40572</f>
        <v>0</v>
      </c>
      <c r="Z1810" s="31">
        <f>SUM(M1810:Y1810)</f>
        <v>53522106.560000002</v>
      </c>
      <c r="AA1810" s="31">
        <f>D1810-Z1810</f>
        <v>4056893.4399999976</v>
      </c>
      <c r="AB1810" s="37">
        <f t="shared" ref="AB1810" si="850">Z1810/D1810</f>
        <v>0.92954213445874367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218238.71000000017</v>
      </c>
      <c r="H1811" s="31">
        <f>[1]consoCURRENT!K40685</f>
        <v>120591.03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141980.25</v>
      </c>
      <c r="U1811" s="31">
        <f>[1]consoCURRENT!X40685</f>
        <v>-50932.519999999851</v>
      </c>
      <c r="V1811" s="31">
        <f>[1]consoCURRENT!Y40685</f>
        <v>127190.98</v>
      </c>
      <c r="W1811" s="31">
        <f>[1]consoCURRENT!Z40685</f>
        <v>28798.9</v>
      </c>
      <c r="X1811" s="31">
        <f>[1]consoCURRENT!AA40685</f>
        <v>91792.13</v>
      </c>
      <c r="Y1811" s="31">
        <f>[1]consoCURRENT!AB40685</f>
        <v>0</v>
      </c>
      <c r="Z1811" s="31">
        <f t="shared" ref="Z1811:Z1813" si="851">SUM(M1811:Y1811)</f>
        <v>5922408.290000001</v>
      </c>
      <c r="AA1811" s="31">
        <f>D1811-Z1811</f>
        <v>800591.70999999903</v>
      </c>
      <c r="AB1811" s="37">
        <f>Z1811/D1811</f>
        <v>0.88091749070355507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16305503.189999998</v>
      </c>
      <c r="H1814" s="39">
        <f t="shared" si="852"/>
        <v>8394915.4100000001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3809841.47</v>
      </c>
      <c r="U1814" s="39">
        <f t="shared" si="852"/>
        <v>2124893.9799999981</v>
      </c>
      <c r="V1814" s="39">
        <f t="shared" si="852"/>
        <v>10370767.74</v>
      </c>
      <c r="W1814" s="39">
        <f t="shared" si="852"/>
        <v>4227813.8900000006</v>
      </c>
      <c r="X1814" s="39">
        <f t="shared" si="852"/>
        <v>4167101.5199999996</v>
      </c>
      <c r="Y1814" s="39">
        <f t="shared" si="852"/>
        <v>0</v>
      </c>
      <c r="Z1814" s="39">
        <f t="shared" si="852"/>
        <v>59444514.850000001</v>
      </c>
      <c r="AA1814" s="39">
        <f t="shared" si="852"/>
        <v>4857485.1499999966</v>
      </c>
      <c r="AB1814" s="40">
        <f>Z1814/D1814</f>
        <v>0.92445825713041585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1206932.120000001</v>
      </c>
      <c r="H1815" s="31">
        <f>[1]consoCURRENT!K40724</f>
        <v>776331.54999999958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372349.11000000034</v>
      </c>
      <c r="U1815" s="31">
        <f>[1]consoCURRENT!X40724</f>
        <v>426579.67000000039</v>
      </c>
      <c r="V1815" s="31">
        <f>[1]consoCURRENT!Y40724</f>
        <v>408003.34000000032</v>
      </c>
      <c r="W1815" s="31">
        <f>[1]consoCURRENT!Z40724</f>
        <v>386405.74999999953</v>
      </c>
      <c r="X1815" s="31">
        <f>[1]consoCURRENT!AA40724</f>
        <v>389925.8</v>
      </c>
      <c r="Y1815" s="31">
        <f>[1]consoCURRENT!AB40724</f>
        <v>0</v>
      </c>
      <c r="Z1815" s="31">
        <f t="shared" ref="Z1815" si="853">SUM(M1815:Y1815)</f>
        <v>4340205.0600000005</v>
      </c>
      <c r="AA1815" s="31">
        <f>D1815-Z1815</f>
        <v>504794.93999999948</v>
      </c>
      <c r="AB1815" s="37">
        <f t="shared" ref="AB1815" si="854">Z1815/D1815</f>
        <v>0.89581115789473698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17512435.309999999</v>
      </c>
      <c r="H1816" s="39">
        <f t="shared" si="855"/>
        <v>9171246.959999999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4182190.5800000005</v>
      </c>
      <c r="U1816" s="39">
        <f t="shared" si="855"/>
        <v>2551473.6499999985</v>
      </c>
      <c r="V1816" s="39">
        <f t="shared" si="855"/>
        <v>10778771.08</v>
      </c>
      <c r="W1816" s="39">
        <f t="shared" si="855"/>
        <v>4614219.6400000006</v>
      </c>
      <c r="X1816" s="39">
        <f t="shared" si="855"/>
        <v>4557027.3199999994</v>
      </c>
      <c r="Y1816" s="39">
        <f t="shared" si="855"/>
        <v>0</v>
      </c>
      <c r="Z1816" s="39">
        <f t="shared" si="855"/>
        <v>63784719.910000004</v>
      </c>
      <c r="AA1816" s="39">
        <f t="shared" si="855"/>
        <v>5362280.0899999961</v>
      </c>
      <c r="AB1816" s="40">
        <f>Z1816/D1816</f>
        <v>0.9224510088651714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45825000</v>
      </c>
      <c r="C1820" s="31">
        <f>[1]consoCURRENT!F40785</f>
        <v>-1.0186340659856796E-10</v>
      </c>
      <c r="D1820" s="31">
        <f>[1]consoCURRENT!G40785</f>
        <v>45825000.000000007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9565443.0299999993</v>
      </c>
      <c r="H1820" s="31">
        <f>[1]consoCURRENT!K40785</f>
        <v>9405739.2899999991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3240964.3799999994</v>
      </c>
      <c r="U1820" s="31">
        <f>[1]consoCURRENT!X40785</f>
        <v>3106094.51</v>
      </c>
      <c r="V1820" s="31">
        <f>[1]consoCURRENT!Y40785</f>
        <v>3218384.1400000006</v>
      </c>
      <c r="W1820" s="31">
        <f>[1]consoCURRENT!Z40785</f>
        <v>3311163.48</v>
      </c>
      <c r="X1820" s="31">
        <f>[1]consoCURRENT!AA40785</f>
        <v>6094575.8100000005</v>
      </c>
      <c r="Y1820" s="31">
        <f>[1]consoCURRENT!AB40785</f>
        <v>0</v>
      </c>
      <c r="Z1820" s="31">
        <f>SUM(M1820:Y1820)</f>
        <v>40635509.039999999</v>
      </c>
      <c r="AA1820" s="31">
        <f>D1820-Z1820</f>
        <v>5189490.9600000083</v>
      </c>
      <c r="AB1820" s="37">
        <f t="shared" ref="AB1820" si="856">Z1820/D1820</f>
        <v>0.88675415253682477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1498358.67</v>
      </c>
      <c r="H1821" s="31">
        <f>[1]consoCURRENT!K40898</f>
        <v>326577.7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1030611.82</v>
      </c>
      <c r="U1821" s="31">
        <f>[1]consoCURRENT!X40898</f>
        <v>125297.59999999999</v>
      </c>
      <c r="V1821" s="31">
        <f>[1]consoCURRENT!Y40898</f>
        <v>342449.25</v>
      </c>
      <c r="W1821" s="31">
        <f>[1]consoCURRENT!Z40898</f>
        <v>73098</v>
      </c>
      <c r="X1821" s="31">
        <f>[1]consoCURRENT!AA40898</f>
        <v>253479.7</v>
      </c>
      <c r="Y1821" s="31">
        <f>[1]consoCURRENT!AB40898</f>
        <v>0</v>
      </c>
      <c r="Z1821" s="31">
        <f t="shared" ref="Z1821:Z1823" si="857">SUM(M1821:Y1821)</f>
        <v>6504704.2599999998</v>
      </c>
      <c r="AA1821" s="31">
        <f>D1821-Z1821</f>
        <v>1335295.7400000002</v>
      </c>
      <c r="AB1821" s="37">
        <f>Z1821/D1821</f>
        <v>0.82968166581632652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53665000</v>
      </c>
      <c r="C1824" s="39">
        <f t="shared" si="858"/>
        <v>-1.0186340659856796E-10</v>
      </c>
      <c r="D1824" s="39">
        <f t="shared" si="858"/>
        <v>53665000.000000007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11063801.699999999</v>
      </c>
      <c r="H1824" s="39">
        <f t="shared" si="858"/>
        <v>9732316.9899999984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4271576.1999999993</v>
      </c>
      <c r="U1824" s="39">
        <f t="shared" si="858"/>
        <v>3231392.11</v>
      </c>
      <c r="V1824" s="39">
        <f t="shared" si="858"/>
        <v>3560833.3900000006</v>
      </c>
      <c r="W1824" s="39">
        <f t="shared" si="858"/>
        <v>3384261.48</v>
      </c>
      <c r="X1824" s="39">
        <f t="shared" si="858"/>
        <v>6348055.5100000007</v>
      </c>
      <c r="Y1824" s="39">
        <f t="shared" si="858"/>
        <v>0</v>
      </c>
      <c r="Z1824" s="39">
        <f t="shared" si="858"/>
        <v>47140213.299999997</v>
      </c>
      <c r="AA1824" s="39">
        <f t="shared" si="858"/>
        <v>6524786.7000000086</v>
      </c>
      <c r="AB1824" s="40">
        <f>Z1824/D1824</f>
        <v>0.87841634771266175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1008816.7899999999</v>
      </c>
      <c r="H1825" s="31">
        <f>[1]consoCURRENT!K40937</f>
        <v>681831.16999999993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332014.27</v>
      </c>
      <c r="U1825" s="31">
        <f>[1]consoCURRENT!X40937</f>
        <v>328174.68</v>
      </c>
      <c r="V1825" s="31">
        <f>[1]consoCURRENT!Y40937</f>
        <v>348627.83999999997</v>
      </c>
      <c r="W1825" s="31">
        <f>[1]consoCURRENT!Z40937</f>
        <v>355682.81</v>
      </c>
      <c r="X1825" s="31">
        <f>[1]consoCURRENT!AA40937</f>
        <v>326148.36</v>
      </c>
      <c r="Y1825" s="31">
        <f>[1]consoCURRENT!AB40937</f>
        <v>0</v>
      </c>
      <c r="Z1825" s="31">
        <f t="shared" ref="Z1825" si="859">SUM(M1825:Y1825)</f>
        <v>3682648.16</v>
      </c>
      <c r="AA1825" s="31">
        <f>D1825-Z1825</f>
        <v>345351.83999999985</v>
      </c>
      <c r="AB1825" s="37">
        <f t="shared" ref="AB1825" si="860">Z1825/D1825</f>
        <v>0.91426220456802387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57693000</v>
      </c>
      <c r="C1826" s="39">
        <f t="shared" si="861"/>
        <v>-1.0186340659856796E-10</v>
      </c>
      <c r="D1826" s="39">
        <f t="shared" si="861"/>
        <v>57693000.000000007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12072618.489999998</v>
      </c>
      <c r="H1826" s="39">
        <f t="shared" si="861"/>
        <v>10414148.159999998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4603590.4699999988</v>
      </c>
      <c r="U1826" s="39">
        <f t="shared" si="861"/>
        <v>3559566.79</v>
      </c>
      <c r="V1826" s="39">
        <f t="shared" si="861"/>
        <v>3909461.2300000004</v>
      </c>
      <c r="W1826" s="39">
        <f t="shared" si="861"/>
        <v>3739944.29</v>
      </c>
      <c r="X1826" s="39">
        <f t="shared" si="861"/>
        <v>6674203.870000001</v>
      </c>
      <c r="Y1826" s="39">
        <f t="shared" si="861"/>
        <v>0</v>
      </c>
      <c r="Z1826" s="39">
        <f t="shared" si="861"/>
        <v>50822861.459999993</v>
      </c>
      <c r="AA1826" s="39">
        <f t="shared" si="861"/>
        <v>6870138.5400000084</v>
      </c>
      <c r="AB1826" s="40">
        <f>Z1826/D1826</f>
        <v>0.8809190276116684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16683254.43</v>
      </c>
      <c r="H1830" s="31">
        <f>[1]consoCURRENT!K40998</f>
        <v>13290123.709999999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8478149.0399999991</v>
      </c>
      <c r="U1830" s="31">
        <f>[1]consoCURRENT!X40998</f>
        <v>153280.29</v>
      </c>
      <c r="V1830" s="31">
        <f>[1]consoCURRENT!Y40998</f>
        <v>8051825.1000000006</v>
      </c>
      <c r="W1830" s="31">
        <f>[1]consoCURRENT!Z40998</f>
        <v>4134632.91</v>
      </c>
      <c r="X1830" s="31">
        <f>[1]consoCURRENT!AA40998</f>
        <v>9155490.8000000007</v>
      </c>
      <c r="Y1830" s="31">
        <f>[1]consoCURRENT!AB40998</f>
        <v>0</v>
      </c>
      <c r="Z1830" s="31">
        <f>SUM(M1830:Y1830)</f>
        <v>57101670.879999995</v>
      </c>
      <c r="AA1830" s="31">
        <f>D1830-Z1830</f>
        <v>4390329.1200000048</v>
      </c>
      <c r="AB1830" s="37">
        <f t="shared" ref="AB1830" si="862">Z1830/D1830</f>
        <v>0.92860324725167498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1117882.55</v>
      </c>
      <c r="H1831" s="31">
        <f>[1]consoCURRENT!K41111</f>
        <v>573815.46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760841.66999999993</v>
      </c>
      <c r="U1831" s="31">
        <f>[1]consoCURRENT!X41111</f>
        <v>514674.0199999999</v>
      </c>
      <c r="V1831" s="31">
        <f>[1]consoCURRENT!Y41111</f>
        <v>-157633.14000000001</v>
      </c>
      <c r="W1831" s="31">
        <f>[1]consoCURRENT!Z41111</f>
        <v>207535.75</v>
      </c>
      <c r="X1831" s="31">
        <f>[1]consoCURRENT!AA41111</f>
        <v>366279.70999999996</v>
      </c>
      <c r="Y1831" s="31">
        <f>[1]consoCURRENT!AB41111</f>
        <v>0</v>
      </c>
      <c r="Z1831" s="31">
        <f t="shared" ref="Z1831:Z1833" si="863">SUM(M1831:Y1831)</f>
        <v>8584352.0800000001</v>
      </c>
      <c r="AA1831" s="31">
        <f>D1831-Z1831</f>
        <v>1691647.92</v>
      </c>
      <c r="AB1831" s="37">
        <f>Z1831/D1831</f>
        <v>0.83537875437913589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17801136.98</v>
      </c>
      <c r="H1834" s="39">
        <f t="shared" si="864"/>
        <v>13863939.169999998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9238990.709999999</v>
      </c>
      <c r="U1834" s="39">
        <f t="shared" si="864"/>
        <v>667954.30999999994</v>
      </c>
      <c r="V1834" s="39">
        <f t="shared" si="864"/>
        <v>7894191.9600000009</v>
      </c>
      <c r="W1834" s="39">
        <f t="shared" si="864"/>
        <v>4342168.66</v>
      </c>
      <c r="X1834" s="39">
        <f t="shared" si="864"/>
        <v>9521770.5100000016</v>
      </c>
      <c r="Y1834" s="39">
        <f t="shared" si="864"/>
        <v>0</v>
      </c>
      <c r="Z1834" s="39">
        <f t="shared" si="864"/>
        <v>65686022.959999993</v>
      </c>
      <c r="AA1834" s="39">
        <f t="shared" si="864"/>
        <v>6081977.0400000047</v>
      </c>
      <c r="AB1834" s="40">
        <f>Z1834/D1834</f>
        <v>0.91525502953962756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1316307.72</v>
      </c>
      <c r="H1835" s="31">
        <f>[1]consoCURRENT!K41150</f>
        <v>868283.64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422192.52</v>
      </c>
      <c r="U1835" s="31">
        <f>[1]consoCURRENT!X41150</f>
        <v>422933.52</v>
      </c>
      <c r="V1835" s="31">
        <f>[1]consoCURRENT!Y41150</f>
        <v>471181.68</v>
      </c>
      <c r="W1835" s="31">
        <f>[1]consoCURRENT!Z41150</f>
        <v>431555.76</v>
      </c>
      <c r="X1835" s="31">
        <f>[1]consoCURRENT!AA41150</f>
        <v>436727.88</v>
      </c>
      <c r="Y1835" s="31">
        <f>[1]consoCURRENT!AB41150</f>
        <v>0</v>
      </c>
      <c r="Z1835" s="31">
        <f t="shared" ref="Z1835" si="865">SUM(M1835:Y1835)</f>
        <v>4566689.92</v>
      </c>
      <c r="AA1835" s="31">
        <f>D1835-Z1835</f>
        <v>749310.08000000007</v>
      </c>
      <c r="AB1835" s="37">
        <f t="shared" ref="AB1835" si="866">Z1835/D1835</f>
        <v>0.85904626034612486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19117444.699999999</v>
      </c>
      <c r="H1836" s="39">
        <f t="shared" si="867"/>
        <v>14732222.809999999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9661183.2299999986</v>
      </c>
      <c r="U1836" s="39">
        <f t="shared" si="867"/>
        <v>1090887.83</v>
      </c>
      <c r="V1836" s="39">
        <f t="shared" si="867"/>
        <v>8365373.6400000006</v>
      </c>
      <c r="W1836" s="39">
        <f t="shared" si="867"/>
        <v>4773724.42</v>
      </c>
      <c r="X1836" s="39">
        <f t="shared" si="867"/>
        <v>9958498.3900000025</v>
      </c>
      <c r="Y1836" s="39">
        <f t="shared" si="867"/>
        <v>0</v>
      </c>
      <c r="Z1836" s="39">
        <f t="shared" si="867"/>
        <v>70252712.879999995</v>
      </c>
      <c r="AA1836" s="39">
        <f t="shared" si="867"/>
        <v>6831287.1200000048</v>
      </c>
      <c r="AB1836" s="40">
        <f>Z1836/D1836</f>
        <v>0.91137866327642569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55816000</v>
      </c>
      <c r="C1840" s="31">
        <f>[1]consoCURRENT!F41211</f>
        <v>1.1641532182693481E-10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13250903.52</v>
      </c>
      <c r="H1840" s="31">
        <f>[1]consoCURRENT!K41211</f>
        <v>11981791.68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5067311.82</v>
      </c>
      <c r="U1840" s="31">
        <f>[1]consoCURRENT!X41211</f>
        <v>4120635.7</v>
      </c>
      <c r="V1840" s="31">
        <f>[1]consoCURRENT!Y41211</f>
        <v>4062955.9999999995</v>
      </c>
      <c r="W1840" s="31">
        <f>[1]consoCURRENT!Z41211</f>
        <v>4302287.51</v>
      </c>
      <c r="X1840" s="31">
        <f>[1]consoCURRENT!AA41211</f>
        <v>7679504.1699999999</v>
      </c>
      <c r="Y1840" s="31">
        <f>[1]consoCURRENT!AB41211</f>
        <v>0</v>
      </c>
      <c r="Z1840" s="31">
        <f>SUM(M1840:Y1840)</f>
        <v>53988017.620000005</v>
      </c>
      <c r="AA1840" s="31">
        <f>D1840-Z1840</f>
        <v>1827982.3799999952</v>
      </c>
      <c r="AB1840" s="37">
        <f t="shared" ref="AB1840" si="868">Z1840/D1840</f>
        <v>0.96724984986383844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1944133.25</v>
      </c>
      <c r="H1841" s="31">
        <f>[1]consoCURRENT!K41324</f>
        <v>1006118.61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383015.30000000005</v>
      </c>
      <c r="U1841" s="31">
        <f>[1]consoCURRENT!X41324</f>
        <v>222158.91</v>
      </c>
      <c r="V1841" s="31">
        <f>[1]consoCURRENT!Y41324</f>
        <v>1338959.04</v>
      </c>
      <c r="W1841" s="31">
        <f>[1]consoCURRENT!Z41324</f>
        <v>241601.17</v>
      </c>
      <c r="X1841" s="31">
        <f>[1]consoCURRENT!AA41324</f>
        <v>764517.44</v>
      </c>
      <c r="Y1841" s="31">
        <f>[1]consoCURRENT!AB41324</f>
        <v>0</v>
      </c>
      <c r="Z1841" s="31">
        <f t="shared" ref="Z1841:Z1843" si="869">SUM(M1841:Y1841)</f>
        <v>4751051.0299999993</v>
      </c>
      <c r="AA1841" s="31">
        <f>D1841-Z1841</f>
        <v>2196948.9700000007</v>
      </c>
      <c r="AB1841" s="37">
        <f>Z1841/D1841</f>
        <v>0.68380124208405291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62764000</v>
      </c>
      <c r="C1844" s="39">
        <f t="shared" si="870"/>
        <v>1.1641532182693481E-10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15195036.77</v>
      </c>
      <c r="H1844" s="39">
        <f t="shared" si="870"/>
        <v>12987910.289999999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5450327.1200000001</v>
      </c>
      <c r="U1844" s="39">
        <f t="shared" si="870"/>
        <v>4342794.6100000003</v>
      </c>
      <c r="V1844" s="39">
        <f t="shared" si="870"/>
        <v>5401915.0399999991</v>
      </c>
      <c r="W1844" s="39">
        <f t="shared" si="870"/>
        <v>4543888.68</v>
      </c>
      <c r="X1844" s="39">
        <f t="shared" si="870"/>
        <v>8444021.6099999994</v>
      </c>
      <c r="Y1844" s="39">
        <f t="shared" si="870"/>
        <v>0</v>
      </c>
      <c r="Z1844" s="39">
        <f t="shared" si="870"/>
        <v>58739068.650000006</v>
      </c>
      <c r="AA1844" s="39">
        <f t="shared" si="870"/>
        <v>4024931.3499999959</v>
      </c>
      <c r="AB1844" s="40">
        <f>Z1844/D1844</f>
        <v>0.93587197517685305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1159873.6499999999</v>
      </c>
      <c r="H1845" s="31">
        <f>[1]consoCURRENT!K41363</f>
        <v>762764.88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391863.12</v>
      </c>
      <c r="U1845" s="31">
        <f>[1]consoCURRENT!X41363</f>
        <v>0</v>
      </c>
      <c r="V1845" s="31">
        <f>[1]consoCURRENT!Y41363</f>
        <v>768010.53</v>
      </c>
      <c r="W1845" s="31">
        <f>[1]consoCURRENT!Z41363</f>
        <v>381382.44</v>
      </c>
      <c r="X1845" s="31">
        <f>[1]consoCURRENT!AA41363</f>
        <v>381382.44</v>
      </c>
      <c r="Y1845" s="31">
        <f>[1]consoCURRENT!AB41363</f>
        <v>0</v>
      </c>
      <c r="Z1845" s="31">
        <f t="shared" ref="Z1845" si="871">SUM(M1845:Y1845)</f>
        <v>4308740.7299999995</v>
      </c>
      <c r="AA1845" s="31">
        <f>D1845-Z1845</f>
        <v>542259.27000000048</v>
      </c>
      <c r="AB1845" s="37">
        <f t="shared" ref="AB1845" si="872">Z1845/D1845</f>
        <v>0.88821701298701283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67615000</v>
      </c>
      <c r="C1846" s="39">
        <f t="shared" si="873"/>
        <v>1.1641532182693481E-10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16354910.42</v>
      </c>
      <c r="H1846" s="39">
        <f t="shared" si="873"/>
        <v>13750675.17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5842190.2400000002</v>
      </c>
      <c r="U1846" s="39">
        <f t="shared" si="873"/>
        <v>4342794.6100000003</v>
      </c>
      <c r="V1846" s="39">
        <f t="shared" si="873"/>
        <v>6169925.5699999994</v>
      </c>
      <c r="W1846" s="39">
        <f t="shared" si="873"/>
        <v>4925271.12</v>
      </c>
      <c r="X1846" s="39">
        <f t="shared" si="873"/>
        <v>8825404.0499999989</v>
      </c>
      <c r="Y1846" s="39">
        <f t="shared" si="873"/>
        <v>0</v>
      </c>
      <c r="Z1846" s="39">
        <f t="shared" si="873"/>
        <v>63047809.380000003</v>
      </c>
      <c r="AA1846" s="39">
        <f t="shared" si="873"/>
        <v>4567190.6199999964</v>
      </c>
      <c r="AB1846" s="40">
        <f>Z1846/D1846</f>
        <v>0.93245299682023219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54418000</v>
      </c>
      <c r="C1850" s="31">
        <f>[1]consoCURRENT!F41424</f>
        <v>-3.3469405025243759E-10</v>
      </c>
      <c r="D1850" s="31">
        <f>[1]consoCURRENT!G41424</f>
        <v>54418000.000000007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10985836.449999999</v>
      </c>
      <c r="H1850" s="31">
        <f>[1]consoCURRENT!K41424</f>
        <v>11654858.300000001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3528829.3499999996</v>
      </c>
      <c r="U1850" s="31">
        <f>[1]consoCURRENT!X41424</f>
        <v>3385347.11</v>
      </c>
      <c r="V1850" s="31">
        <f>[1]consoCURRENT!Y41424</f>
        <v>4071659.99</v>
      </c>
      <c r="W1850" s="31">
        <f>[1]consoCURRENT!Z41424</f>
        <v>4085556.0700000003</v>
      </c>
      <c r="X1850" s="31">
        <f>[1]consoCURRENT!AA41424</f>
        <v>7569302.2299999995</v>
      </c>
      <c r="Y1850" s="31">
        <f>[1]consoCURRENT!AB41424</f>
        <v>0</v>
      </c>
      <c r="Z1850" s="31">
        <f>SUM(M1850:Y1850)</f>
        <v>47875495.32</v>
      </c>
      <c r="AA1850" s="31">
        <f>D1850-Z1850</f>
        <v>6542504.6800000072</v>
      </c>
      <c r="AB1850" s="37">
        <f t="shared" ref="AB1850" si="874">Z1850/D1850</f>
        <v>0.87977315079569252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636713.35</v>
      </c>
      <c r="H1851" s="31">
        <f>[1]consoCURRENT!K41537</f>
        <v>467786.95999999996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119617</v>
      </c>
      <c r="U1851" s="31">
        <f>[1]consoCURRENT!X41537</f>
        <v>394736.12</v>
      </c>
      <c r="V1851" s="31">
        <f>[1]consoCURRENT!Y41537</f>
        <v>122360.23</v>
      </c>
      <c r="W1851" s="31">
        <f>[1]consoCURRENT!Z41537</f>
        <v>175365.96</v>
      </c>
      <c r="X1851" s="31">
        <f>[1]consoCURRENT!AA41537</f>
        <v>292421</v>
      </c>
      <c r="Y1851" s="31">
        <f>[1]consoCURRENT!AB41537</f>
        <v>0</v>
      </c>
      <c r="Z1851" s="31">
        <f t="shared" ref="Z1851:Z1853" si="875">SUM(M1851:Y1851)</f>
        <v>5907359.7500000009</v>
      </c>
      <c r="AA1851" s="31">
        <f>D1851-Z1851</f>
        <v>2023640.2499999991</v>
      </c>
      <c r="AB1851" s="37">
        <f>Z1851/D1851</f>
        <v>0.74484425040978453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62349000</v>
      </c>
      <c r="C1854" s="39">
        <f t="shared" si="876"/>
        <v>-3.3469405025243759E-10</v>
      </c>
      <c r="D1854" s="39">
        <f t="shared" si="876"/>
        <v>62349000.000000007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11622549.799999999</v>
      </c>
      <c r="H1854" s="39">
        <f t="shared" si="876"/>
        <v>12122645.260000002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3648446.3499999996</v>
      </c>
      <c r="U1854" s="39">
        <f t="shared" si="876"/>
        <v>3780083.23</v>
      </c>
      <c r="V1854" s="39">
        <f t="shared" si="876"/>
        <v>4194020.22</v>
      </c>
      <c r="W1854" s="39">
        <f t="shared" si="876"/>
        <v>4260922.03</v>
      </c>
      <c r="X1854" s="39">
        <f t="shared" si="876"/>
        <v>7861723.2299999995</v>
      </c>
      <c r="Y1854" s="39">
        <f t="shared" si="876"/>
        <v>0</v>
      </c>
      <c r="Z1854" s="39">
        <f t="shared" si="876"/>
        <v>53782855.07</v>
      </c>
      <c r="AA1854" s="39">
        <f t="shared" si="876"/>
        <v>8566144.9300000072</v>
      </c>
      <c r="AB1854" s="40">
        <f>Z1854/D1854</f>
        <v>0.86260974626698095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1473992.43</v>
      </c>
      <c r="H1855" s="31">
        <f>[1]consoCURRENT!K41576</f>
        <v>817511.8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733879.7</v>
      </c>
      <c r="U1855" s="31">
        <f>[1]consoCURRENT!X41576</f>
        <v>357723</v>
      </c>
      <c r="V1855" s="31">
        <f>[1]consoCURRENT!Y41576</f>
        <v>382389.73</v>
      </c>
      <c r="W1855" s="31">
        <f>[1]consoCURRENT!Z41576</f>
        <v>381486.75</v>
      </c>
      <c r="X1855" s="31">
        <f>[1]consoCURRENT!AA41576</f>
        <v>436025.05000000005</v>
      </c>
      <c r="Y1855" s="31">
        <f>[1]consoCURRENT!AB41576</f>
        <v>0</v>
      </c>
      <c r="Z1855" s="31">
        <f t="shared" ref="Z1855" si="877">SUM(M1855:Y1855)</f>
        <v>4233555.8100000005</v>
      </c>
      <c r="AA1855" s="31">
        <f>D1855-Z1855</f>
        <v>509444.18999999948</v>
      </c>
      <c r="AB1855" s="37">
        <f t="shared" ref="AB1855" si="878">Z1855/D1855</f>
        <v>0.89259030360531322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67092000</v>
      </c>
      <c r="C1856" s="39">
        <f t="shared" si="879"/>
        <v>-3.3469405025243759E-10</v>
      </c>
      <c r="D1856" s="39">
        <f t="shared" si="879"/>
        <v>67092000.000000007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13096542.229999999</v>
      </c>
      <c r="H1856" s="39">
        <f t="shared" si="879"/>
        <v>12940157.060000002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4382326.05</v>
      </c>
      <c r="U1856" s="39">
        <f t="shared" si="879"/>
        <v>4137806.23</v>
      </c>
      <c r="V1856" s="39">
        <f t="shared" si="879"/>
        <v>4576409.95</v>
      </c>
      <c r="W1856" s="39">
        <f t="shared" si="879"/>
        <v>4642408.78</v>
      </c>
      <c r="X1856" s="39">
        <f t="shared" si="879"/>
        <v>8297748.2799999993</v>
      </c>
      <c r="Y1856" s="39">
        <f t="shared" si="879"/>
        <v>0</v>
      </c>
      <c r="Z1856" s="39">
        <f t="shared" si="879"/>
        <v>58016410.880000003</v>
      </c>
      <c r="AA1856" s="39">
        <f t="shared" si="879"/>
        <v>9075589.1200000066</v>
      </c>
      <c r="AB1856" s="40">
        <f>Z1856/D1856</f>
        <v>0.86472919096166456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9573090.459999999</v>
      </c>
      <c r="H1860" s="31">
        <f>[1]consoCURRENT!K41637</f>
        <v>14888699.220000001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1239881.6600000001</v>
      </c>
      <c r="U1860" s="31">
        <f>[1]consoCURRENT!X41637</f>
        <v>4425035.5199999986</v>
      </c>
      <c r="V1860" s="31">
        <f>[1]consoCURRENT!Y41637</f>
        <v>3908173.28</v>
      </c>
      <c r="W1860" s="31">
        <f>[1]consoCURRENT!Z41637</f>
        <v>5780243.25</v>
      </c>
      <c r="X1860" s="31">
        <f>[1]consoCURRENT!AA41637</f>
        <v>9108455.9700000025</v>
      </c>
      <c r="Y1860" s="31">
        <f>[1]consoCURRENT!AB41637</f>
        <v>0</v>
      </c>
      <c r="Z1860" s="31">
        <f>SUM(M1860:Y1860)</f>
        <v>51253255.540000007</v>
      </c>
      <c r="AA1860" s="31">
        <f>D1860-Z1860</f>
        <v>4561744.4599999934</v>
      </c>
      <c r="AB1860" s="37">
        <f t="shared" ref="AB1860" si="880">Z1860/D1860</f>
        <v>0.91827027752396317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1334201.2000000002</v>
      </c>
      <c r="H1861" s="31">
        <f>[1]consoCURRENT!K41750</f>
        <v>1139912.24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126759.19999999995</v>
      </c>
      <c r="U1861" s="31">
        <f>[1]consoCURRENT!X41750</f>
        <v>952981.00000000012</v>
      </c>
      <c r="V1861" s="31">
        <f>[1]consoCURRENT!Y41750</f>
        <v>254461</v>
      </c>
      <c r="W1861" s="31">
        <f>[1]consoCURRENT!Z41750</f>
        <v>699227.18</v>
      </c>
      <c r="X1861" s="31">
        <f>[1]consoCURRENT!AA41750</f>
        <v>440685.05999999994</v>
      </c>
      <c r="Y1861" s="31">
        <f>[1]consoCURRENT!AB41750</f>
        <v>0</v>
      </c>
      <c r="Z1861" s="31">
        <f t="shared" ref="Z1861:Z1863" si="881">SUM(M1861:Y1861)</f>
        <v>3594098.1100000003</v>
      </c>
      <c r="AA1861" s="31">
        <f>D1861-Z1861</f>
        <v>6072901.8899999997</v>
      </c>
      <c r="AB1861" s="37">
        <f>Z1861/D1861</f>
        <v>0.37179043239888282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10907291.66</v>
      </c>
      <c r="H1864" s="39">
        <f t="shared" si="882"/>
        <v>16028611.460000001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1366640.86</v>
      </c>
      <c r="U1864" s="39">
        <f t="shared" si="882"/>
        <v>5378016.5199999986</v>
      </c>
      <c r="V1864" s="39">
        <f t="shared" si="882"/>
        <v>4162634.28</v>
      </c>
      <c r="W1864" s="39">
        <f t="shared" si="882"/>
        <v>6479470.4299999997</v>
      </c>
      <c r="X1864" s="39">
        <f t="shared" si="882"/>
        <v>9549141.0300000031</v>
      </c>
      <c r="Y1864" s="39">
        <f t="shared" si="882"/>
        <v>0</v>
      </c>
      <c r="Z1864" s="39">
        <f t="shared" si="882"/>
        <v>54847353.650000006</v>
      </c>
      <c r="AA1864" s="39">
        <f t="shared" si="882"/>
        <v>10634646.349999994</v>
      </c>
      <c r="AB1864" s="40">
        <f>Z1864/D1864</f>
        <v>0.83759435646437197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758273.0399999998</v>
      </c>
      <c r="H1865" s="31">
        <f>[1]consoCURRENT!K41789</f>
        <v>1135614.1100000003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381334.19999999995</v>
      </c>
      <c r="U1865" s="31">
        <f>[1]consoCURRENT!X41789</f>
        <v>376938.83999999985</v>
      </c>
      <c r="V1865" s="31">
        <f>[1]consoCURRENT!Y41789</f>
        <v>0</v>
      </c>
      <c r="W1865" s="31">
        <f>[1]consoCURRENT!Z41789</f>
        <v>0</v>
      </c>
      <c r="X1865" s="31">
        <f>[1]consoCURRENT!AA41789</f>
        <v>1135614.1100000003</v>
      </c>
      <c r="Y1865" s="31">
        <f>[1]consoCURRENT!AB41789</f>
        <v>0</v>
      </c>
      <c r="Z1865" s="31">
        <f t="shared" ref="Z1865" si="883">SUM(M1865:Y1865)</f>
        <v>4215038.84</v>
      </c>
      <c r="AA1865" s="31">
        <f>D1865-Z1865</f>
        <v>605961.16000000015</v>
      </c>
      <c r="AB1865" s="37">
        <f t="shared" ref="AB1865" si="884">Z1865/D1865</f>
        <v>0.87430799419207628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11665564.699999999</v>
      </c>
      <c r="H1866" s="39">
        <f t="shared" si="885"/>
        <v>17164225.57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1747975.06</v>
      </c>
      <c r="U1866" s="39">
        <f t="shared" si="885"/>
        <v>5754955.3599999985</v>
      </c>
      <c r="V1866" s="39">
        <f t="shared" si="885"/>
        <v>4162634.28</v>
      </c>
      <c r="W1866" s="39">
        <f t="shared" si="885"/>
        <v>6479470.4299999997</v>
      </c>
      <c r="X1866" s="39">
        <f t="shared" si="885"/>
        <v>10684755.140000004</v>
      </c>
      <c r="Y1866" s="39">
        <f t="shared" si="885"/>
        <v>0</v>
      </c>
      <c r="Z1866" s="39">
        <f t="shared" si="885"/>
        <v>59062392.49000001</v>
      </c>
      <c r="AA1866" s="39">
        <f t="shared" si="885"/>
        <v>11240607.509999994</v>
      </c>
      <c r="AB1866" s="40">
        <f>Z1866/D1866</f>
        <v>0.84011197943188787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12223099.43</v>
      </c>
      <c r="H1870" s="31">
        <f>[1]consoCURRENT!K41850</f>
        <v>11020875.1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4998922.84</v>
      </c>
      <c r="U1870" s="31">
        <f>[1]consoCURRENT!X41850</f>
        <v>3833482.63</v>
      </c>
      <c r="V1870" s="31">
        <f>[1]consoCURRENT!Y41850</f>
        <v>3390693.96</v>
      </c>
      <c r="W1870" s="31">
        <f>[1]consoCURRENT!Z41850</f>
        <v>3759439.81</v>
      </c>
      <c r="X1870" s="31">
        <f>[1]consoCURRENT!AA41850</f>
        <v>7261435.29</v>
      </c>
      <c r="Y1870" s="31">
        <f>[1]consoCURRENT!AB41850</f>
        <v>0</v>
      </c>
      <c r="Z1870" s="31">
        <f>SUM(M1870:Y1870)</f>
        <v>47802383.729999997</v>
      </c>
      <c r="AA1870" s="31">
        <f>D1870-Z1870</f>
        <v>5541616.2700000033</v>
      </c>
      <c r="AB1870" s="37">
        <f t="shared" ref="AB1870" si="886">Z1870/D1870</f>
        <v>0.89611547184313134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370827.38</v>
      </c>
      <c r="H1871" s="31">
        <f>[1]consoCURRENT!K41963</f>
        <v>902433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113585.78</v>
      </c>
      <c r="U1871" s="31">
        <f>[1]consoCURRENT!X41963</f>
        <v>97217.25</v>
      </c>
      <c r="V1871" s="31">
        <f>[1]consoCURRENT!Y41963</f>
        <v>160024.35</v>
      </c>
      <c r="W1871" s="31">
        <f>[1]consoCURRENT!Z41963</f>
        <v>538293.9</v>
      </c>
      <c r="X1871" s="31">
        <f>[1]consoCURRENT!AA41963</f>
        <v>364139.1</v>
      </c>
      <c r="Y1871" s="31">
        <f>[1]consoCURRENT!AB41963</f>
        <v>0</v>
      </c>
      <c r="Z1871" s="31">
        <f t="shared" ref="Z1871:Z1873" si="887">SUM(M1871:Y1871)</f>
        <v>4654213.7799999993</v>
      </c>
      <c r="AA1871" s="31">
        <f>D1871-Z1871</f>
        <v>1471786.2200000007</v>
      </c>
      <c r="AB1871" s="37">
        <f>Z1871/D1871</f>
        <v>0.75974759712699957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12593926.810000001</v>
      </c>
      <c r="H1874" s="39">
        <f t="shared" si="888"/>
        <v>11923308.1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5112508.62</v>
      </c>
      <c r="U1874" s="39">
        <f t="shared" si="888"/>
        <v>3930699.88</v>
      </c>
      <c r="V1874" s="39">
        <f t="shared" si="888"/>
        <v>3550718.31</v>
      </c>
      <c r="W1874" s="39">
        <f t="shared" si="888"/>
        <v>4297733.71</v>
      </c>
      <c r="X1874" s="39">
        <f t="shared" si="888"/>
        <v>7625574.3899999997</v>
      </c>
      <c r="Y1874" s="39">
        <f t="shared" si="888"/>
        <v>0</v>
      </c>
      <c r="Z1874" s="39">
        <f t="shared" si="888"/>
        <v>52456597.509999998</v>
      </c>
      <c r="AA1874" s="39">
        <f t="shared" si="888"/>
        <v>7013402.4900000039</v>
      </c>
      <c r="AB1874" s="40">
        <f>Z1874/D1874</f>
        <v>0.88206822784597272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1185815.1000000001</v>
      </c>
      <c r="H1875" s="31">
        <f>[1]consoCURRENT!K42002</f>
        <v>305670.17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288575.62</v>
      </c>
      <c r="U1875" s="31">
        <f>[1]consoCURRENT!X42002</f>
        <v>593589.07999999996</v>
      </c>
      <c r="V1875" s="31">
        <f>[1]consoCURRENT!Y42002</f>
        <v>303650.40000000002</v>
      </c>
      <c r="W1875" s="31">
        <f>[1]consoCURRENT!Z42002</f>
        <v>305670.17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2936679.7399999998</v>
      </c>
      <c r="AA1875" s="31">
        <f>D1875-Z1875</f>
        <v>901320.26000000024</v>
      </c>
      <c r="AB1875" s="37">
        <f t="shared" ref="AB1875" si="890">Z1875/D1875</f>
        <v>0.7651588692027097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13779741.91</v>
      </c>
      <c r="H1876" s="39">
        <f t="shared" si="891"/>
        <v>12228978.27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5401084.2400000002</v>
      </c>
      <c r="U1876" s="39">
        <f t="shared" si="891"/>
        <v>4524288.96</v>
      </c>
      <c r="V1876" s="39">
        <f t="shared" si="891"/>
        <v>3854368.71</v>
      </c>
      <c r="W1876" s="39">
        <f t="shared" si="891"/>
        <v>4603403.88</v>
      </c>
      <c r="X1876" s="39">
        <f t="shared" si="891"/>
        <v>7625574.3899999997</v>
      </c>
      <c r="Y1876" s="39">
        <f t="shared" si="891"/>
        <v>0</v>
      </c>
      <c r="Z1876" s="39">
        <f t="shared" si="891"/>
        <v>55393277.25</v>
      </c>
      <c r="AA1876" s="39">
        <f t="shared" si="891"/>
        <v>7914722.7500000037</v>
      </c>
      <c r="AB1876" s="40">
        <f>Z1876/D1876</f>
        <v>0.87498068569533072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11036.26</v>
      </c>
      <c r="H1880" s="31">
        <f>[1]consoCURRENT!K42063</f>
        <v>155.21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7632.63</v>
      </c>
      <c r="U1880" s="31">
        <f>[1]consoCURRENT!X42063</f>
        <v>3403.63</v>
      </c>
      <c r="V1880" s="31">
        <f>[1]consoCURRENT!Y42063</f>
        <v>0</v>
      </c>
      <c r="W1880" s="31">
        <f>[1]consoCURRENT!Z42063</f>
        <v>155.21</v>
      </c>
      <c r="X1880" s="31">
        <f>[1]consoCURRENT!AA42063</f>
        <v>0</v>
      </c>
      <c r="Y1880" s="31">
        <f>[1]consoCURRENT!AB42063</f>
        <v>0</v>
      </c>
      <c r="Z1880" s="31">
        <f>SUM(M1880:Y1880)</f>
        <v>12970814.790000003</v>
      </c>
      <c r="AA1880" s="31">
        <f>D1880-Z1880</f>
        <v>185.20999999716878</v>
      </c>
      <c r="AB1880" s="37">
        <f>Z1880/D1880</f>
        <v>0.99998572122426976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3499567.5999999982</v>
      </c>
      <c r="H1881" s="31">
        <f>[1]consoCURRENT!K42176</f>
        <v>1907259.65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352812.27</v>
      </c>
      <c r="L1881" s="31">
        <f>[1]consoCURRENT!O42176</f>
        <v>0</v>
      </c>
      <c r="M1881" s="31">
        <f>[1]consoCURRENT!P42176</f>
        <v>1201455.27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1235189.0899999999</v>
      </c>
      <c r="U1881" s="31">
        <f>[1]consoCURRENT!X42176</f>
        <v>1589575.67</v>
      </c>
      <c r="V1881" s="31">
        <f>[1]consoCURRENT!Y42176</f>
        <v>321990.56999999844</v>
      </c>
      <c r="W1881" s="31">
        <f>[1]consoCURRENT!Z42176</f>
        <v>221561.87</v>
      </c>
      <c r="X1881" s="31">
        <f>[1]consoCURRENT!AA42176</f>
        <v>1685697.7799999998</v>
      </c>
      <c r="Y1881" s="31">
        <f>[1]consoCURRENT!AB42176</f>
        <v>0</v>
      </c>
      <c r="Z1881" s="31">
        <f t="shared" ref="Z1881:Z1883" si="892">SUM(M1881:Y1881)</f>
        <v>17333926.699999996</v>
      </c>
      <c r="AA1881" s="31">
        <f>D1881-Z1881</f>
        <v>7364073.3000000045</v>
      </c>
      <c r="AB1881" s="37">
        <f>Z1881/D1881</f>
        <v>0.70183523767106626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3510603.859999998</v>
      </c>
      <c r="H1884" s="39">
        <f t="shared" si="893"/>
        <v>1907414.8599999999</v>
      </c>
      <c r="I1884" s="39">
        <f t="shared" si="893"/>
        <v>344125</v>
      </c>
      <c r="J1884" s="39">
        <f t="shared" si="893"/>
        <v>335993</v>
      </c>
      <c r="K1884" s="39">
        <f t="shared" si="893"/>
        <v>352812.27</v>
      </c>
      <c r="L1884" s="39">
        <f t="shared" si="893"/>
        <v>0</v>
      </c>
      <c r="M1884" s="39">
        <f t="shared" si="893"/>
        <v>1201455.27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1242821.7199999997</v>
      </c>
      <c r="U1884" s="39">
        <f t="shared" si="893"/>
        <v>1592979.2999999998</v>
      </c>
      <c r="V1884" s="39">
        <f t="shared" si="893"/>
        <v>321990.56999999844</v>
      </c>
      <c r="W1884" s="39">
        <f t="shared" si="893"/>
        <v>221717.08</v>
      </c>
      <c r="X1884" s="39">
        <f t="shared" si="893"/>
        <v>1685697.7799999998</v>
      </c>
      <c r="Y1884" s="39">
        <f t="shared" si="893"/>
        <v>0</v>
      </c>
      <c r="Z1884" s="39">
        <f t="shared" si="893"/>
        <v>30304741.489999998</v>
      </c>
      <c r="AA1884" s="39">
        <f t="shared" si="893"/>
        <v>7364258.5100000016</v>
      </c>
      <c r="AB1884" s="40">
        <f>Z1884/D1884</f>
        <v>0.80450082269239953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258896.67</v>
      </c>
      <c r="H1885" s="31">
        <f>[1]consoCURRENT!K42215</f>
        <v>166270.92000000001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94217.88</v>
      </c>
      <c r="U1885" s="31">
        <f>[1]consoCURRENT!X42215</f>
        <v>164678.79</v>
      </c>
      <c r="V1885" s="31">
        <f>[1]consoCURRENT!Y42215</f>
        <v>0</v>
      </c>
      <c r="W1885" s="31">
        <f>[1]consoCURRENT!Z42215</f>
        <v>82218.960000000006</v>
      </c>
      <c r="X1885" s="31">
        <f>[1]consoCURRENT!AA42215</f>
        <v>84051.96</v>
      </c>
      <c r="Y1885" s="31">
        <f>[1]consoCURRENT!AB42215</f>
        <v>0</v>
      </c>
      <c r="Z1885" s="31">
        <f t="shared" ref="Z1885" si="894">SUM(M1885:Y1885)</f>
        <v>848514.50999999989</v>
      </c>
      <c r="AA1885" s="31">
        <f>D1885-Z1885</f>
        <v>148485.49000000011</v>
      </c>
      <c r="AB1885" s="37">
        <f>Z1885/D1885</f>
        <v>0.8510677131394182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3769500.5299999979</v>
      </c>
      <c r="H1886" s="39">
        <f t="shared" si="895"/>
        <v>2073685.7799999998</v>
      </c>
      <c r="I1886" s="39">
        <f t="shared" si="895"/>
        <v>344125</v>
      </c>
      <c r="J1886" s="39">
        <f t="shared" si="895"/>
        <v>335993</v>
      </c>
      <c r="K1886" s="39">
        <f t="shared" si="895"/>
        <v>352812.27</v>
      </c>
      <c r="L1886" s="39">
        <f t="shared" si="895"/>
        <v>0</v>
      </c>
      <c r="M1886" s="39">
        <f t="shared" si="895"/>
        <v>1201455.27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1337039.5999999996</v>
      </c>
      <c r="U1886" s="39">
        <f t="shared" si="895"/>
        <v>1757658.0899999999</v>
      </c>
      <c r="V1886" s="39">
        <f t="shared" si="895"/>
        <v>321990.56999999844</v>
      </c>
      <c r="W1886" s="39">
        <f t="shared" si="895"/>
        <v>303936.03999999998</v>
      </c>
      <c r="X1886" s="39">
        <f t="shared" si="895"/>
        <v>1769749.7399999998</v>
      </c>
      <c r="Y1886" s="39">
        <f t="shared" si="895"/>
        <v>0</v>
      </c>
      <c r="Z1886" s="39">
        <f t="shared" si="895"/>
        <v>31153256</v>
      </c>
      <c r="AA1886" s="39">
        <f t="shared" si="895"/>
        <v>7512744.0000000019</v>
      </c>
      <c r="AB1886" s="40">
        <f>Z1886/D1886</f>
        <v>0.80570154657838933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6659578000</v>
      </c>
      <c r="C2070" s="31">
        <f t="shared" ref="C2070:Y2075" si="1002">C1680+C1650+C1560+C694+C458</f>
        <v>57745920</v>
      </c>
      <c r="D2070" s="31">
        <f t="shared" si="1002"/>
        <v>7500529343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1695758231.1700001</v>
      </c>
      <c r="H2070" s="31">
        <f t="shared" si="1002"/>
        <v>479575103.35000002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1229355166.8000004</v>
      </c>
      <c r="L2070" s="31">
        <f t="shared" si="1002"/>
        <v>0</v>
      </c>
      <c r="M2070" s="31">
        <f t="shared" si="1002"/>
        <v>4769754126.3499994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153891216.03999999</v>
      </c>
      <c r="U2070" s="31">
        <f t="shared" si="1002"/>
        <v>145290101.47999999</v>
      </c>
      <c r="V2070" s="31">
        <f t="shared" si="1002"/>
        <v>167221746.84999999</v>
      </c>
      <c r="W2070" s="31">
        <f t="shared" si="1002"/>
        <v>171756476.61000001</v>
      </c>
      <c r="X2070" s="31">
        <f t="shared" si="1002"/>
        <v>307818626.74000001</v>
      </c>
      <c r="Y2070" s="31">
        <f t="shared" si="1002"/>
        <v>0</v>
      </c>
      <c r="Z2070" s="31">
        <f>SUM(M2070:Y2070)</f>
        <v>6748476220.4499989</v>
      </c>
      <c r="AA2070" s="31">
        <f>D2070-Z2070</f>
        <v>752053122.55000114</v>
      </c>
      <c r="AB2070" s="37">
        <f>Z2070/D2070</f>
        <v>0.89973332705486075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165139996000</v>
      </c>
      <c r="C2071" s="31">
        <f t="shared" si="1003"/>
        <v>-57745920.000000045</v>
      </c>
      <c r="D2071" s="31">
        <f t="shared" si="1003"/>
        <v>164588044657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33243200234.369995</v>
      </c>
      <c r="H2071" s="31">
        <f t="shared" si="1003"/>
        <v>17903351637.506001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5611219288.3800001</v>
      </c>
      <c r="L2071" s="31">
        <f t="shared" si="1003"/>
        <v>0</v>
      </c>
      <c r="M2071" s="31">
        <f t="shared" si="1003"/>
        <v>18966981001.579998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2000112795.3999999</v>
      </c>
      <c r="U2071" s="31">
        <f t="shared" si="1002"/>
        <v>20633657423.77</v>
      </c>
      <c r="V2071" s="31">
        <f t="shared" si="1002"/>
        <v>4998210726.8200016</v>
      </c>
      <c r="W2071" s="31">
        <f t="shared" si="1002"/>
        <v>15558761809.66</v>
      </c>
      <c r="X2071" s="31">
        <f t="shared" si="1002"/>
        <v>2344589827.8459997</v>
      </c>
      <c r="Y2071" s="31">
        <f t="shared" si="1002"/>
        <v>0</v>
      </c>
      <c r="Z2071" s="31">
        <f t="shared" ref="Z2071:Z2073" si="1004">SUM(M2071:Y2071)</f>
        <v>114501082313.45599</v>
      </c>
      <c r="AA2071" s="31">
        <f>D2071-Z2071</f>
        <v>50086962343.544006</v>
      </c>
      <c r="AB2071" s="37">
        <f>Z2071/D2071</f>
        <v>0.69568286415988001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289000000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 t="e">
        <f t="shared" ref="AB2072:AB2075" si="1005">Z2072/D2072</f>
        <v>#DIV/0!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38137361.879999995</v>
      </c>
      <c r="H2073" s="31">
        <f t="shared" si="1002"/>
        <v>0</v>
      </c>
      <c r="I2073" s="31">
        <f t="shared" si="1002"/>
        <v>0</v>
      </c>
      <c r="J2073" s="31">
        <f t="shared" si="1002"/>
        <v>16968276.25</v>
      </c>
      <c r="K2073" s="31">
        <f t="shared" si="1002"/>
        <v>38137361.879999995</v>
      </c>
      <c r="L2073" s="31">
        <f t="shared" si="1002"/>
        <v>0</v>
      </c>
      <c r="M2073" s="31">
        <f t="shared" si="1002"/>
        <v>65897963.519999996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65897963.519999996</v>
      </c>
      <c r="AA2073" s="31">
        <f>D2073-Z2073</f>
        <v>12754036.480000004</v>
      </c>
      <c r="AB2073" s="37">
        <f t="shared" si="1005"/>
        <v>0.83784218481411787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172167226000</v>
      </c>
      <c r="C2074" s="39">
        <f t="shared" si="1006"/>
        <v>-4.4703483581542969E-8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34977095827.419991</v>
      </c>
      <c r="H2074" s="39">
        <f t="shared" si="1006"/>
        <v>18382926740.855999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6878711817.0600004</v>
      </c>
      <c r="L2074" s="39">
        <f t="shared" si="1006"/>
        <v>0</v>
      </c>
      <c r="M2074" s="39">
        <f t="shared" si="1006"/>
        <v>23802633091.449997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2154004011.4400001</v>
      </c>
      <c r="U2074" s="39">
        <f t="shared" si="1006"/>
        <v>20778947525.25</v>
      </c>
      <c r="V2074" s="39">
        <f t="shared" si="1006"/>
        <v>5165432473.670002</v>
      </c>
      <c r="W2074" s="39">
        <f t="shared" si="1006"/>
        <v>15730518286.27</v>
      </c>
      <c r="X2074" s="39">
        <f t="shared" si="1006"/>
        <v>2652408454.5859995</v>
      </c>
      <c r="Y2074" s="39">
        <f t="shared" si="1006"/>
        <v>0</v>
      </c>
      <c r="Z2074" s="39">
        <f t="shared" si="1006"/>
        <v>121315456497.42599</v>
      </c>
      <c r="AA2074" s="39">
        <f t="shared" si="1006"/>
        <v>50851769502.574013</v>
      </c>
      <c r="AB2074" s="40">
        <f>Z2074/D2074</f>
        <v>0.70463734193769256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27639441.720000003</v>
      </c>
      <c r="H2075" s="31">
        <f t="shared" si="1002"/>
        <v>18963612.200000003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8893320.5800000019</v>
      </c>
      <c r="U2075" s="31">
        <f t="shared" si="1002"/>
        <v>9346550.0300000012</v>
      </c>
      <c r="V2075" s="31">
        <f t="shared" si="1002"/>
        <v>9399571.1100000013</v>
      </c>
      <c r="W2075" s="31">
        <f t="shared" si="1002"/>
        <v>9240950.5399999991</v>
      </c>
      <c r="X2075" s="31">
        <f t="shared" si="1002"/>
        <v>9722661.6600000001</v>
      </c>
      <c r="Y2075" s="31">
        <f t="shared" si="1002"/>
        <v>0</v>
      </c>
      <c r="Z2075" s="31">
        <f t="shared" ref="Z2075" si="1007">SUM(M2075:Y2075)</f>
        <v>99191858.719999999</v>
      </c>
      <c r="AA2075" s="31">
        <f>D2075-Z2075</f>
        <v>10992141.280000001</v>
      </c>
      <c r="AB2075" s="37">
        <f t="shared" si="1005"/>
        <v>0.90023831699702317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172277410000</v>
      </c>
      <c r="C2076" s="39">
        <f t="shared" si="1008"/>
        <v>-4.4703483581542969E-8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35004735269.139992</v>
      </c>
      <c r="H2076" s="39">
        <f t="shared" si="1008"/>
        <v>18401890353.056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6878711817.0600004</v>
      </c>
      <c r="L2076" s="39">
        <f t="shared" si="1008"/>
        <v>0</v>
      </c>
      <c r="M2076" s="39">
        <f t="shared" si="1008"/>
        <v>23802633091.449997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2162897332.02</v>
      </c>
      <c r="U2076" s="39">
        <f t="shared" si="1008"/>
        <v>20788294075.279999</v>
      </c>
      <c r="V2076" s="39">
        <f t="shared" si="1008"/>
        <v>5174832044.7800016</v>
      </c>
      <c r="W2076" s="39">
        <f t="shared" si="1008"/>
        <v>15739759236.810001</v>
      </c>
      <c r="X2076" s="39">
        <f t="shared" si="1008"/>
        <v>2662131116.2459993</v>
      </c>
      <c r="Y2076" s="39">
        <f t="shared" si="1008"/>
        <v>0</v>
      </c>
      <c r="Z2076" s="39">
        <f>Z2075+Z2074</f>
        <v>121414648356.146</v>
      </c>
      <c r="AA2076" s="39">
        <f t="shared" ref="AA2076" si="1009">AA2075+AA2074</f>
        <v>50862761643.854012</v>
      </c>
      <c r="AB2076" s="40">
        <f>Z2076/D2076</f>
        <v>0.70476244306288327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7122781000</v>
      </c>
      <c r="C2080" s="31">
        <f t="shared" si="1010"/>
        <v>57745920</v>
      </c>
      <c r="D2080" s="31">
        <f t="shared" si="1010"/>
        <v>7963732343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1801883204.3899999</v>
      </c>
      <c r="H2080" s="31">
        <f t="shared" si="1010"/>
        <v>548511160.34000003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1230277247.3000004</v>
      </c>
      <c r="L2080" s="31">
        <f t="shared" si="1010"/>
        <v>0</v>
      </c>
      <c r="M2080" s="31">
        <f t="shared" si="1010"/>
        <v>4773513672.3899994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192066518.03999996</v>
      </c>
      <c r="U2080" s="31">
        <f t="shared" si="1010"/>
        <v>179092920.06999999</v>
      </c>
      <c r="V2080" s="31">
        <f t="shared" si="1010"/>
        <v>200446518.97999999</v>
      </c>
      <c r="W2080" s="31">
        <f t="shared" si="1010"/>
        <v>204441029.61000001</v>
      </c>
      <c r="X2080" s="31">
        <f t="shared" si="1010"/>
        <v>344070130.73000002</v>
      </c>
      <c r="Y2080" s="31">
        <f t="shared" si="1010"/>
        <v>0</v>
      </c>
      <c r="Z2080" s="31">
        <f>SUM(M2080:Y2080)</f>
        <v>7194287321.5499992</v>
      </c>
      <c r="AA2080" s="31">
        <f>D2080-Z2080</f>
        <v>769445021.45000076</v>
      </c>
      <c r="AB2080" s="37">
        <f t="shared" ref="AB2080:AB2086" si="1011">Z2080/D2080</f>
        <v>0.90338135583796564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166658591000</v>
      </c>
      <c r="C2081" s="31">
        <f t="shared" si="1010"/>
        <v>-240450920</v>
      </c>
      <c r="D2081" s="31">
        <f t="shared" si="1010"/>
        <v>165993094657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33470237978.099995</v>
      </c>
      <c r="H2081" s="31">
        <f t="shared" si="1010"/>
        <v>17964569664.796001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5670508696.8300009</v>
      </c>
      <c r="L2081" s="31">
        <f t="shared" si="1010"/>
        <v>0</v>
      </c>
      <c r="M2081" s="31">
        <f t="shared" si="1010"/>
        <v>19154046881.369999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2031683668.3499999</v>
      </c>
      <c r="U2081" s="31">
        <f t="shared" si="1010"/>
        <v>20664626452.130001</v>
      </c>
      <c r="V2081" s="31">
        <f t="shared" si="1010"/>
        <v>5103419160.7900019</v>
      </c>
      <c r="W2081" s="31">
        <f t="shared" si="1010"/>
        <v>15593852520.32</v>
      </c>
      <c r="X2081" s="31">
        <f t="shared" si="1010"/>
        <v>2370717144.4759998</v>
      </c>
      <c r="Y2081" s="31">
        <f t="shared" si="1010"/>
        <v>0</v>
      </c>
      <c r="Z2081" s="31">
        <f t="shared" ref="Z2081:Z2083" si="1012">SUM(M2081:Y2081)</f>
        <v>115558126364.96602</v>
      </c>
      <c r="AA2081" s="31">
        <f>D2081-Z2081</f>
        <v>50434968292.033981</v>
      </c>
      <c r="AB2081" s="37">
        <f t="shared" si="1011"/>
        <v>0.69616225062704973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289000000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 t="e">
        <f t="shared" si="1011"/>
        <v>#DIV/0!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578652000</v>
      </c>
      <c r="C2083" s="31">
        <f t="shared" si="1010"/>
        <v>182705000</v>
      </c>
      <c r="D2083" s="31">
        <f t="shared" si="1010"/>
        <v>761357000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165722725.75999999</v>
      </c>
      <c r="H2083" s="31">
        <f t="shared" si="1010"/>
        <v>10405566.5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159525735.81</v>
      </c>
      <c r="L2083" s="31">
        <f t="shared" si="1010"/>
        <v>0</v>
      </c>
      <c r="M2083" s="31">
        <f t="shared" si="1010"/>
        <v>381289901.31999999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6196989.9500000002</v>
      </c>
      <c r="W2083" s="31">
        <f t="shared" si="1010"/>
        <v>10405566.5</v>
      </c>
      <c r="X2083" s="31">
        <f t="shared" si="1010"/>
        <v>0</v>
      </c>
      <c r="Y2083" s="31">
        <f t="shared" si="1010"/>
        <v>0</v>
      </c>
      <c r="Z2083" s="31">
        <f t="shared" si="1012"/>
        <v>397892457.76999998</v>
      </c>
      <c r="AA2083" s="31">
        <f>D2083-Z2083</f>
        <v>363464542.23000002</v>
      </c>
      <c r="AB2083" s="37">
        <f t="shared" si="1011"/>
        <v>0.52260957444405187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35437843908.25</v>
      </c>
      <c r="H2084" s="39">
        <f t="shared" si="1013"/>
        <v>18523486391.636002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7060311679.9400015</v>
      </c>
      <c r="L2084" s="39">
        <f t="shared" si="1013"/>
        <v>0</v>
      </c>
      <c r="M2084" s="39">
        <f t="shared" si="1013"/>
        <v>24308850455.079998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2223750186.3899999</v>
      </c>
      <c r="U2084" s="39">
        <f t="shared" si="1013"/>
        <v>20843719372.200001</v>
      </c>
      <c r="V2084" s="39">
        <f t="shared" si="1013"/>
        <v>5310062669.7200012</v>
      </c>
      <c r="W2084" s="39">
        <f t="shared" si="1013"/>
        <v>15808699116.43</v>
      </c>
      <c r="X2084" s="39">
        <f t="shared" si="1013"/>
        <v>2714787275.2059999</v>
      </c>
      <c r="Y2084" s="39">
        <f t="shared" si="1013"/>
        <v>0</v>
      </c>
      <c r="Z2084" s="39">
        <f t="shared" si="1013"/>
        <v>123150306144.28603</v>
      </c>
      <c r="AA2084" s="39">
        <f t="shared" si="1013"/>
        <v>51567877855.713982</v>
      </c>
      <c r="AB2084" s="40">
        <f t="shared" si="1011"/>
        <v>0.70485111122884625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35547135.640000001</v>
      </c>
      <c r="H2085" s="31">
        <f t="shared" si="1014"/>
        <v>23977761.830000002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11798284.460000003</v>
      </c>
      <c r="U2085" s="31">
        <f t="shared" si="1014"/>
        <v>14349280.07</v>
      </c>
      <c r="V2085" s="31">
        <f t="shared" si="1014"/>
        <v>9399571.1100000013</v>
      </c>
      <c r="W2085" s="31">
        <f t="shared" si="1014"/>
        <v>11877363.059999999</v>
      </c>
      <c r="X2085" s="31">
        <f t="shared" si="1014"/>
        <v>12100398.770000001</v>
      </c>
      <c r="Y2085" s="31">
        <f t="shared" si="1014"/>
        <v>0</v>
      </c>
      <c r="Z2085" s="31">
        <f t="shared" ref="Z2085" si="1015">SUM(M2085:Y2085)</f>
        <v>124628412.48000002</v>
      </c>
      <c r="AA2085" s="31">
        <f>D2085-Z2085</f>
        <v>14298587.519999981</v>
      </c>
      <c r="AB2085" s="37">
        <f t="shared" si="1011"/>
        <v>0.89707841153987355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35473391043.889999</v>
      </c>
      <c r="H2086" s="39">
        <f t="shared" si="1016"/>
        <v>18547464153.466003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7060311679.9400015</v>
      </c>
      <c r="L2086" s="39">
        <f t="shared" si="1016"/>
        <v>0</v>
      </c>
      <c r="M2086" s="39">
        <f t="shared" si="1016"/>
        <v>24308850455.079998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2235548470.8499999</v>
      </c>
      <c r="U2086" s="39">
        <f t="shared" si="1016"/>
        <v>20858068652.27</v>
      </c>
      <c r="V2086" s="39">
        <f t="shared" si="1016"/>
        <v>5319462240.8300009</v>
      </c>
      <c r="W2086" s="39">
        <f t="shared" si="1016"/>
        <v>15820576479.49</v>
      </c>
      <c r="X2086" s="39">
        <f t="shared" si="1016"/>
        <v>2726887673.9759998</v>
      </c>
      <c r="Y2086" s="39">
        <f t="shared" si="1016"/>
        <v>0</v>
      </c>
      <c r="Z2086" s="39">
        <f t="shared" si="1016"/>
        <v>123274934556.76602</v>
      </c>
      <c r="AA2086" s="39">
        <f t="shared" si="1016"/>
        <v>51582176443.233978</v>
      </c>
      <c r="AB2086" s="40">
        <f t="shared" si="1011"/>
        <v>0.70500383914478615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-210000.00000014901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35473391043.890007</v>
      </c>
      <c r="H2087" s="47">
        <f>[1]consoCURRENT!K42643</f>
        <v>18547464153.465996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7060311679.9400015</v>
      </c>
      <c r="L2087" s="47">
        <f>[1]consoCURRENT!O42643</f>
        <v>0</v>
      </c>
      <c r="M2087" s="47">
        <f>[1]consoCURRENT!P42643</f>
        <v>24308850455.079994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2235548470.8499999</v>
      </c>
      <c r="U2087" s="47">
        <f>[1]consoCURRENT!X42643</f>
        <v>20858068652.27</v>
      </c>
      <c r="V2087" s="47">
        <f>[1]consoCURRENT!Y42643</f>
        <v>5319462240.829999</v>
      </c>
      <c r="W2087" s="47">
        <f>[1]consoCURRENT!Z42643</f>
        <v>15820576479.49</v>
      </c>
      <c r="X2087" s="47">
        <f>[1]consoCURRENT!AA42643</f>
        <v>2726887673.9759994</v>
      </c>
      <c r="Y2087" s="47">
        <f>[1]consoCURRENT!AB42643</f>
        <v>0</v>
      </c>
      <c r="Z2087" s="47">
        <f>[1]consoCURRENT!AC42643</f>
        <v>123274934556.76604</v>
      </c>
      <c r="AA2087" s="47">
        <f>[1]consoCURRENT!AD42643</f>
        <v>51582176443.233971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129051132</v>
      </c>
      <c r="C2123" s="31">
        <f>[1]consoCURRENT!F43456</f>
        <v>0</v>
      </c>
      <c r="D2123" s="31">
        <f>[1]consoCURRENT!G43456</f>
        <v>129051132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64905537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64905537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129051132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customHeight="1" x14ac:dyDescent="0.25">
      <c r="A2126" s="38" t="s">
        <v>38</v>
      </c>
      <c r="B2126" s="39">
        <f t="shared" ref="B2126:C2126" si="1039">SUM(B2122:B2125)</f>
        <v>129051132</v>
      </c>
      <c r="C2126" s="39">
        <f t="shared" si="1039"/>
        <v>0</v>
      </c>
      <c r="D2126" s="39">
        <f>SUM(D2122:D2125)</f>
        <v>129051132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64905537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64905537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129051132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129051132</v>
      </c>
      <c r="C2128" s="39">
        <f t="shared" si="1041"/>
        <v>0</v>
      </c>
      <c r="D2128" s="39">
        <f>D2127+D2126</f>
        <v>129051132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64905537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64905537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129051132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129051132</v>
      </c>
      <c r="C2133" s="31">
        <f t="shared" si="1043"/>
        <v>0</v>
      </c>
      <c r="D2133" s="31">
        <f t="shared" si="1043"/>
        <v>129051132</v>
      </c>
      <c r="E2133" s="31">
        <f t="shared" si="1043"/>
        <v>64145595</v>
      </c>
      <c r="F2133" s="31">
        <f t="shared" si="1043"/>
        <v>0</v>
      </c>
      <c r="G2133" s="31">
        <f t="shared" si="1043"/>
        <v>64905537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64905537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129051132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129051132</v>
      </c>
      <c r="C2136" s="39">
        <f t="shared" si="1046"/>
        <v>0</v>
      </c>
      <c r="D2136" s="39">
        <f>SUM(D2132:D2135)</f>
        <v>129051132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64905537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64905537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129051132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129051132</v>
      </c>
      <c r="C2138" s="39">
        <f t="shared" si="1050"/>
        <v>0</v>
      </c>
      <c r="D2138" s="39">
        <f>D2137+D2136</f>
        <v>129051132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64905537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64905537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129051132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363951135</v>
      </c>
      <c r="C2145" s="31">
        <f t="shared" si="1052"/>
        <v>0</v>
      </c>
      <c r="D2145" s="31">
        <f>D2155+D2165+D2175+D2185+D2195+D2205+D2215+D2225+D2235+D2245</f>
        <v>363951135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335661158.88</v>
      </c>
      <c r="H2145" s="31">
        <f t="shared" si="1053"/>
        <v>16096117.329999998</v>
      </c>
      <c r="I2145" s="31">
        <f t="shared" si="1053"/>
        <v>0</v>
      </c>
      <c r="J2145" s="31">
        <f t="shared" si="1053"/>
        <v>0</v>
      </c>
      <c r="K2145" s="31">
        <f t="shared" si="1053"/>
        <v>322122210.5</v>
      </c>
      <c r="L2145" s="31">
        <f t="shared" si="1053"/>
        <v>0</v>
      </c>
      <c r="M2145" s="31">
        <f t="shared" si="1053"/>
        <v>331373193.96000004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11114209.130000001</v>
      </c>
      <c r="U2145" s="31">
        <f t="shared" si="1053"/>
        <v>2380260.7500000005</v>
      </c>
      <c r="V2145" s="31">
        <f t="shared" si="1053"/>
        <v>44478.5</v>
      </c>
      <c r="W2145" s="31">
        <f t="shared" si="1053"/>
        <v>14731750.479999999</v>
      </c>
      <c r="X2145" s="31">
        <f t="shared" si="1053"/>
        <v>1364366.85</v>
      </c>
      <c r="Y2145" s="31">
        <f t="shared" si="1053"/>
        <v>0</v>
      </c>
      <c r="Z2145" s="31">
        <f>SUM(M2145:Y2145)</f>
        <v>361008259.67000008</v>
      </c>
      <c r="AA2145" s="31">
        <f>D2145-Z2145</f>
        <v>2942875.3299999237</v>
      </c>
      <c r="AB2145" s="37">
        <f>Z2145/D2145</f>
        <v>0.99191409217613813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363951135</v>
      </c>
      <c r="C2149" s="39">
        <f t="shared" si="1055"/>
        <v>0</v>
      </c>
      <c r="D2149" s="39">
        <f>SUM(D2145:D2148)</f>
        <v>363951135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335661158.88</v>
      </c>
      <c r="H2149" s="39">
        <f t="shared" si="1056"/>
        <v>16096117.329999998</v>
      </c>
      <c r="I2149" s="39">
        <f t="shared" si="1056"/>
        <v>0</v>
      </c>
      <c r="J2149" s="39">
        <f t="shared" si="1056"/>
        <v>0</v>
      </c>
      <c r="K2149" s="39">
        <f t="shared" si="1056"/>
        <v>322122210.5</v>
      </c>
      <c r="L2149" s="39">
        <f t="shared" si="1056"/>
        <v>0</v>
      </c>
      <c r="M2149" s="39">
        <f t="shared" si="1056"/>
        <v>331373193.96000004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11114209.130000001</v>
      </c>
      <c r="U2149" s="39">
        <f t="shared" si="1056"/>
        <v>2380260.7500000005</v>
      </c>
      <c r="V2149" s="39">
        <f t="shared" si="1056"/>
        <v>44478.5</v>
      </c>
      <c r="W2149" s="39">
        <f t="shared" si="1056"/>
        <v>14731750.479999999</v>
      </c>
      <c r="X2149" s="39">
        <f t="shared" si="1056"/>
        <v>1364366.85</v>
      </c>
      <c r="Y2149" s="39">
        <f t="shared" si="1056"/>
        <v>0</v>
      </c>
      <c r="Z2149" s="39">
        <f t="shared" si="1056"/>
        <v>361008259.67000008</v>
      </c>
      <c r="AA2149" s="39">
        <f t="shared" si="1056"/>
        <v>2942875.3299999237</v>
      </c>
      <c r="AB2149" s="40">
        <f>Z2149/D2149</f>
        <v>0.99191409217613813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363951135</v>
      </c>
      <c r="C2151" s="39">
        <f t="shared" si="1059"/>
        <v>0</v>
      </c>
      <c r="D2151" s="39">
        <f>D2150+D2149</f>
        <v>363951135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335661158.88</v>
      </c>
      <c r="H2151" s="39">
        <f t="shared" si="1060"/>
        <v>16096117.329999998</v>
      </c>
      <c r="I2151" s="39">
        <f t="shared" si="1060"/>
        <v>0</v>
      </c>
      <c r="J2151" s="39">
        <f t="shared" si="1060"/>
        <v>0</v>
      </c>
      <c r="K2151" s="39">
        <f t="shared" si="1060"/>
        <v>322122210.5</v>
      </c>
      <c r="L2151" s="39">
        <f t="shared" si="1060"/>
        <v>0</v>
      </c>
      <c r="M2151" s="39">
        <f t="shared" si="1060"/>
        <v>331373193.96000004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11114209.130000001</v>
      </c>
      <c r="U2151" s="39">
        <f t="shared" si="1060"/>
        <v>2380260.7500000005</v>
      </c>
      <c r="V2151" s="39">
        <f t="shared" si="1060"/>
        <v>44478.5</v>
      </c>
      <c r="W2151" s="39">
        <f t="shared" si="1060"/>
        <v>14731750.479999999</v>
      </c>
      <c r="X2151" s="39">
        <f t="shared" si="1060"/>
        <v>1364366.85</v>
      </c>
      <c r="Y2151" s="39">
        <f t="shared" si="1060"/>
        <v>0</v>
      </c>
      <c r="Z2151" s="39">
        <f t="shared" si="1060"/>
        <v>361008259.67000008</v>
      </c>
      <c r="AA2151" s="39">
        <f t="shared" si="1060"/>
        <v>2942875.3299999237</v>
      </c>
      <c r="AB2151" s="40">
        <f>Z2151/D2151</f>
        <v>0.99191409217613813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161061105.25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161061105.25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161061105.25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161061105.25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161061105.25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161061105.25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363951135</v>
      </c>
      <c r="C2165" s="31">
        <f>[1]consoCURRENT!F44198</f>
        <v>0</v>
      </c>
      <c r="D2165" s="31">
        <f>[1]consoCURRENT!G44198</f>
        <v>363951135</v>
      </c>
      <c r="E2165" s="31">
        <f>[1]consoCURRENT!H44198</f>
        <v>0</v>
      </c>
      <c r="F2165" s="31">
        <f>[1]consoCURRENT!I44198</f>
        <v>0</v>
      </c>
      <c r="G2165" s="31">
        <f>[1]consoCURRENT!J44198</f>
        <v>174600053.63</v>
      </c>
      <c r="H2165" s="31">
        <f>[1]consoCURRENT!K44198</f>
        <v>16096117.329999998</v>
      </c>
      <c r="I2165" s="31">
        <f>[1]consoCURRENT!L44198</f>
        <v>0</v>
      </c>
      <c r="J2165" s="31">
        <f>[1]consoCURRENT!M44198</f>
        <v>0</v>
      </c>
      <c r="K2165" s="31">
        <f>[1]consoCURRENT!N44198</f>
        <v>161061105.25</v>
      </c>
      <c r="L2165" s="31">
        <f>[1]consoCURRENT!O44198</f>
        <v>0</v>
      </c>
      <c r="M2165" s="31">
        <f>[1]consoCURRENT!P44198</f>
        <v>331373193.96000004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11114209.130000001</v>
      </c>
      <c r="U2165" s="31">
        <f>[1]consoCURRENT!X44198</f>
        <v>2380260.7500000005</v>
      </c>
      <c r="V2165" s="31">
        <f>[1]consoCURRENT!Y44198</f>
        <v>44478.5</v>
      </c>
      <c r="W2165" s="31">
        <f>[1]consoCURRENT!Z44198</f>
        <v>14731750.479999999</v>
      </c>
      <c r="X2165" s="31">
        <f>[1]consoCURRENT!AA44198</f>
        <v>1364366.85</v>
      </c>
      <c r="Y2165" s="31">
        <f>[1]consoCURRENT!AB44198</f>
        <v>0</v>
      </c>
      <c r="Z2165" s="31">
        <f t="shared" ref="Z2165:Z2168" si="1067">SUM(M2165:Y2165)</f>
        <v>361008259.67000008</v>
      </c>
      <c r="AA2165" s="31">
        <f>D2165-Z2165</f>
        <v>2942875.3299999237</v>
      </c>
      <c r="AB2165" s="37">
        <f>Z2165/D2165</f>
        <v>0.99191409217613813</v>
      </c>
      <c r="AC2165" s="32"/>
    </row>
    <row r="2166" spans="1:29" s="33" customFormat="1" ht="22.1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363951135</v>
      </c>
      <c r="C2169" s="39">
        <f t="shared" si="1068"/>
        <v>0</v>
      </c>
      <c r="D2169" s="39">
        <f>SUM(D2165:D2168)</f>
        <v>363951135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174600053.63</v>
      </c>
      <c r="H2169" s="39">
        <f t="shared" si="1069"/>
        <v>16096117.329999998</v>
      </c>
      <c r="I2169" s="39">
        <f t="shared" si="1069"/>
        <v>0</v>
      </c>
      <c r="J2169" s="39">
        <f t="shared" si="1069"/>
        <v>0</v>
      </c>
      <c r="K2169" s="39">
        <f t="shared" si="1069"/>
        <v>161061105.25</v>
      </c>
      <c r="L2169" s="39">
        <f t="shared" si="1069"/>
        <v>0</v>
      </c>
      <c r="M2169" s="39">
        <f t="shared" si="1069"/>
        <v>331373193.96000004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11114209.130000001</v>
      </c>
      <c r="U2169" s="39">
        <f t="shared" si="1069"/>
        <v>2380260.7500000005</v>
      </c>
      <c r="V2169" s="39">
        <f t="shared" si="1069"/>
        <v>44478.5</v>
      </c>
      <c r="W2169" s="39">
        <f t="shared" si="1069"/>
        <v>14731750.479999999</v>
      </c>
      <c r="X2169" s="39">
        <f t="shared" si="1069"/>
        <v>1364366.85</v>
      </c>
      <c r="Y2169" s="39">
        <f t="shared" si="1069"/>
        <v>0</v>
      </c>
      <c r="Z2169" s="39">
        <f t="shared" si="1069"/>
        <v>361008259.67000008</v>
      </c>
      <c r="AA2169" s="39">
        <f t="shared" si="1069"/>
        <v>2942875.3299999237</v>
      </c>
      <c r="AB2169" s="40">
        <f>Z2169/D2169</f>
        <v>0.99191409217613813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363951135</v>
      </c>
      <c r="C2171" s="39">
        <f t="shared" si="1071"/>
        <v>0</v>
      </c>
      <c r="D2171" s="39">
        <f>D2170+D2169</f>
        <v>363951135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174600053.63</v>
      </c>
      <c r="H2171" s="39">
        <f t="shared" si="1072"/>
        <v>16096117.329999998</v>
      </c>
      <c r="I2171" s="39">
        <f t="shared" si="1072"/>
        <v>0</v>
      </c>
      <c r="J2171" s="39">
        <f t="shared" si="1072"/>
        <v>0</v>
      </c>
      <c r="K2171" s="39">
        <f t="shared" si="1072"/>
        <v>161061105.25</v>
      </c>
      <c r="L2171" s="39">
        <f t="shared" si="1072"/>
        <v>0</v>
      </c>
      <c r="M2171" s="39">
        <f t="shared" si="1072"/>
        <v>331373193.96000004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11114209.130000001</v>
      </c>
      <c r="U2171" s="39">
        <f t="shared" si="1072"/>
        <v>2380260.7500000005</v>
      </c>
      <c r="V2171" s="39">
        <f t="shared" si="1072"/>
        <v>44478.5</v>
      </c>
      <c r="W2171" s="39">
        <f t="shared" si="1072"/>
        <v>14731750.479999999</v>
      </c>
      <c r="X2171" s="39">
        <f t="shared" si="1072"/>
        <v>1364366.85</v>
      </c>
      <c r="Y2171" s="39">
        <f t="shared" si="1072"/>
        <v>0</v>
      </c>
      <c r="Z2171" s="39">
        <f t="shared" si="1072"/>
        <v>361008259.67000008</v>
      </c>
      <c r="AA2171" s="39">
        <f t="shared" si="1072"/>
        <v>2942875.3299999237</v>
      </c>
      <c r="AB2171" s="40">
        <f>Z2171/D2171</f>
        <v>0.99191409217613813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1666557704</v>
      </c>
      <c r="C2328" s="31">
        <f t="shared" si="1156"/>
        <v>0</v>
      </c>
      <c r="D2328" s="31">
        <f t="shared" si="1156"/>
        <v>1669957704</v>
      </c>
      <c r="E2328" s="31">
        <f t="shared" si="1156"/>
        <v>0</v>
      </c>
      <c r="F2328" s="31">
        <f t="shared" si="1156"/>
        <v>3400000</v>
      </c>
      <c r="G2328" s="31">
        <f t="shared" si="1156"/>
        <v>194853644.47</v>
      </c>
      <c r="H2328" s="31">
        <f t="shared" si="1156"/>
        <v>203775691.81999999</v>
      </c>
      <c r="I2328" s="31">
        <f t="shared" si="1156"/>
        <v>2145400</v>
      </c>
      <c r="J2328" s="31">
        <f t="shared" si="1156"/>
        <v>693243.25</v>
      </c>
      <c r="K2328" s="31">
        <f t="shared" si="1156"/>
        <v>13328446.100000001</v>
      </c>
      <c r="L2328" s="31">
        <f t="shared" si="1156"/>
        <v>0</v>
      </c>
      <c r="M2328" s="31">
        <f t="shared" si="1156"/>
        <v>283386642.26999998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126511780</v>
      </c>
      <c r="V2328" s="31">
        <f t="shared" si="1157"/>
        <v>57158818.370000005</v>
      </c>
      <c r="W2328" s="31">
        <f t="shared" si="1157"/>
        <v>94676667</v>
      </c>
      <c r="X2328" s="31">
        <f t="shared" si="1157"/>
        <v>109792268.06999999</v>
      </c>
      <c r="Y2328" s="31">
        <f t="shared" si="1157"/>
        <v>0</v>
      </c>
      <c r="Z2328" s="31">
        <f t="shared" ref="Z2328:Z2330" si="1158">SUM(M2328:Y2328)</f>
        <v>671526175.71000004</v>
      </c>
      <c r="AA2328" s="31">
        <f>D2328-Z2328</f>
        <v>998431528.28999996</v>
      </c>
      <c r="AB2328" s="37">
        <f>Z2328/D2328</f>
        <v>0.40212166697486612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118446296</v>
      </c>
      <c r="E2330" s="31">
        <f t="shared" si="1157"/>
        <v>0</v>
      </c>
      <c r="F2330" s="31">
        <f t="shared" si="1157"/>
        <v>109646296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8400000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8400000</v>
      </c>
      <c r="AA2330" s="31">
        <f>D2330-Z2330</f>
        <v>110046296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1666557704</v>
      </c>
      <c r="C2331" s="39">
        <f t="shared" si="1159"/>
        <v>0</v>
      </c>
      <c r="D2331" s="39">
        <f>SUM(D2327:D2330)</f>
        <v>1788404000</v>
      </c>
      <c r="E2331" s="39">
        <f t="shared" ref="E2331:AA2331" si="1160">SUM(E2327:E2330)</f>
        <v>0</v>
      </c>
      <c r="F2331" s="39">
        <f t="shared" si="1160"/>
        <v>113046296</v>
      </c>
      <c r="G2331" s="39">
        <f t="shared" si="1160"/>
        <v>194853644.47</v>
      </c>
      <c r="H2331" s="39">
        <f t="shared" si="1160"/>
        <v>203775691.81999999</v>
      </c>
      <c r="I2331" s="39">
        <f t="shared" si="1160"/>
        <v>2145400</v>
      </c>
      <c r="J2331" s="39">
        <f t="shared" si="1160"/>
        <v>693243.25</v>
      </c>
      <c r="K2331" s="39">
        <f t="shared" si="1160"/>
        <v>13328446.100000001</v>
      </c>
      <c r="L2331" s="39">
        <f t="shared" si="1160"/>
        <v>0</v>
      </c>
      <c r="M2331" s="39">
        <f t="shared" si="1160"/>
        <v>291786642.26999998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126511780</v>
      </c>
      <c r="V2331" s="39">
        <f t="shared" si="1160"/>
        <v>57158818.370000005</v>
      </c>
      <c r="W2331" s="39">
        <f t="shared" si="1160"/>
        <v>94676667</v>
      </c>
      <c r="X2331" s="39">
        <f t="shared" si="1160"/>
        <v>109792268.06999999</v>
      </c>
      <c r="Y2331" s="39">
        <f t="shared" si="1160"/>
        <v>0</v>
      </c>
      <c r="Z2331" s="39">
        <f t="shared" si="1160"/>
        <v>679926175.71000004</v>
      </c>
      <c r="AA2331" s="39">
        <f t="shared" si="1160"/>
        <v>1108477824.29</v>
      </c>
      <c r="AB2331" s="40">
        <f>Z2331/D2331</f>
        <v>0.38018600702637662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1666557704</v>
      </c>
      <c r="C2333" s="39">
        <f t="shared" si="1163"/>
        <v>0</v>
      </c>
      <c r="D2333" s="39">
        <f>D2332+D2331</f>
        <v>1788404000</v>
      </c>
      <c r="E2333" s="39">
        <f t="shared" ref="E2333:AA2333" si="1164">E2332+E2331</f>
        <v>0</v>
      </c>
      <c r="F2333" s="39">
        <f t="shared" si="1164"/>
        <v>113046296</v>
      </c>
      <c r="G2333" s="39">
        <f t="shared" si="1164"/>
        <v>194853644.47</v>
      </c>
      <c r="H2333" s="39">
        <f t="shared" si="1164"/>
        <v>203775691.81999999</v>
      </c>
      <c r="I2333" s="39">
        <f t="shared" si="1164"/>
        <v>2145400</v>
      </c>
      <c r="J2333" s="39">
        <f t="shared" si="1164"/>
        <v>693243.25</v>
      </c>
      <c r="K2333" s="39">
        <f t="shared" si="1164"/>
        <v>13328446.100000001</v>
      </c>
      <c r="L2333" s="39">
        <f t="shared" si="1164"/>
        <v>0</v>
      </c>
      <c r="M2333" s="39">
        <f t="shared" si="1164"/>
        <v>291786642.26999998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126511780</v>
      </c>
      <c r="V2333" s="39">
        <f t="shared" si="1164"/>
        <v>57158818.370000005</v>
      </c>
      <c r="W2333" s="39">
        <f t="shared" si="1164"/>
        <v>94676667</v>
      </c>
      <c r="X2333" s="39">
        <f t="shared" si="1164"/>
        <v>109792268.06999999</v>
      </c>
      <c r="Y2333" s="39">
        <f t="shared" si="1164"/>
        <v>0</v>
      </c>
      <c r="Z2333" s="39">
        <f t="shared" si="1164"/>
        <v>679926175.71000004</v>
      </c>
      <c r="AA2333" s="39">
        <f t="shared" si="1164"/>
        <v>1108477824.29</v>
      </c>
      <c r="AB2333" s="40">
        <f>Z2333/D2333</f>
        <v>0.38018600702637662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8400000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8400000</v>
      </c>
      <c r="AA2340" s="31">
        <f>D2340-Z2340</f>
        <v>400000</v>
      </c>
      <c r="AB2340" s="37"/>
      <c r="AC2340" s="32"/>
    </row>
    <row r="2341" spans="1:29" s="33" customFormat="1" ht="22.1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8400000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8400000</v>
      </c>
      <c r="AA2341" s="39">
        <f t="shared" si="1167"/>
        <v>400000</v>
      </c>
      <c r="AB2341" s="40">
        <f>Z2341/D2341</f>
        <v>0.95454545454545459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8400000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8400000</v>
      </c>
      <c r="AA2343" s="39">
        <f t="shared" si="1170"/>
        <v>400000</v>
      </c>
      <c r="AB2343" s="40">
        <f>Z2343/D2343</f>
        <v>0.95454545454545459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149999999999999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194853644.47</v>
      </c>
      <c r="H2348" s="31">
        <f>[1]consoCURRENT!K46607</f>
        <v>203775691.81999999</v>
      </c>
      <c r="I2348" s="31">
        <f>[1]consoCURRENT!L46607</f>
        <v>0</v>
      </c>
      <c r="J2348" s="31">
        <f>[1]consoCURRENT!M46607</f>
        <v>0</v>
      </c>
      <c r="K2348" s="31">
        <f>[1]consoCURRENT!N46607</f>
        <v>13328446.100000001</v>
      </c>
      <c r="L2348" s="31">
        <f>[1]consoCURRENT!O46607</f>
        <v>0</v>
      </c>
      <c r="M2348" s="31">
        <f>[1]consoCURRENT!P46607</f>
        <v>108084202.27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124366380</v>
      </c>
      <c r="V2348" s="31">
        <f>[1]consoCURRENT!Y46607</f>
        <v>57158818.370000005</v>
      </c>
      <c r="W2348" s="31">
        <f>[1]consoCURRENT!Z46607</f>
        <v>94117367</v>
      </c>
      <c r="X2348" s="31">
        <f>[1]consoCURRENT!AA46607</f>
        <v>109658324.81999999</v>
      </c>
      <c r="Y2348" s="31">
        <f>[1]consoCURRENT!AB46607</f>
        <v>0</v>
      </c>
      <c r="Z2348" s="31">
        <f t="shared" ref="Z2348:Z2350" si="1171">SUM(M2348:Y2348)</f>
        <v>493385092.45999998</v>
      </c>
      <c r="AA2348" s="31">
        <f>D2348-Z2348</f>
        <v>169114907.54000002</v>
      </c>
      <c r="AB2348" s="37">
        <f>Z2348/D2348</f>
        <v>0.74473221503396225</v>
      </c>
      <c r="AC2348" s="32"/>
    </row>
    <row r="2349" spans="1:29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194853644.47</v>
      </c>
      <c r="H2351" s="39">
        <f t="shared" si="1173"/>
        <v>203775691.81999999</v>
      </c>
      <c r="I2351" s="39">
        <f t="shared" si="1173"/>
        <v>0</v>
      </c>
      <c r="J2351" s="39">
        <f t="shared" si="1173"/>
        <v>0</v>
      </c>
      <c r="K2351" s="39">
        <f t="shared" si="1173"/>
        <v>13328446.100000001</v>
      </c>
      <c r="L2351" s="39">
        <f t="shared" si="1173"/>
        <v>0</v>
      </c>
      <c r="M2351" s="39">
        <f t="shared" si="1173"/>
        <v>108084202.27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124366380</v>
      </c>
      <c r="V2351" s="39">
        <f t="shared" si="1173"/>
        <v>57158818.370000005</v>
      </c>
      <c r="W2351" s="39">
        <f t="shared" si="1173"/>
        <v>94117367</v>
      </c>
      <c r="X2351" s="39">
        <f t="shared" si="1173"/>
        <v>109658324.81999999</v>
      </c>
      <c r="Y2351" s="39">
        <f t="shared" si="1173"/>
        <v>0</v>
      </c>
      <c r="Z2351" s="39">
        <f t="shared" si="1173"/>
        <v>493385092.45999998</v>
      </c>
      <c r="AA2351" s="39">
        <f t="shared" si="1173"/>
        <v>169114907.54000002</v>
      </c>
      <c r="AB2351" s="40">
        <f>Z2351/D2351</f>
        <v>0.74473221503396225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194853644.47</v>
      </c>
      <c r="H2353" s="39">
        <f t="shared" si="1176"/>
        <v>203775691.81999999</v>
      </c>
      <c r="I2353" s="39">
        <f t="shared" si="1176"/>
        <v>0</v>
      </c>
      <c r="J2353" s="39">
        <f t="shared" si="1176"/>
        <v>0</v>
      </c>
      <c r="K2353" s="39">
        <f t="shared" si="1176"/>
        <v>13328446.100000001</v>
      </c>
      <c r="L2353" s="39">
        <f t="shared" si="1176"/>
        <v>0</v>
      </c>
      <c r="M2353" s="39">
        <f t="shared" si="1176"/>
        <v>108084202.27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124366380</v>
      </c>
      <c r="V2353" s="39">
        <f t="shared" si="1176"/>
        <v>57158818.370000005</v>
      </c>
      <c r="W2353" s="39">
        <f t="shared" si="1176"/>
        <v>94117367</v>
      </c>
      <c r="X2353" s="39">
        <f t="shared" si="1176"/>
        <v>109658324.81999999</v>
      </c>
      <c r="Y2353" s="39">
        <f t="shared" si="1176"/>
        <v>0</v>
      </c>
      <c r="Z2353" s="39">
        <f t="shared" si="1176"/>
        <v>493385092.45999998</v>
      </c>
      <c r="AA2353" s="39">
        <f t="shared" si="1176"/>
        <v>169114907.54000002</v>
      </c>
      <c r="AB2353" s="40">
        <f>Z2353/D2353</f>
        <v>0.74473221503396225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4057704</v>
      </c>
      <c r="C2358" s="31">
        <f>[1]consoCURRENT!F46820</f>
        <v>0</v>
      </c>
      <c r="D2358" s="31">
        <f>[1]consoCURRENT!G46820</f>
        <v>4057704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4057704</v>
      </c>
      <c r="AB2358" s="37">
        <f>Z2358/D2358</f>
        <v>0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109646296</v>
      </c>
      <c r="E2360" s="31">
        <f>[1]consoCURRENT!F46855</f>
        <v>0</v>
      </c>
      <c r="F2360" s="31">
        <f>[1]consoCURRENT!G46855</f>
        <v>109646296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109646296</v>
      </c>
      <c r="AB2360" s="37">
        <f>Z2360/D2360</f>
        <v>0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4057704</v>
      </c>
      <c r="C2361" s="39">
        <f t="shared" si="1178"/>
        <v>0</v>
      </c>
      <c r="D2361" s="39">
        <f>SUM(D2357:D2360)</f>
        <v>113704000</v>
      </c>
      <c r="E2361" s="39">
        <f t="shared" ref="E2361:AA2361" si="1179">SUM(E2357:E2360)</f>
        <v>0</v>
      </c>
      <c r="F2361" s="39">
        <f t="shared" si="1179"/>
        <v>109646296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113704000</v>
      </c>
      <c r="AB2361" s="40">
        <f>Z2361/D2361</f>
        <v>0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4057704</v>
      </c>
      <c r="C2363" s="39">
        <f t="shared" si="1181"/>
        <v>0</v>
      </c>
      <c r="D2363" s="39">
        <f>D2362+D2361</f>
        <v>113704000</v>
      </c>
      <c r="E2363" s="39">
        <f t="shared" ref="E2363:AA2363" si="1182">E2362+E2361</f>
        <v>0</v>
      </c>
      <c r="F2363" s="39">
        <f t="shared" si="1182"/>
        <v>109646296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113704000</v>
      </c>
      <c r="AB2363" s="40">
        <f>Z2363/D2363</f>
        <v>0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35</v>
      </c>
      <c r="B2368" s="31">
        <f>[1]consoCURRENT!E47033</f>
        <v>1000000000</v>
      </c>
      <c r="C2368" s="31">
        <f>[1]consoCURRENT!F47033</f>
        <v>0</v>
      </c>
      <c r="D2368" s="31">
        <f>[1]consoCURRENT!G47033</f>
        <v>1000000000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175302440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175302440</v>
      </c>
      <c r="AA2368" s="31">
        <f>D2368-Z2368</f>
        <v>824697560</v>
      </c>
      <c r="AB2368" s="37">
        <f>Z2368/D2368</f>
        <v>0.17530244</v>
      </c>
      <c r="AC2368" s="32"/>
    </row>
    <row r="2369" spans="1:29" s="33" customFormat="1" ht="18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38</v>
      </c>
      <c r="B2371" s="39">
        <f t="shared" ref="B2371:C2371" si="1184">SUM(B2367:B2370)</f>
        <v>1000000000</v>
      </c>
      <c r="C2371" s="39">
        <f t="shared" si="1184"/>
        <v>0</v>
      </c>
      <c r="D2371" s="39">
        <f>SUM(D2367:D2370)</f>
        <v>1000000000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175302440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175302440</v>
      </c>
      <c r="AA2371" s="39">
        <f t="shared" si="1185"/>
        <v>824697560</v>
      </c>
      <c r="AB2371" s="40">
        <f>Z2371/D2371</f>
        <v>0.17530244</v>
      </c>
      <c r="AC2371" s="32"/>
    </row>
    <row r="2372" spans="1:29" s="33" customFormat="1" ht="18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40</v>
      </c>
      <c r="B2373" s="39">
        <f t="shared" ref="B2373:C2373" si="1187">B2372+B2371</f>
        <v>1000000000</v>
      </c>
      <c r="C2373" s="39">
        <f t="shared" si="1187"/>
        <v>0</v>
      </c>
      <c r="D2373" s="39">
        <f>D2372+D2371</f>
        <v>1000000000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175302440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175302440</v>
      </c>
      <c r="AA2373" s="39">
        <f t="shared" si="1188"/>
        <v>824697560</v>
      </c>
      <c r="AB2373" s="40">
        <f>Z2373/D2373</f>
        <v>0.17530244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144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144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144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144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144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144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144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144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145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146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35</v>
      </c>
      <c r="B2478" s="31"/>
      <c r="C2478" s="31"/>
      <c r="D2478" s="31">
        <f>[1]consoCURRENT!E49802</f>
        <v>3400000</v>
      </c>
      <c r="E2478" s="31">
        <f>[1]consoCURRENT!F49802</f>
        <v>0</v>
      </c>
      <c r="F2478" s="31">
        <f>[1]consoCURRENT!G49802</f>
        <v>3400000</v>
      </c>
      <c r="G2478" s="31">
        <f>[1]consoCURRENT!H49802</f>
        <v>0</v>
      </c>
      <c r="H2478" s="31">
        <f>[1]consoCURRENT!I49802</f>
        <v>0</v>
      </c>
      <c r="I2478" s="31">
        <f>[1]consoCURRENT!J49802</f>
        <v>2145400</v>
      </c>
      <c r="J2478" s="31">
        <f>[1]consoCURRENT!K49802</f>
        <v>693243.25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2145400</v>
      </c>
      <c r="V2478" s="31">
        <f>[1]consoCURRENT!Y49802</f>
        <v>0</v>
      </c>
      <c r="W2478" s="31">
        <f>[1]consoCURRENT!Z49802</f>
        <v>559300</v>
      </c>
      <c r="X2478" s="31">
        <f>[1]consoCURRENT!AA49802</f>
        <v>133943.25</v>
      </c>
      <c r="Y2478" s="31">
        <f>[1]consoCURRENT!AB49802</f>
        <v>0</v>
      </c>
      <c r="Z2478" s="31">
        <f t="shared" ref="Z2478:Z2480" si="1257">SUM(M2478:Y2478)</f>
        <v>2838643.25</v>
      </c>
      <c r="AA2478" s="31">
        <f>D2478-Z2478</f>
        <v>561356.75</v>
      </c>
      <c r="AB2478" s="37">
        <f t="shared" ref="AB2478:AB2483" si="1258">Z2478/D2478</f>
        <v>0.83489507352941172</v>
      </c>
      <c r="AC2478" s="32"/>
    </row>
    <row r="2479" spans="1:29" s="33" customFormat="1" ht="18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3400000</v>
      </c>
      <c r="E2481" s="39">
        <f t="shared" ref="E2481:AA2481" si="1260">SUM(E2477:E2480)</f>
        <v>0</v>
      </c>
      <c r="F2481" s="39">
        <f t="shared" si="1260"/>
        <v>3400000</v>
      </c>
      <c r="G2481" s="39">
        <f t="shared" si="1260"/>
        <v>0</v>
      </c>
      <c r="H2481" s="39">
        <f t="shared" si="1260"/>
        <v>0</v>
      </c>
      <c r="I2481" s="39">
        <f t="shared" si="1260"/>
        <v>2145400</v>
      </c>
      <c r="J2481" s="39">
        <f t="shared" si="1260"/>
        <v>693243.25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2145400</v>
      </c>
      <c r="V2481" s="39">
        <f t="shared" si="1260"/>
        <v>0</v>
      </c>
      <c r="W2481" s="39">
        <f t="shared" si="1260"/>
        <v>559300</v>
      </c>
      <c r="X2481" s="39">
        <f t="shared" si="1260"/>
        <v>133943.25</v>
      </c>
      <c r="Y2481" s="39">
        <f t="shared" si="1260"/>
        <v>0</v>
      </c>
      <c r="Z2481" s="39">
        <f t="shared" si="1260"/>
        <v>2838643.25</v>
      </c>
      <c r="AA2481" s="39">
        <f t="shared" si="1260"/>
        <v>561356.75</v>
      </c>
      <c r="AB2481" s="40">
        <f t="shared" si="1258"/>
        <v>0.83489507352941172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3400000</v>
      </c>
      <c r="E2483" s="39">
        <f t="shared" ref="E2483:AA2483" si="1263">E2482+E2481</f>
        <v>0</v>
      </c>
      <c r="F2483" s="39">
        <f t="shared" si="1263"/>
        <v>3400000</v>
      </c>
      <c r="G2483" s="39">
        <f t="shared" si="1263"/>
        <v>0</v>
      </c>
      <c r="H2483" s="39">
        <f t="shared" si="1263"/>
        <v>0</v>
      </c>
      <c r="I2483" s="39">
        <f t="shared" si="1263"/>
        <v>2145400</v>
      </c>
      <c r="J2483" s="39">
        <f t="shared" si="1263"/>
        <v>693243.25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2145400</v>
      </c>
      <c r="V2483" s="39">
        <f t="shared" si="1263"/>
        <v>0</v>
      </c>
      <c r="W2483" s="39">
        <f t="shared" si="1263"/>
        <v>559300</v>
      </c>
      <c r="X2483" s="39">
        <f t="shared" si="1263"/>
        <v>133943.25</v>
      </c>
      <c r="Y2483" s="39">
        <f t="shared" si="1263"/>
        <v>0</v>
      </c>
      <c r="Z2483" s="39">
        <f t="shared" si="1263"/>
        <v>2838643.25</v>
      </c>
      <c r="AA2483" s="39">
        <f t="shared" si="1263"/>
        <v>561356.75</v>
      </c>
      <c r="AB2483" s="40">
        <f t="shared" si="1258"/>
        <v>0.83489507352941172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148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149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150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150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1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152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153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154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155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363951135</v>
      </c>
      <c r="C2647" s="31">
        <f t="shared" ref="C2647:Y2652" si="1374">C2487+C2327+C2267+C2257+C2145</f>
        <v>0</v>
      </c>
      <c r="D2647" s="31">
        <f t="shared" si="1374"/>
        <v>363951135</v>
      </c>
      <c r="E2647" s="31">
        <f t="shared" si="1374"/>
        <v>0</v>
      </c>
      <c r="F2647" s="31">
        <f t="shared" si="1374"/>
        <v>0</v>
      </c>
      <c r="G2647" s="31">
        <f t="shared" si="1374"/>
        <v>335661158.88</v>
      </c>
      <c r="H2647" s="31">
        <f t="shared" si="1374"/>
        <v>16096117.329999998</v>
      </c>
      <c r="I2647" s="31">
        <f t="shared" si="1374"/>
        <v>0</v>
      </c>
      <c r="J2647" s="31">
        <f t="shared" si="1374"/>
        <v>0</v>
      </c>
      <c r="K2647" s="31">
        <f t="shared" si="1374"/>
        <v>322122210.5</v>
      </c>
      <c r="L2647" s="31">
        <f t="shared" si="1374"/>
        <v>0</v>
      </c>
      <c r="M2647" s="31">
        <f t="shared" si="1374"/>
        <v>331373193.96000004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11114209.130000001</v>
      </c>
      <c r="U2647" s="31">
        <f t="shared" si="1374"/>
        <v>2380260.7500000005</v>
      </c>
      <c r="V2647" s="31">
        <f t="shared" si="1374"/>
        <v>44478.5</v>
      </c>
      <c r="W2647" s="31">
        <f t="shared" si="1374"/>
        <v>14731750.479999999</v>
      </c>
      <c r="X2647" s="31">
        <f t="shared" si="1374"/>
        <v>1364366.85</v>
      </c>
      <c r="Y2647" s="31">
        <f t="shared" si="1374"/>
        <v>0</v>
      </c>
      <c r="Z2647" s="31">
        <f>SUM(M2647:Y2647)</f>
        <v>361008259.67000008</v>
      </c>
      <c r="AA2647" s="31">
        <f>D2647-Z2647</f>
        <v>2942875.3299999237</v>
      </c>
      <c r="AB2647" s="37">
        <f>Z2647/D2647</f>
        <v>0.99191409217613813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1666557704</v>
      </c>
      <c r="C2648" s="31">
        <f t="shared" si="1375"/>
        <v>0</v>
      </c>
      <c r="D2648" s="31">
        <f t="shared" si="1375"/>
        <v>1669957704</v>
      </c>
      <c r="E2648" s="31">
        <f t="shared" si="1375"/>
        <v>0</v>
      </c>
      <c r="F2648" s="31">
        <f t="shared" si="1375"/>
        <v>3400000</v>
      </c>
      <c r="G2648" s="31">
        <f t="shared" si="1375"/>
        <v>194853644.47</v>
      </c>
      <c r="H2648" s="31">
        <f t="shared" si="1375"/>
        <v>203775691.81999999</v>
      </c>
      <c r="I2648" s="31">
        <f t="shared" si="1375"/>
        <v>2145400</v>
      </c>
      <c r="J2648" s="31">
        <f t="shared" si="1375"/>
        <v>693243.25</v>
      </c>
      <c r="K2648" s="31">
        <f t="shared" si="1375"/>
        <v>13328446.100000001</v>
      </c>
      <c r="L2648" s="31">
        <f t="shared" si="1375"/>
        <v>0</v>
      </c>
      <c r="M2648" s="31">
        <f t="shared" si="1375"/>
        <v>283386642.26999998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126511780</v>
      </c>
      <c r="V2648" s="31">
        <f t="shared" si="1374"/>
        <v>57158818.370000005</v>
      </c>
      <c r="W2648" s="31">
        <f t="shared" si="1374"/>
        <v>94676667</v>
      </c>
      <c r="X2648" s="31">
        <f t="shared" si="1374"/>
        <v>109792268.06999999</v>
      </c>
      <c r="Y2648" s="31">
        <f t="shared" si="1374"/>
        <v>0</v>
      </c>
      <c r="Z2648" s="31">
        <f t="shared" ref="Z2648:Z2650" si="1376">SUM(M2648:Y2648)</f>
        <v>671526175.71000004</v>
      </c>
      <c r="AA2648" s="31">
        <f>D2648-Z2648</f>
        <v>998431528.28999996</v>
      </c>
      <c r="AB2648" s="37">
        <f>Z2648/D2648</f>
        <v>0.40212166697486612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118446296</v>
      </c>
      <c r="E2650" s="31">
        <f t="shared" si="1374"/>
        <v>0</v>
      </c>
      <c r="F2650" s="31">
        <f t="shared" si="1374"/>
        <v>109646296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8400000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8400000</v>
      </c>
      <c r="AA2650" s="31">
        <f>D2650-Z2650</f>
        <v>110046296</v>
      </c>
      <c r="AB2650" s="37">
        <f>Z2650/D2650</f>
        <v>7.09182159651493E-2</v>
      </c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2030508839</v>
      </c>
      <c r="C2651" s="39">
        <f t="shared" si="1377"/>
        <v>0</v>
      </c>
      <c r="D2651" s="39">
        <f t="shared" si="1377"/>
        <v>2152355135</v>
      </c>
      <c r="E2651" s="39">
        <f t="shared" si="1377"/>
        <v>0</v>
      </c>
      <c r="F2651" s="39">
        <f t="shared" si="1377"/>
        <v>113046296</v>
      </c>
      <c r="G2651" s="39">
        <f t="shared" si="1377"/>
        <v>530514803.35000002</v>
      </c>
      <c r="H2651" s="39">
        <f t="shared" si="1377"/>
        <v>219871809.14999998</v>
      </c>
      <c r="I2651" s="39">
        <f t="shared" si="1377"/>
        <v>2145400</v>
      </c>
      <c r="J2651" s="39">
        <f t="shared" si="1377"/>
        <v>693243.25</v>
      </c>
      <c r="K2651" s="39">
        <f t="shared" si="1377"/>
        <v>335450656.60000002</v>
      </c>
      <c r="L2651" s="39">
        <f t="shared" si="1377"/>
        <v>0</v>
      </c>
      <c r="M2651" s="39">
        <f t="shared" si="1377"/>
        <v>623159836.23000002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11114209.130000001</v>
      </c>
      <c r="U2651" s="39">
        <f t="shared" si="1377"/>
        <v>128892040.75</v>
      </c>
      <c r="V2651" s="39">
        <f t="shared" si="1377"/>
        <v>57203296.870000005</v>
      </c>
      <c r="W2651" s="39">
        <f t="shared" si="1377"/>
        <v>109408417.48</v>
      </c>
      <c r="X2651" s="39">
        <f t="shared" si="1377"/>
        <v>111156634.91999999</v>
      </c>
      <c r="Y2651" s="39">
        <f t="shared" si="1377"/>
        <v>0</v>
      </c>
      <c r="Z2651" s="39">
        <f t="shared" si="1377"/>
        <v>1040934435.3800001</v>
      </c>
      <c r="AA2651" s="39">
        <f t="shared" si="1377"/>
        <v>1111420699.6199999</v>
      </c>
      <c r="AB2651" s="40">
        <f>Z2651/D2651</f>
        <v>0.48362578203433892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2030508839</v>
      </c>
      <c r="C2653" s="39">
        <f t="shared" si="1379"/>
        <v>0</v>
      </c>
      <c r="D2653" s="39">
        <f t="shared" si="1379"/>
        <v>2152355135</v>
      </c>
      <c r="E2653" s="39">
        <f t="shared" si="1379"/>
        <v>0</v>
      </c>
      <c r="F2653" s="39">
        <f t="shared" si="1379"/>
        <v>113046296</v>
      </c>
      <c r="G2653" s="39">
        <f t="shared" si="1379"/>
        <v>530514803.35000002</v>
      </c>
      <c r="H2653" s="39">
        <f t="shared" si="1379"/>
        <v>219871809.14999998</v>
      </c>
      <c r="I2653" s="39">
        <f t="shared" si="1379"/>
        <v>2145400</v>
      </c>
      <c r="J2653" s="39">
        <f t="shared" si="1379"/>
        <v>693243.25</v>
      </c>
      <c r="K2653" s="39">
        <f t="shared" si="1379"/>
        <v>335450656.60000002</v>
      </c>
      <c r="L2653" s="39">
        <f t="shared" si="1379"/>
        <v>0</v>
      </c>
      <c r="M2653" s="39">
        <f t="shared" si="1379"/>
        <v>623159836.23000002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11114209.130000001</v>
      </c>
      <c r="U2653" s="39">
        <f t="shared" si="1379"/>
        <v>128892040.75</v>
      </c>
      <c r="V2653" s="39">
        <f t="shared" si="1379"/>
        <v>57203296.870000005</v>
      </c>
      <c r="W2653" s="39">
        <f t="shared" si="1379"/>
        <v>109408417.48</v>
      </c>
      <c r="X2653" s="39">
        <f t="shared" si="1379"/>
        <v>111156634.91999999</v>
      </c>
      <c r="Y2653" s="39">
        <f t="shared" si="1379"/>
        <v>0</v>
      </c>
      <c r="Z2653" s="39">
        <f t="shared" si="1379"/>
        <v>1040934435.3800001</v>
      </c>
      <c r="AA2653" s="39">
        <f t="shared" si="1379"/>
        <v>1111420699.6199999</v>
      </c>
      <c r="AB2653" s="40">
        <f>Z2653/D2653</f>
        <v>0.48362578203433892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363951135</v>
      </c>
      <c r="C2657" s="31">
        <f t="shared" si="1380"/>
        <v>0</v>
      </c>
      <c r="D2657" s="31">
        <f t="shared" si="1380"/>
        <v>363951135</v>
      </c>
      <c r="E2657" s="31">
        <f t="shared" si="1380"/>
        <v>0</v>
      </c>
      <c r="F2657" s="31">
        <f t="shared" si="1380"/>
        <v>0</v>
      </c>
      <c r="G2657" s="31">
        <f t="shared" si="1380"/>
        <v>335661158.88</v>
      </c>
      <c r="H2657" s="31">
        <f t="shared" si="1380"/>
        <v>16096117.329999998</v>
      </c>
      <c r="I2657" s="31">
        <f t="shared" si="1380"/>
        <v>0</v>
      </c>
      <c r="J2657" s="31">
        <f t="shared" si="1380"/>
        <v>0</v>
      </c>
      <c r="K2657" s="31">
        <f t="shared" si="1380"/>
        <v>322122210.5</v>
      </c>
      <c r="L2657" s="31">
        <f t="shared" si="1380"/>
        <v>0</v>
      </c>
      <c r="M2657" s="31">
        <f t="shared" si="1380"/>
        <v>331373193.96000004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11114209.130000001</v>
      </c>
      <c r="U2657" s="31">
        <f t="shared" si="1380"/>
        <v>2380260.7500000005</v>
      </c>
      <c r="V2657" s="31">
        <f t="shared" si="1380"/>
        <v>44478.5</v>
      </c>
      <c r="W2657" s="31">
        <f t="shared" si="1380"/>
        <v>14731750.479999999</v>
      </c>
      <c r="X2657" s="31">
        <f t="shared" si="1380"/>
        <v>1364366.85</v>
      </c>
      <c r="Y2657" s="31">
        <f t="shared" si="1380"/>
        <v>0</v>
      </c>
      <c r="Z2657" s="31">
        <f t="shared" ref="Z2657:Z2660" si="1381">SUM(M2657:Y2657)</f>
        <v>361008259.67000008</v>
      </c>
      <c r="AA2657" s="31">
        <f>D2657-Z2657</f>
        <v>2942875.3299999237</v>
      </c>
      <c r="AB2657" s="37">
        <f>Z2657/D2657</f>
        <v>0.99191409217613813</v>
      </c>
      <c r="AC2657" s="32"/>
    </row>
    <row r="2658" spans="1:32" s="33" customFormat="1" ht="31.15" customHeight="1" x14ac:dyDescent="0.2">
      <c r="A2658" s="36" t="s">
        <v>35</v>
      </c>
      <c r="B2658" s="31">
        <f t="shared" si="1380"/>
        <v>1795608836</v>
      </c>
      <c r="C2658" s="31">
        <f t="shared" si="1380"/>
        <v>0</v>
      </c>
      <c r="D2658" s="31">
        <f t="shared" si="1380"/>
        <v>1799008836</v>
      </c>
      <c r="E2658" s="31">
        <f t="shared" si="1380"/>
        <v>64145595</v>
      </c>
      <c r="F2658" s="31">
        <f t="shared" si="1380"/>
        <v>3400000</v>
      </c>
      <c r="G2658" s="31">
        <f t="shared" si="1380"/>
        <v>259759181.47</v>
      </c>
      <c r="H2658" s="31">
        <f t="shared" si="1380"/>
        <v>203775691.81999999</v>
      </c>
      <c r="I2658" s="31">
        <f t="shared" si="1380"/>
        <v>2145400</v>
      </c>
      <c r="J2658" s="31">
        <f t="shared" si="1380"/>
        <v>693243.25</v>
      </c>
      <c r="K2658" s="31">
        <f t="shared" si="1380"/>
        <v>13328446.100000001</v>
      </c>
      <c r="L2658" s="31">
        <f t="shared" si="1380"/>
        <v>0</v>
      </c>
      <c r="M2658" s="31">
        <f t="shared" si="1380"/>
        <v>283386642.26999998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64905537</v>
      </c>
      <c r="U2658" s="31">
        <f t="shared" si="1380"/>
        <v>126511780</v>
      </c>
      <c r="V2658" s="31">
        <f t="shared" si="1380"/>
        <v>57158818.370000005</v>
      </c>
      <c r="W2658" s="31">
        <f t="shared" si="1380"/>
        <v>94676667</v>
      </c>
      <c r="X2658" s="31">
        <f t="shared" si="1380"/>
        <v>109792268.06999999</v>
      </c>
      <c r="Y2658" s="31">
        <f t="shared" si="1380"/>
        <v>0</v>
      </c>
      <c r="Z2658" s="31">
        <f t="shared" si="1381"/>
        <v>800577307.71000004</v>
      </c>
      <c r="AA2658" s="31">
        <f>D2658-Z2658</f>
        <v>998431528.28999996</v>
      </c>
      <c r="AB2658" s="37">
        <f>Z2658/D2658</f>
        <v>0.44501021434115962</v>
      </c>
      <c r="AC2658" s="32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118446296</v>
      </c>
      <c r="E2660" s="31">
        <f t="shared" si="1380"/>
        <v>0</v>
      </c>
      <c r="F2660" s="31">
        <f t="shared" si="1380"/>
        <v>109646296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8400000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8400000</v>
      </c>
      <c r="AA2660" s="31">
        <f>D2660-Z2660</f>
        <v>110046296</v>
      </c>
      <c r="AB2660" s="37">
        <f>Z2660/D2660</f>
        <v>7.09182159651493E-2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2159559971</v>
      </c>
      <c r="C2661" s="39">
        <f t="shared" si="1382"/>
        <v>0</v>
      </c>
      <c r="D2661" s="39">
        <f>SUM(D2657:D2660)</f>
        <v>2281406267</v>
      </c>
      <c r="E2661" s="39">
        <f t="shared" ref="E2661:AA2661" si="1383">SUM(E2657:E2660)</f>
        <v>64145595</v>
      </c>
      <c r="F2661" s="39">
        <f t="shared" si="1383"/>
        <v>113046296</v>
      </c>
      <c r="G2661" s="39">
        <f t="shared" si="1383"/>
        <v>595420340.35000002</v>
      </c>
      <c r="H2661" s="39">
        <f t="shared" si="1383"/>
        <v>219871809.14999998</v>
      </c>
      <c r="I2661" s="39">
        <f t="shared" si="1383"/>
        <v>2145400</v>
      </c>
      <c r="J2661" s="39">
        <f t="shared" si="1383"/>
        <v>693243.25</v>
      </c>
      <c r="K2661" s="39">
        <f t="shared" si="1383"/>
        <v>335450656.60000002</v>
      </c>
      <c r="L2661" s="39">
        <f t="shared" si="1383"/>
        <v>0</v>
      </c>
      <c r="M2661" s="39">
        <f t="shared" si="1383"/>
        <v>623159836.23000002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76019746.129999995</v>
      </c>
      <c r="U2661" s="39">
        <f t="shared" si="1383"/>
        <v>128892040.75</v>
      </c>
      <c r="V2661" s="39">
        <f t="shared" si="1383"/>
        <v>57203296.870000005</v>
      </c>
      <c r="W2661" s="39">
        <f t="shared" si="1383"/>
        <v>109408417.48</v>
      </c>
      <c r="X2661" s="39">
        <f t="shared" si="1383"/>
        <v>111156634.91999999</v>
      </c>
      <c r="Y2661" s="39">
        <f t="shared" si="1383"/>
        <v>0</v>
      </c>
      <c r="Z2661" s="39">
        <f t="shared" si="1383"/>
        <v>1169985567.3800001</v>
      </c>
      <c r="AA2661" s="39">
        <f t="shared" si="1383"/>
        <v>1111420699.6199999</v>
      </c>
      <c r="AB2661" s="40">
        <f>Z2661/D2661</f>
        <v>0.5128352561766677</v>
      </c>
      <c r="AC2661" s="32"/>
    </row>
    <row r="2662" spans="1:32" s="33" customFormat="1" ht="26.6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2159559971</v>
      </c>
      <c r="C2663" s="39">
        <f t="shared" si="1387"/>
        <v>0</v>
      </c>
      <c r="D2663" s="39">
        <f>D2662+D2661</f>
        <v>2281406267</v>
      </c>
      <c r="E2663" s="39">
        <f t="shared" ref="E2663:AA2663" si="1388">E2662+E2661</f>
        <v>64145595</v>
      </c>
      <c r="F2663" s="39">
        <f t="shared" si="1388"/>
        <v>113046296</v>
      </c>
      <c r="G2663" s="39">
        <f t="shared" si="1388"/>
        <v>595420340.35000002</v>
      </c>
      <c r="H2663" s="39">
        <f t="shared" si="1388"/>
        <v>219871809.14999998</v>
      </c>
      <c r="I2663" s="39">
        <f t="shared" si="1388"/>
        <v>2145400</v>
      </c>
      <c r="J2663" s="39">
        <f t="shared" si="1388"/>
        <v>693243.25</v>
      </c>
      <c r="K2663" s="39">
        <f t="shared" si="1388"/>
        <v>335450656.60000002</v>
      </c>
      <c r="L2663" s="39">
        <f t="shared" si="1388"/>
        <v>0</v>
      </c>
      <c r="M2663" s="39">
        <f t="shared" si="1388"/>
        <v>623159836.23000002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76019746.129999995</v>
      </c>
      <c r="U2663" s="39">
        <f t="shared" si="1388"/>
        <v>128892040.75</v>
      </c>
      <c r="V2663" s="39">
        <f t="shared" si="1388"/>
        <v>57203296.870000005</v>
      </c>
      <c r="W2663" s="39">
        <f t="shared" si="1388"/>
        <v>109408417.48</v>
      </c>
      <c r="X2663" s="39">
        <f t="shared" si="1388"/>
        <v>111156634.91999999</v>
      </c>
      <c r="Y2663" s="39">
        <f t="shared" si="1388"/>
        <v>0</v>
      </c>
      <c r="Z2663" s="39">
        <f t="shared" si="1388"/>
        <v>1169985567.3800001</v>
      </c>
      <c r="AA2663" s="39">
        <f t="shared" si="1388"/>
        <v>1111420699.6199999</v>
      </c>
      <c r="AB2663" s="40">
        <f>Z2663/D2663</f>
        <v>0.5128352561766677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[1]consoCURRENT!AC54103</f>
        <v>1169985567.3800001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>
        <f>Z2664-Z2663</f>
        <v>0</v>
      </c>
      <c r="AA2665" s="31"/>
      <c r="AB2665" s="31"/>
      <c r="AC2665" s="32"/>
    </row>
    <row r="2666" spans="1:32" s="33" customFormat="1" ht="22.9" customHeight="1" x14ac:dyDescent="0.25">
      <c r="A2666" s="46" t="s">
        <v>158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7486732135</v>
      </c>
      <c r="C2667" s="31">
        <f t="shared" si="1389"/>
        <v>57745920</v>
      </c>
      <c r="D2667" s="31">
        <f t="shared" si="1389"/>
        <v>8327683478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2137544363.27</v>
      </c>
      <c r="H2667" s="31">
        <f t="shared" si="1389"/>
        <v>564607277.67000008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1552399457.8000004</v>
      </c>
      <c r="L2667" s="31">
        <f t="shared" si="1389"/>
        <v>0</v>
      </c>
      <c r="M2667" s="31">
        <f t="shared" si="1389"/>
        <v>5104886866.3499994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203180727.16999996</v>
      </c>
      <c r="U2667" s="31">
        <f t="shared" si="1389"/>
        <v>181473180.81999999</v>
      </c>
      <c r="V2667" s="31">
        <f t="shared" si="1389"/>
        <v>200490997.47999999</v>
      </c>
      <c r="W2667" s="31">
        <f t="shared" si="1389"/>
        <v>219172780.09</v>
      </c>
      <c r="X2667" s="31">
        <f t="shared" si="1389"/>
        <v>345434497.58000004</v>
      </c>
      <c r="Y2667" s="31">
        <f t="shared" si="1389"/>
        <v>0</v>
      </c>
      <c r="Z2667" s="31">
        <f>SUM(M2667:Y2667)</f>
        <v>7555295581.2199993</v>
      </c>
      <c r="AA2667" s="31">
        <f>D2667-Z2667</f>
        <v>772387896.78000069</v>
      </c>
      <c r="AB2667" s="37">
        <f t="shared" ref="AB2667:AB2673" si="1390">Z2667/D2667</f>
        <v>0.90725056988291064</v>
      </c>
      <c r="AC2667" s="32"/>
      <c r="AE2667" s="82">
        <v>7356389659</v>
      </c>
      <c r="AF2667" s="82">
        <f>AE2667-D2667</f>
        <v>-971293819</v>
      </c>
    </row>
    <row r="2668" spans="1:32" s="33" customFormat="1" ht="27.4" customHeight="1" x14ac:dyDescent="0.2">
      <c r="A2668" s="36" t="s">
        <v>35</v>
      </c>
      <c r="B2668" s="31">
        <f t="shared" si="1389"/>
        <v>168454199836</v>
      </c>
      <c r="C2668" s="31">
        <f t="shared" si="1389"/>
        <v>-240450920</v>
      </c>
      <c r="D2668" s="31">
        <f t="shared" si="1389"/>
        <v>167792103493</v>
      </c>
      <c r="E2668" s="31">
        <f t="shared" si="1389"/>
        <v>17974072312.189999</v>
      </c>
      <c r="F2668" s="31">
        <f t="shared" si="1389"/>
        <v>39183765708.119995</v>
      </c>
      <c r="G2668" s="31">
        <f t="shared" si="1389"/>
        <v>33729997159.569996</v>
      </c>
      <c r="H2668" s="31">
        <f t="shared" si="1389"/>
        <v>18168345356.616001</v>
      </c>
      <c r="I2668" s="31">
        <f t="shared" si="1389"/>
        <v>2407122464.3899999</v>
      </c>
      <c r="J2668" s="31">
        <f t="shared" si="1389"/>
        <v>4046228066.6399999</v>
      </c>
      <c r="K2668" s="31">
        <f t="shared" si="1389"/>
        <v>5683837142.9300013</v>
      </c>
      <c r="L2668" s="31">
        <f t="shared" si="1389"/>
        <v>0</v>
      </c>
      <c r="M2668" s="31">
        <f t="shared" si="1389"/>
        <v>19437433523.639999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2096589205.3499999</v>
      </c>
      <c r="U2668" s="31">
        <f t="shared" si="1389"/>
        <v>20791138232.130001</v>
      </c>
      <c r="V2668" s="31">
        <f t="shared" si="1389"/>
        <v>5160577979.1600018</v>
      </c>
      <c r="W2668" s="31">
        <f t="shared" si="1389"/>
        <v>15688529187.32</v>
      </c>
      <c r="X2668" s="31">
        <f t="shared" si="1389"/>
        <v>2480509412.546</v>
      </c>
      <c r="Y2668" s="31">
        <f t="shared" si="1389"/>
        <v>0</v>
      </c>
      <c r="Z2668" s="31">
        <f t="shared" ref="Z2668:Z2669" si="1391">SUM(M2668:Y2668)</f>
        <v>116358703672.67601</v>
      </c>
      <c r="AA2668" s="31">
        <f>D2668-Z2668</f>
        <v>51433399820.32399</v>
      </c>
      <c r="AB2668" s="37">
        <f t="shared" si="1390"/>
        <v>0.69346948545484022</v>
      </c>
      <c r="AC2668" s="32"/>
      <c r="AE2668" s="82">
        <v>167280056212</v>
      </c>
      <c r="AF2668" s="82">
        <f t="shared" ref="AF2668:AF2670" si="1392">AE2668-D2668</f>
        <v>-512047281</v>
      </c>
    </row>
    <row r="2669" spans="1:32" s="33" customFormat="1" ht="27.4" customHeight="1" x14ac:dyDescent="0.2">
      <c r="A2669" s="36" t="s">
        <v>36</v>
      </c>
      <c r="B2669" s="31">
        <f t="shared" si="1389"/>
        <v>289000000</v>
      </c>
      <c r="C2669" s="31">
        <f t="shared" si="1389"/>
        <v>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2">
        <v>289000000</v>
      </c>
      <c r="AF2669" s="82">
        <f t="shared" si="1392"/>
        <v>289000000</v>
      </c>
    </row>
    <row r="2670" spans="1:32" s="33" customFormat="1" ht="27.4" customHeight="1" x14ac:dyDescent="0.2">
      <c r="A2670" s="36" t="s">
        <v>37</v>
      </c>
      <c r="B2670" s="31">
        <f t="shared" si="1389"/>
        <v>578652000</v>
      </c>
      <c r="C2670" s="31">
        <f t="shared" si="1389"/>
        <v>182705000</v>
      </c>
      <c r="D2670" s="31">
        <f t="shared" si="1389"/>
        <v>879803296</v>
      </c>
      <c r="E2670" s="31">
        <f t="shared" si="1389"/>
        <v>0</v>
      </c>
      <c r="F2670" s="31">
        <f t="shared" si="1389"/>
        <v>244211552.71000001</v>
      </c>
      <c r="G2670" s="31">
        <f t="shared" si="1389"/>
        <v>165722725.75999999</v>
      </c>
      <c r="H2670" s="31">
        <f t="shared" si="1389"/>
        <v>10405566.5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159525735.81</v>
      </c>
      <c r="L2670" s="31">
        <f t="shared" si="1389"/>
        <v>0</v>
      </c>
      <c r="M2670" s="31">
        <f t="shared" si="1389"/>
        <v>389689901.31999999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6196989.9500000002</v>
      </c>
      <c r="W2670" s="31">
        <f t="shared" si="1389"/>
        <v>10405566.5</v>
      </c>
      <c r="X2670" s="31">
        <f t="shared" si="1389"/>
        <v>0</v>
      </c>
      <c r="Y2670" s="31">
        <f t="shared" si="1389"/>
        <v>0</v>
      </c>
      <c r="Z2670" s="31">
        <f>SUM(M2670:Y2670)</f>
        <v>406292457.76999998</v>
      </c>
      <c r="AA2670" s="31">
        <f>D2670-Z2670</f>
        <v>473510838.23000002</v>
      </c>
      <c r="AB2670" s="37">
        <f t="shared" si="1390"/>
        <v>0.46179919945423797</v>
      </c>
      <c r="AC2670" s="32"/>
      <c r="AE2670" s="82">
        <v>768952000</v>
      </c>
      <c r="AF2670" s="82">
        <f t="shared" si="1392"/>
        <v>-110851296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176808583971</v>
      </c>
      <c r="C2671" s="39">
        <f t="shared" si="1393"/>
        <v>0</v>
      </c>
      <c r="D2671" s="39">
        <f>SUM(D2667:D2670)</f>
        <v>176999590267</v>
      </c>
      <c r="E2671" s="39">
        <f t="shared" ref="E2671:AA2671" si="1394">SUM(E2667:E2670)</f>
        <v>19849301939.73</v>
      </c>
      <c r="F2671" s="39">
        <f t="shared" si="1394"/>
        <v>41361651235.169991</v>
      </c>
      <c r="G2671" s="39">
        <f t="shared" si="1394"/>
        <v>36033264248.599998</v>
      </c>
      <c r="H2671" s="39">
        <f t="shared" si="1394"/>
        <v>18743358200.786003</v>
      </c>
      <c r="I2671" s="39">
        <f t="shared" si="1394"/>
        <v>3658943157.7200003</v>
      </c>
      <c r="J2671" s="39">
        <f t="shared" si="1394"/>
        <v>5437219700.1700001</v>
      </c>
      <c r="K2671" s="39">
        <f t="shared" si="1394"/>
        <v>7395762336.5400019</v>
      </c>
      <c r="L2671" s="39">
        <f t="shared" si="1394"/>
        <v>0</v>
      </c>
      <c r="M2671" s="39">
        <f t="shared" si="1394"/>
        <v>24932010291.309998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2299769932.52</v>
      </c>
      <c r="U2671" s="39">
        <f t="shared" si="1394"/>
        <v>20972611412.950001</v>
      </c>
      <c r="V2671" s="39">
        <f t="shared" si="1394"/>
        <v>5367265966.5900011</v>
      </c>
      <c r="W2671" s="39">
        <f t="shared" si="1394"/>
        <v>15918107533.91</v>
      </c>
      <c r="X2671" s="39">
        <f t="shared" si="1394"/>
        <v>2825943910.1259999</v>
      </c>
      <c r="Y2671" s="39">
        <f t="shared" si="1394"/>
        <v>0</v>
      </c>
      <c r="Z2671" s="39">
        <f t="shared" si="1394"/>
        <v>124320291711.66602</v>
      </c>
      <c r="AA2671" s="39">
        <f t="shared" si="1394"/>
        <v>52679298555.333992</v>
      </c>
      <c r="AB2671" s="40">
        <f t="shared" si="1390"/>
        <v>0.7023761553579394</v>
      </c>
      <c r="AC2671" s="39"/>
      <c r="AE2671" s="82">
        <v>175694397871</v>
      </c>
      <c r="AF2671" s="83">
        <f>AF2670+AF2668</f>
        <v>-622898577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35547135.640000001</v>
      </c>
      <c r="H2672" s="31">
        <f t="shared" si="1395"/>
        <v>23977761.830000002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11798284.460000003</v>
      </c>
      <c r="U2672" s="31">
        <f t="shared" si="1395"/>
        <v>14349280.07</v>
      </c>
      <c r="V2672" s="31">
        <f t="shared" si="1395"/>
        <v>9399571.1100000013</v>
      </c>
      <c r="W2672" s="31">
        <f t="shared" si="1395"/>
        <v>11877363.059999999</v>
      </c>
      <c r="X2672" s="31">
        <f t="shared" si="1395"/>
        <v>12100398.770000001</v>
      </c>
      <c r="Y2672" s="31">
        <f t="shared" si="1395"/>
        <v>0</v>
      </c>
      <c r="Z2672" s="31">
        <f t="shared" ref="Z2672" si="1396">SUM(M2672:Y2672)</f>
        <v>124628412.48000002</v>
      </c>
      <c r="AA2672" s="31">
        <f>D2672-Z2672</f>
        <v>14298587.519999981</v>
      </c>
      <c r="AB2672" s="37">
        <f t="shared" si="1390"/>
        <v>0.89707841153987355</v>
      </c>
      <c r="AC2672" s="32"/>
      <c r="AE2672" s="83">
        <v>138927000</v>
      </c>
      <c r="AF2672" s="70"/>
    </row>
    <row r="2673" spans="1:32" s="33" customFormat="1" ht="36.6" customHeight="1" thickBot="1" x14ac:dyDescent="0.3">
      <c r="A2673" s="84" t="s">
        <v>159</v>
      </c>
      <c r="B2673" s="85">
        <f t="shared" ref="B2673:C2673" si="1397">B2672+B2671</f>
        <v>176947510971</v>
      </c>
      <c r="C2673" s="85">
        <f t="shared" si="1397"/>
        <v>0</v>
      </c>
      <c r="D2673" s="85">
        <f>D2672+D2671</f>
        <v>177138517267</v>
      </c>
      <c r="E2673" s="85">
        <f t="shared" ref="E2673:AA2673" si="1398">E2672+E2671</f>
        <v>19882611393.91</v>
      </c>
      <c r="F2673" s="85">
        <f t="shared" si="1398"/>
        <v>41393445295.999992</v>
      </c>
      <c r="G2673" s="85">
        <f t="shared" si="1398"/>
        <v>36068811384.239998</v>
      </c>
      <c r="H2673" s="85">
        <f t="shared" si="1398"/>
        <v>18767335962.616005</v>
      </c>
      <c r="I2673" s="85">
        <f t="shared" si="1398"/>
        <v>3658943157.7200003</v>
      </c>
      <c r="J2673" s="85">
        <f t="shared" si="1398"/>
        <v>5437219700.1700001</v>
      </c>
      <c r="K2673" s="85">
        <f t="shared" si="1398"/>
        <v>7395762336.5400019</v>
      </c>
      <c r="L2673" s="85">
        <f t="shared" si="1398"/>
        <v>0</v>
      </c>
      <c r="M2673" s="85">
        <f t="shared" si="1398"/>
        <v>24932010291.309998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2311568216.98</v>
      </c>
      <c r="U2673" s="85">
        <f t="shared" si="1398"/>
        <v>20986960693.02</v>
      </c>
      <c r="V2673" s="85">
        <f t="shared" si="1398"/>
        <v>5376665537.7000008</v>
      </c>
      <c r="W2673" s="85">
        <f t="shared" si="1398"/>
        <v>15929984896.969999</v>
      </c>
      <c r="X2673" s="85">
        <f t="shared" si="1398"/>
        <v>2838044308.8959999</v>
      </c>
      <c r="Y2673" s="85">
        <f t="shared" si="1398"/>
        <v>0</v>
      </c>
      <c r="Z2673" s="86">
        <f t="shared" si="1398"/>
        <v>124444920124.14601</v>
      </c>
      <c r="AA2673" s="85">
        <f t="shared" si="1398"/>
        <v>52693597142.853989</v>
      </c>
      <c r="AB2673" s="87">
        <f t="shared" si="1390"/>
        <v>0.70252885732678239</v>
      </c>
      <c r="AC2673" s="88"/>
      <c r="AE2673" s="83">
        <v>175833324871</v>
      </c>
      <c r="AF2673" s="70"/>
    </row>
    <row r="2674" spans="1:32" s="70" customFormat="1" ht="14.25" x14ac:dyDescent="0.2">
      <c r="A2674" s="89"/>
      <c r="B2674" s="90">
        <f>[1]consoCURRENT!E54316</f>
        <v>177138517267</v>
      </c>
      <c r="C2674" s="90">
        <f>[1]consoCURRENT!F54316</f>
        <v>0</v>
      </c>
      <c r="D2674" s="90">
        <f>[1]consoCURRENT!G54316</f>
        <v>177138517267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36070956784.240005</v>
      </c>
      <c r="H2674" s="90">
        <f>[1]consoCURRENT!K54316</f>
        <v>18768029205.865997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7395762336.5400009</v>
      </c>
      <c r="L2674" s="90">
        <f>[1]consoCURRENT!O54316</f>
        <v>0</v>
      </c>
      <c r="M2674" s="90">
        <f>[1]consoCURRENT!P54316</f>
        <v>24932010291.309994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2311568216.98</v>
      </c>
      <c r="U2674" s="90">
        <f>[1]consoCURRENT!X54316</f>
        <v>20986960693.02</v>
      </c>
      <c r="V2674" s="90">
        <f>[1]consoCURRENT!Y54316</f>
        <v>5376665537.6999998</v>
      </c>
      <c r="W2674" s="90">
        <f>[1]consoCURRENT!Z54316</f>
        <v>15929984896.969999</v>
      </c>
      <c r="X2674" s="90">
        <f>[1]consoCURRENT!AA54316</f>
        <v>2838044308.8959994</v>
      </c>
      <c r="Y2674" s="90">
        <f>[1]consoCURRENT!AB54316</f>
        <v>0</v>
      </c>
      <c r="Z2674" s="90">
        <f>[1]consoCURRENT!AC54316</f>
        <v>124444920124.14604</v>
      </c>
      <c r="AA2674" s="90">
        <f>[1]consoCURRENT!AD54316</f>
        <v>52693597142.853958</v>
      </c>
      <c r="AB2674" s="89"/>
      <c r="AC2674" s="89"/>
    </row>
    <row r="2675" spans="1:32" s="95" customFormat="1" ht="15" customHeight="1" x14ac:dyDescent="0.25">
      <c r="A2675" s="91"/>
      <c r="B2675" s="92">
        <f>B2674-B2673</f>
        <v>191006296</v>
      </c>
      <c r="C2675" s="92">
        <f t="shared" ref="C2675:AA2675" si="1399">C2674-C2673</f>
        <v>0</v>
      </c>
      <c r="D2675" s="93">
        <f t="shared" si="1399"/>
        <v>0</v>
      </c>
      <c r="E2675" s="93">
        <f t="shared" si="1399"/>
        <v>0</v>
      </c>
      <c r="F2675" s="93">
        <f t="shared" si="1399"/>
        <v>-113046296</v>
      </c>
      <c r="G2675" s="93">
        <f t="shared" si="1399"/>
        <v>2145400.0000076294</v>
      </c>
      <c r="H2675" s="93">
        <f t="shared" si="1399"/>
        <v>693243.24999237061</v>
      </c>
      <c r="I2675" s="93">
        <f t="shared" si="1399"/>
        <v>-2145399.9999995232</v>
      </c>
      <c r="J2675" s="93">
        <f t="shared" si="1399"/>
        <v>-693243.25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2" ht="36.6" hidden="1" customHeight="1" x14ac:dyDescent="0.25">
      <c r="A2676" s="96" t="s">
        <v>160</v>
      </c>
      <c r="Z2676" s="97"/>
      <c r="AA2676" s="98"/>
    </row>
    <row r="2677" spans="1:32" ht="15" hidden="1" customHeight="1" x14ac:dyDescent="0.25">
      <c r="A2677" s="99"/>
      <c r="Z2677" s="2"/>
      <c r="AA2677" s="98"/>
    </row>
    <row r="2678" spans="1:32" ht="15" hidden="1" customHeight="1" x14ac:dyDescent="0.25">
      <c r="A2678" s="96" t="s">
        <v>161</v>
      </c>
      <c r="Z2678" s="100"/>
      <c r="AA2678" s="89"/>
    </row>
    <row r="2679" spans="1:32" ht="15" hidden="1" customHeight="1" x14ac:dyDescent="0.2">
      <c r="Z2679" s="90"/>
      <c r="AA2679" s="89" t="s">
        <v>162</v>
      </c>
      <c r="AB2679" s="89"/>
    </row>
    <row r="2680" spans="1:32" ht="15" hidden="1" customHeight="1" x14ac:dyDescent="0.2">
      <c r="A2680" s="101" t="s">
        <v>163</v>
      </c>
      <c r="B2680" s="102">
        <f>'[1]2019 allotment-adjust'!E74</f>
        <v>0</v>
      </c>
      <c r="C2680" s="102">
        <f>'[1]2019 allotment-adjust'!F74</f>
        <v>0</v>
      </c>
      <c r="D2680" s="103"/>
      <c r="E2680" s="103">
        <f t="shared" ref="E2680:Y2680" si="1400">32293000-397016-2357527-3176512-14095984-1156582-1017590</f>
        <v>10091789</v>
      </c>
      <c r="F2680" s="103">
        <f t="shared" si="1400"/>
        <v>10091789</v>
      </c>
      <c r="G2680" s="103">
        <f t="shared" si="1400"/>
        <v>10091789</v>
      </c>
      <c r="H2680" s="103">
        <f t="shared" si="1400"/>
        <v>10091789</v>
      </c>
      <c r="I2680" s="103">
        <f t="shared" si="1400"/>
        <v>10091789</v>
      </c>
      <c r="J2680" s="103">
        <f t="shared" si="1400"/>
        <v>10091789</v>
      </c>
      <c r="K2680" s="103">
        <f t="shared" si="1400"/>
        <v>10091789</v>
      </c>
      <c r="L2680" s="103">
        <f t="shared" si="1400"/>
        <v>10091789</v>
      </c>
      <c r="M2680" s="103">
        <f t="shared" si="1400"/>
        <v>10091789</v>
      </c>
      <c r="N2680" s="103">
        <f t="shared" si="1400"/>
        <v>10091789</v>
      </c>
      <c r="O2680" s="103">
        <f t="shared" si="1400"/>
        <v>10091789</v>
      </c>
      <c r="P2680" s="103">
        <f t="shared" si="1400"/>
        <v>10091789</v>
      </c>
      <c r="Q2680" s="103">
        <f t="shared" si="1400"/>
        <v>10091789</v>
      </c>
      <c r="R2680" s="103">
        <f t="shared" si="1400"/>
        <v>10091789</v>
      </c>
      <c r="S2680" s="103">
        <f t="shared" si="1400"/>
        <v>10091789</v>
      </c>
      <c r="T2680" s="103">
        <f t="shared" si="1400"/>
        <v>10091789</v>
      </c>
      <c r="U2680" s="103">
        <f t="shared" si="1400"/>
        <v>10091789</v>
      </c>
      <c r="V2680" s="103">
        <f t="shared" si="1400"/>
        <v>10091789</v>
      </c>
      <c r="W2680" s="103">
        <f t="shared" si="1400"/>
        <v>10091789</v>
      </c>
      <c r="X2680" s="103">
        <f t="shared" si="1400"/>
        <v>10091789</v>
      </c>
      <c r="Y2680" s="103">
        <f t="shared" si="1400"/>
        <v>10091789</v>
      </c>
      <c r="Z2680" s="103"/>
      <c r="AA2680" s="104">
        <f>D2680</f>
        <v>0</v>
      </c>
      <c r="AB2680" s="89"/>
    </row>
    <row r="2681" spans="1:32" ht="15" hidden="1" customHeight="1" x14ac:dyDescent="0.2">
      <c r="A2681" s="101" t="s">
        <v>164</v>
      </c>
      <c r="B2681" s="102">
        <f>'[1]2019 allotment-adjust'!E75</f>
        <v>0</v>
      </c>
      <c r="C2681" s="102">
        <f>'[1]2019 allotment-adjust'!F75</f>
        <v>0</v>
      </c>
      <c r="D2681" s="102"/>
      <c r="E2681" s="102"/>
      <c r="F2681" s="102"/>
      <c r="G2681" s="102"/>
      <c r="H2681" s="102"/>
      <c r="I2681" s="102"/>
      <c r="J2681" s="102"/>
      <c r="K2681" s="102"/>
      <c r="L2681" s="102"/>
      <c r="M2681" s="102"/>
      <c r="N2681" s="102"/>
      <c r="O2681" s="102"/>
      <c r="P2681" s="102"/>
      <c r="Q2681" s="102"/>
      <c r="R2681" s="102"/>
      <c r="S2681" s="102"/>
      <c r="T2681" s="102"/>
      <c r="U2681" s="102"/>
      <c r="V2681" s="102"/>
      <c r="W2681" s="102"/>
      <c r="X2681" s="102"/>
      <c r="Y2681" s="102"/>
      <c r="Z2681" s="102"/>
      <c r="AA2681" s="104">
        <f t="shared" ref="AA2681:AA2687" si="1401">D2681</f>
        <v>0</v>
      </c>
      <c r="AB2681" s="89"/>
    </row>
    <row r="2682" spans="1:32" ht="15.6" hidden="1" customHeight="1" x14ac:dyDescent="0.2">
      <c r="A2682" s="101" t="s">
        <v>165</v>
      </c>
      <c r="B2682" s="102">
        <f>'[1]2019 allotment-adjust'!E76</f>
        <v>0</v>
      </c>
      <c r="C2682" s="102">
        <f>'[1]2019 allotment-adjust'!F76</f>
        <v>0</v>
      </c>
      <c r="D2682" s="103"/>
      <c r="E2682" s="103">
        <f t="shared" ref="E2682:Y2682" si="1402">50000000-6369154</f>
        <v>43630846</v>
      </c>
      <c r="F2682" s="103">
        <f t="shared" si="1402"/>
        <v>43630846</v>
      </c>
      <c r="G2682" s="103">
        <f t="shared" si="1402"/>
        <v>43630846</v>
      </c>
      <c r="H2682" s="103">
        <f t="shared" si="1402"/>
        <v>43630846</v>
      </c>
      <c r="I2682" s="103">
        <f t="shared" si="1402"/>
        <v>43630846</v>
      </c>
      <c r="J2682" s="103">
        <f t="shared" si="1402"/>
        <v>43630846</v>
      </c>
      <c r="K2682" s="103">
        <f t="shared" si="1402"/>
        <v>43630846</v>
      </c>
      <c r="L2682" s="103">
        <f t="shared" si="1402"/>
        <v>43630846</v>
      </c>
      <c r="M2682" s="103">
        <f t="shared" si="1402"/>
        <v>43630846</v>
      </c>
      <c r="N2682" s="103">
        <f t="shared" si="1402"/>
        <v>43630846</v>
      </c>
      <c r="O2682" s="103">
        <f t="shared" si="1402"/>
        <v>43630846</v>
      </c>
      <c r="P2682" s="103">
        <f t="shared" si="1402"/>
        <v>43630846</v>
      </c>
      <c r="Q2682" s="103">
        <f t="shared" si="1402"/>
        <v>43630846</v>
      </c>
      <c r="R2682" s="103">
        <f t="shared" si="1402"/>
        <v>43630846</v>
      </c>
      <c r="S2682" s="103">
        <f t="shared" si="1402"/>
        <v>43630846</v>
      </c>
      <c r="T2682" s="103">
        <f t="shared" si="1402"/>
        <v>43630846</v>
      </c>
      <c r="U2682" s="103">
        <f t="shared" si="1402"/>
        <v>43630846</v>
      </c>
      <c r="V2682" s="103">
        <f t="shared" si="1402"/>
        <v>43630846</v>
      </c>
      <c r="W2682" s="103">
        <f t="shared" si="1402"/>
        <v>43630846</v>
      </c>
      <c r="X2682" s="103">
        <f t="shared" si="1402"/>
        <v>43630846</v>
      </c>
      <c r="Y2682" s="103">
        <f t="shared" si="1402"/>
        <v>43630846</v>
      </c>
      <c r="Z2682" s="103"/>
      <c r="AA2682" s="104">
        <f t="shared" si="1401"/>
        <v>0</v>
      </c>
      <c r="AB2682" s="105"/>
      <c r="AC2682" s="105"/>
    </row>
    <row r="2683" spans="1:32" ht="15" hidden="1" customHeight="1" x14ac:dyDescent="0.2">
      <c r="A2683" s="101" t="s">
        <v>166</v>
      </c>
      <c r="B2683" s="102">
        <f>'[1]2019 allotment-adjust'!E77</f>
        <v>0</v>
      </c>
      <c r="C2683" s="102">
        <f>'[1]2019 allotment-adjust'!F77</f>
        <v>0</v>
      </c>
      <c r="D2683" s="102"/>
      <c r="E2683" s="102"/>
      <c r="F2683" s="102"/>
      <c r="G2683" s="102"/>
      <c r="H2683" s="102"/>
      <c r="I2683" s="102"/>
      <c r="J2683" s="102"/>
      <c r="K2683" s="102"/>
      <c r="L2683" s="102"/>
      <c r="M2683" s="102"/>
      <c r="N2683" s="102"/>
      <c r="O2683" s="102"/>
      <c r="P2683" s="102"/>
      <c r="Q2683" s="102"/>
      <c r="R2683" s="102"/>
      <c r="S2683" s="102"/>
      <c r="T2683" s="102"/>
      <c r="U2683" s="102"/>
      <c r="V2683" s="102"/>
      <c r="W2683" s="102"/>
      <c r="X2683" s="102"/>
      <c r="Y2683" s="102"/>
      <c r="Z2683" s="102"/>
      <c r="AA2683" s="104">
        <f t="shared" si="1401"/>
        <v>0</v>
      </c>
      <c r="AB2683" s="105"/>
      <c r="AC2683" s="105"/>
    </row>
    <row r="2684" spans="1:32" ht="15" hidden="1" customHeight="1" x14ac:dyDescent="0.2">
      <c r="A2684" s="101" t="s">
        <v>167</v>
      </c>
      <c r="B2684" s="102">
        <f>'[1]2019 allotment-adjust'!E78</f>
        <v>0</v>
      </c>
      <c r="C2684" s="102">
        <f>'[1]2019 allotment-adjust'!F78</f>
        <v>0</v>
      </c>
      <c r="D2684" s="102"/>
      <c r="E2684" s="102"/>
      <c r="F2684" s="102"/>
      <c r="G2684" s="102"/>
      <c r="H2684" s="102"/>
      <c r="I2684" s="102"/>
      <c r="J2684" s="102"/>
      <c r="K2684" s="102"/>
      <c r="L2684" s="102"/>
      <c r="M2684" s="102"/>
      <c r="N2684" s="102"/>
      <c r="O2684" s="102"/>
      <c r="P2684" s="102"/>
      <c r="Q2684" s="102"/>
      <c r="R2684" s="102"/>
      <c r="S2684" s="102"/>
      <c r="T2684" s="102"/>
      <c r="U2684" s="102"/>
      <c r="V2684" s="102"/>
      <c r="W2684" s="102"/>
      <c r="X2684" s="102"/>
      <c r="Y2684" s="102"/>
      <c r="Z2684" s="102"/>
      <c r="AA2684" s="104">
        <f t="shared" si="1401"/>
        <v>0</v>
      </c>
      <c r="AB2684" s="89"/>
      <c r="AC2684" s="105"/>
    </row>
    <row r="2685" spans="1:32" ht="15" hidden="1" customHeight="1" x14ac:dyDescent="0.2">
      <c r="A2685" s="101" t="s">
        <v>168</v>
      </c>
      <c r="B2685" s="102"/>
      <c r="C2685" s="102"/>
      <c r="D2685" s="102"/>
      <c r="E2685" s="102"/>
      <c r="F2685" s="102"/>
      <c r="G2685" s="102"/>
      <c r="H2685" s="102"/>
      <c r="I2685" s="102"/>
      <c r="J2685" s="102"/>
      <c r="K2685" s="102"/>
      <c r="L2685" s="102"/>
      <c r="M2685" s="102"/>
      <c r="N2685" s="102"/>
      <c r="O2685" s="102"/>
      <c r="P2685" s="102"/>
      <c r="Q2685" s="102"/>
      <c r="R2685" s="102"/>
      <c r="S2685" s="102"/>
      <c r="T2685" s="102"/>
      <c r="U2685" s="102"/>
      <c r="V2685" s="102"/>
      <c r="W2685" s="102"/>
      <c r="X2685" s="102"/>
      <c r="Y2685" s="102"/>
      <c r="Z2685" s="102"/>
      <c r="AA2685" s="104">
        <f t="shared" si="1401"/>
        <v>0</v>
      </c>
      <c r="AB2685" s="89"/>
      <c r="AC2685" s="105"/>
    </row>
    <row r="2686" spans="1:32" ht="15" hidden="1" customHeight="1" x14ac:dyDescent="0.2">
      <c r="A2686" s="101" t="s">
        <v>169</v>
      </c>
      <c r="B2686" s="102"/>
      <c r="C2686" s="102"/>
      <c r="D2686" s="102"/>
      <c r="E2686" s="102"/>
      <c r="F2686" s="102"/>
      <c r="G2686" s="102"/>
      <c r="H2686" s="102"/>
      <c r="I2686" s="102"/>
      <c r="J2686" s="102"/>
      <c r="K2686" s="102"/>
      <c r="L2686" s="102"/>
      <c r="M2686" s="102"/>
      <c r="N2686" s="102"/>
      <c r="O2686" s="102"/>
      <c r="P2686" s="102"/>
      <c r="Q2686" s="102"/>
      <c r="R2686" s="102"/>
      <c r="S2686" s="102"/>
      <c r="T2686" s="102"/>
      <c r="U2686" s="102"/>
      <c r="V2686" s="102"/>
      <c r="W2686" s="102"/>
      <c r="X2686" s="102"/>
      <c r="Y2686" s="102"/>
      <c r="Z2686" s="102"/>
      <c r="AA2686" s="104">
        <f>Z2686</f>
        <v>0</v>
      </c>
      <c r="AB2686" s="89"/>
      <c r="AC2686" s="105"/>
    </row>
    <row r="2687" spans="1:32" ht="15" hidden="1" customHeight="1" x14ac:dyDescent="0.2">
      <c r="A2687" s="101" t="s">
        <v>170</v>
      </c>
      <c r="B2687" s="102"/>
      <c r="C2687" s="102"/>
      <c r="D2687" s="102"/>
      <c r="E2687" s="102"/>
      <c r="F2687" s="102"/>
      <c r="G2687" s="102"/>
      <c r="H2687" s="102"/>
      <c r="I2687" s="102"/>
      <c r="J2687" s="102"/>
      <c r="K2687" s="102"/>
      <c r="L2687" s="102"/>
      <c r="M2687" s="102"/>
      <c r="N2687" s="102"/>
      <c r="O2687" s="102"/>
      <c r="P2687" s="102"/>
      <c r="Q2687" s="102"/>
      <c r="R2687" s="102"/>
      <c r="S2687" s="102"/>
      <c r="T2687" s="102"/>
      <c r="U2687" s="102"/>
      <c r="V2687" s="102"/>
      <c r="W2687" s="102"/>
      <c r="X2687" s="102"/>
      <c r="Y2687" s="102"/>
      <c r="Z2687" s="102"/>
      <c r="AA2687" s="104">
        <f t="shared" si="1401"/>
        <v>0</v>
      </c>
      <c r="AB2687" s="89"/>
      <c r="AC2687" s="105"/>
    </row>
    <row r="2688" spans="1:32" ht="15" hidden="1" customHeight="1" x14ac:dyDescent="0.2">
      <c r="A2688" s="101" t="s">
        <v>171</v>
      </c>
      <c r="B2688" s="102"/>
      <c r="C2688" s="102"/>
      <c r="D2688" s="102"/>
      <c r="E2688" s="102"/>
      <c r="F2688" s="102"/>
      <c r="G2688" s="102"/>
      <c r="H2688" s="102"/>
      <c r="I2688" s="102"/>
      <c r="J2688" s="102"/>
      <c r="K2688" s="102"/>
      <c r="L2688" s="102"/>
      <c r="M2688" s="102"/>
      <c r="N2688" s="102"/>
      <c r="O2688" s="102"/>
      <c r="P2688" s="102"/>
      <c r="Q2688" s="102"/>
      <c r="R2688" s="102"/>
      <c r="S2688" s="102"/>
      <c r="T2688" s="102"/>
      <c r="U2688" s="102"/>
      <c r="V2688" s="102"/>
      <c r="W2688" s="102"/>
      <c r="X2688" s="102"/>
      <c r="Y2688" s="102"/>
      <c r="Z2688" s="102"/>
      <c r="AA2688" s="90"/>
      <c r="AB2688" s="89"/>
      <c r="AC2688" s="105"/>
    </row>
    <row r="2689" spans="1:29" ht="15" hidden="1" customHeight="1" x14ac:dyDescent="0.25">
      <c r="A2689" s="99"/>
      <c r="B2689" s="102"/>
      <c r="C2689" s="102"/>
      <c r="D2689" s="102"/>
      <c r="E2689" s="102"/>
      <c r="F2689" s="102"/>
      <c r="G2689" s="102"/>
      <c r="H2689" s="102"/>
      <c r="I2689" s="102"/>
      <c r="J2689" s="102"/>
      <c r="K2689" s="102"/>
      <c r="L2689" s="102"/>
      <c r="M2689" s="102"/>
      <c r="N2689" s="102"/>
      <c r="O2689" s="102"/>
      <c r="P2689" s="102"/>
      <c r="Q2689" s="102"/>
      <c r="R2689" s="102"/>
      <c r="S2689" s="102"/>
      <c r="T2689" s="102"/>
      <c r="U2689" s="102"/>
      <c r="V2689" s="102"/>
      <c r="W2689" s="102"/>
      <c r="X2689" s="102"/>
      <c r="Y2689" s="102"/>
      <c r="Z2689" s="102"/>
      <c r="AA2689" s="90"/>
      <c r="AB2689" s="89"/>
      <c r="AC2689" s="105"/>
    </row>
    <row r="2690" spans="1:29" s="110" customFormat="1" ht="27" hidden="1" customHeight="1" thickBot="1" x14ac:dyDescent="0.3">
      <c r="A2690" s="106" t="s">
        <v>172</v>
      </c>
      <c r="B2690" s="107">
        <f t="shared" ref="B2690:C2690" si="1403">SUM(B2680:B2689)</f>
        <v>0</v>
      </c>
      <c r="C2690" s="107">
        <f t="shared" si="1403"/>
        <v>0</v>
      </c>
      <c r="D2690" s="107"/>
      <c r="E2690" s="107">
        <f t="shared" ref="E2690:Z2690" si="1404">SUM(E2680:E2689)</f>
        <v>53722635</v>
      </c>
      <c r="F2690" s="107">
        <f t="shared" si="1404"/>
        <v>53722635</v>
      </c>
      <c r="G2690" s="107">
        <f t="shared" si="1404"/>
        <v>53722635</v>
      </c>
      <c r="H2690" s="107">
        <f t="shared" si="1404"/>
        <v>53722635</v>
      </c>
      <c r="I2690" s="107">
        <f t="shared" si="1404"/>
        <v>53722635</v>
      </c>
      <c r="J2690" s="107">
        <f t="shared" si="1404"/>
        <v>53722635</v>
      </c>
      <c r="K2690" s="107">
        <f t="shared" si="1404"/>
        <v>53722635</v>
      </c>
      <c r="L2690" s="107">
        <f t="shared" si="1404"/>
        <v>53722635</v>
      </c>
      <c r="M2690" s="107">
        <f t="shared" si="1404"/>
        <v>53722635</v>
      </c>
      <c r="N2690" s="107">
        <f t="shared" si="1404"/>
        <v>53722635</v>
      </c>
      <c r="O2690" s="107">
        <f t="shared" si="1404"/>
        <v>53722635</v>
      </c>
      <c r="P2690" s="107">
        <f t="shared" si="1404"/>
        <v>53722635</v>
      </c>
      <c r="Q2690" s="107">
        <f t="shared" si="1404"/>
        <v>53722635</v>
      </c>
      <c r="R2690" s="107">
        <f t="shared" si="1404"/>
        <v>53722635</v>
      </c>
      <c r="S2690" s="107">
        <f t="shared" si="1404"/>
        <v>53722635</v>
      </c>
      <c r="T2690" s="107">
        <f t="shared" si="1404"/>
        <v>53722635</v>
      </c>
      <c r="U2690" s="107">
        <f t="shared" si="1404"/>
        <v>53722635</v>
      </c>
      <c r="V2690" s="107">
        <f t="shared" si="1404"/>
        <v>53722635</v>
      </c>
      <c r="W2690" s="107">
        <f t="shared" si="1404"/>
        <v>53722635</v>
      </c>
      <c r="X2690" s="107">
        <f t="shared" si="1404"/>
        <v>53722635</v>
      </c>
      <c r="Y2690" s="107">
        <f t="shared" si="1404"/>
        <v>53722635</v>
      </c>
      <c r="Z2690" s="107">
        <f t="shared" si="1404"/>
        <v>0</v>
      </c>
      <c r="AA2690" s="92">
        <f>D2690-Z2690</f>
        <v>0</v>
      </c>
      <c r="AB2690" s="108"/>
      <c r="AC2690" s="109"/>
    </row>
    <row r="2691" spans="1:29" s="114" customFormat="1" ht="15" hidden="1" customHeight="1" x14ac:dyDescent="0.25">
      <c r="A2691" s="99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</row>
    <row r="2692" spans="1:29" s="114" customFormat="1" ht="15" hidden="1" customHeight="1" x14ac:dyDescent="0.25">
      <c r="A2692" s="99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</row>
    <row r="2693" spans="1:29" ht="20.45" hidden="1" customHeight="1" x14ac:dyDescent="0.25">
      <c r="A2693" s="96" t="s">
        <v>173</v>
      </c>
      <c r="Z2693" s="90"/>
      <c r="AA2693" s="104"/>
      <c r="AB2693" s="89"/>
      <c r="AC2693" s="105"/>
    </row>
    <row r="2694" spans="1:29" ht="15" hidden="1" customHeight="1" x14ac:dyDescent="0.25">
      <c r="A2694" s="99"/>
      <c r="Z2694" s="2"/>
      <c r="AA2694" s="118"/>
    </row>
    <row r="2695" spans="1:29" ht="21" hidden="1" customHeight="1" x14ac:dyDescent="0.2">
      <c r="A2695" s="101" t="s">
        <v>174</v>
      </c>
      <c r="B2695" s="102"/>
      <c r="C2695" s="102"/>
      <c r="D2695" s="102">
        <v>436279000</v>
      </c>
      <c r="Z2695" s="2"/>
      <c r="AA2695" s="114"/>
    </row>
    <row r="2696" spans="1:29" ht="19.5" hidden="1" customHeight="1" x14ac:dyDescent="0.2">
      <c r="A2696" s="119" t="s">
        <v>175</v>
      </c>
      <c r="B2696" s="102"/>
      <c r="C2696" s="102"/>
      <c r="D2696" s="102">
        <v>147944000</v>
      </c>
      <c r="Z2696" s="2"/>
      <c r="AA2696" s="114"/>
    </row>
    <row r="2697" spans="1:29" ht="19.149999999999999" hidden="1" customHeight="1" x14ac:dyDescent="0.2">
      <c r="A2697" s="119" t="s">
        <v>176</v>
      </c>
      <c r="B2697" s="102">
        <v>223437000</v>
      </c>
      <c r="C2697" s="102"/>
      <c r="D2697" s="102">
        <v>1056905000</v>
      </c>
      <c r="Z2697" s="2"/>
      <c r="AA2697" s="120"/>
    </row>
    <row r="2698" spans="1:29" ht="22.5" hidden="1" customHeight="1" x14ac:dyDescent="0.2">
      <c r="A2698" s="119" t="s">
        <v>177</v>
      </c>
      <c r="B2698" s="102">
        <v>646000</v>
      </c>
      <c r="C2698" s="102"/>
      <c r="D2698" s="102">
        <v>21800000</v>
      </c>
      <c r="Z2698" s="121"/>
      <c r="AA2698" s="122"/>
      <c r="AB2698" s="105"/>
    </row>
    <row r="2699" spans="1:29" ht="22.9" hidden="1" customHeight="1" x14ac:dyDescent="0.2">
      <c r="A2699" s="119" t="s">
        <v>178</v>
      </c>
      <c r="B2699" s="102">
        <v>832731000</v>
      </c>
      <c r="C2699" s="102"/>
      <c r="D2699" s="102">
        <v>729000</v>
      </c>
      <c r="Z2699" s="121"/>
      <c r="AA2699" s="117"/>
      <c r="AB2699" s="105"/>
    </row>
    <row r="2700" spans="1:29" ht="21.4" hidden="1" customHeight="1" x14ac:dyDescent="0.2">
      <c r="A2700" s="119" t="s">
        <v>179</v>
      </c>
      <c r="B2700" s="102">
        <f t="shared" ref="B2700" si="1405">118198000+77824000</f>
        <v>196022000</v>
      </c>
      <c r="C2700" s="102"/>
      <c r="D2700" s="102">
        <v>102574000</v>
      </c>
      <c r="Z2700" s="121"/>
      <c r="AA2700" s="117"/>
      <c r="AB2700" s="105"/>
    </row>
    <row r="2701" spans="1:29" ht="25.15" hidden="1" customHeight="1" x14ac:dyDescent="0.2">
      <c r="A2701" s="119" t="s">
        <v>180</v>
      </c>
      <c r="B2701" s="102">
        <v>264813000</v>
      </c>
      <c r="C2701" s="102"/>
      <c r="D2701" s="102">
        <v>17046000</v>
      </c>
      <c r="Z2701" s="121"/>
      <c r="AA2701" s="117"/>
      <c r="AB2701" s="105"/>
    </row>
    <row r="2702" spans="1:29" ht="15" hidden="1" customHeight="1" x14ac:dyDescent="0.2">
      <c r="A2702" s="123"/>
      <c r="B2702" s="102"/>
      <c r="C2702" s="102"/>
      <c r="D2702" s="102"/>
      <c r="Z2702" s="121"/>
      <c r="AA2702" s="117"/>
      <c r="AB2702" s="105"/>
    </row>
    <row r="2703" spans="1:29" s="110" customFormat="1" ht="28.5" hidden="1" customHeight="1" thickBot="1" x14ac:dyDescent="0.3">
      <c r="A2703" s="106" t="s">
        <v>172</v>
      </c>
      <c r="B2703" s="107">
        <f t="shared" ref="B2703" si="1406">SUM(B2695:B2701)</f>
        <v>1517649000</v>
      </c>
      <c r="C2703" s="107"/>
      <c r="D2703" s="107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4"/>
      <c r="Z2703" s="125"/>
      <c r="AA2703" s="125"/>
      <c r="AB2703" s="109"/>
    </row>
    <row r="2704" spans="1:29" s="114" customFormat="1" ht="15" hidden="1" customHeight="1" x14ac:dyDescent="0.25">
      <c r="A2704" s="99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</row>
    <row r="2705" spans="1:26" s="114" customFormat="1" ht="15" hidden="1" customHeight="1" x14ac:dyDescent="0.25">
      <c r="A2705" s="99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'[1]2019 allotment-adjust'!G84</f>
        <v>174718184000</v>
      </c>
    </row>
    <row r="2706" spans="1:26" s="114" customFormat="1" ht="15" hidden="1" customHeight="1" x14ac:dyDescent="0.25">
      <c r="A2706" s="96" t="s">
        <v>181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</row>
    <row r="2707" spans="1:26" s="114" customFormat="1" ht="15" hidden="1" customHeight="1" x14ac:dyDescent="0.25">
      <c r="A2707" s="96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</row>
    <row r="2708" spans="1:26" s="114" customFormat="1" ht="15" hidden="1" customHeight="1" x14ac:dyDescent="0.25">
      <c r="A2708" s="99" t="s">
        <v>182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</row>
    <row r="2709" spans="1:26" s="114" customFormat="1" ht="15" hidden="1" customHeight="1" x14ac:dyDescent="0.25">
      <c r="A2709" s="99" t="s">
        <v>183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</row>
    <row r="2710" spans="1:26" s="114" customFormat="1" ht="15" hidden="1" customHeight="1" x14ac:dyDescent="0.25">
      <c r="A2710" s="96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</row>
    <row r="2711" spans="1:26" s="114" customFormat="1" ht="15" hidden="1" customHeight="1" x14ac:dyDescent="0.25">
      <c r="A2711" s="96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</row>
    <row r="2712" spans="1:26" s="114" customFormat="1" ht="15" hidden="1" customHeight="1" x14ac:dyDescent="0.25">
      <c r="A2712" s="99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</row>
    <row r="2713" spans="1:26" s="114" customFormat="1" ht="15" hidden="1" customHeight="1" x14ac:dyDescent="0.25">
      <c r="A2713" s="96" t="s">
        <v>184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</row>
    <row r="2714" spans="1:26" s="114" customFormat="1" ht="15" hidden="1" customHeight="1" x14ac:dyDescent="0.25">
      <c r="A2714" s="99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</row>
    <row r="2715" spans="1:26" ht="15" hidden="1" customHeight="1" x14ac:dyDescent="0.25">
      <c r="A2715" s="99" t="s">
        <v>185</v>
      </c>
      <c r="B2715" s="102"/>
      <c r="C2715" s="102"/>
      <c r="D2715" s="102"/>
      <c r="Z2715" s="90"/>
    </row>
    <row r="2716" spans="1:26" ht="15" hidden="1" customHeight="1" x14ac:dyDescent="0.25">
      <c r="A2716" s="99" t="s">
        <v>186</v>
      </c>
      <c r="B2716" s="102"/>
      <c r="C2716" s="102"/>
      <c r="D2716" s="102"/>
      <c r="Z2716" s="90"/>
    </row>
    <row r="2717" spans="1:26" s="114" customFormat="1" ht="15" hidden="1" customHeight="1" thickBot="1" x14ac:dyDescent="0.3">
      <c r="A2717" s="128" t="s">
        <v>172</v>
      </c>
      <c r="B2717" s="129">
        <f t="shared" ref="B2717:C2717" si="1407">B2716+B2715</f>
        <v>0</v>
      </c>
      <c r="C2717" s="129">
        <f t="shared" si="1407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</row>
    <row r="2718" spans="1:26" s="114" customFormat="1" ht="15" hidden="1" customHeight="1" thickTop="1" x14ac:dyDescent="0.25">
      <c r="A2718" s="99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</row>
    <row r="2719" spans="1:26" s="114" customFormat="1" ht="15" hidden="1" customHeight="1" x14ac:dyDescent="0.25">
      <c r="A2719" s="96" t="s">
        <v>187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</row>
    <row r="2720" spans="1:26" s="114" customFormat="1" ht="15" hidden="1" customHeight="1" x14ac:dyDescent="0.25">
      <c r="A2720" s="99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</row>
    <row r="2721" spans="1:29" s="114" customFormat="1" ht="15" hidden="1" customHeight="1" x14ac:dyDescent="0.25">
      <c r="A2721" s="99" t="s">
        <v>188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</row>
    <row r="2722" spans="1:29" s="114" customFormat="1" ht="15" hidden="1" customHeight="1" x14ac:dyDescent="0.25">
      <c r="A2722" s="99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</row>
    <row r="2723" spans="1:29" s="114" customFormat="1" ht="15" hidden="1" customHeight="1" x14ac:dyDescent="0.25">
      <c r="A2723" s="99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</row>
    <row r="2724" spans="1:29" s="94" customFormat="1" ht="33.4" customHeight="1" x14ac:dyDescent="0.25">
      <c r="A2724" s="130" t="s">
        <v>189</v>
      </c>
      <c r="B2724" s="93" t="s">
        <v>190</v>
      </c>
      <c r="C2724" s="93"/>
      <c r="D2724" s="93" t="s">
        <v>190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5"/>
      <c r="AA2724" s="93" t="s">
        <v>191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2"/>
      <c r="AB2725" s="133"/>
      <c r="AC2725" s="133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2"/>
      <c r="AB2726" s="133"/>
      <c r="AC2726" s="133"/>
    </row>
    <row r="2727" spans="1:29" ht="15" customHeight="1" x14ac:dyDescent="0.2">
      <c r="AA2727" s="133"/>
      <c r="AB2727" s="133"/>
      <c r="AC2727" s="133"/>
    </row>
    <row r="2728" spans="1:29" s="110" customFormat="1" ht="15" customHeight="1" x14ac:dyDescent="0.25">
      <c r="A2728" s="10" t="s">
        <v>192</v>
      </c>
      <c r="B2728" s="10"/>
      <c r="C2728" s="10"/>
      <c r="D2728" s="134" t="s">
        <v>193</v>
      </c>
      <c r="E2728" s="134"/>
      <c r="F2728" s="134"/>
      <c r="G2728" s="134"/>
      <c r="H2728" s="134"/>
      <c r="I2728" s="134"/>
      <c r="J2728" s="134"/>
      <c r="K2728" s="134"/>
      <c r="L2728" s="134"/>
      <c r="M2728" s="134"/>
      <c r="N2728" s="134"/>
      <c r="O2728" s="134"/>
      <c r="P2728" s="134"/>
      <c r="Q2728" s="134"/>
      <c r="R2728" s="134"/>
      <c r="S2728" s="134"/>
      <c r="T2728" s="134"/>
      <c r="U2728" s="134"/>
      <c r="V2728" s="134"/>
      <c r="W2728" s="134"/>
      <c r="X2728" s="134"/>
      <c r="Y2728" s="134"/>
      <c r="Z2728" s="134"/>
      <c r="AA2728" s="1" t="s">
        <v>194</v>
      </c>
      <c r="AB2728" s="1"/>
      <c r="AC2728" s="1"/>
    </row>
    <row r="2729" spans="1:29" s="110" customFormat="1" ht="15" customHeight="1" x14ac:dyDescent="0.25">
      <c r="A2729" s="10" t="s">
        <v>195</v>
      </c>
      <c r="B2729" s="10"/>
      <c r="C2729" s="10"/>
      <c r="D2729" s="134" t="s">
        <v>196</v>
      </c>
      <c r="E2729" s="134"/>
      <c r="F2729" s="134"/>
      <c r="G2729" s="134"/>
      <c r="H2729" s="134"/>
      <c r="I2729" s="134"/>
      <c r="J2729" s="134"/>
      <c r="K2729" s="134"/>
      <c r="L2729" s="134"/>
      <c r="M2729" s="134"/>
      <c r="N2729" s="134"/>
      <c r="O2729" s="134"/>
      <c r="P2729" s="134"/>
      <c r="Q2729" s="134"/>
      <c r="R2729" s="134"/>
      <c r="S2729" s="134"/>
      <c r="T2729" s="134"/>
      <c r="U2729" s="134"/>
      <c r="V2729" s="134"/>
      <c r="W2729" s="134"/>
      <c r="X2729" s="134"/>
      <c r="Y2729" s="134"/>
      <c r="Z2729" s="134"/>
      <c r="AA2729" s="1" t="s">
        <v>197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5">
        <v>335026941759</v>
      </c>
      <c r="E2733" s="135">
        <v>15135194243.690002</v>
      </c>
      <c r="F2733" s="135">
        <v>139813265128.09</v>
      </c>
      <c r="G2733" s="135">
        <v>79044685134.690002</v>
      </c>
      <c r="H2733" s="135">
        <v>70992502123.599991</v>
      </c>
      <c r="I2733" s="135">
        <v>2283443953.8400002</v>
      </c>
      <c r="J2733" s="135">
        <v>84106844825.099991</v>
      </c>
      <c r="K2733" s="135">
        <v>8187554005.5500002</v>
      </c>
      <c r="L2733" s="135">
        <v>17398595551.529995</v>
      </c>
      <c r="M2733" s="135">
        <v>111976438336.02002</v>
      </c>
      <c r="N2733" s="135">
        <v>638770093.57000005</v>
      </c>
      <c r="O2733" s="135">
        <v>7573404418.1200008</v>
      </c>
      <c r="P2733" s="135">
        <v>4639575778.1599998</v>
      </c>
      <c r="Q2733" s="135">
        <v>41849384224.320007</v>
      </c>
      <c r="R2733" s="135">
        <v>1590583082.5700002</v>
      </c>
      <c r="S2733" s="135">
        <v>12266452996.100002</v>
      </c>
      <c r="T2733" s="135">
        <v>30240759330.530003</v>
      </c>
      <c r="U2733" s="135">
        <v>23965149716.100002</v>
      </c>
      <c r="V2733" s="135">
        <v>16651222082.509998</v>
      </c>
      <c r="W2733" s="135">
        <v>8541326311.5699997</v>
      </c>
      <c r="X2733" s="135">
        <v>17700752073.180004</v>
      </c>
      <c r="Y2733" s="135">
        <v>27351828187.32</v>
      </c>
      <c r="Z2733" s="135">
        <v>304985646630.07001</v>
      </c>
      <c r="AA2733" s="135">
        <v>30041295128.930031</v>
      </c>
      <c r="AB2733" s="136">
        <v>0.91033170356030635</v>
      </c>
    </row>
    <row r="2734" spans="1:29" s="89" customFormat="1" ht="15" hidden="1" customHeight="1" x14ac:dyDescent="0.2">
      <c r="B2734" s="104">
        <v>102106257517</v>
      </c>
      <c r="C2734" s="104">
        <v>102106257517</v>
      </c>
      <c r="D2734" s="104">
        <v>102106257517</v>
      </c>
      <c r="E2734" s="104">
        <v>11052955388.5</v>
      </c>
      <c r="F2734" s="104">
        <v>24063234109.319748</v>
      </c>
      <c r="G2734" s="104">
        <v>18848567718.900002</v>
      </c>
      <c r="H2734" s="104">
        <v>0</v>
      </c>
      <c r="I2734" s="104">
        <v>2765278014.1299996</v>
      </c>
      <c r="J2734" s="104">
        <v>5366618092.3299999</v>
      </c>
      <c r="K2734" s="104">
        <v>5229766030.5</v>
      </c>
      <c r="L2734" s="104">
        <v>0</v>
      </c>
      <c r="M2734" s="104">
        <v>13361662136.960003</v>
      </c>
      <c r="N2734" s="104">
        <v>705038584.22000003</v>
      </c>
      <c r="O2734" s="104">
        <v>5877069004.6100025</v>
      </c>
      <c r="P2734" s="104">
        <v>1705569785.5399997</v>
      </c>
      <c r="Q2734" s="104">
        <v>10327918169.980003</v>
      </c>
      <c r="R2734" s="104">
        <v>1666468721.0609999</v>
      </c>
      <c r="S2734" s="104">
        <v>6702240125.9487505</v>
      </c>
      <c r="T2734" s="104">
        <v>789329016.66000021</v>
      </c>
      <c r="U2734" s="104">
        <v>10709222199.300005</v>
      </c>
      <c r="V2734" s="104">
        <v>2120250472.4400005</v>
      </c>
      <c r="W2734" s="104">
        <v>0</v>
      </c>
      <c r="X2734" s="104">
        <v>0</v>
      </c>
      <c r="Y2734" s="104">
        <v>0</v>
      </c>
      <c r="Z2734" s="104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4">
        <f t="shared" ref="B2735:C2735" si="1408">B2734-B2673</f>
        <v>-74841253454</v>
      </c>
      <c r="C2735" s="104">
        <f t="shared" si="1408"/>
        <v>102106257517</v>
      </c>
      <c r="D2735" s="104">
        <f>D2734-D2673</f>
        <v>-75032259750</v>
      </c>
      <c r="E2735" s="104">
        <f t="shared" ref="E2735:AB2735" si="1409">E2734-E2673</f>
        <v>-8829656005.4099998</v>
      </c>
      <c r="F2735" s="104">
        <f t="shared" si="1409"/>
        <v>-17330211186.680244</v>
      </c>
      <c r="G2735" s="104">
        <f t="shared" si="1409"/>
        <v>-17220243665.339996</v>
      </c>
      <c r="H2735" s="104">
        <f t="shared" si="1409"/>
        <v>-18767335962.616005</v>
      </c>
      <c r="I2735" s="104">
        <f t="shared" si="1409"/>
        <v>-893665143.59000063</v>
      </c>
      <c r="J2735" s="104">
        <f t="shared" si="1409"/>
        <v>-70601607.840000153</v>
      </c>
      <c r="K2735" s="104">
        <f t="shared" si="1409"/>
        <v>-2165996306.0400019</v>
      </c>
      <c r="L2735" s="104">
        <f t="shared" si="1409"/>
        <v>0</v>
      </c>
      <c r="M2735" s="104">
        <f t="shared" si="1409"/>
        <v>-11570348154.349995</v>
      </c>
      <c r="N2735" s="104">
        <f t="shared" si="1409"/>
        <v>-1443666321.9200003</v>
      </c>
      <c r="O2735" s="104">
        <f t="shared" si="1409"/>
        <v>-4697086266.9599991</v>
      </c>
      <c r="P2735" s="104">
        <f t="shared" si="1409"/>
        <v>-1797383672.9399998</v>
      </c>
      <c r="Q2735" s="104">
        <f t="shared" si="1409"/>
        <v>-1594574199.0899982</v>
      </c>
      <c r="R2735" s="104">
        <f t="shared" si="1409"/>
        <v>-1288268795.0690002</v>
      </c>
      <c r="S2735" s="104">
        <f t="shared" si="1409"/>
        <v>-14264402531.931255</v>
      </c>
      <c r="T2735" s="104">
        <f t="shared" si="1409"/>
        <v>-1522239200.3199997</v>
      </c>
      <c r="U2735" s="104">
        <f t="shared" si="1409"/>
        <v>-10277738493.719995</v>
      </c>
      <c r="V2735" s="104">
        <f t="shared" si="1409"/>
        <v>-3256415065.2600002</v>
      </c>
      <c r="W2735" s="104">
        <f t="shared" si="1409"/>
        <v>-15929984896.969999</v>
      </c>
      <c r="X2735" s="104">
        <f t="shared" si="1409"/>
        <v>-2838044308.8959999</v>
      </c>
      <c r="Y2735" s="104">
        <f t="shared" si="1409"/>
        <v>0</v>
      </c>
      <c r="Z2735" s="104">
        <f t="shared" si="1409"/>
        <v>-70480151907.426239</v>
      </c>
      <c r="AA2735" s="104">
        <f t="shared" si="1409"/>
        <v>-4552107842.5737534</v>
      </c>
      <c r="AB2735" s="104">
        <f t="shared" si="1409"/>
        <v>-0.17401307848007463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24372908637.099991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4"/>
      <c r="C2739" s="104"/>
      <c r="D2739" s="104"/>
    </row>
    <row r="2740" spans="2:29" s="89" customFormat="1" ht="15" customHeight="1" x14ac:dyDescent="0.2">
      <c r="B2740" s="104">
        <f t="shared" ref="B2740:C2740" si="1410">B2733-B2673</f>
        <v>-58498057201</v>
      </c>
      <c r="C2740" s="104">
        <f t="shared" si="1410"/>
        <v>118449453770</v>
      </c>
      <c r="D2740" s="104">
        <f>D2733-D2673</f>
        <v>157888424492</v>
      </c>
      <c r="E2740" s="104">
        <f t="shared" ref="E2740:AB2740" si="1411">E2733-E2673</f>
        <v>-4747417150.2199974</v>
      </c>
      <c r="F2740" s="104">
        <f t="shared" si="1411"/>
        <v>98419819832.089996</v>
      </c>
      <c r="G2740" s="104">
        <f t="shared" si="1411"/>
        <v>42975873750.450005</v>
      </c>
      <c r="H2740" s="104">
        <f t="shared" si="1411"/>
        <v>52225166160.983986</v>
      </c>
      <c r="I2740" s="104">
        <f t="shared" si="1411"/>
        <v>-1375499203.8800001</v>
      </c>
      <c r="J2740" s="104">
        <f t="shared" si="1411"/>
        <v>78669625124.929993</v>
      </c>
      <c r="K2740" s="104">
        <f t="shared" si="1411"/>
        <v>791791669.00999832</v>
      </c>
      <c r="L2740" s="104">
        <f t="shared" si="1411"/>
        <v>17398595551.529995</v>
      </c>
      <c r="M2740" s="104">
        <f t="shared" si="1411"/>
        <v>87044428044.710022</v>
      </c>
      <c r="N2740" s="104">
        <f t="shared" si="1411"/>
        <v>-1509934812.5700002</v>
      </c>
      <c r="O2740" s="104">
        <f t="shared" si="1411"/>
        <v>-3000750853.4500008</v>
      </c>
      <c r="P2740" s="104">
        <f t="shared" si="1411"/>
        <v>1136622319.6800003</v>
      </c>
      <c r="Q2740" s="104">
        <f t="shared" si="1411"/>
        <v>29926891855.250008</v>
      </c>
      <c r="R2740" s="104">
        <f t="shared" si="1411"/>
        <v>-1364154433.5599999</v>
      </c>
      <c r="S2740" s="104">
        <f t="shared" si="1411"/>
        <v>-8700189661.7800026</v>
      </c>
      <c r="T2740" s="104">
        <f t="shared" si="1411"/>
        <v>27929191113.550003</v>
      </c>
      <c r="U2740" s="104">
        <f t="shared" si="1411"/>
        <v>2978189023.0800018</v>
      </c>
      <c r="V2740" s="104">
        <f t="shared" si="1411"/>
        <v>11274556544.809998</v>
      </c>
      <c r="W2740" s="104">
        <f t="shared" si="1411"/>
        <v>-7388658585.3999996</v>
      </c>
      <c r="X2740" s="104">
        <f t="shared" si="1411"/>
        <v>14862707764.284004</v>
      </c>
      <c r="Y2740" s="104">
        <f t="shared" si="1411"/>
        <v>27351828187.32</v>
      </c>
      <c r="Z2740" s="104">
        <f t="shared" si="1411"/>
        <v>180540726505.92401</v>
      </c>
      <c r="AA2740" s="104">
        <f t="shared" si="1411"/>
        <v>-22652302013.923958</v>
      </c>
      <c r="AB2740" s="104">
        <f t="shared" si="1411"/>
        <v>0.20780284623352396</v>
      </c>
    </row>
    <row r="2741" spans="2:29" s="89" customFormat="1" ht="15" customHeight="1" x14ac:dyDescent="0.2">
      <c r="B2741" s="104"/>
      <c r="C2741" s="104"/>
      <c r="D2741" s="104"/>
      <c r="Z2741" s="137">
        <f>219200-49800</f>
        <v>169400</v>
      </c>
    </row>
    <row r="2742" spans="2:29" s="89" customFormat="1" ht="15" customHeight="1" x14ac:dyDescent="0.2">
      <c r="B2742" s="104"/>
      <c r="C2742" s="104"/>
      <c r="D2742" s="104">
        <v>335026941759</v>
      </c>
      <c r="E2742" s="89">
        <v>15135194243.690002</v>
      </c>
      <c r="F2742" s="89">
        <v>139813265128.09</v>
      </c>
      <c r="G2742" s="89">
        <v>79044685134.690002</v>
      </c>
      <c r="H2742" s="89">
        <v>70997759997.599991</v>
      </c>
      <c r="I2742" s="89">
        <v>2283443953.8400002</v>
      </c>
      <c r="J2742" s="89">
        <v>84106844825.099991</v>
      </c>
      <c r="K2742" s="89">
        <v>8187554005.5500002</v>
      </c>
      <c r="L2742" s="89">
        <v>17398595551.529995</v>
      </c>
      <c r="M2742" s="89">
        <v>111976438336.02002</v>
      </c>
      <c r="N2742" s="89">
        <v>638770093.57000005</v>
      </c>
      <c r="O2742" s="89">
        <v>7573404418.1200008</v>
      </c>
      <c r="P2742" s="89">
        <v>4639575778.1599998</v>
      </c>
      <c r="Q2742" s="89">
        <v>41849384224.320007</v>
      </c>
      <c r="R2742" s="89">
        <v>1590583082.5700002</v>
      </c>
      <c r="S2742" s="89">
        <v>12266452996.100002</v>
      </c>
      <c r="T2742" s="89">
        <v>30240759330.530003</v>
      </c>
      <c r="U2742" s="89">
        <v>23965149716.100002</v>
      </c>
      <c r="V2742" s="89">
        <v>16651222082.509998</v>
      </c>
      <c r="W2742" s="89">
        <v>8541326311.5699997</v>
      </c>
      <c r="X2742" s="89">
        <v>17700752073.180004</v>
      </c>
      <c r="Y2742" s="89">
        <v>27357086061.32</v>
      </c>
      <c r="Z2742" s="90">
        <v>304990904504.07001</v>
      </c>
      <c r="AA2742" s="90">
        <v>30036037254.930031</v>
      </c>
      <c r="AB2742" s="89">
        <v>0.91034739744442328</v>
      </c>
    </row>
    <row r="2743" spans="2:29" ht="15" customHeight="1" x14ac:dyDescent="0.2">
      <c r="B2743" s="98"/>
      <c r="C2743" s="98"/>
      <c r="D2743" s="138">
        <f>D2742-D2673</f>
        <v>157888424492</v>
      </c>
      <c r="E2743" s="138">
        <f t="shared" ref="E2743:AA2743" si="1412">E2742-E2673</f>
        <v>-4747417150.2199974</v>
      </c>
      <c r="F2743" s="138">
        <f t="shared" si="1412"/>
        <v>98419819832.089996</v>
      </c>
      <c r="G2743" s="138">
        <f t="shared" si="1412"/>
        <v>42975873750.450005</v>
      </c>
      <c r="H2743" s="138">
        <f t="shared" si="1412"/>
        <v>52230424034.983986</v>
      </c>
      <c r="I2743" s="138">
        <f t="shared" si="1412"/>
        <v>-1375499203.8800001</v>
      </c>
      <c r="J2743" s="138">
        <f t="shared" si="1412"/>
        <v>78669625124.929993</v>
      </c>
      <c r="K2743" s="138">
        <f t="shared" si="1412"/>
        <v>791791669.00999832</v>
      </c>
      <c r="L2743" s="138">
        <f t="shared" si="1412"/>
        <v>17398595551.529995</v>
      </c>
      <c r="M2743" s="138">
        <f t="shared" si="1412"/>
        <v>87044428044.710022</v>
      </c>
      <c r="N2743" s="138">
        <f t="shared" si="1412"/>
        <v>-1509934812.5700002</v>
      </c>
      <c r="O2743" s="138">
        <f t="shared" si="1412"/>
        <v>-3000750853.4500008</v>
      </c>
      <c r="P2743" s="138">
        <f t="shared" si="1412"/>
        <v>1136622319.6800003</v>
      </c>
      <c r="Q2743" s="138">
        <f t="shared" si="1412"/>
        <v>29926891855.250008</v>
      </c>
      <c r="R2743" s="138">
        <f t="shared" si="1412"/>
        <v>-1364154433.5599999</v>
      </c>
      <c r="S2743" s="138">
        <f t="shared" si="1412"/>
        <v>-8700189661.7800026</v>
      </c>
      <c r="T2743" s="138">
        <f t="shared" si="1412"/>
        <v>27929191113.550003</v>
      </c>
      <c r="U2743" s="138">
        <f t="shared" si="1412"/>
        <v>2978189023.0800018</v>
      </c>
      <c r="V2743" s="138">
        <f t="shared" si="1412"/>
        <v>11274556544.809998</v>
      </c>
      <c r="W2743" s="138">
        <f t="shared" si="1412"/>
        <v>-7388658585.3999996</v>
      </c>
      <c r="X2743" s="138">
        <f t="shared" si="1412"/>
        <v>14862707764.284004</v>
      </c>
      <c r="Y2743" s="138">
        <f t="shared" si="1412"/>
        <v>27357086061.32</v>
      </c>
      <c r="Z2743" s="138">
        <f t="shared" si="1412"/>
        <v>180545984379.92401</v>
      </c>
      <c r="AA2743" s="138">
        <f t="shared" si="1412"/>
        <v>-22657559887.923958</v>
      </c>
      <c r="AB2743" s="89"/>
    </row>
    <row r="2744" spans="2:29" ht="15" customHeight="1" x14ac:dyDescent="0.2">
      <c r="B2744" s="98"/>
      <c r="C2744" s="98"/>
      <c r="D2744" s="104"/>
      <c r="E2744" s="104"/>
      <c r="F2744" s="104"/>
      <c r="G2744" s="104"/>
      <c r="H2744" s="104"/>
      <c r="I2744" s="104"/>
      <c r="J2744" s="104"/>
      <c r="K2744" s="104"/>
      <c r="L2744" s="104"/>
      <c r="M2744" s="104"/>
      <c r="N2744" s="104"/>
      <c r="O2744" s="104"/>
      <c r="P2744" s="104"/>
      <c r="Q2744" s="104"/>
      <c r="R2744" s="104"/>
      <c r="S2744" s="104"/>
      <c r="T2744" s="104"/>
      <c r="U2744" s="104"/>
      <c r="V2744" s="104"/>
      <c r="W2744" s="104"/>
      <c r="X2744" s="104"/>
      <c r="Y2744" s="104"/>
      <c r="Z2744" s="104">
        <f>Z2742-5340000+53379+15000+2250+11497</f>
        <v>304985646630.07001</v>
      </c>
      <c r="AA2744" s="104"/>
      <c r="AB2744" s="89"/>
    </row>
    <row r="2745" spans="2:29" ht="15" customHeight="1" x14ac:dyDescent="0.2">
      <c r="B2745"/>
      <c r="C2745"/>
      <c r="D2745" s="137"/>
      <c r="E2745" s="137"/>
      <c r="F2745" s="137"/>
      <c r="G2745" s="137"/>
      <c r="H2745" s="137"/>
      <c r="I2745" s="137"/>
      <c r="J2745" s="137"/>
      <c r="K2745" s="137"/>
      <c r="L2745" s="137"/>
      <c r="M2745" s="137"/>
      <c r="N2745" s="137"/>
      <c r="O2745" s="137"/>
      <c r="P2745" s="137"/>
      <c r="Q2745" s="137"/>
      <c r="R2745" s="137"/>
      <c r="S2745" s="137"/>
      <c r="T2745" s="137"/>
      <c r="U2745" s="137"/>
      <c r="V2745" s="137"/>
      <c r="W2745" s="137"/>
      <c r="X2745" s="137"/>
      <c r="Y2745" s="137"/>
      <c r="Z2745" s="137">
        <f>Z2673</f>
        <v>124444920124.14601</v>
      </c>
      <c r="AA2745" s="137"/>
      <c r="AB2745" s="89"/>
    </row>
    <row r="2746" spans="2:29" ht="15" customHeight="1" x14ac:dyDescent="0.2">
      <c r="B2746" s="139"/>
      <c r="C2746" s="139"/>
      <c r="D2746" s="90" t="s">
        <v>198</v>
      </c>
      <c r="E2746" s="89"/>
      <c r="F2746" s="89"/>
      <c r="G2746" s="89"/>
      <c r="H2746" s="89"/>
      <c r="I2746" s="89"/>
      <c r="J2746" s="89"/>
      <c r="K2746" s="89"/>
      <c r="L2746" s="89"/>
      <c r="M2746" s="89"/>
      <c r="N2746" s="89"/>
      <c r="O2746" s="89"/>
      <c r="P2746" s="89"/>
      <c r="Q2746" s="89"/>
      <c r="R2746" s="89"/>
      <c r="S2746" s="89"/>
      <c r="T2746" s="89"/>
      <c r="U2746" s="89"/>
      <c r="V2746" s="89"/>
      <c r="W2746" s="89"/>
      <c r="X2746" s="89"/>
      <c r="Y2746" s="89"/>
      <c r="Z2746" s="89" t="s">
        <v>199</v>
      </c>
      <c r="AA2746" s="89"/>
      <c r="AB2746" s="89"/>
    </row>
    <row r="2747" spans="2:29" ht="15" customHeight="1" x14ac:dyDescent="0.2">
      <c r="B2747" s="98"/>
      <c r="C2747" s="98"/>
      <c r="D2747" s="104" t="s">
        <v>200</v>
      </c>
      <c r="E2747" s="89"/>
      <c r="F2747" s="89"/>
      <c r="G2747" s="89"/>
      <c r="H2747" s="89"/>
      <c r="I2747" s="89"/>
      <c r="J2747" s="89"/>
      <c r="K2747" s="89"/>
      <c r="L2747" s="89"/>
      <c r="M2747" s="89"/>
      <c r="N2747" s="89"/>
      <c r="O2747" s="89"/>
      <c r="P2747" s="89"/>
      <c r="Q2747" s="89"/>
      <c r="R2747" s="89"/>
      <c r="S2747" s="89"/>
      <c r="T2747" s="89"/>
      <c r="U2747" s="89"/>
      <c r="V2747" s="89"/>
      <c r="W2747" s="89"/>
      <c r="X2747" s="89"/>
      <c r="Y2747" s="89"/>
      <c r="Z2747" s="89" t="s">
        <v>201</v>
      </c>
      <c r="AA2747" s="89"/>
      <c r="AB2747" s="89"/>
    </row>
    <row r="2748" spans="2:29" ht="15" customHeight="1" x14ac:dyDescent="0.2">
      <c r="B2748"/>
      <c r="C2748"/>
      <c r="D2748" s="90" t="s">
        <v>202</v>
      </c>
      <c r="E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 t="s">
        <v>203</v>
      </c>
      <c r="AA2748" s="90"/>
      <c r="AB2748" s="89"/>
      <c r="AC2748" s="140"/>
    </row>
    <row r="2749" spans="2:29" ht="15" customHeight="1" x14ac:dyDescent="0.2">
      <c r="B2749"/>
      <c r="C2749"/>
      <c r="D2749" s="137"/>
      <c r="E2749" s="89"/>
      <c r="F2749" s="89"/>
      <c r="G2749" s="89"/>
      <c r="H2749" s="89"/>
      <c r="I2749" s="89"/>
      <c r="J2749" s="89"/>
      <c r="K2749" s="89"/>
      <c r="L2749" s="89"/>
      <c r="M2749" s="89"/>
      <c r="N2749" s="89"/>
      <c r="O2749" s="89"/>
      <c r="P2749" s="89"/>
      <c r="Q2749" s="89"/>
      <c r="R2749" s="89"/>
      <c r="S2749" s="89"/>
      <c r="T2749" s="89"/>
      <c r="U2749" s="89"/>
      <c r="V2749" s="89"/>
      <c r="W2749" s="89"/>
      <c r="X2749" s="89"/>
      <c r="Y2749" s="89"/>
      <c r="Z2749" s="137"/>
      <c r="AA2749" s="137"/>
      <c r="AB2749" s="89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4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41"/>
      <c r="E2753" s="141"/>
      <c r="F2753" s="141"/>
      <c r="G2753" s="141"/>
      <c r="H2753" s="141"/>
      <c r="I2753" s="141"/>
      <c r="J2753" s="141"/>
      <c r="K2753" s="141"/>
      <c r="L2753" s="141"/>
      <c r="M2753" s="141"/>
      <c r="N2753" s="141"/>
      <c r="O2753" s="141"/>
      <c r="P2753" s="141"/>
      <c r="Q2753" s="141"/>
      <c r="R2753" s="141"/>
      <c r="S2753" s="141"/>
      <c r="T2753" s="141"/>
      <c r="U2753" s="141"/>
      <c r="V2753" s="141"/>
      <c r="W2753" s="141"/>
      <c r="X2753" s="141"/>
      <c r="Y2753" s="141"/>
      <c r="Z2753" s="141"/>
      <c r="AA2753" s="141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41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1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4" right="0.15748031496062992" top="0.26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645" max="28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2022-05-06T02:16:51Z</dcterms:created>
  <dcterms:modified xsi:type="dcterms:W3CDTF">2022-05-06T02:17:11Z</dcterms:modified>
</cp:coreProperties>
</file>