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1\DEC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2" i="1" l="1"/>
  <c r="Z251" i="1"/>
  <c r="Z250" i="1"/>
  <c r="AA249" i="1"/>
  <c r="Z249" i="1"/>
  <c r="B249" i="1"/>
  <c r="Z246" i="1"/>
  <c r="AD244" i="1"/>
  <c r="AD254" i="1" s="1"/>
  <c r="AA243" i="1"/>
  <c r="Z243" i="1"/>
  <c r="AD234" i="1"/>
  <c r="AB233" i="1"/>
  <c r="AA233" i="1"/>
  <c r="H231" i="1"/>
  <c r="U230" i="1"/>
  <c r="I230" i="1"/>
  <c r="AB228" i="1"/>
  <c r="N228" i="1"/>
  <c r="B228" i="1"/>
  <c r="Q224" i="1"/>
  <c r="E224" i="1"/>
  <c r="D224" i="1"/>
  <c r="AB223" i="1"/>
  <c r="AA223" i="1"/>
  <c r="T222" i="1"/>
  <c r="T224" i="1" s="1"/>
  <c r="Q222" i="1"/>
  <c r="O222" i="1"/>
  <c r="O224" i="1" s="1"/>
  <c r="H222" i="1"/>
  <c r="H224" i="1" s="1"/>
  <c r="E222" i="1"/>
  <c r="C222" i="1"/>
  <c r="C224" i="1" s="1"/>
  <c r="Y221" i="1"/>
  <c r="X221" i="1"/>
  <c r="W221" i="1"/>
  <c r="W222" i="1" s="1"/>
  <c r="W224" i="1" s="1"/>
  <c r="V221" i="1"/>
  <c r="V222" i="1" s="1"/>
  <c r="V224" i="1" s="1"/>
  <c r="U221" i="1"/>
  <c r="U222" i="1" s="1"/>
  <c r="U224" i="1" s="1"/>
  <c r="T221" i="1"/>
  <c r="S221" i="1"/>
  <c r="R221" i="1"/>
  <c r="Q221" i="1"/>
  <c r="P221" i="1"/>
  <c r="O221" i="1"/>
  <c r="N221" i="1"/>
  <c r="M221" i="1"/>
  <c r="L221" i="1"/>
  <c r="K221" i="1"/>
  <c r="K222" i="1" s="1"/>
  <c r="K224" i="1" s="1"/>
  <c r="J221" i="1"/>
  <c r="J222" i="1" s="1"/>
  <c r="J224" i="1" s="1"/>
  <c r="I221" i="1"/>
  <c r="I171" i="1" s="1"/>
  <c r="I231" i="1" s="1"/>
  <c r="H221" i="1"/>
  <c r="G221" i="1"/>
  <c r="F221" i="1"/>
  <c r="E221" i="1"/>
  <c r="D221" i="1"/>
  <c r="C221" i="1"/>
  <c r="B221" i="1"/>
  <c r="AA221" i="1" s="1"/>
  <c r="AA220" i="1"/>
  <c r="Y219" i="1"/>
  <c r="Y222" i="1" s="1"/>
  <c r="Y224" i="1" s="1"/>
  <c r="X219" i="1"/>
  <c r="X222" i="1" s="1"/>
  <c r="X224" i="1" s="1"/>
  <c r="W219" i="1"/>
  <c r="V219" i="1"/>
  <c r="U219" i="1"/>
  <c r="T219" i="1"/>
  <c r="S219" i="1"/>
  <c r="S222" i="1" s="1"/>
  <c r="S224" i="1" s="1"/>
  <c r="R219" i="1"/>
  <c r="R222" i="1" s="1"/>
  <c r="R224" i="1" s="1"/>
  <c r="Q219" i="1"/>
  <c r="P219" i="1"/>
  <c r="P222" i="1" s="1"/>
  <c r="P224" i="1" s="1"/>
  <c r="O219" i="1"/>
  <c r="N219" i="1"/>
  <c r="N222" i="1" s="1"/>
  <c r="N224" i="1" s="1"/>
  <c r="M219" i="1"/>
  <c r="L219" i="1"/>
  <c r="L222" i="1" s="1"/>
  <c r="L224" i="1" s="1"/>
  <c r="K219" i="1"/>
  <c r="J219" i="1"/>
  <c r="I219" i="1"/>
  <c r="H219" i="1"/>
  <c r="G219" i="1"/>
  <c r="G222" i="1" s="1"/>
  <c r="G224" i="1" s="1"/>
  <c r="F219" i="1"/>
  <c r="F222" i="1" s="1"/>
  <c r="F224" i="1" s="1"/>
  <c r="E219" i="1"/>
  <c r="D219" i="1"/>
  <c r="D222" i="1" s="1"/>
  <c r="C219" i="1"/>
  <c r="B219" i="1"/>
  <c r="B222" i="1" s="1"/>
  <c r="AB218" i="1"/>
  <c r="AA218" i="1"/>
  <c r="Q214" i="1"/>
  <c r="P214" i="1"/>
  <c r="E214" i="1"/>
  <c r="D214" i="1"/>
  <c r="AB213" i="1"/>
  <c r="AA213" i="1"/>
  <c r="T212" i="1"/>
  <c r="T214" i="1" s="1"/>
  <c r="Q212" i="1"/>
  <c r="O212" i="1"/>
  <c r="O214" i="1" s="1"/>
  <c r="I212" i="1"/>
  <c r="I214" i="1" s="1"/>
  <c r="H212" i="1"/>
  <c r="H214" i="1" s="1"/>
  <c r="E212" i="1"/>
  <c r="C212" i="1"/>
  <c r="C214" i="1" s="1"/>
  <c r="Y211" i="1"/>
  <c r="X211" i="1"/>
  <c r="W211" i="1"/>
  <c r="W212" i="1" s="1"/>
  <c r="W214" i="1" s="1"/>
  <c r="V211" i="1"/>
  <c r="V212" i="1" s="1"/>
  <c r="V214" i="1" s="1"/>
  <c r="U211" i="1"/>
  <c r="U212" i="1" s="1"/>
  <c r="U214" i="1" s="1"/>
  <c r="T211" i="1"/>
  <c r="S211" i="1"/>
  <c r="R211" i="1"/>
  <c r="Q211" i="1"/>
  <c r="P211" i="1"/>
  <c r="O211" i="1"/>
  <c r="N211" i="1"/>
  <c r="M211" i="1"/>
  <c r="L211" i="1"/>
  <c r="K211" i="1"/>
  <c r="K212" i="1" s="1"/>
  <c r="K214" i="1" s="1"/>
  <c r="J211" i="1"/>
  <c r="J212" i="1" s="1"/>
  <c r="J214" i="1" s="1"/>
  <c r="I211" i="1"/>
  <c r="H211" i="1"/>
  <c r="G211" i="1"/>
  <c r="F211" i="1"/>
  <c r="E211" i="1"/>
  <c r="D211" i="1"/>
  <c r="C211" i="1"/>
  <c r="B211" i="1"/>
  <c r="AA211" i="1" s="1"/>
  <c r="AA210" i="1"/>
  <c r="Y209" i="1"/>
  <c r="Y212" i="1" s="1"/>
  <c r="Y214" i="1" s="1"/>
  <c r="X209" i="1"/>
  <c r="X212" i="1" s="1"/>
  <c r="X214" i="1" s="1"/>
  <c r="W209" i="1"/>
  <c r="V209" i="1"/>
  <c r="U209" i="1"/>
  <c r="T209" i="1"/>
  <c r="S209" i="1"/>
  <c r="S212" i="1" s="1"/>
  <c r="S214" i="1" s="1"/>
  <c r="R209" i="1"/>
  <c r="R212" i="1" s="1"/>
  <c r="R214" i="1" s="1"/>
  <c r="Q209" i="1"/>
  <c r="P209" i="1"/>
  <c r="P212" i="1" s="1"/>
  <c r="O209" i="1"/>
  <c r="N209" i="1"/>
  <c r="N212" i="1" s="1"/>
  <c r="N214" i="1" s="1"/>
  <c r="M209" i="1"/>
  <c r="M212" i="1" s="1"/>
  <c r="M214" i="1" s="1"/>
  <c r="L209" i="1"/>
  <c r="L212" i="1" s="1"/>
  <c r="L214" i="1" s="1"/>
  <c r="K209" i="1"/>
  <c r="J209" i="1"/>
  <c r="I209" i="1"/>
  <c r="H209" i="1"/>
  <c r="G209" i="1"/>
  <c r="G212" i="1" s="1"/>
  <c r="G214" i="1" s="1"/>
  <c r="F209" i="1"/>
  <c r="F212" i="1" s="1"/>
  <c r="F214" i="1" s="1"/>
  <c r="E209" i="1"/>
  <c r="D209" i="1"/>
  <c r="D212" i="1" s="1"/>
  <c r="C209" i="1"/>
  <c r="B209" i="1"/>
  <c r="B212" i="1" s="1"/>
  <c r="AB208" i="1"/>
  <c r="AA208" i="1"/>
  <c r="Q204" i="1"/>
  <c r="P204" i="1"/>
  <c r="E204" i="1"/>
  <c r="D204" i="1"/>
  <c r="AB203" i="1"/>
  <c r="AA203" i="1"/>
  <c r="T202" i="1"/>
  <c r="T204" i="1" s="1"/>
  <c r="Q202" i="1"/>
  <c r="O202" i="1"/>
  <c r="O204" i="1" s="1"/>
  <c r="I202" i="1"/>
  <c r="I204" i="1" s="1"/>
  <c r="H202" i="1"/>
  <c r="H204" i="1" s="1"/>
  <c r="E202" i="1"/>
  <c r="C202" i="1"/>
  <c r="C204" i="1" s="1"/>
  <c r="Y201" i="1"/>
  <c r="X201" i="1"/>
  <c r="W201" i="1"/>
  <c r="V201" i="1"/>
  <c r="V202" i="1" s="1"/>
  <c r="V204" i="1" s="1"/>
  <c r="U201" i="1"/>
  <c r="U202" i="1" s="1"/>
  <c r="U204" i="1" s="1"/>
  <c r="T201" i="1"/>
  <c r="S201" i="1"/>
  <c r="R201" i="1"/>
  <c r="Q201" i="1"/>
  <c r="P201" i="1"/>
  <c r="O201" i="1"/>
  <c r="N201" i="1"/>
  <c r="M201" i="1"/>
  <c r="L201" i="1"/>
  <c r="K201" i="1"/>
  <c r="J201" i="1"/>
  <c r="J202" i="1" s="1"/>
  <c r="J204" i="1" s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X202" i="1" s="1"/>
  <c r="X204" i="1" s="1"/>
  <c r="W199" i="1"/>
  <c r="W202" i="1" s="1"/>
  <c r="W204" i="1" s="1"/>
  <c r="V199" i="1"/>
  <c r="U199" i="1"/>
  <c r="T199" i="1"/>
  <c r="S199" i="1"/>
  <c r="S202" i="1" s="1"/>
  <c r="S204" i="1" s="1"/>
  <c r="R199" i="1"/>
  <c r="R202" i="1" s="1"/>
  <c r="R204" i="1" s="1"/>
  <c r="Q199" i="1"/>
  <c r="P199" i="1"/>
  <c r="P202" i="1" s="1"/>
  <c r="O199" i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I199" i="1"/>
  <c r="H199" i="1"/>
  <c r="G199" i="1"/>
  <c r="G202" i="1" s="1"/>
  <c r="G204" i="1" s="1"/>
  <c r="F199" i="1"/>
  <c r="F202" i="1" s="1"/>
  <c r="F204" i="1" s="1"/>
  <c r="E199" i="1"/>
  <c r="D199" i="1"/>
  <c r="D202" i="1" s="1"/>
  <c r="C199" i="1"/>
  <c r="B199" i="1"/>
  <c r="B202" i="1" s="1"/>
  <c r="AB198" i="1"/>
  <c r="AA198" i="1"/>
  <c r="Q194" i="1"/>
  <c r="E194" i="1"/>
  <c r="AB193" i="1"/>
  <c r="AA193" i="1"/>
  <c r="T192" i="1"/>
  <c r="T194" i="1" s="1"/>
  <c r="Q192" i="1"/>
  <c r="O192" i="1"/>
  <c r="O194" i="1" s="1"/>
  <c r="H192" i="1"/>
  <c r="H194" i="1" s="1"/>
  <c r="E192" i="1"/>
  <c r="C192" i="1"/>
  <c r="C194" i="1" s="1"/>
  <c r="Y191" i="1"/>
  <c r="X191" i="1"/>
  <c r="W191" i="1"/>
  <c r="V191" i="1"/>
  <c r="U191" i="1"/>
  <c r="U192" i="1" s="1"/>
  <c r="U194" i="1" s="1"/>
  <c r="T191" i="1"/>
  <c r="S191" i="1"/>
  <c r="R191" i="1"/>
  <c r="Q191" i="1"/>
  <c r="P191" i="1"/>
  <c r="O191" i="1"/>
  <c r="N191" i="1"/>
  <c r="M191" i="1"/>
  <c r="L191" i="1"/>
  <c r="K191" i="1"/>
  <c r="J191" i="1"/>
  <c r="I191" i="1"/>
  <c r="I192" i="1" s="1"/>
  <c r="I194" i="1" s="1"/>
  <c r="H191" i="1"/>
  <c r="G191" i="1"/>
  <c r="F191" i="1"/>
  <c r="E191" i="1"/>
  <c r="D191" i="1"/>
  <c r="C191" i="1"/>
  <c r="B191" i="1"/>
  <c r="AA191" i="1" s="1"/>
  <c r="AA190" i="1"/>
  <c r="Y189" i="1"/>
  <c r="Y192" i="1" s="1"/>
  <c r="Y194" i="1" s="1"/>
  <c r="X189" i="1"/>
  <c r="W189" i="1"/>
  <c r="W192" i="1" s="1"/>
  <c r="W194" i="1" s="1"/>
  <c r="V189" i="1"/>
  <c r="U189" i="1"/>
  <c r="T189" i="1"/>
  <c r="S189" i="1"/>
  <c r="S192" i="1" s="1"/>
  <c r="S194" i="1" s="1"/>
  <c r="R189" i="1"/>
  <c r="R192" i="1" s="1"/>
  <c r="R194" i="1" s="1"/>
  <c r="Q189" i="1"/>
  <c r="P189" i="1"/>
  <c r="P192" i="1" s="1"/>
  <c r="P194" i="1" s="1"/>
  <c r="O189" i="1"/>
  <c r="N189" i="1"/>
  <c r="N192" i="1" s="1"/>
  <c r="N194" i="1" s="1"/>
  <c r="M189" i="1"/>
  <c r="M192" i="1" s="1"/>
  <c r="M194" i="1" s="1"/>
  <c r="L189" i="1"/>
  <c r="K189" i="1"/>
  <c r="K192" i="1" s="1"/>
  <c r="K194" i="1" s="1"/>
  <c r="J189" i="1"/>
  <c r="I189" i="1"/>
  <c r="H189" i="1"/>
  <c r="G189" i="1"/>
  <c r="G192" i="1" s="1"/>
  <c r="G194" i="1" s="1"/>
  <c r="F189" i="1"/>
  <c r="F192" i="1" s="1"/>
  <c r="F194" i="1" s="1"/>
  <c r="E189" i="1"/>
  <c r="D189" i="1"/>
  <c r="D192" i="1" s="1"/>
  <c r="D194" i="1" s="1"/>
  <c r="C189" i="1"/>
  <c r="B189" i="1"/>
  <c r="B192" i="1" s="1"/>
  <c r="AB188" i="1"/>
  <c r="AA188" i="1"/>
  <c r="Q184" i="1"/>
  <c r="E184" i="1"/>
  <c r="AA183" i="1"/>
  <c r="Z183" i="1"/>
  <c r="AB183" i="1" s="1"/>
  <c r="X182" i="1"/>
  <c r="X184" i="1" s="1"/>
  <c r="W182" i="1"/>
  <c r="W184" i="1" s="1"/>
  <c r="L182" i="1"/>
  <c r="L184" i="1" s="1"/>
  <c r="K182" i="1"/>
  <c r="K184" i="1" s="1"/>
  <c r="Y181" i="1"/>
  <c r="Y171" i="1" s="1"/>
  <c r="Y231" i="1" s="1"/>
  <c r="X181" i="1"/>
  <c r="W181" i="1"/>
  <c r="V181" i="1"/>
  <c r="U181" i="1"/>
  <c r="T181" i="1"/>
  <c r="T182" i="1" s="1"/>
  <c r="T184" i="1" s="1"/>
  <c r="S181" i="1"/>
  <c r="R181" i="1"/>
  <c r="Q181" i="1"/>
  <c r="P181" i="1"/>
  <c r="O181" i="1"/>
  <c r="N181" i="1"/>
  <c r="N171" i="1" s="1"/>
  <c r="N231" i="1" s="1"/>
  <c r="M181" i="1"/>
  <c r="M171" i="1" s="1"/>
  <c r="L181" i="1"/>
  <c r="K181" i="1"/>
  <c r="J181" i="1"/>
  <c r="I181" i="1"/>
  <c r="H181" i="1"/>
  <c r="G181" i="1"/>
  <c r="F181" i="1"/>
  <c r="E181" i="1"/>
  <c r="D181" i="1"/>
  <c r="C181" i="1"/>
  <c r="B181" i="1"/>
  <c r="AA180" i="1"/>
  <c r="Z180" i="1"/>
  <c r="Y179" i="1"/>
  <c r="Y182" i="1" s="1"/>
  <c r="Y184" i="1" s="1"/>
  <c r="X179" i="1"/>
  <c r="W179" i="1"/>
  <c r="V179" i="1"/>
  <c r="V182" i="1" s="1"/>
  <c r="V184" i="1" s="1"/>
  <c r="U179" i="1"/>
  <c r="U182" i="1" s="1"/>
  <c r="U184" i="1" s="1"/>
  <c r="T179" i="1"/>
  <c r="S179" i="1"/>
  <c r="R179" i="1"/>
  <c r="Q179" i="1"/>
  <c r="Q182" i="1" s="1"/>
  <c r="P179" i="1"/>
  <c r="P182" i="1" s="1"/>
  <c r="P184" i="1" s="1"/>
  <c r="O179" i="1"/>
  <c r="O182" i="1" s="1"/>
  <c r="O184" i="1" s="1"/>
  <c r="N179" i="1"/>
  <c r="N182" i="1" s="1"/>
  <c r="N184" i="1" s="1"/>
  <c r="M179" i="1"/>
  <c r="L179" i="1"/>
  <c r="K179" i="1"/>
  <c r="J179" i="1"/>
  <c r="J182" i="1" s="1"/>
  <c r="J184" i="1" s="1"/>
  <c r="I179" i="1"/>
  <c r="I182" i="1" s="1"/>
  <c r="I184" i="1" s="1"/>
  <c r="H179" i="1"/>
  <c r="H182" i="1" s="1"/>
  <c r="H184" i="1" s="1"/>
  <c r="G179" i="1"/>
  <c r="F179" i="1"/>
  <c r="E179" i="1"/>
  <c r="E182" i="1" s="1"/>
  <c r="D179" i="1"/>
  <c r="D182" i="1" s="1"/>
  <c r="D184" i="1" s="1"/>
  <c r="C179" i="1"/>
  <c r="C182" i="1" s="1"/>
  <c r="C184" i="1" s="1"/>
  <c r="B179" i="1"/>
  <c r="AB178" i="1"/>
  <c r="Z178" i="1"/>
  <c r="AA178" i="1" s="1"/>
  <c r="AB173" i="1"/>
  <c r="AA173" i="1"/>
  <c r="Z173" i="1"/>
  <c r="X171" i="1"/>
  <c r="W171" i="1"/>
  <c r="T171" i="1"/>
  <c r="T231" i="1" s="1"/>
  <c r="S171" i="1"/>
  <c r="S231" i="1" s="1"/>
  <c r="R171" i="1"/>
  <c r="R231" i="1" s="1"/>
  <c r="Q171" i="1"/>
  <c r="Q231" i="1" s="1"/>
  <c r="P171" i="1"/>
  <c r="P231" i="1" s="1"/>
  <c r="O171" i="1"/>
  <c r="O231" i="1" s="1"/>
  <c r="L171" i="1"/>
  <c r="K171" i="1"/>
  <c r="H171" i="1"/>
  <c r="G171" i="1"/>
  <c r="G231" i="1" s="1"/>
  <c r="F171" i="1"/>
  <c r="F231" i="1" s="1"/>
  <c r="E171" i="1"/>
  <c r="E231" i="1" s="1"/>
  <c r="D171" i="1"/>
  <c r="D231" i="1" s="1"/>
  <c r="C171" i="1"/>
  <c r="C231" i="1" s="1"/>
  <c r="C241" i="1" s="1"/>
  <c r="Y170" i="1"/>
  <c r="Y230" i="1" s="1"/>
  <c r="X170" i="1"/>
  <c r="W170" i="1"/>
  <c r="V170" i="1"/>
  <c r="V230" i="1" s="1"/>
  <c r="U170" i="1"/>
  <c r="T170" i="1"/>
  <c r="T230" i="1" s="1"/>
  <c r="S170" i="1"/>
  <c r="S230" i="1" s="1"/>
  <c r="R170" i="1"/>
  <c r="R230" i="1" s="1"/>
  <c r="Q170" i="1"/>
  <c r="Q230" i="1" s="1"/>
  <c r="Q240" i="1" s="1"/>
  <c r="P170" i="1"/>
  <c r="P230" i="1" s="1"/>
  <c r="O170" i="1"/>
  <c r="O230" i="1" s="1"/>
  <c r="N170" i="1"/>
  <c r="N230" i="1" s="1"/>
  <c r="M170" i="1"/>
  <c r="M230" i="1" s="1"/>
  <c r="L170" i="1"/>
  <c r="K170" i="1"/>
  <c r="J170" i="1"/>
  <c r="J230" i="1" s="1"/>
  <c r="I170" i="1"/>
  <c r="H170" i="1"/>
  <c r="H230" i="1" s="1"/>
  <c r="G170" i="1"/>
  <c r="G230" i="1" s="1"/>
  <c r="F170" i="1"/>
  <c r="F230" i="1" s="1"/>
  <c r="E170" i="1"/>
  <c r="E230" i="1" s="1"/>
  <c r="E240" i="1" s="1"/>
  <c r="D170" i="1"/>
  <c r="D230" i="1" s="1"/>
  <c r="C170" i="1"/>
  <c r="C230" i="1" s="1"/>
  <c r="B170" i="1"/>
  <c r="B230" i="1" s="1"/>
  <c r="W169" i="1"/>
  <c r="W229" i="1" s="1"/>
  <c r="V169" i="1"/>
  <c r="V229" i="1" s="1"/>
  <c r="U169" i="1"/>
  <c r="U229" i="1" s="1"/>
  <c r="T169" i="1"/>
  <c r="T229" i="1" s="1"/>
  <c r="Q169" i="1"/>
  <c r="Q229" i="1" s="1"/>
  <c r="P169" i="1"/>
  <c r="P229" i="1" s="1"/>
  <c r="O169" i="1"/>
  <c r="N169" i="1"/>
  <c r="K169" i="1"/>
  <c r="K229" i="1" s="1"/>
  <c r="J169" i="1"/>
  <c r="J229" i="1" s="1"/>
  <c r="I169" i="1"/>
  <c r="I229" i="1" s="1"/>
  <c r="H169" i="1"/>
  <c r="H229" i="1" s="1"/>
  <c r="E169" i="1"/>
  <c r="E229" i="1" s="1"/>
  <c r="D169" i="1"/>
  <c r="D229" i="1" s="1"/>
  <c r="C169" i="1"/>
  <c r="B169" i="1"/>
  <c r="Y168" i="1"/>
  <c r="Y228" i="1" s="1"/>
  <c r="X168" i="1"/>
  <c r="X228" i="1" s="1"/>
  <c r="W168" i="1"/>
  <c r="W228" i="1" s="1"/>
  <c r="V168" i="1"/>
  <c r="V228" i="1" s="1"/>
  <c r="U168" i="1"/>
  <c r="U228" i="1" s="1"/>
  <c r="T168" i="1"/>
  <c r="T228" i="1" s="1"/>
  <c r="S168" i="1"/>
  <c r="S228" i="1" s="1"/>
  <c r="R168" i="1"/>
  <c r="R228" i="1" s="1"/>
  <c r="Q168" i="1"/>
  <c r="P168" i="1"/>
  <c r="O168" i="1"/>
  <c r="O172" i="1" s="1"/>
  <c r="O174" i="1" s="1"/>
  <c r="N168" i="1"/>
  <c r="M168" i="1"/>
  <c r="M228" i="1" s="1"/>
  <c r="L168" i="1"/>
  <c r="L228" i="1" s="1"/>
  <c r="K168" i="1"/>
  <c r="K228" i="1" s="1"/>
  <c r="J168" i="1"/>
  <c r="J228" i="1" s="1"/>
  <c r="I168" i="1"/>
  <c r="H168" i="1"/>
  <c r="H228" i="1" s="1"/>
  <c r="G168" i="1"/>
  <c r="G228" i="1" s="1"/>
  <c r="F168" i="1"/>
  <c r="F228" i="1" s="1"/>
  <c r="E168" i="1"/>
  <c r="D168" i="1"/>
  <c r="C168" i="1"/>
  <c r="C172" i="1" s="1"/>
  <c r="C174" i="1" s="1"/>
  <c r="B168" i="1"/>
  <c r="S164" i="1"/>
  <c r="G164" i="1"/>
  <c r="F164" i="1"/>
  <c r="AB163" i="1"/>
  <c r="AA163" i="1"/>
  <c r="W162" i="1"/>
  <c r="W164" i="1" s="1"/>
  <c r="V162" i="1"/>
  <c r="V164" i="1" s="1"/>
  <c r="K162" i="1"/>
  <c r="K164" i="1" s="1"/>
  <c r="J162" i="1"/>
  <c r="J164" i="1" s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A161" i="1" s="1"/>
  <c r="AA160" i="1"/>
  <c r="Y159" i="1"/>
  <c r="Y162" i="1" s="1"/>
  <c r="Y164" i="1" s="1"/>
  <c r="X159" i="1"/>
  <c r="X162" i="1" s="1"/>
  <c r="X164" i="1" s="1"/>
  <c r="W159" i="1"/>
  <c r="V159" i="1"/>
  <c r="U159" i="1"/>
  <c r="U162" i="1" s="1"/>
  <c r="U164" i="1" s="1"/>
  <c r="T159" i="1"/>
  <c r="T162" i="1" s="1"/>
  <c r="T164" i="1" s="1"/>
  <c r="S159" i="1"/>
  <c r="S162" i="1" s="1"/>
  <c r="R159" i="1"/>
  <c r="R162" i="1" s="1"/>
  <c r="R164" i="1" s="1"/>
  <c r="Q159" i="1"/>
  <c r="Q162" i="1" s="1"/>
  <c r="Q164" i="1" s="1"/>
  <c r="P159" i="1"/>
  <c r="P162" i="1" s="1"/>
  <c r="P164" i="1" s="1"/>
  <c r="O159" i="1"/>
  <c r="O162" i="1" s="1"/>
  <c r="O164" i="1" s="1"/>
  <c r="N159" i="1"/>
  <c r="N162" i="1" s="1"/>
  <c r="N164" i="1" s="1"/>
  <c r="M159" i="1"/>
  <c r="M162" i="1" s="1"/>
  <c r="M164" i="1" s="1"/>
  <c r="L159" i="1"/>
  <c r="L162" i="1" s="1"/>
  <c r="L164" i="1" s="1"/>
  <c r="K159" i="1"/>
  <c r="J159" i="1"/>
  <c r="I159" i="1"/>
  <c r="I162" i="1" s="1"/>
  <c r="I164" i="1" s="1"/>
  <c r="H159" i="1"/>
  <c r="H162" i="1" s="1"/>
  <c r="H164" i="1" s="1"/>
  <c r="G159" i="1"/>
  <c r="G162" i="1" s="1"/>
  <c r="F159" i="1"/>
  <c r="F162" i="1" s="1"/>
  <c r="E159" i="1"/>
  <c r="E162" i="1" s="1"/>
  <c r="E164" i="1" s="1"/>
  <c r="D159" i="1"/>
  <c r="D162" i="1" s="1"/>
  <c r="D164" i="1" s="1"/>
  <c r="C159" i="1"/>
  <c r="C162" i="1" s="1"/>
  <c r="C164" i="1" s="1"/>
  <c r="B159" i="1"/>
  <c r="B162" i="1" s="1"/>
  <c r="AB158" i="1"/>
  <c r="AA158" i="1"/>
  <c r="S154" i="1"/>
  <c r="F154" i="1"/>
  <c r="AB153" i="1"/>
  <c r="AA153" i="1"/>
  <c r="V152" i="1"/>
  <c r="V154" i="1" s="1"/>
  <c r="J152" i="1"/>
  <c r="J154" i="1" s="1"/>
  <c r="Y151" i="1"/>
  <c r="X151" i="1"/>
  <c r="W151" i="1"/>
  <c r="W152" i="1" s="1"/>
  <c r="W154" i="1" s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Y149" i="1"/>
  <c r="Y152" i="1" s="1"/>
  <c r="Y154" i="1" s="1"/>
  <c r="X149" i="1"/>
  <c r="W149" i="1"/>
  <c r="V149" i="1"/>
  <c r="U149" i="1"/>
  <c r="U152" i="1" s="1"/>
  <c r="U154" i="1" s="1"/>
  <c r="T149" i="1"/>
  <c r="T152" i="1" s="1"/>
  <c r="T154" i="1" s="1"/>
  <c r="S149" i="1"/>
  <c r="S152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O152" i="1" s="1"/>
  <c r="O154" i="1" s="1"/>
  <c r="N149" i="1"/>
  <c r="N152" i="1" s="1"/>
  <c r="N154" i="1" s="1"/>
  <c r="M149" i="1"/>
  <c r="M152" i="1" s="1"/>
  <c r="M154" i="1" s="1"/>
  <c r="L149" i="1"/>
  <c r="K149" i="1"/>
  <c r="J149" i="1"/>
  <c r="I149" i="1"/>
  <c r="I152" i="1" s="1"/>
  <c r="I154" i="1" s="1"/>
  <c r="H149" i="1"/>
  <c r="H152" i="1" s="1"/>
  <c r="H154" i="1" s="1"/>
  <c r="G149" i="1"/>
  <c r="G152" i="1" s="1"/>
  <c r="G154" i="1" s="1"/>
  <c r="F149" i="1"/>
  <c r="F152" i="1" s="1"/>
  <c r="E149" i="1"/>
  <c r="E152" i="1" s="1"/>
  <c r="E154" i="1" s="1"/>
  <c r="D149" i="1"/>
  <c r="D152" i="1" s="1"/>
  <c r="D154" i="1" s="1"/>
  <c r="C149" i="1"/>
  <c r="C152" i="1" s="1"/>
  <c r="C154" i="1" s="1"/>
  <c r="B149" i="1"/>
  <c r="AB148" i="1"/>
  <c r="AA148" i="1"/>
  <c r="S144" i="1"/>
  <c r="G144" i="1"/>
  <c r="AB143" i="1"/>
  <c r="AA143" i="1"/>
  <c r="V142" i="1"/>
  <c r="V144" i="1" s="1"/>
  <c r="K142" i="1"/>
  <c r="K144" i="1" s="1"/>
  <c r="J142" i="1"/>
  <c r="J144" i="1" s="1"/>
  <c r="Y141" i="1"/>
  <c r="X141" i="1"/>
  <c r="W141" i="1"/>
  <c r="W131" i="1" s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A141" i="1" s="1"/>
  <c r="AA140" i="1"/>
  <c r="Y139" i="1"/>
  <c r="Y142" i="1" s="1"/>
  <c r="Y144" i="1" s="1"/>
  <c r="X139" i="1"/>
  <c r="X142" i="1" s="1"/>
  <c r="X144" i="1" s="1"/>
  <c r="W139" i="1"/>
  <c r="V139" i="1"/>
  <c r="U139" i="1"/>
  <c r="U142" i="1" s="1"/>
  <c r="U144" i="1" s="1"/>
  <c r="T139" i="1"/>
  <c r="T142" i="1" s="1"/>
  <c r="T144" i="1" s="1"/>
  <c r="S139" i="1"/>
  <c r="S142" i="1" s="1"/>
  <c r="R139" i="1"/>
  <c r="R142" i="1" s="1"/>
  <c r="R144" i="1" s="1"/>
  <c r="Q139" i="1"/>
  <c r="Q142" i="1" s="1"/>
  <c r="Q144" i="1" s="1"/>
  <c r="P139" i="1"/>
  <c r="P142" i="1" s="1"/>
  <c r="P144" i="1" s="1"/>
  <c r="O139" i="1"/>
  <c r="N139" i="1"/>
  <c r="N142" i="1" s="1"/>
  <c r="N144" i="1" s="1"/>
  <c r="M139" i="1"/>
  <c r="M142" i="1" s="1"/>
  <c r="M144" i="1" s="1"/>
  <c r="L139" i="1"/>
  <c r="L142" i="1" s="1"/>
  <c r="L144" i="1" s="1"/>
  <c r="K139" i="1"/>
  <c r="J139" i="1"/>
  <c r="I139" i="1"/>
  <c r="I142" i="1" s="1"/>
  <c r="I144" i="1" s="1"/>
  <c r="H139" i="1"/>
  <c r="H142" i="1" s="1"/>
  <c r="H144" i="1" s="1"/>
  <c r="G139" i="1"/>
  <c r="G142" i="1" s="1"/>
  <c r="F139" i="1"/>
  <c r="F142" i="1" s="1"/>
  <c r="F144" i="1" s="1"/>
  <c r="E139" i="1"/>
  <c r="E142" i="1" s="1"/>
  <c r="E144" i="1" s="1"/>
  <c r="D139" i="1"/>
  <c r="D142" i="1" s="1"/>
  <c r="D144" i="1" s="1"/>
  <c r="C139" i="1"/>
  <c r="B139" i="1"/>
  <c r="B142" i="1" s="1"/>
  <c r="AB138" i="1"/>
  <c r="AA138" i="1"/>
  <c r="S134" i="1"/>
  <c r="G134" i="1"/>
  <c r="F134" i="1"/>
  <c r="AB133" i="1"/>
  <c r="V132" i="1"/>
  <c r="V134" i="1" s="1"/>
  <c r="U132" i="1"/>
  <c r="U134" i="1" s="1"/>
  <c r="Y131" i="1"/>
  <c r="V131" i="1"/>
  <c r="U131" i="1"/>
  <c r="T131" i="1"/>
  <c r="S131" i="1"/>
  <c r="R131" i="1"/>
  <c r="Q131" i="1"/>
  <c r="P131" i="1"/>
  <c r="O131" i="1"/>
  <c r="N131" i="1"/>
  <c r="M131" i="1"/>
  <c r="J131" i="1"/>
  <c r="J132" i="1" s="1"/>
  <c r="J134" i="1" s="1"/>
  <c r="I131" i="1"/>
  <c r="H131" i="1"/>
  <c r="G131" i="1"/>
  <c r="F131" i="1"/>
  <c r="E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X129" i="1"/>
  <c r="W129" i="1"/>
  <c r="V129" i="1"/>
  <c r="U129" i="1"/>
  <c r="T129" i="1"/>
  <c r="S129" i="1"/>
  <c r="R129" i="1"/>
  <c r="Q129" i="1"/>
  <c r="P129" i="1"/>
  <c r="M129" i="1"/>
  <c r="L129" i="1"/>
  <c r="K129" i="1"/>
  <c r="J129" i="1"/>
  <c r="I129" i="1"/>
  <c r="H129" i="1"/>
  <c r="G129" i="1"/>
  <c r="F129" i="1"/>
  <c r="E129" i="1"/>
  <c r="D129" i="1"/>
  <c r="AB128" i="1"/>
  <c r="Y128" i="1"/>
  <c r="Y132" i="1" s="1"/>
  <c r="Y134" i="1" s="1"/>
  <c r="X128" i="1"/>
  <c r="W128" i="1"/>
  <c r="V128" i="1"/>
  <c r="U128" i="1"/>
  <c r="T128" i="1"/>
  <c r="T132" i="1" s="1"/>
  <c r="T134" i="1" s="1"/>
  <c r="S128" i="1"/>
  <c r="S132" i="1" s="1"/>
  <c r="R128" i="1"/>
  <c r="R132" i="1" s="1"/>
  <c r="R134" i="1" s="1"/>
  <c r="Q128" i="1"/>
  <c r="Q132" i="1" s="1"/>
  <c r="Q134" i="1" s="1"/>
  <c r="P128" i="1"/>
  <c r="P132" i="1" s="1"/>
  <c r="P134" i="1" s="1"/>
  <c r="O128" i="1"/>
  <c r="N128" i="1"/>
  <c r="M128" i="1"/>
  <c r="M132" i="1" s="1"/>
  <c r="M134" i="1" s="1"/>
  <c r="L128" i="1"/>
  <c r="K128" i="1"/>
  <c r="J128" i="1"/>
  <c r="I128" i="1"/>
  <c r="I132" i="1" s="1"/>
  <c r="I134" i="1" s="1"/>
  <c r="H128" i="1"/>
  <c r="H132" i="1" s="1"/>
  <c r="H134" i="1" s="1"/>
  <c r="G128" i="1"/>
  <c r="G132" i="1" s="1"/>
  <c r="F128" i="1"/>
  <c r="F132" i="1" s="1"/>
  <c r="E128" i="1"/>
  <c r="E132" i="1" s="1"/>
  <c r="E134" i="1" s="1"/>
  <c r="D128" i="1"/>
  <c r="D132" i="1" s="1"/>
  <c r="D134" i="1" s="1"/>
  <c r="C128" i="1"/>
  <c r="B128" i="1"/>
  <c r="AA128" i="1" s="1"/>
  <c r="AD125" i="1"/>
  <c r="AD122" i="1"/>
  <c r="AA121" i="1"/>
  <c r="Z121" i="1"/>
  <c r="O116" i="1"/>
  <c r="X112" i="1"/>
  <c r="R112" i="1"/>
  <c r="Q112" i="1"/>
  <c r="L112" i="1"/>
  <c r="F112" i="1"/>
  <c r="E112" i="1"/>
  <c r="AB111" i="1"/>
  <c r="AA111" i="1"/>
  <c r="X110" i="1"/>
  <c r="U110" i="1"/>
  <c r="U112" i="1" s="1"/>
  <c r="R110" i="1"/>
  <c r="P110" i="1"/>
  <c r="P112" i="1" s="1"/>
  <c r="O110" i="1"/>
  <c r="O112" i="1" s="1"/>
  <c r="L110" i="1"/>
  <c r="I110" i="1"/>
  <c r="I112" i="1" s="1"/>
  <c r="F110" i="1"/>
  <c r="D110" i="1"/>
  <c r="D112" i="1" s="1"/>
  <c r="C110" i="1"/>
  <c r="C112" i="1" s="1"/>
  <c r="Y109" i="1"/>
  <c r="X109" i="1"/>
  <c r="W109" i="1"/>
  <c r="W110" i="1" s="1"/>
  <c r="W112" i="1" s="1"/>
  <c r="V109" i="1"/>
  <c r="V110" i="1" s="1"/>
  <c r="V112" i="1" s="1"/>
  <c r="U109" i="1"/>
  <c r="T109" i="1"/>
  <c r="S109" i="1"/>
  <c r="R109" i="1"/>
  <c r="Q109" i="1"/>
  <c r="P109" i="1"/>
  <c r="O109" i="1"/>
  <c r="N109" i="1"/>
  <c r="M109" i="1"/>
  <c r="L109" i="1"/>
  <c r="K109" i="1"/>
  <c r="K110" i="1" s="1"/>
  <c r="K112" i="1" s="1"/>
  <c r="J109" i="1"/>
  <c r="J110" i="1" s="1"/>
  <c r="J112" i="1" s="1"/>
  <c r="I109" i="1"/>
  <c r="H109" i="1"/>
  <c r="G109" i="1"/>
  <c r="F109" i="1"/>
  <c r="E109" i="1"/>
  <c r="D109" i="1"/>
  <c r="C109" i="1"/>
  <c r="B109" i="1"/>
  <c r="AA109" i="1" s="1"/>
  <c r="AA108" i="1"/>
  <c r="Y107" i="1"/>
  <c r="Y110" i="1" s="1"/>
  <c r="Y112" i="1" s="1"/>
  <c r="X107" i="1"/>
  <c r="W107" i="1"/>
  <c r="V107" i="1"/>
  <c r="U107" i="1"/>
  <c r="T107" i="1"/>
  <c r="T110" i="1" s="1"/>
  <c r="T112" i="1" s="1"/>
  <c r="S107" i="1"/>
  <c r="S110" i="1" s="1"/>
  <c r="S112" i="1" s="1"/>
  <c r="R107" i="1"/>
  <c r="Q107" i="1"/>
  <c r="Q110" i="1" s="1"/>
  <c r="P107" i="1"/>
  <c r="O107" i="1"/>
  <c r="N107" i="1"/>
  <c r="N110" i="1" s="1"/>
  <c r="N112" i="1" s="1"/>
  <c r="M107" i="1"/>
  <c r="M110" i="1" s="1"/>
  <c r="M112" i="1" s="1"/>
  <c r="L107" i="1"/>
  <c r="K107" i="1"/>
  <c r="J107" i="1"/>
  <c r="I107" i="1"/>
  <c r="H107" i="1"/>
  <c r="H110" i="1" s="1"/>
  <c r="H112" i="1" s="1"/>
  <c r="G107" i="1"/>
  <c r="G110" i="1" s="1"/>
  <c r="G112" i="1" s="1"/>
  <c r="F107" i="1"/>
  <c r="E107" i="1"/>
  <c r="E110" i="1" s="1"/>
  <c r="D107" i="1"/>
  <c r="C107" i="1"/>
  <c r="B107" i="1"/>
  <c r="B110" i="1" s="1"/>
  <c r="AB106" i="1"/>
  <c r="AA106" i="1"/>
  <c r="X102" i="1"/>
  <c r="R102" i="1"/>
  <c r="L102" i="1"/>
  <c r="F102" i="1"/>
  <c r="E102" i="1"/>
  <c r="AB101" i="1"/>
  <c r="AA101" i="1"/>
  <c r="X100" i="1"/>
  <c r="U100" i="1"/>
  <c r="U102" i="1" s="1"/>
  <c r="R100" i="1"/>
  <c r="P100" i="1"/>
  <c r="P102" i="1" s="1"/>
  <c r="O100" i="1"/>
  <c r="O102" i="1" s="1"/>
  <c r="L100" i="1"/>
  <c r="I100" i="1"/>
  <c r="I102" i="1" s="1"/>
  <c r="F100" i="1"/>
  <c r="D100" i="1"/>
  <c r="D102" i="1" s="1"/>
  <c r="C100" i="1"/>
  <c r="C102" i="1" s="1"/>
  <c r="Y99" i="1"/>
  <c r="X99" i="1"/>
  <c r="W99" i="1"/>
  <c r="W100" i="1" s="1"/>
  <c r="W102" i="1" s="1"/>
  <c r="V99" i="1"/>
  <c r="V100" i="1" s="1"/>
  <c r="V102" i="1" s="1"/>
  <c r="U99" i="1"/>
  <c r="T99" i="1"/>
  <c r="S99" i="1"/>
  <c r="R99" i="1"/>
  <c r="Q99" i="1"/>
  <c r="P99" i="1"/>
  <c r="O99" i="1"/>
  <c r="N99" i="1"/>
  <c r="M99" i="1"/>
  <c r="L99" i="1"/>
  <c r="K99" i="1"/>
  <c r="J99" i="1"/>
  <c r="J100" i="1" s="1"/>
  <c r="J102" i="1" s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W97" i="1"/>
  <c r="V97" i="1"/>
  <c r="U97" i="1"/>
  <c r="T97" i="1"/>
  <c r="T100" i="1" s="1"/>
  <c r="T102" i="1" s="1"/>
  <c r="S97" i="1"/>
  <c r="S100" i="1" s="1"/>
  <c r="S102" i="1" s="1"/>
  <c r="R97" i="1"/>
  <c r="Q97" i="1"/>
  <c r="Q100" i="1" s="1"/>
  <c r="Q102" i="1" s="1"/>
  <c r="P97" i="1"/>
  <c r="O97" i="1"/>
  <c r="N97" i="1"/>
  <c r="N100" i="1" s="1"/>
  <c r="N102" i="1" s="1"/>
  <c r="M97" i="1"/>
  <c r="M100" i="1" s="1"/>
  <c r="M102" i="1" s="1"/>
  <c r="L97" i="1"/>
  <c r="K97" i="1"/>
  <c r="K100" i="1" s="1"/>
  <c r="K102" i="1" s="1"/>
  <c r="J97" i="1"/>
  <c r="I97" i="1"/>
  <c r="H97" i="1"/>
  <c r="H100" i="1" s="1"/>
  <c r="H102" i="1" s="1"/>
  <c r="G97" i="1"/>
  <c r="G100" i="1" s="1"/>
  <c r="G102" i="1" s="1"/>
  <c r="F97" i="1"/>
  <c r="E97" i="1"/>
  <c r="E100" i="1" s="1"/>
  <c r="D97" i="1"/>
  <c r="C97" i="1"/>
  <c r="B97" i="1"/>
  <c r="B100" i="1" s="1"/>
  <c r="AB96" i="1"/>
  <c r="AA96" i="1"/>
  <c r="R92" i="1"/>
  <c r="F92" i="1"/>
  <c r="AB91" i="1"/>
  <c r="AA91" i="1"/>
  <c r="Z91" i="1"/>
  <c r="Y90" i="1"/>
  <c r="Y92" i="1" s="1"/>
  <c r="X90" i="1"/>
  <c r="X92" i="1" s="1"/>
  <c r="R90" i="1"/>
  <c r="M90" i="1"/>
  <c r="M92" i="1" s="1"/>
  <c r="L90" i="1"/>
  <c r="L92" i="1" s="1"/>
  <c r="F90" i="1"/>
  <c r="Y89" i="1"/>
  <c r="X89" i="1"/>
  <c r="W89" i="1"/>
  <c r="V89" i="1"/>
  <c r="U89" i="1"/>
  <c r="U90" i="1" s="1"/>
  <c r="U92" i="1" s="1"/>
  <c r="T89" i="1"/>
  <c r="S89" i="1"/>
  <c r="R89" i="1"/>
  <c r="Q89" i="1"/>
  <c r="P89" i="1"/>
  <c r="O89" i="1"/>
  <c r="O90" i="1" s="1"/>
  <c r="O92" i="1" s="1"/>
  <c r="N89" i="1"/>
  <c r="Z89" i="1" s="1"/>
  <c r="M89" i="1"/>
  <c r="L89" i="1"/>
  <c r="K89" i="1"/>
  <c r="J89" i="1"/>
  <c r="I89" i="1"/>
  <c r="I90" i="1" s="1"/>
  <c r="I92" i="1" s="1"/>
  <c r="H89" i="1"/>
  <c r="G89" i="1"/>
  <c r="F89" i="1"/>
  <c r="E89" i="1"/>
  <c r="D89" i="1"/>
  <c r="C89" i="1"/>
  <c r="C90" i="1" s="1"/>
  <c r="C92" i="1" s="1"/>
  <c r="B89" i="1"/>
  <c r="Z88" i="1"/>
  <c r="AA88" i="1" s="1"/>
  <c r="Y87" i="1"/>
  <c r="X87" i="1"/>
  <c r="W87" i="1"/>
  <c r="W90" i="1" s="1"/>
  <c r="W92" i="1" s="1"/>
  <c r="V87" i="1"/>
  <c r="V90" i="1" s="1"/>
  <c r="V92" i="1" s="1"/>
  <c r="U87" i="1"/>
  <c r="T87" i="1"/>
  <c r="T90" i="1" s="1"/>
  <c r="T92" i="1" s="1"/>
  <c r="S87" i="1"/>
  <c r="S90" i="1" s="1"/>
  <c r="S92" i="1" s="1"/>
  <c r="R87" i="1"/>
  <c r="Q87" i="1"/>
  <c r="Q90" i="1" s="1"/>
  <c r="Q92" i="1" s="1"/>
  <c r="P87" i="1"/>
  <c r="P90" i="1" s="1"/>
  <c r="P92" i="1" s="1"/>
  <c r="O87" i="1"/>
  <c r="N87" i="1"/>
  <c r="M87" i="1"/>
  <c r="L87" i="1"/>
  <c r="K87" i="1"/>
  <c r="K90" i="1" s="1"/>
  <c r="K92" i="1" s="1"/>
  <c r="J87" i="1"/>
  <c r="J90" i="1" s="1"/>
  <c r="J92" i="1" s="1"/>
  <c r="I87" i="1"/>
  <c r="H87" i="1"/>
  <c r="H90" i="1" s="1"/>
  <c r="H92" i="1" s="1"/>
  <c r="G87" i="1"/>
  <c r="G90" i="1" s="1"/>
  <c r="G92" i="1" s="1"/>
  <c r="F87" i="1"/>
  <c r="E87" i="1"/>
  <c r="E90" i="1" s="1"/>
  <c r="E92" i="1" s="1"/>
  <c r="D87" i="1"/>
  <c r="D90" i="1" s="1"/>
  <c r="D92" i="1" s="1"/>
  <c r="C87" i="1"/>
  <c r="B87" i="1"/>
  <c r="AA86" i="1"/>
  <c r="Z86" i="1"/>
  <c r="Y82" i="1"/>
  <c r="X82" i="1"/>
  <c r="L82" i="1"/>
  <c r="AB81" i="1"/>
  <c r="AA81" i="1"/>
  <c r="Z81" i="1"/>
  <c r="X80" i="1"/>
  <c r="S80" i="1"/>
  <c r="S82" i="1" s="1"/>
  <c r="R80" i="1"/>
  <c r="R82" i="1" s="1"/>
  <c r="L80" i="1"/>
  <c r="G80" i="1"/>
  <c r="G82" i="1" s="1"/>
  <c r="F80" i="1"/>
  <c r="F82" i="1" s="1"/>
  <c r="Y79" i="1"/>
  <c r="X79" i="1"/>
  <c r="W79" i="1"/>
  <c r="V79" i="1"/>
  <c r="U79" i="1"/>
  <c r="T79" i="1"/>
  <c r="S79" i="1"/>
  <c r="R79" i="1"/>
  <c r="Q79" i="1"/>
  <c r="P79" i="1"/>
  <c r="O79" i="1"/>
  <c r="O80" i="1" s="1"/>
  <c r="O82" i="1" s="1"/>
  <c r="N79" i="1"/>
  <c r="M79" i="1"/>
  <c r="L79" i="1"/>
  <c r="K79" i="1"/>
  <c r="J79" i="1"/>
  <c r="I79" i="1"/>
  <c r="H79" i="1"/>
  <c r="G79" i="1"/>
  <c r="F79" i="1"/>
  <c r="E79" i="1"/>
  <c r="D79" i="1"/>
  <c r="C79" i="1"/>
  <c r="C80" i="1" s="1"/>
  <c r="C82" i="1" s="1"/>
  <c r="B79" i="1"/>
  <c r="Z78" i="1"/>
  <c r="AA78" i="1" s="1"/>
  <c r="Y77" i="1"/>
  <c r="Y80" i="1" s="1"/>
  <c r="X77" i="1"/>
  <c r="W77" i="1"/>
  <c r="W80" i="1" s="1"/>
  <c r="W82" i="1" s="1"/>
  <c r="V77" i="1"/>
  <c r="V57" i="1" s="1"/>
  <c r="U77" i="1"/>
  <c r="U80" i="1" s="1"/>
  <c r="U82" i="1" s="1"/>
  <c r="T77" i="1"/>
  <c r="T80" i="1" s="1"/>
  <c r="T82" i="1" s="1"/>
  <c r="S77" i="1"/>
  <c r="R77" i="1"/>
  <c r="Q77" i="1"/>
  <c r="Q80" i="1" s="1"/>
  <c r="Q82" i="1" s="1"/>
  <c r="P77" i="1"/>
  <c r="P80" i="1" s="1"/>
  <c r="P82" i="1" s="1"/>
  <c r="O77" i="1"/>
  <c r="N77" i="1"/>
  <c r="N80" i="1" s="1"/>
  <c r="N82" i="1" s="1"/>
  <c r="M77" i="1"/>
  <c r="M80" i="1" s="1"/>
  <c r="M82" i="1" s="1"/>
  <c r="L77" i="1"/>
  <c r="K77" i="1"/>
  <c r="K80" i="1" s="1"/>
  <c r="K82" i="1" s="1"/>
  <c r="J77" i="1"/>
  <c r="J57" i="1" s="1"/>
  <c r="I77" i="1"/>
  <c r="I80" i="1" s="1"/>
  <c r="I82" i="1" s="1"/>
  <c r="H77" i="1"/>
  <c r="H80" i="1" s="1"/>
  <c r="H82" i="1" s="1"/>
  <c r="G77" i="1"/>
  <c r="F77" i="1"/>
  <c r="E77" i="1"/>
  <c r="E80" i="1" s="1"/>
  <c r="E82" i="1" s="1"/>
  <c r="D77" i="1"/>
  <c r="D80" i="1" s="1"/>
  <c r="D82" i="1" s="1"/>
  <c r="C77" i="1"/>
  <c r="B77" i="1"/>
  <c r="Z76" i="1"/>
  <c r="AA76" i="1" s="1"/>
  <c r="AA71" i="1"/>
  <c r="Z71" i="1"/>
  <c r="Y70" i="1"/>
  <c r="Y72" i="1" s="1"/>
  <c r="X70" i="1"/>
  <c r="X72" i="1" s="1"/>
  <c r="R70" i="1"/>
  <c r="R72" i="1" s="1"/>
  <c r="M70" i="1"/>
  <c r="M72" i="1" s="1"/>
  <c r="L70" i="1"/>
  <c r="L72" i="1" s="1"/>
  <c r="F70" i="1"/>
  <c r="F72" i="1" s="1"/>
  <c r="Y69" i="1"/>
  <c r="X69" i="1"/>
  <c r="W69" i="1"/>
  <c r="V69" i="1"/>
  <c r="U69" i="1"/>
  <c r="T69" i="1"/>
  <c r="T59" i="1" s="1"/>
  <c r="T119" i="1" s="1"/>
  <c r="S69" i="1"/>
  <c r="R69" i="1"/>
  <c r="Q69" i="1"/>
  <c r="P69" i="1"/>
  <c r="O69" i="1"/>
  <c r="O59" i="1" s="1"/>
  <c r="O119" i="1" s="1"/>
  <c r="N69" i="1"/>
  <c r="N59" i="1" s="1"/>
  <c r="M69" i="1"/>
  <c r="L69" i="1"/>
  <c r="K69" i="1"/>
  <c r="J69" i="1"/>
  <c r="I69" i="1"/>
  <c r="H69" i="1"/>
  <c r="H59" i="1" s="1"/>
  <c r="H119" i="1" s="1"/>
  <c r="G69" i="1"/>
  <c r="F69" i="1"/>
  <c r="E69" i="1"/>
  <c r="D69" i="1"/>
  <c r="C69" i="1"/>
  <c r="C59" i="1" s="1"/>
  <c r="C119" i="1" s="1"/>
  <c r="B69" i="1"/>
  <c r="B59" i="1" s="1"/>
  <c r="Z68" i="1"/>
  <c r="AA68" i="1" s="1"/>
  <c r="Y67" i="1"/>
  <c r="X67" i="1"/>
  <c r="W67" i="1"/>
  <c r="W70" i="1" s="1"/>
  <c r="W72" i="1" s="1"/>
  <c r="V67" i="1"/>
  <c r="V70" i="1" s="1"/>
  <c r="V72" i="1" s="1"/>
  <c r="U67" i="1"/>
  <c r="T67" i="1"/>
  <c r="S67" i="1"/>
  <c r="R67" i="1"/>
  <c r="Q67" i="1"/>
  <c r="Q70" i="1" s="1"/>
  <c r="Q72" i="1" s="1"/>
  <c r="P67" i="1"/>
  <c r="P57" i="1" s="1"/>
  <c r="O67" i="1"/>
  <c r="N67" i="1"/>
  <c r="M67" i="1"/>
  <c r="L67" i="1"/>
  <c r="K67" i="1"/>
  <c r="K70" i="1" s="1"/>
  <c r="K72" i="1" s="1"/>
  <c r="J67" i="1"/>
  <c r="J70" i="1" s="1"/>
  <c r="J72" i="1" s="1"/>
  <c r="I67" i="1"/>
  <c r="H67" i="1"/>
  <c r="G67" i="1"/>
  <c r="F67" i="1"/>
  <c r="E67" i="1"/>
  <c r="E70" i="1" s="1"/>
  <c r="E72" i="1" s="1"/>
  <c r="D67" i="1"/>
  <c r="D57" i="1" s="1"/>
  <c r="C67" i="1"/>
  <c r="B67" i="1"/>
  <c r="AA66" i="1"/>
  <c r="Z66" i="1"/>
  <c r="AD63" i="1"/>
  <c r="AB61" i="1"/>
  <c r="Z61" i="1"/>
  <c r="AA61" i="1" s="1"/>
  <c r="AD59" i="1"/>
  <c r="Y59" i="1"/>
  <c r="X59" i="1"/>
  <c r="W59" i="1"/>
  <c r="W119" i="1" s="1"/>
  <c r="S59" i="1"/>
  <c r="R59" i="1"/>
  <c r="Q59" i="1"/>
  <c r="P59" i="1"/>
  <c r="M59" i="1"/>
  <c r="L59" i="1"/>
  <c r="K59" i="1"/>
  <c r="J59" i="1"/>
  <c r="J119" i="1" s="1"/>
  <c r="G59" i="1"/>
  <c r="F59" i="1"/>
  <c r="E59" i="1"/>
  <c r="D59" i="1"/>
  <c r="Y58" i="1"/>
  <c r="X58" i="1"/>
  <c r="X118" i="1" s="1"/>
  <c r="W58" i="1"/>
  <c r="V58" i="1"/>
  <c r="U58" i="1"/>
  <c r="U118" i="1" s="1"/>
  <c r="T58" i="1"/>
  <c r="S58" i="1"/>
  <c r="R58" i="1"/>
  <c r="R118" i="1" s="1"/>
  <c r="Q58" i="1"/>
  <c r="P58" i="1"/>
  <c r="O58" i="1"/>
  <c r="O118" i="1" s="1"/>
  <c r="N58" i="1"/>
  <c r="M58" i="1"/>
  <c r="L58" i="1"/>
  <c r="L118" i="1" s="1"/>
  <c r="K58" i="1"/>
  <c r="J58" i="1"/>
  <c r="I58" i="1"/>
  <c r="I118" i="1" s="1"/>
  <c r="H58" i="1"/>
  <c r="G58" i="1"/>
  <c r="F58" i="1"/>
  <c r="F118" i="1" s="1"/>
  <c r="E58" i="1"/>
  <c r="D58" i="1"/>
  <c r="C58" i="1"/>
  <c r="C118" i="1" s="1"/>
  <c r="B58" i="1"/>
  <c r="AD57" i="1"/>
  <c r="X57" i="1"/>
  <c r="W57" i="1"/>
  <c r="W117" i="1" s="1"/>
  <c r="U57" i="1"/>
  <c r="R57" i="1"/>
  <c r="Q57" i="1"/>
  <c r="O57" i="1"/>
  <c r="N57" i="1"/>
  <c r="N117" i="1" s="1"/>
  <c r="L57" i="1"/>
  <c r="L117" i="1" s="1"/>
  <c r="K57" i="1"/>
  <c r="I57" i="1"/>
  <c r="F57" i="1"/>
  <c r="E57" i="1"/>
  <c r="C57" i="1"/>
  <c r="B57" i="1"/>
  <c r="Y56" i="1"/>
  <c r="X56" i="1"/>
  <c r="W56" i="1"/>
  <c r="V56" i="1"/>
  <c r="U56" i="1"/>
  <c r="U116" i="1" s="1"/>
  <c r="T56" i="1"/>
  <c r="S56" i="1"/>
  <c r="R56" i="1"/>
  <c r="R60" i="1" s="1"/>
  <c r="R62" i="1" s="1"/>
  <c r="Q56" i="1"/>
  <c r="Q60" i="1" s="1"/>
  <c r="Q62" i="1" s="1"/>
  <c r="P56" i="1"/>
  <c r="O56" i="1"/>
  <c r="O60" i="1" s="1"/>
  <c r="O62" i="1" s="1"/>
  <c r="N56" i="1"/>
  <c r="M56" i="1"/>
  <c r="L56" i="1"/>
  <c r="K56" i="1"/>
  <c r="J56" i="1"/>
  <c r="J60" i="1" s="1"/>
  <c r="J62" i="1" s="1"/>
  <c r="I56" i="1"/>
  <c r="I116" i="1" s="1"/>
  <c r="H56" i="1"/>
  <c r="G56" i="1"/>
  <c r="F56" i="1"/>
  <c r="F60" i="1" s="1"/>
  <c r="F62" i="1" s="1"/>
  <c r="E56" i="1"/>
  <c r="D56" i="1"/>
  <c r="C56" i="1"/>
  <c r="C60" i="1" s="1"/>
  <c r="C62" i="1" s="1"/>
  <c r="B56" i="1"/>
  <c r="V52" i="1"/>
  <c r="K52" i="1"/>
  <c r="Z51" i="1"/>
  <c r="Y50" i="1"/>
  <c r="Y52" i="1" s="1"/>
  <c r="P50" i="1"/>
  <c r="P52" i="1" s="1"/>
  <c r="K50" i="1"/>
  <c r="E50" i="1"/>
  <c r="E52" i="1" s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Z49" i="1" s="1"/>
  <c r="AA49" i="1" s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X50" i="1" s="1"/>
  <c r="X52" i="1" s="1"/>
  <c r="W47" i="1"/>
  <c r="W50" i="1" s="1"/>
  <c r="W52" i="1" s="1"/>
  <c r="V47" i="1"/>
  <c r="V50" i="1" s="1"/>
  <c r="U47" i="1"/>
  <c r="U50" i="1" s="1"/>
  <c r="U52" i="1" s="1"/>
  <c r="T47" i="1"/>
  <c r="T50" i="1" s="1"/>
  <c r="T52" i="1" s="1"/>
  <c r="S47" i="1"/>
  <c r="S50" i="1" s="1"/>
  <c r="S52" i="1" s="1"/>
  <c r="R47" i="1"/>
  <c r="R50" i="1" s="1"/>
  <c r="R52" i="1" s="1"/>
  <c r="Q47" i="1"/>
  <c r="Q50" i="1" s="1"/>
  <c r="Q52" i="1" s="1"/>
  <c r="P47" i="1"/>
  <c r="O47" i="1"/>
  <c r="O50" i="1" s="1"/>
  <c r="O52" i="1" s="1"/>
  <c r="N47" i="1"/>
  <c r="N50" i="1" s="1"/>
  <c r="N52" i="1" s="1"/>
  <c r="M47" i="1"/>
  <c r="L47" i="1"/>
  <c r="L50" i="1" s="1"/>
  <c r="L52" i="1" s="1"/>
  <c r="K47" i="1"/>
  <c r="J47" i="1"/>
  <c r="J50" i="1" s="1"/>
  <c r="J52" i="1" s="1"/>
  <c r="I47" i="1"/>
  <c r="I50" i="1" s="1"/>
  <c r="I52" i="1" s="1"/>
  <c r="H47" i="1"/>
  <c r="H50" i="1" s="1"/>
  <c r="H52" i="1" s="1"/>
  <c r="G47" i="1"/>
  <c r="G50" i="1" s="1"/>
  <c r="G52" i="1" s="1"/>
  <c r="F47" i="1"/>
  <c r="F50" i="1" s="1"/>
  <c r="F52" i="1" s="1"/>
  <c r="E47" i="1"/>
  <c r="D47" i="1"/>
  <c r="D50" i="1" s="1"/>
  <c r="D52" i="1" s="1"/>
  <c r="C47" i="1"/>
  <c r="C50" i="1" s="1"/>
  <c r="C52" i="1" s="1"/>
  <c r="B47" i="1"/>
  <c r="B50" i="1" s="1"/>
  <c r="B52" i="1" s="1"/>
  <c r="Z46" i="1"/>
  <c r="Z41" i="1"/>
  <c r="W40" i="1"/>
  <c r="W42" i="1" s="1"/>
  <c r="P40" i="1"/>
  <c r="P42" i="1" s="1"/>
  <c r="K40" i="1"/>
  <c r="K42" i="1" s="1"/>
  <c r="Y39" i="1"/>
  <c r="X39" i="1"/>
  <c r="W39" i="1"/>
  <c r="V39" i="1"/>
  <c r="U39" i="1"/>
  <c r="T39" i="1"/>
  <c r="S39" i="1"/>
  <c r="S40" i="1" s="1"/>
  <c r="S42" i="1" s="1"/>
  <c r="R39" i="1"/>
  <c r="Q39" i="1"/>
  <c r="P39" i="1"/>
  <c r="O39" i="1"/>
  <c r="N39" i="1"/>
  <c r="M39" i="1"/>
  <c r="L39" i="1"/>
  <c r="K39" i="1"/>
  <c r="J39" i="1"/>
  <c r="I39" i="1"/>
  <c r="H39" i="1"/>
  <c r="G39" i="1"/>
  <c r="G40" i="1" s="1"/>
  <c r="G42" i="1" s="1"/>
  <c r="F39" i="1"/>
  <c r="E39" i="1"/>
  <c r="D39" i="1"/>
  <c r="C39" i="1"/>
  <c r="B39" i="1"/>
  <c r="AA38" i="1"/>
  <c r="Y37" i="1"/>
  <c r="X37" i="1"/>
  <c r="X40" i="1" s="1"/>
  <c r="X42" i="1" s="1"/>
  <c r="W37" i="1"/>
  <c r="V37" i="1"/>
  <c r="V40" i="1" s="1"/>
  <c r="V42" i="1" s="1"/>
  <c r="U37" i="1"/>
  <c r="U40" i="1" s="1"/>
  <c r="U42" i="1" s="1"/>
  <c r="T37" i="1"/>
  <c r="T40" i="1" s="1"/>
  <c r="T42" i="1" s="1"/>
  <c r="S37" i="1"/>
  <c r="R37" i="1"/>
  <c r="R40" i="1" s="1"/>
  <c r="R42" i="1" s="1"/>
  <c r="Q37" i="1"/>
  <c r="Q40" i="1" s="1"/>
  <c r="Q42" i="1" s="1"/>
  <c r="P37" i="1"/>
  <c r="O37" i="1"/>
  <c r="O40" i="1" s="1"/>
  <c r="O42" i="1" s="1"/>
  <c r="N37" i="1"/>
  <c r="N40" i="1" s="1"/>
  <c r="N42" i="1" s="1"/>
  <c r="M37" i="1"/>
  <c r="L37" i="1"/>
  <c r="L40" i="1" s="1"/>
  <c r="L42" i="1" s="1"/>
  <c r="K37" i="1"/>
  <c r="J37" i="1"/>
  <c r="J40" i="1" s="1"/>
  <c r="J42" i="1" s="1"/>
  <c r="I37" i="1"/>
  <c r="I40" i="1" s="1"/>
  <c r="I42" i="1" s="1"/>
  <c r="H37" i="1"/>
  <c r="H40" i="1" s="1"/>
  <c r="H42" i="1" s="1"/>
  <c r="G37" i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Z36" i="1"/>
  <c r="AB36" i="1" s="1"/>
  <c r="Z31" i="1"/>
  <c r="Y30" i="1"/>
  <c r="Y32" i="1" s="1"/>
  <c r="W30" i="1"/>
  <c r="W32" i="1" s="1"/>
  <c r="Q30" i="1"/>
  <c r="Q32" i="1" s="1"/>
  <c r="P30" i="1"/>
  <c r="P32" i="1" s="1"/>
  <c r="M30" i="1"/>
  <c r="M32" i="1" s="1"/>
  <c r="J30" i="1"/>
  <c r="J32" i="1" s="1"/>
  <c r="Y29" i="1"/>
  <c r="X29" i="1"/>
  <c r="X19" i="1" s="1"/>
  <c r="W29" i="1"/>
  <c r="V29" i="1"/>
  <c r="U29" i="1"/>
  <c r="T29" i="1"/>
  <c r="S29" i="1"/>
  <c r="S19" i="1" s="1"/>
  <c r="R29" i="1"/>
  <c r="Q29" i="1"/>
  <c r="P29" i="1"/>
  <c r="O29" i="1"/>
  <c r="N29" i="1"/>
  <c r="M29" i="1"/>
  <c r="L29" i="1"/>
  <c r="L19" i="1" s="1"/>
  <c r="K29" i="1"/>
  <c r="J29" i="1"/>
  <c r="I29" i="1"/>
  <c r="H29" i="1"/>
  <c r="G29" i="1"/>
  <c r="G19" i="1" s="1"/>
  <c r="F29" i="1"/>
  <c r="E29" i="1"/>
  <c r="D29" i="1"/>
  <c r="C29" i="1"/>
  <c r="B29" i="1"/>
  <c r="AA28" i="1"/>
  <c r="Y27" i="1"/>
  <c r="X27" i="1"/>
  <c r="W27" i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R30" i="1" s="1"/>
  <c r="R32" i="1" s="1"/>
  <c r="Q27" i="1"/>
  <c r="Q17" i="1" s="1"/>
  <c r="P27" i="1"/>
  <c r="O27" i="1"/>
  <c r="N27" i="1"/>
  <c r="N30" i="1" s="1"/>
  <c r="N32" i="1" s="1"/>
  <c r="M27" i="1"/>
  <c r="Z27" i="1" s="1"/>
  <c r="AB27" i="1" s="1"/>
  <c r="L27" i="1"/>
  <c r="K27" i="1"/>
  <c r="K30" i="1" s="1"/>
  <c r="K32" i="1" s="1"/>
  <c r="J27" i="1"/>
  <c r="I27" i="1"/>
  <c r="I30" i="1" s="1"/>
  <c r="I32" i="1" s="1"/>
  <c r="H27" i="1"/>
  <c r="H30" i="1" s="1"/>
  <c r="H32" i="1" s="1"/>
  <c r="G27" i="1"/>
  <c r="G30" i="1" s="1"/>
  <c r="G32" i="1" s="1"/>
  <c r="F27" i="1"/>
  <c r="F30" i="1" s="1"/>
  <c r="F32" i="1" s="1"/>
  <c r="E27" i="1"/>
  <c r="E17" i="1" s="1"/>
  <c r="D27" i="1"/>
  <c r="D30" i="1" s="1"/>
  <c r="D32" i="1" s="1"/>
  <c r="C27" i="1"/>
  <c r="B27" i="1"/>
  <c r="B30" i="1" s="1"/>
  <c r="B32" i="1" s="1"/>
  <c r="Z26" i="1"/>
  <c r="AB21" i="1"/>
  <c r="AA21" i="1"/>
  <c r="O20" i="1"/>
  <c r="O22" i="1" s="1"/>
  <c r="I20" i="1"/>
  <c r="I22" i="1" s="1"/>
  <c r="C20" i="1"/>
  <c r="C22" i="1" s="1"/>
  <c r="Y19" i="1"/>
  <c r="W19" i="1"/>
  <c r="V19" i="1"/>
  <c r="U19" i="1"/>
  <c r="T19" i="1"/>
  <c r="R19" i="1"/>
  <c r="Q19" i="1"/>
  <c r="P19" i="1"/>
  <c r="O19" i="1"/>
  <c r="N19" i="1"/>
  <c r="M19" i="1"/>
  <c r="K19" i="1"/>
  <c r="K20" i="1" s="1"/>
  <c r="K22" i="1" s="1"/>
  <c r="J19" i="1"/>
  <c r="I19" i="1"/>
  <c r="H19" i="1"/>
  <c r="F19" i="1"/>
  <c r="E19" i="1"/>
  <c r="D19" i="1"/>
  <c r="C19" i="1"/>
  <c r="B19" i="1"/>
  <c r="Y18" i="1"/>
  <c r="Y20" i="1" s="1"/>
  <c r="Y22" i="1" s="1"/>
  <c r="X18" i="1"/>
  <c r="W18" i="1"/>
  <c r="W118" i="1" s="1"/>
  <c r="V18" i="1"/>
  <c r="V118" i="1" s="1"/>
  <c r="U18" i="1"/>
  <c r="T18" i="1"/>
  <c r="S18" i="1"/>
  <c r="R18" i="1"/>
  <c r="Q18" i="1"/>
  <c r="Q118" i="1" s="1"/>
  <c r="P18" i="1"/>
  <c r="O18" i="1"/>
  <c r="N18" i="1"/>
  <c r="M18" i="1"/>
  <c r="Z18" i="1" s="1"/>
  <c r="AA18" i="1" s="1"/>
  <c r="L18" i="1"/>
  <c r="K18" i="1"/>
  <c r="K118" i="1" s="1"/>
  <c r="J18" i="1"/>
  <c r="J118" i="1" s="1"/>
  <c r="I18" i="1"/>
  <c r="H18" i="1"/>
  <c r="G18" i="1"/>
  <c r="F18" i="1"/>
  <c r="E18" i="1"/>
  <c r="E118" i="1" s="1"/>
  <c r="D18" i="1"/>
  <c r="C18" i="1"/>
  <c r="B18" i="1"/>
  <c r="Y17" i="1"/>
  <c r="X17" i="1"/>
  <c r="W17" i="1"/>
  <c r="V17" i="1"/>
  <c r="U17" i="1"/>
  <c r="T17" i="1"/>
  <c r="R17" i="1"/>
  <c r="P17" i="1"/>
  <c r="P20" i="1" s="1"/>
  <c r="P22" i="1" s="1"/>
  <c r="O17" i="1"/>
  <c r="N17" i="1"/>
  <c r="N20" i="1" s="1"/>
  <c r="N22" i="1" s="1"/>
  <c r="M17" i="1"/>
  <c r="L17" i="1"/>
  <c r="K17" i="1"/>
  <c r="J17" i="1"/>
  <c r="I17" i="1"/>
  <c r="H17" i="1"/>
  <c r="F17" i="1"/>
  <c r="D17" i="1"/>
  <c r="D20" i="1" s="1"/>
  <c r="D22" i="1" s="1"/>
  <c r="C17" i="1"/>
  <c r="B17" i="1"/>
  <c r="Y16" i="1"/>
  <c r="X16" i="1"/>
  <c r="W16" i="1"/>
  <c r="V16" i="1"/>
  <c r="V116" i="1" s="1"/>
  <c r="U16" i="1"/>
  <c r="U20" i="1" s="1"/>
  <c r="U22" i="1" s="1"/>
  <c r="T16" i="1"/>
  <c r="T20" i="1" s="1"/>
  <c r="T22" i="1" s="1"/>
  <c r="S16" i="1"/>
  <c r="R16" i="1"/>
  <c r="R20" i="1" s="1"/>
  <c r="R22" i="1" s="1"/>
  <c r="Q16" i="1"/>
  <c r="P16" i="1"/>
  <c r="O16" i="1"/>
  <c r="N16" i="1"/>
  <c r="M16" i="1"/>
  <c r="Z16" i="1" s="1"/>
  <c r="L16" i="1"/>
  <c r="L116" i="1" s="1"/>
  <c r="K16" i="1"/>
  <c r="J16" i="1"/>
  <c r="J116" i="1" s="1"/>
  <c r="I16" i="1"/>
  <c r="H16" i="1"/>
  <c r="H20" i="1" s="1"/>
  <c r="H22" i="1" s="1"/>
  <c r="G16" i="1"/>
  <c r="F16" i="1"/>
  <c r="F20" i="1" s="1"/>
  <c r="F22" i="1" s="1"/>
  <c r="E16" i="1"/>
  <c r="D16" i="1"/>
  <c r="C16" i="1"/>
  <c r="C116" i="1" s="1"/>
  <c r="B16" i="1"/>
  <c r="Z17" i="1" l="1"/>
  <c r="AB17" i="1" s="1"/>
  <c r="AA16" i="1"/>
  <c r="AA17" i="1"/>
  <c r="E20" i="1"/>
  <c r="E22" i="1" s="1"/>
  <c r="Z19" i="1"/>
  <c r="AA19" i="1" s="1"/>
  <c r="G17" i="1"/>
  <c r="G20" i="1" s="1"/>
  <c r="G22" i="1" s="1"/>
  <c r="F117" i="1"/>
  <c r="M20" i="1"/>
  <c r="M22" i="1" s="1"/>
  <c r="G116" i="1"/>
  <c r="S116" i="1"/>
  <c r="I117" i="1"/>
  <c r="M118" i="1"/>
  <c r="M240" i="1" s="1"/>
  <c r="Z58" i="1"/>
  <c r="Z118" i="1" s="1"/>
  <c r="Z240" i="1" s="1"/>
  <c r="Y118" i="1"/>
  <c r="S119" i="1"/>
  <c r="S17" i="1"/>
  <c r="S20" i="1" s="1"/>
  <c r="S22" i="1" s="1"/>
  <c r="L20" i="1"/>
  <c r="L22" i="1" s="1"/>
  <c r="R119" i="1"/>
  <c r="R241" i="1" s="1"/>
  <c r="W20" i="1"/>
  <c r="W22" i="1" s="1"/>
  <c r="B20" i="1"/>
  <c r="B22" i="1" s="1"/>
  <c r="L30" i="1"/>
  <c r="L32" i="1" s="1"/>
  <c r="X30" i="1"/>
  <c r="X32" i="1" s="1"/>
  <c r="H116" i="1"/>
  <c r="H120" i="1" s="1"/>
  <c r="H122" i="1" s="1"/>
  <c r="T116" i="1"/>
  <c r="T120" i="1" s="1"/>
  <c r="T122" i="1" s="1"/>
  <c r="K117" i="1"/>
  <c r="B118" i="1"/>
  <c r="AA118" i="1" s="1"/>
  <c r="N118" i="1"/>
  <c r="D119" i="1"/>
  <c r="V59" i="1"/>
  <c r="V119" i="1" s="1"/>
  <c r="G70" i="1"/>
  <c r="G72" i="1" s="1"/>
  <c r="G57" i="1"/>
  <c r="S70" i="1"/>
  <c r="S72" i="1" s="1"/>
  <c r="S57" i="1"/>
  <c r="B80" i="1"/>
  <c r="B82" i="1" s="1"/>
  <c r="Z77" i="1"/>
  <c r="T239" i="1"/>
  <c r="J240" i="1"/>
  <c r="V240" i="1"/>
  <c r="O241" i="1"/>
  <c r="I120" i="1"/>
  <c r="I122" i="1" s="1"/>
  <c r="T70" i="1"/>
  <c r="T72" i="1" s="1"/>
  <c r="T57" i="1"/>
  <c r="T117" i="1" s="1"/>
  <c r="V60" i="1"/>
  <c r="V62" i="1" s="1"/>
  <c r="D118" i="1"/>
  <c r="D240" i="1" s="1"/>
  <c r="X119" i="1"/>
  <c r="Z79" i="1"/>
  <c r="AA79" i="1" s="1"/>
  <c r="P118" i="1"/>
  <c r="P240" i="1" s="1"/>
  <c r="F119" i="1"/>
  <c r="C30" i="1"/>
  <c r="C32" i="1" s="1"/>
  <c r="O30" i="1"/>
  <c r="O32" i="1" s="1"/>
  <c r="Z29" i="1"/>
  <c r="AA29" i="1" s="1"/>
  <c r="M50" i="1"/>
  <c r="M52" i="1" s="1"/>
  <c r="K116" i="1"/>
  <c r="W116" i="1"/>
  <c r="W120" i="1" s="1"/>
  <c r="W122" i="1" s="1"/>
  <c r="O117" i="1"/>
  <c r="O120" i="1" s="1"/>
  <c r="O122" i="1" s="1"/>
  <c r="G119" i="1"/>
  <c r="G241" i="1" s="1"/>
  <c r="Y119" i="1"/>
  <c r="Y241" i="1" s="1"/>
  <c r="I59" i="1"/>
  <c r="I119" i="1" s="1"/>
  <c r="U59" i="1"/>
  <c r="U119" i="1" s="1"/>
  <c r="N129" i="1"/>
  <c r="N132" i="1" s="1"/>
  <c r="N134" i="1" s="1"/>
  <c r="K131" i="1"/>
  <c r="K132" i="1" s="1"/>
  <c r="K134" i="1" s="1"/>
  <c r="K152" i="1"/>
  <c r="K154" i="1" s="1"/>
  <c r="N241" i="1"/>
  <c r="E119" i="1"/>
  <c r="L60" i="1"/>
  <c r="L62" i="1" s="1"/>
  <c r="N240" i="1"/>
  <c r="AB26" i="1"/>
  <c r="AA26" i="1"/>
  <c r="Q117" i="1"/>
  <c r="Q239" i="1" s="1"/>
  <c r="H239" i="1"/>
  <c r="B240" i="1"/>
  <c r="AA240" i="1" s="1"/>
  <c r="AA230" i="1"/>
  <c r="Z37" i="1"/>
  <c r="AB37" i="1" s="1"/>
  <c r="M40" i="1"/>
  <c r="M42" i="1" s="1"/>
  <c r="Y40" i="1"/>
  <c r="Y42" i="1" s="1"/>
  <c r="M116" i="1"/>
  <c r="Y116" i="1"/>
  <c r="R117" i="1"/>
  <c r="G118" i="1"/>
  <c r="S118" i="1"/>
  <c r="K119" i="1"/>
  <c r="G60" i="1"/>
  <c r="G62" i="1" s="1"/>
  <c r="Z87" i="1"/>
  <c r="AB87" i="1" s="1"/>
  <c r="B112" i="1"/>
  <c r="AB112" i="1" s="1"/>
  <c r="AB110" i="1"/>
  <c r="T241" i="1"/>
  <c r="T232" i="1"/>
  <c r="T234" i="1" s="1"/>
  <c r="H70" i="1"/>
  <c r="H72" i="1" s="1"/>
  <c r="H57" i="1"/>
  <c r="H117" i="1" s="1"/>
  <c r="AB31" i="1"/>
  <c r="AA31" i="1"/>
  <c r="AA36" i="1"/>
  <c r="Z40" i="1"/>
  <c r="AB40" i="1" s="1"/>
  <c r="X60" i="1"/>
  <c r="X62" i="1" s="1"/>
  <c r="B152" i="1"/>
  <c r="AB149" i="1"/>
  <c r="B129" i="1"/>
  <c r="B229" i="1" s="1"/>
  <c r="AA149" i="1"/>
  <c r="Q20" i="1"/>
  <c r="Q22" i="1" s="1"/>
  <c r="V20" i="1"/>
  <c r="V22" i="1" s="1"/>
  <c r="E30" i="1"/>
  <c r="E32" i="1" s="1"/>
  <c r="AA37" i="1"/>
  <c r="B116" i="1"/>
  <c r="B60" i="1"/>
  <c r="B62" i="1" s="1"/>
  <c r="N116" i="1"/>
  <c r="N120" i="1" s="1"/>
  <c r="N122" i="1" s="1"/>
  <c r="N60" i="1"/>
  <c r="N62" i="1" s="1"/>
  <c r="Z56" i="1"/>
  <c r="AA56" i="1" s="1"/>
  <c r="U117" i="1"/>
  <c r="U239" i="1" s="1"/>
  <c r="H118" i="1"/>
  <c r="T118" i="1"/>
  <c r="L119" i="1"/>
  <c r="L120" i="1" s="1"/>
  <c r="L122" i="1" s="1"/>
  <c r="M57" i="1"/>
  <c r="Y57" i="1"/>
  <c r="Y117" i="1" s="1"/>
  <c r="AA89" i="1"/>
  <c r="G182" i="1"/>
  <c r="G184" i="1" s="1"/>
  <c r="G169" i="1"/>
  <c r="S182" i="1"/>
  <c r="S184" i="1" s="1"/>
  <c r="S169" i="1"/>
  <c r="I241" i="1"/>
  <c r="X116" i="1"/>
  <c r="X20" i="1"/>
  <c r="X22" i="1" s="1"/>
  <c r="Z39" i="1"/>
  <c r="AA39" i="1" s="1"/>
  <c r="Z42" i="1"/>
  <c r="AB42" i="1" s="1"/>
  <c r="AA41" i="1"/>
  <c r="B117" i="1"/>
  <c r="M119" i="1"/>
  <c r="Z67" i="1"/>
  <c r="AB67" i="1" s="1"/>
  <c r="K239" i="1"/>
  <c r="J20" i="1"/>
  <c r="J22" i="1" s="1"/>
  <c r="AB41" i="1"/>
  <c r="Z50" i="1"/>
  <c r="AB50" i="1" s="1"/>
  <c r="AB46" i="1"/>
  <c r="AA46" i="1"/>
  <c r="Z47" i="1"/>
  <c r="AB47" i="1" s="1"/>
  <c r="D60" i="1"/>
  <c r="D62" i="1" s="1"/>
  <c r="D116" i="1"/>
  <c r="P60" i="1"/>
  <c r="P62" i="1" s="1"/>
  <c r="P116" i="1"/>
  <c r="C117" i="1"/>
  <c r="C120" i="1" s="1"/>
  <c r="C122" i="1" s="1"/>
  <c r="X117" i="1"/>
  <c r="P119" i="1"/>
  <c r="T60" i="1"/>
  <c r="T62" i="1" s="1"/>
  <c r="C70" i="1"/>
  <c r="C72" i="1" s="1"/>
  <c r="O70" i="1"/>
  <c r="O72" i="1" s="1"/>
  <c r="B119" i="1"/>
  <c r="N119" i="1"/>
  <c r="Z69" i="1"/>
  <c r="AA69" i="1" s="1"/>
  <c r="J117" i="1"/>
  <c r="J120" i="1" s="1"/>
  <c r="J122" i="1" s="1"/>
  <c r="V117" i="1"/>
  <c r="V120" i="1" s="1"/>
  <c r="V122" i="1" s="1"/>
  <c r="B102" i="1"/>
  <c r="AB102" i="1" s="1"/>
  <c r="AB100" i="1"/>
  <c r="J232" i="1"/>
  <c r="J234" i="1" s="1"/>
  <c r="J238" i="1"/>
  <c r="V238" i="1"/>
  <c r="AB51" i="1"/>
  <c r="AA51" i="1"/>
  <c r="E60" i="1"/>
  <c r="E62" i="1" s="1"/>
  <c r="E117" i="1"/>
  <c r="Q119" i="1"/>
  <c r="Q241" i="1" s="1"/>
  <c r="D117" i="1"/>
  <c r="P117" i="1"/>
  <c r="P239" i="1" s="1"/>
  <c r="M222" i="1"/>
  <c r="M224" i="1" s="1"/>
  <c r="M169" i="1"/>
  <c r="AA97" i="1"/>
  <c r="AA100" i="1" s="1"/>
  <c r="AA102" i="1" s="1"/>
  <c r="AA107" i="1"/>
  <c r="AA110" i="1" s="1"/>
  <c r="AA112" i="1" s="1"/>
  <c r="O132" i="1"/>
  <c r="O134" i="1" s="1"/>
  <c r="C240" i="1"/>
  <c r="O240" i="1"/>
  <c r="D241" i="1"/>
  <c r="S241" i="1"/>
  <c r="B224" i="1"/>
  <c r="AB224" i="1" s="1"/>
  <c r="AB222" i="1"/>
  <c r="I60" i="1"/>
  <c r="I62" i="1" s="1"/>
  <c r="U60" i="1"/>
  <c r="U62" i="1" s="1"/>
  <c r="B70" i="1"/>
  <c r="B72" i="1" s="1"/>
  <c r="N70" i="1"/>
  <c r="N72" i="1" s="1"/>
  <c r="B90" i="1"/>
  <c r="B92" i="1" s="1"/>
  <c r="N90" i="1"/>
  <c r="N92" i="1" s="1"/>
  <c r="AB97" i="1"/>
  <c r="AB107" i="1"/>
  <c r="E116" i="1"/>
  <c r="E120" i="1" s="1"/>
  <c r="E122" i="1" s="1"/>
  <c r="Q116" i="1"/>
  <c r="L238" i="1"/>
  <c r="X238" i="1"/>
  <c r="E241" i="1"/>
  <c r="I240" i="1"/>
  <c r="AA58" i="1"/>
  <c r="F116" i="1"/>
  <c r="F120" i="1" s="1"/>
  <c r="F122" i="1" s="1"/>
  <c r="R116" i="1"/>
  <c r="W142" i="1"/>
  <c r="W144" i="1" s="1"/>
  <c r="B164" i="1"/>
  <c r="AB164" i="1" s="1"/>
  <c r="AB162" i="1"/>
  <c r="AA159" i="1"/>
  <c r="AA162" i="1" s="1"/>
  <c r="AA164" i="1" s="1"/>
  <c r="M238" i="1"/>
  <c r="Y238" i="1"/>
  <c r="F241" i="1"/>
  <c r="U171" i="1"/>
  <c r="U231" i="1" s="1"/>
  <c r="U241" i="1" s="1"/>
  <c r="B204" i="1"/>
  <c r="AB204" i="1" s="1"/>
  <c r="AB202" i="1"/>
  <c r="B40" i="1"/>
  <c r="B42" i="1" s="1"/>
  <c r="Z59" i="1"/>
  <c r="AA59" i="1" s="1"/>
  <c r="K60" i="1"/>
  <c r="K62" i="1" s="1"/>
  <c r="W60" i="1"/>
  <c r="W62" i="1" s="1"/>
  <c r="D70" i="1"/>
  <c r="D72" i="1" s="1"/>
  <c r="P70" i="1"/>
  <c r="P72" i="1" s="1"/>
  <c r="J80" i="1"/>
  <c r="J82" i="1" s="1"/>
  <c r="V80" i="1"/>
  <c r="V82" i="1" s="1"/>
  <c r="AB159" i="1"/>
  <c r="N172" i="1"/>
  <c r="N174" i="1" s="1"/>
  <c r="F240" i="1"/>
  <c r="R240" i="1"/>
  <c r="W231" i="1"/>
  <c r="W241" i="1" s="1"/>
  <c r="U240" i="1"/>
  <c r="AA27" i="1"/>
  <c r="AA47" i="1"/>
  <c r="G240" i="1"/>
  <c r="S240" i="1"/>
  <c r="I222" i="1"/>
  <c r="I224" i="1" s="1"/>
  <c r="C228" i="1"/>
  <c r="M60" i="1"/>
  <c r="M62" i="1" s="1"/>
  <c r="Y60" i="1"/>
  <c r="Y62" i="1" s="1"/>
  <c r="D172" i="1"/>
  <c r="D174" i="1" s="1"/>
  <c r="D228" i="1"/>
  <c r="P172" i="1"/>
  <c r="P174" i="1" s="1"/>
  <c r="P228" i="1"/>
  <c r="C229" i="1"/>
  <c r="C239" i="1" s="1"/>
  <c r="H240" i="1"/>
  <c r="T240" i="1"/>
  <c r="Z179" i="1"/>
  <c r="AB179" i="1" s="1"/>
  <c r="J192" i="1"/>
  <c r="J194" i="1" s="1"/>
  <c r="V192" i="1"/>
  <c r="V194" i="1" s="1"/>
  <c r="AA212" i="1"/>
  <c r="AA214" i="1" s="1"/>
  <c r="N238" i="1"/>
  <c r="H241" i="1"/>
  <c r="AA154" i="1"/>
  <c r="E172" i="1"/>
  <c r="E174" i="1" s="1"/>
  <c r="E228" i="1"/>
  <c r="Q172" i="1"/>
  <c r="Q174" i="1" s="1"/>
  <c r="Q228" i="1"/>
  <c r="D239" i="1"/>
  <c r="K231" i="1"/>
  <c r="K241" i="1" s="1"/>
  <c r="J171" i="1"/>
  <c r="J231" i="1" s="1"/>
  <c r="J241" i="1" s="1"/>
  <c r="V171" i="1"/>
  <c r="V231" i="1" s="1"/>
  <c r="O228" i="1"/>
  <c r="Z80" i="1"/>
  <c r="AB80" i="1" s="1"/>
  <c r="F238" i="1"/>
  <c r="E239" i="1"/>
  <c r="V239" i="1"/>
  <c r="M231" i="1"/>
  <c r="M241" i="1" s="1"/>
  <c r="L169" i="1"/>
  <c r="L229" i="1" s="1"/>
  <c r="L239" i="1" s="1"/>
  <c r="L192" i="1"/>
  <c r="L194" i="1" s="1"/>
  <c r="X169" i="1"/>
  <c r="X229" i="1" s="1"/>
  <c r="X239" i="1" s="1"/>
  <c r="X192" i="1"/>
  <c r="X194" i="1" s="1"/>
  <c r="B214" i="1"/>
  <c r="AB214" i="1" s="1"/>
  <c r="AB212" i="1"/>
  <c r="AA228" i="1"/>
  <c r="I70" i="1"/>
  <c r="I72" i="1" s="1"/>
  <c r="U70" i="1"/>
  <c r="U72" i="1" s="1"/>
  <c r="W132" i="1"/>
  <c r="W134" i="1" s="1"/>
  <c r="B144" i="1"/>
  <c r="AB144" i="1" s="1"/>
  <c r="AB142" i="1"/>
  <c r="AA139" i="1"/>
  <c r="AA142" i="1" s="1"/>
  <c r="AA144" i="1" s="1"/>
  <c r="G238" i="1"/>
  <c r="S238" i="1"/>
  <c r="W239" i="1"/>
  <c r="K230" i="1"/>
  <c r="K240" i="1" s="1"/>
  <c r="W230" i="1"/>
  <c r="W240" i="1" s="1"/>
  <c r="B171" i="1"/>
  <c r="Z181" i="1"/>
  <c r="AA181" i="1" s="1"/>
  <c r="L132" i="1"/>
  <c r="L134" i="1" s="1"/>
  <c r="C142" i="1"/>
  <c r="C144" i="1" s="1"/>
  <c r="C129" i="1"/>
  <c r="C132" i="1" s="1"/>
  <c r="C134" i="1" s="1"/>
  <c r="O142" i="1"/>
  <c r="O144" i="1" s="1"/>
  <c r="O129" i="1"/>
  <c r="O229" i="1" s="1"/>
  <c r="O239" i="1" s="1"/>
  <c r="AB139" i="1"/>
  <c r="L131" i="1"/>
  <c r="L231" i="1" s="1"/>
  <c r="L241" i="1" s="1"/>
  <c r="X131" i="1"/>
  <c r="X231" i="1" s="1"/>
  <c r="X241" i="1" s="1"/>
  <c r="AA152" i="1"/>
  <c r="L152" i="1"/>
  <c r="L154" i="1" s="1"/>
  <c r="X152" i="1"/>
  <c r="X154" i="1" s="1"/>
  <c r="H238" i="1"/>
  <c r="H242" i="1" s="1"/>
  <c r="H244" i="1" s="1"/>
  <c r="I239" i="1"/>
  <c r="Y169" i="1"/>
  <c r="Y229" i="1" s="1"/>
  <c r="Y239" i="1" s="1"/>
  <c r="L230" i="1"/>
  <c r="L240" i="1" s="1"/>
  <c r="X230" i="1"/>
  <c r="X240" i="1" s="1"/>
  <c r="P241" i="1"/>
  <c r="B194" i="1"/>
  <c r="AB194" i="1" s="1"/>
  <c r="AB192" i="1"/>
  <c r="I228" i="1"/>
  <c r="U238" i="1"/>
  <c r="Y240" i="1"/>
  <c r="F182" i="1"/>
  <c r="F184" i="1" s="1"/>
  <c r="F169" i="1"/>
  <c r="R182" i="1"/>
  <c r="R184" i="1" s="1"/>
  <c r="R169" i="1"/>
  <c r="H232" i="1"/>
  <c r="H234" i="1" s="1"/>
  <c r="H172" i="1"/>
  <c r="H174" i="1" s="1"/>
  <c r="T172" i="1"/>
  <c r="T174" i="1" s="1"/>
  <c r="M182" i="1"/>
  <c r="M184" i="1" s="1"/>
  <c r="AA189" i="1"/>
  <c r="AA192" i="1" s="1"/>
  <c r="AA194" i="1" s="1"/>
  <c r="AA199" i="1"/>
  <c r="AA202" i="1" s="1"/>
  <c r="AA204" i="1" s="1"/>
  <c r="AA209" i="1"/>
  <c r="AA219" i="1"/>
  <c r="AA222" i="1" s="1"/>
  <c r="AA224" i="1" s="1"/>
  <c r="I172" i="1"/>
  <c r="I174" i="1" s="1"/>
  <c r="B182" i="1"/>
  <c r="B184" i="1" s="1"/>
  <c r="AB189" i="1"/>
  <c r="AB199" i="1"/>
  <c r="AB209" i="1"/>
  <c r="AB219" i="1"/>
  <c r="Z170" i="1"/>
  <c r="AA170" i="1" s="1"/>
  <c r="J172" i="1"/>
  <c r="J174" i="1" s="1"/>
  <c r="V172" i="1"/>
  <c r="V174" i="1" s="1"/>
  <c r="K172" i="1"/>
  <c r="K174" i="1" s="1"/>
  <c r="W172" i="1"/>
  <c r="W174" i="1" s="1"/>
  <c r="X172" i="1"/>
  <c r="X174" i="1" s="1"/>
  <c r="M172" i="1"/>
  <c r="M174" i="1" s="1"/>
  <c r="B172" i="1"/>
  <c r="B174" i="1" s="1"/>
  <c r="Z168" i="1"/>
  <c r="AA168" i="1" s="1"/>
  <c r="B239" i="1" l="1"/>
  <c r="B132" i="1"/>
  <c r="V241" i="1"/>
  <c r="V242" i="1" s="1"/>
  <c r="V244" i="1" s="1"/>
  <c r="D232" i="1"/>
  <c r="D234" i="1" s="1"/>
  <c r="D238" i="1"/>
  <c r="D242" i="1" s="1"/>
  <c r="D244" i="1" s="1"/>
  <c r="L232" i="1"/>
  <c r="L234" i="1" s="1"/>
  <c r="Z52" i="1"/>
  <c r="AB52" i="1" s="1"/>
  <c r="Y120" i="1"/>
  <c r="Y122" i="1" s="1"/>
  <c r="AA30" i="1"/>
  <c r="AA32" i="1" s="1"/>
  <c r="Z90" i="1"/>
  <c r="Z171" i="1"/>
  <c r="AA171" i="1" s="1"/>
  <c r="Q120" i="1"/>
  <c r="Q122" i="1" s="1"/>
  <c r="M229" i="1"/>
  <c r="Z169" i="1"/>
  <c r="AA119" i="1"/>
  <c r="AA50" i="1"/>
  <c r="M120" i="1"/>
  <c r="M122" i="1" s="1"/>
  <c r="B231" i="1"/>
  <c r="B232" i="1" s="1"/>
  <c r="B234" i="1" s="1"/>
  <c r="AA179" i="1"/>
  <c r="AA182" i="1" s="1"/>
  <c r="AA184" i="1" s="1"/>
  <c r="R120" i="1"/>
  <c r="R122" i="1" s="1"/>
  <c r="V232" i="1"/>
  <c r="V234" i="1" s="1"/>
  <c r="Z30" i="1"/>
  <c r="Z172" i="1"/>
  <c r="AB168" i="1"/>
  <c r="J242" i="1"/>
  <c r="J244" i="1" s="1"/>
  <c r="Z57" i="1"/>
  <c r="M117" i="1"/>
  <c r="B120" i="1"/>
  <c r="B122" i="1" s="1"/>
  <c r="U120" i="1"/>
  <c r="U122" i="1" s="1"/>
  <c r="AB77" i="1"/>
  <c r="AD76" i="1"/>
  <c r="C232" i="1"/>
  <c r="C234" i="1" s="1"/>
  <c r="C238" i="1"/>
  <c r="C242" i="1" s="1"/>
  <c r="C244" i="1" s="1"/>
  <c r="AA40" i="1"/>
  <c r="AA42" i="1" s="1"/>
  <c r="AA87" i="1"/>
  <c r="AA90" i="1" s="1"/>
  <c r="AA92" i="1" s="1"/>
  <c r="AA77" i="1"/>
  <c r="AA80" i="1" s="1"/>
  <c r="AA82" i="1" s="1"/>
  <c r="Y172" i="1"/>
  <c r="Y174" i="1" s="1"/>
  <c r="J239" i="1"/>
  <c r="R238" i="1"/>
  <c r="B238" i="1"/>
  <c r="W238" i="1"/>
  <c r="W242" i="1" s="1"/>
  <c r="W244" i="1" s="1"/>
  <c r="H60" i="1"/>
  <c r="H62" i="1" s="1"/>
  <c r="S120" i="1"/>
  <c r="S122" i="1" s="1"/>
  <c r="U232" i="1"/>
  <c r="U234" i="1" s="1"/>
  <c r="Q232" i="1"/>
  <c r="Q234" i="1" s="1"/>
  <c r="Q238" i="1"/>
  <c r="Q242" i="1" s="1"/>
  <c r="Q244" i="1" s="1"/>
  <c r="Y242" i="1"/>
  <c r="Y244" i="1" s="1"/>
  <c r="W232" i="1"/>
  <c r="W234" i="1" s="1"/>
  <c r="X120" i="1"/>
  <c r="X122" i="1" s="1"/>
  <c r="Z70" i="1"/>
  <c r="S117" i="1"/>
  <c r="S60" i="1"/>
  <c r="S62" i="1" s="1"/>
  <c r="U242" i="1"/>
  <c r="U244" i="1" s="1"/>
  <c r="Y232" i="1"/>
  <c r="Y234" i="1" s="1"/>
  <c r="K232" i="1"/>
  <c r="K234" i="1" s="1"/>
  <c r="Z82" i="1"/>
  <c r="AB82" i="1" s="1"/>
  <c r="K120" i="1"/>
  <c r="K122" i="1" s="1"/>
  <c r="K238" i="1"/>
  <c r="K242" i="1" s="1"/>
  <c r="K244" i="1" s="1"/>
  <c r="L172" i="1"/>
  <c r="L174" i="1" s="1"/>
  <c r="Z182" i="1"/>
  <c r="I238" i="1"/>
  <c r="I242" i="1" s="1"/>
  <c r="I244" i="1" s="1"/>
  <c r="I232" i="1"/>
  <c r="I234" i="1" s="1"/>
  <c r="T238" i="1"/>
  <c r="T242" i="1" s="1"/>
  <c r="T244" i="1" s="1"/>
  <c r="X132" i="1"/>
  <c r="X134" i="1" s="1"/>
  <c r="E232" i="1"/>
  <c r="E234" i="1" s="1"/>
  <c r="E238" i="1"/>
  <c r="E242" i="1" s="1"/>
  <c r="E244" i="1" s="1"/>
  <c r="N229" i="1"/>
  <c r="P120" i="1"/>
  <c r="P122" i="1" s="1"/>
  <c r="S229" i="1"/>
  <c r="S172" i="1"/>
  <c r="S174" i="1" s="1"/>
  <c r="G117" i="1"/>
  <c r="G120" i="1" s="1"/>
  <c r="G122" i="1" s="1"/>
  <c r="AA20" i="1"/>
  <c r="AA22" i="1" s="1"/>
  <c r="R229" i="1"/>
  <c r="R172" i="1"/>
  <c r="R174" i="1" s="1"/>
  <c r="X242" i="1"/>
  <c r="X244" i="1" s="1"/>
  <c r="AB129" i="1"/>
  <c r="AA129" i="1"/>
  <c r="AA132" i="1" s="1"/>
  <c r="AA134" i="1" s="1"/>
  <c r="Z20" i="1"/>
  <c r="U172" i="1"/>
  <c r="U174" i="1" s="1"/>
  <c r="O232" i="1"/>
  <c r="O234" i="1" s="1"/>
  <c r="O238" i="1"/>
  <c r="O242" i="1" s="1"/>
  <c r="O244" i="1" s="1"/>
  <c r="P232" i="1"/>
  <c r="P234" i="1" s="1"/>
  <c r="P238" i="1"/>
  <c r="P242" i="1" s="1"/>
  <c r="P244" i="1" s="1"/>
  <c r="Z119" i="1"/>
  <c r="Z241" i="1" s="1"/>
  <c r="X232" i="1"/>
  <c r="X234" i="1" s="1"/>
  <c r="AA52" i="1"/>
  <c r="D120" i="1"/>
  <c r="D122" i="1" s="1"/>
  <c r="AA67" i="1"/>
  <c r="AA70" i="1" s="1"/>
  <c r="AA72" i="1" s="1"/>
  <c r="G229" i="1"/>
  <c r="G172" i="1"/>
  <c r="G174" i="1" s="1"/>
  <c r="Z116" i="1"/>
  <c r="F229" i="1"/>
  <c r="F172" i="1"/>
  <c r="F174" i="1" s="1"/>
  <c r="L242" i="1"/>
  <c r="L244" i="1" s="1"/>
  <c r="B154" i="1"/>
  <c r="AB154" i="1" s="1"/>
  <c r="AB152" i="1"/>
  <c r="Z22" i="1" l="1"/>
  <c r="AB22" i="1" s="1"/>
  <c r="AB20" i="1"/>
  <c r="G239" i="1"/>
  <c r="G242" i="1" s="1"/>
  <c r="G244" i="1" s="1"/>
  <c r="G232" i="1"/>
  <c r="G234" i="1" s="1"/>
  <c r="AB57" i="1"/>
  <c r="Z117" i="1"/>
  <c r="AF57" i="1"/>
  <c r="AA57" i="1"/>
  <c r="AA60" i="1" s="1"/>
  <c r="AA62" i="1" s="1"/>
  <c r="AB172" i="1"/>
  <c r="Z174" i="1"/>
  <c r="AB174" i="1" s="1"/>
  <c r="AB169" i="1"/>
  <c r="Z229" i="1"/>
  <c r="AA169" i="1"/>
  <c r="AA172" i="1" s="1"/>
  <c r="AA174" i="1" s="1"/>
  <c r="Z238" i="1"/>
  <c r="AA238" i="1" s="1"/>
  <c r="Z120" i="1"/>
  <c r="AB30" i="1"/>
  <c r="Z32" i="1"/>
  <c r="AB32" i="1" s="1"/>
  <c r="M239" i="1"/>
  <c r="M242" i="1" s="1"/>
  <c r="M244" i="1" s="1"/>
  <c r="M232" i="1"/>
  <c r="M234" i="1" s="1"/>
  <c r="R239" i="1"/>
  <c r="R232" i="1"/>
  <c r="R234" i="1" s="1"/>
  <c r="B134" i="1"/>
  <c r="AB134" i="1" s="1"/>
  <c r="AB132" i="1"/>
  <c r="Z184" i="1"/>
  <c r="AB184" i="1" s="1"/>
  <c r="AB182" i="1"/>
  <c r="Z72" i="1"/>
  <c r="AB72" i="1" s="1"/>
  <c r="AB70" i="1"/>
  <c r="B242" i="1"/>
  <c r="AA116" i="1"/>
  <c r="AB90" i="1"/>
  <c r="Z92" i="1"/>
  <c r="AB92" i="1" s="1"/>
  <c r="F239" i="1"/>
  <c r="F242" i="1" s="1"/>
  <c r="F244" i="1" s="1"/>
  <c r="F232" i="1"/>
  <c r="F234" i="1" s="1"/>
  <c r="S239" i="1"/>
  <c r="S242" i="1" s="1"/>
  <c r="S244" i="1" s="1"/>
  <c r="S232" i="1"/>
  <c r="S234" i="1" s="1"/>
  <c r="R242" i="1"/>
  <c r="R244" i="1" s="1"/>
  <c r="AA231" i="1"/>
  <c r="B241" i="1"/>
  <c r="AA241" i="1" s="1"/>
  <c r="N239" i="1"/>
  <c r="N242" i="1" s="1"/>
  <c r="N244" i="1" s="1"/>
  <c r="N232" i="1"/>
  <c r="N234" i="1" s="1"/>
  <c r="Z60" i="1"/>
  <c r="Z239" i="1" l="1"/>
  <c r="Z232" i="1"/>
  <c r="AB229" i="1"/>
  <c r="AA229" i="1"/>
  <c r="AA232" i="1" s="1"/>
  <c r="AA234" i="1" s="1"/>
  <c r="AB60" i="1"/>
  <c r="Z62" i="1"/>
  <c r="AB62" i="1" s="1"/>
  <c r="AB117" i="1"/>
  <c r="AA117" i="1"/>
  <c r="AA120" i="1" s="1"/>
  <c r="AA122" i="1" s="1"/>
  <c r="B244" i="1"/>
  <c r="B253" i="1" s="1"/>
  <c r="AD242" i="1"/>
  <c r="Z122" i="1"/>
  <c r="AB122" i="1" s="1"/>
  <c r="AB120" i="1"/>
  <c r="Z242" i="1"/>
  <c r="AB242" i="1" l="1"/>
  <c r="Z244" i="1"/>
  <c r="AB232" i="1"/>
  <c r="Z234" i="1"/>
  <c r="AB234" i="1" s="1"/>
  <c r="AB239" i="1"/>
  <c r="AA239" i="1"/>
  <c r="AA242" i="1" s="1"/>
  <c r="AA244" i="1" s="1"/>
  <c r="AB244" i="1" l="1"/>
  <c r="Z252" i="1"/>
  <c r="AD238" i="1"/>
  <c r="Z247" i="1"/>
  <c r="AE244" i="1"/>
</calcChain>
</file>

<file path=xl/sharedStrings.xml><?xml version="1.0" encoding="utf-8"?>
<sst xmlns="http://schemas.openxmlformats.org/spreadsheetml/2006/main" count="255" uniqueCount="65">
  <si>
    <t>DEPARTMENT OF SOCIAL WELFARE AND DEVELOPMENT</t>
  </si>
  <si>
    <t>STATUS OF ALLOTMENT, OBLIGATIONS INCURRED AND BALANCES</t>
  </si>
  <si>
    <t>FUND 102 UNPROGRAMMED FUND - CONTINUING APPROPRIATIONS</t>
  </si>
  <si>
    <t>CONSOLIDATED</t>
  </si>
  <si>
    <t>SUMMARY</t>
  </si>
  <si>
    <t>As of December 31, 2021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</si>
  <si>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</si>
  <si>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</si>
  <si>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</si>
  <si>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</si>
  <si>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</si>
  <si>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</si>
  <si>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</si>
  <si>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</si>
  <si>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</si>
  <si>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</si>
  <si>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</si>
  <si>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</si>
  <si>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</si>
  <si>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</si>
  <si>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</si>
  <si>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</si>
  <si>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</si>
  <si>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</si>
  <si>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</si>
  <si>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</si>
  <si>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</si>
  <si>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</si>
  <si>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</si>
  <si>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</si>
  <si>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</si>
  <si>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</si>
  <si>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</si>
  <si>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</si>
  <si>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310100300001000 - Kapit-bisig Laban sa Kahirapan-CIDSS:NCDDP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</si>
  <si>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</si>
  <si>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</si>
  <si>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</si>
  <si>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</si>
  <si>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</si>
  <si>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</si>
  <si>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</si>
  <si>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</si>
  <si>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</si>
  <si>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</si>
  <si>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</si>
  <si>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 02101151 - GoP Counterpart Funds</t>
  </si>
  <si>
    <t xml:space="preserve">      02101163 -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</si>
  <si>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</si>
  <si>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</si>
  <si>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</si>
  <si>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</si>
  <si>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 xml:space="preserve">        SARO NO. BMB-B- 20-0014146 - Unprogrammed Appropriations (Support to Foreign-Assisted Projects)</t>
  </si>
  <si>
    <t xml:space="preserve">    TOTAL, SPECIAL PURPOSE FUND</t>
  </si>
  <si>
    <t>SUMMARY - FUND 102 CURRENT APPROPRIATIONS</t>
  </si>
  <si>
    <t xml:space="preserve">as of march </t>
  </si>
  <si>
    <t>Prepared by:</t>
  </si>
  <si>
    <t xml:space="preserve">              Certified Correct:</t>
  </si>
  <si>
    <t>Approved By:</t>
  </si>
  <si>
    <t>LADY ANN C. YAP</t>
  </si>
  <si>
    <t xml:space="preserve">            MERIEL P. CASTILLO</t>
  </si>
  <si>
    <t>WAYNE C. BELIZAR</t>
  </si>
  <si>
    <t xml:space="preserve">Administrative Assistant II </t>
  </si>
  <si>
    <t xml:space="preserve">             Chief, Budget Division</t>
  </si>
  <si>
    <t>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</si>
</sst>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justify"/>
    </xf>
    <xf numFmtId="43" fontId="6" fillId="0" borderId="6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8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43" fontId="7" fillId="0" borderId="6" xfId="1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9" fillId="0" borderId="5" xfId="2" applyFont="1" applyBorder="1"/>
    <xf numFmtId="43" fontId="8" fillId="0" borderId="6" xfId="1" applyFont="1" applyBorder="1"/>
    <xf numFmtId="43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43" fontId="8" fillId="0" borderId="13" xfId="1" applyFont="1" applyBorder="1"/>
    <xf numFmtId="0" fontId="2" fillId="0" borderId="5" xfId="2" applyFont="1" applyBorder="1"/>
    <xf numFmtId="43" fontId="8" fillId="0" borderId="0" xfId="2" applyNumberFormat="1" applyFont="1"/>
    <xf numFmtId="43" fontId="8" fillId="0" borderId="0" xfId="1" applyFont="1"/>
    <xf numFmtId="10" fontId="10" fillId="0" borderId="6" xfId="1" applyNumberFormat="1" applyFont="1" applyBorder="1"/>
    <xf numFmtId="43" fontId="11" fillId="0" borderId="0" xfId="2" applyNumberFormat="1" applyFont="1"/>
    <xf numFmtId="43" fontId="11" fillId="0" borderId="6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43" fontId="1" fillId="0" borderId="0" xfId="2" applyNumberFormat="1"/>
    <xf numFmtId="0" fontId="13" fillId="0" borderId="0" xfId="2" applyFont="1"/>
    <xf numFmtId="0" fontId="13" fillId="0" borderId="0" xfId="2" applyFont="1" applyAlignment="1"/>
    <xf numFmtId="43" fontId="13" fillId="0" borderId="0" xfId="1" applyFont="1"/>
    <xf numFmtId="10" fontId="13" fillId="0" borderId="0" xfId="1" applyNumberFormat="1" applyFont="1"/>
    <xf numFmtId="0" fontId="13" fillId="0" borderId="0" xfId="2" applyFont="1" applyAlignment="1">
      <alignment horizontal="left"/>
    </xf>
    <xf numFmtId="0" fontId="14" fillId="0" borderId="0" xfId="2" applyFont="1"/>
    <xf numFmtId="43" fontId="14" fillId="0" borderId="0" xfId="1" applyFont="1"/>
    <xf numFmtId="10" fontId="14" fillId="0" borderId="0" xfId="1" applyNumberFormat="1" applyFont="1"/>
    <xf numFmtId="164" fontId="1" fillId="0" borderId="0" xfId="2" applyNumberFormat="1"/>
    <xf numFmtId="0" fontId="1" fillId="0" borderId="0" xfId="2" applyFont="1"/>
    <xf numFmtId="43" fontId="13" fillId="0" borderId="0" xfId="1" applyFont="1" applyAlignment="1"/>
    <xf numFmtId="0" fontId="13" fillId="0" borderId="0" xfId="3" applyFont="1" applyAlignment="1"/>
    <xf numFmtId="0" fontId="1" fillId="0" borderId="0" xfId="3"/>
    <xf numFmtId="43" fontId="14" fillId="0" borderId="0" xfId="1" applyFont="1" applyAlignment="1"/>
    <xf numFmtId="0" fontId="14" fillId="0" borderId="0" xfId="3" applyFont="1" applyAlignment="1">
      <alignment horizontal="left"/>
    </xf>
    <xf numFmtId="43" fontId="1" fillId="0" borderId="0" xfId="1" applyFont="1"/>
    <xf numFmtId="0" fontId="0" fillId="0" borderId="0" xfId="2" applyFont="1"/>
    <xf numFmtId="43" fontId="15" fillId="0" borderId="0" xfId="2" applyNumberFormat="1" applyFont="1"/>
  </cellXfs>
  <cellStyles count="4">
    <cellStyle name="Comma" xfId="1" builtinId="3"/>
    <cellStyle name="Normal" xfId="0" builtinId="0"/>
    <cellStyle name="Normal 26" xfId="2"/>
    <cellStyle name="Normal 26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1%20CONSO%20UNIT\CY%202021%20EXECOM,QRF,PSB,101,102,170,171\12.%20December%202021\102%20CONT%20UNPROGRAMMED%20CONSOLIDATED%20REPORT%20Dec.%2031,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1\12.%20DECEMBER\FUND%20102%20CONT%20UNPROGRAMMED%20CONSOLIDATED%20REPORT%20Dec.%2031,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  <sheetName val="SUMMARY PER FUND CO"/>
      <sheetName val="SUMMARY PER FUND FO"/>
    </sheetNames>
    <sheetDataSet>
      <sheetData sheetId="0"/>
      <sheetData sheetId="1">
        <row r="608">
          <cell r="E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0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14830504.049999973</v>
          </cell>
          <cell r="H5010">
            <v>14830504.049999973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14830504.049999973</v>
          </cell>
          <cell r="AE5449">
            <v>0</v>
          </cell>
          <cell r="AF5449">
            <v>14830504.049999973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ONT102"/>
      <sheetName val="SARO IBRD"/>
      <sheetName val="SAOBFIELDOFFICESCONT102"/>
      <sheetName val="Pamana-DSWD-LGU"/>
      <sheetName val="OTHER-RELEASES"/>
      <sheetName val="CMFothers-CURRENT 2020 BALANCE"/>
      <sheetName val="REALLOCATIONCURRENT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ONT"/>
      <sheetName val="allotment discrepancy"/>
      <sheetName val="allotment discrepancy (2)"/>
      <sheetName val="cmf-others"/>
      <sheetName val="CMFothers-CONT CO"/>
      <sheetName val="CMFothers-CONT FO"/>
      <sheetName val="SAOIB SUMMARY"/>
      <sheetName val="ncddp"/>
      <sheetName val="102-te"/>
      <sheetName val="SUMMARY CURRE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W221">
            <v>0</v>
          </cell>
        </row>
      </sheetData>
      <sheetData sheetId="8"/>
      <sheetData sheetId="9">
        <row r="1343">
          <cell r="E1343">
            <v>0</v>
          </cell>
        </row>
      </sheetData>
      <sheetData sheetId="10"/>
      <sheetData sheetId="11">
        <row r="578">
          <cell r="I578">
            <v>0</v>
          </cell>
        </row>
      </sheetData>
      <sheetData sheetId="12"/>
      <sheetData sheetId="13"/>
      <sheetData sheetId="14">
        <row r="27">
          <cell r="S27">
            <v>0</v>
          </cell>
        </row>
        <row r="29">
          <cell r="S29">
            <v>0</v>
          </cell>
        </row>
        <row r="32">
          <cell r="S32">
            <v>0</v>
          </cell>
        </row>
        <row r="71">
          <cell r="S71">
            <v>0</v>
          </cell>
        </row>
        <row r="73">
          <cell r="S73">
            <v>0</v>
          </cell>
        </row>
        <row r="125">
          <cell r="S125">
            <v>0</v>
          </cell>
        </row>
        <row r="136">
          <cell r="S136">
            <v>0</v>
          </cell>
        </row>
      </sheetData>
      <sheetData sheetId="15"/>
      <sheetData sheetId="16"/>
      <sheetData sheetId="17"/>
      <sheetData sheetId="18">
        <row r="287">
          <cell r="Z287">
            <v>0</v>
          </cell>
        </row>
      </sheetData>
      <sheetData sheetId="19">
        <row r="194">
          <cell r="BF194">
            <v>0</v>
          </cell>
        </row>
      </sheetData>
      <sheetData sheetId="20">
        <row r="287">
          <cell r="Z287">
            <v>0</v>
          </cell>
        </row>
      </sheetData>
      <sheetData sheetId="21">
        <row r="194">
          <cell r="ER194">
            <v>0</v>
          </cell>
        </row>
      </sheetData>
      <sheetData sheetId="22">
        <row r="101">
          <cell r="ER101">
            <v>0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1310">
          <cell r="ER1310">
            <v>0</v>
          </cell>
        </row>
        <row r="2519">
          <cell r="ER2519">
            <v>0</v>
          </cell>
        </row>
      </sheetData>
      <sheetData sheetId="23"/>
      <sheetData sheetId="24"/>
      <sheetData sheetId="25"/>
      <sheetData sheetId="26">
        <row r="573">
          <cell r="EM573">
            <v>0</v>
          </cell>
        </row>
      </sheetData>
      <sheetData sheetId="27">
        <row r="578">
          <cell r="EM578">
            <v>0</v>
          </cell>
        </row>
      </sheetData>
      <sheetData sheetId="28">
        <row r="105">
          <cell r="E105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>
        <row r="40">
          <cell r="E40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66"/>
  <sheetViews>
    <sheetView showGridLines="0" tabSelected="1" zoomScale="80" zoomScaleNormal="80" workbookViewId="0">
      <pane xSplit="1" ySplit="10" topLeftCell="B184" activePane="bottomRight" state="frozen"/>
      <selection activeCell="B268" sqref="B268"/>
      <selection pane="topRight" activeCell="B268" sqref="B268"/>
      <selection pane="bottomLeft" activeCell="B268" sqref="B268"/>
      <selection pane="bottomRight" activeCell="Z272" sqref="Z272"/>
    </sheetView>
  </sheetViews>
  <sheetFormatPr defaultColWidth="8.85546875" defaultRowHeight="15" customHeight="1" x14ac:dyDescent="0.2"/>
  <cols>
    <col min="1" max="1" width="43.57031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18.140625" style="2" customWidth="1"/>
    <col min="27" max="27" width="20.5703125" style="2" customWidth="1"/>
    <col min="28" max="28" width="12.42578125" style="2" customWidth="1"/>
    <col min="29" max="29" width="10.42578125" style="2" bestFit="1" customWidth="1"/>
    <col min="30" max="30" width="20.7109375" style="2" customWidth="1"/>
    <col min="31" max="31" width="8.85546875" style="2"/>
    <col min="32" max="32" width="15.7109375" style="2" bestFit="1" customWidth="1"/>
    <col min="33" max="33" width="18.7109375" style="2" bestFit="1" customWidth="1"/>
    <col min="34" max="16384" width="8.855468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3.5" thickBot="1" x14ac:dyDescent="0.25"/>
    <row r="8" spans="1:30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2"/>
    </row>
    <row r="9" spans="1:30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2"/>
    </row>
    <row r="10" spans="1:30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2"/>
    </row>
    <row r="11" spans="1:30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</row>
    <row r="12" spans="1:30" s="40" customFormat="1" ht="20.25" hidden="1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</row>
    <row r="13" spans="1:30" s="40" customFormat="1" ht="16.149999999999999" hidden="1" customHeight="1" x14ac:dyDescent="0.25">
      <c r="A13" s="37" t="s">
        <v>35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</row>
    <row r="14" spans="1:30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</row>
    <row r="15" spans="1:30" s="40" customFormat="1" ht="15" hidden="1" customHeight="1" x14ac:dyDescent="0.2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</row>
    <row r="16" spans="1:30" s="40" customFormat="1" ht="18" hidden="1" customHeight="1" x14ac:dyDescent="0.2">
      <c r="A16" s="42" t="s">
        <v>37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</row>
    <row r="17" spans="1:29" s="40" customFormat="1" ht="18" hidden="1" customHeight="1" x14ac:dyDescent="0.2">
      <c r="A17" s="42" t="s">
        <v>38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</row>
    <row r="18" spans="1:29" s="40" customFormat="1" ht="18" hidden="1" customHeight="1" x14ac:dyDescent="0.2">
      <c r="A18" s="42" t="s">
        <v>39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</row>
    <row r="19" spans="1:29" s="40" customFormat="1" ht="18" hidden="1" customHeight="1" x14ac:dyDescent="0.2">
      <c r="A19" s="42" t="s">
        <v>40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</row>
    <row r="20" spans="1:29" s="40" customFormat="1" ht="18" hidden="1" customHeight="1" x14ac:dyDescent="0.25">
      <c r="A20" s="44" t="s">
        <v>41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</row>
    <row r="21" spans="1:29" s="40" customFormat="1" ht="18" hidden="1" customHeight="1" x14ac:dyDescent="0.25">
      <c r="A21" s="47" t="s">
        <v>42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</row>
    <row r="22" spans="1:29" s="40" customFormat="1" ht="18" hidden="1" customHeight="1" x14ac:dyDescent="0.25">
      <c r="A22" s="44" t="s">
        <v>43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</row>
    <row r="23" spans="1:29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</row>
    <row r="24" spans="1:29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</row>
    <row r="25" spans="1:29" s="40" customFormat="1" ht="15" hidden="1" customHeight="1" x14ac:dyDescent="0.25">
      <c r="A25" s="37" t="s">
        <v>44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</row>
    <row r="26" spans="1:29" s="40" customFormat="1" ht="18" hidden="1" customHeight="1" x14ac:dyDescent="0.2">
      <c r="A26" s="42" t="s">
        <v>37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</row>
    <row r="27" spans="1:29" s="40" customFormat="1" ht="18" hidden="1" customHeight="1" x14ac:dyDescent="0.2">
      <c r="A27" s="42" t="s">
        <v>38</v>
      </c>
      <c r="B27" s="38">
        <f>[1]consoCURRENT!E608</f>
        <v>0</v>
      </c>
      <c r="C27" s="38">
        <f>[1]consoCURRENT!H608</f>
        <v>0</v>
      </c>
      <c r="D27" s="38">
        <f>[1]consoCURRENT!I608</f>
        <v>0</v>
      </c>
      <c r="E27" s="38">
        <f>[1]consoCURRENT!J608</f>
        <v>0</v>
      </c>
      <c r="F27" s="38">
        <f>[1]consoCURRENT!K608</f>
        <v>0</v>
      </c>
      <c r="G27" s="38">
        <f>[1]consoCURRENT!L608</f>
        <v>0</v>
      </c>
      <c r="H27" s="38">
        <f>[1]consoCURRENT!M608</f>
        <v>0</v>
      </c>
      <c r="I27" s="38">
        <f>[1]consoCURRENT!N608</f>
        <v>0</v>
      </c>
      <c r="J27" s="38">
        <f>[1]consoCURRENT!O608</f>
        <v>0</v>
      </c>
      <c r="K27" s="38">
        <f>[1]consoCURRENT!P608</f>
        <v>0</v>
      </c>
      <c r="L27" s="38">
        <f>[1]consoCURRENT!Q608</f>
        <v>0</v>
      </c>
      <c r="M27" s="38">
        <f>[1]consoCURRENT!R608</f>
        <v>0</v>
      </c>
      <c r="N27" s="38">
        <f>[1]consoCURRENT!S608</f>
        <v>0</v>
      </c>
      <c r="O27" s="38">
        <f>[1]consoCURRENT!T608</f>
        <v>0</v>
      </c>
      <c r="P27" s="38">
        <f>[1]consoCURRENT!U608</f>
        <v>0</v>
      </c>
      <c r="Q27" s="38">
        <f>[1]consoCURRENT!V608</f>
        <v>0</v>
      </c>
      <c r="R27" s="38">
        <f>[1]consoCURRENT!W608</f>
        <v>0</v>
      </c>
      <c r="S27" s="38">
        <f>[1]consoCURRENT!X608</f>
        <v>0</v>
      </c>
      <c r="T27" s="38">
        <f>[1]consoCURRENT!Y608</f>
        <v>0</v>
      </c>
      <c r="U27" s="38">
        <f>[1]consoCURRENT!Z608</f>
        <v>0</v>
      </c>
      <c r="V27" s="38">
        <f>[1]consoCURRENT!AA608</f>
        <v>0</v>
      </c>
      <c r="W27" s="38">
        <f>[1]consoCURRENT!AB608</f>
        <v>0</v>
      </c>
      <c r="X27" s="38">
        <f>[1]consoCURRENT!AC608</f>
        <v>0</v>
      </c>
      <c r="Y27" s="38">
        <f>[1]consoCURRENT!AD608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</row>
    <row r="28" spans="1:29" s="40" customFormat="1" ht="18" hidden="1" customHeight="1" x14ac:dyDescent="0.2">
      <c r="A28" s="42" t="s">
        <v>39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</row>
    <row r="29" spans="1:29" s="40" customFormat="1" ht="18" hidden="1" customHeight="1" x14ac:dyDescent="0.2">
      <c r="A29" s="42" t="s">
        <v>40</v>
      </c>
      <c r="B29" s="38">
        <f>[1]consoCURRENT!E643</f>
        <v>0</v>
      </c>
      <c r="C29" s="38">
        <f>[1]consoCURRENT!H643</f>
        <v>0</v>
      </c>
      <c r="D29" s="38">
        <f>[1]consoCURRENT!I643</f>
        <v>0</v>
      </c>
      <c r="E29" s="38">
        <f>[1]consoCURRENT!J643</f>
        <v>0</v>
      </c>
      <c r="F29" s="38">
        <f>[1]consoCURRENT!K643</f>
        <v>0</v>
      </c>
      <c r="G29" s="38">
        <f>[1]consoCURRENT!L643</f>
        <v>0</v>
      </c>
      <c r="H29" s="38">
        <f>[1]consoCURRENT!M643</f>
        <v>0</v>
      </c>
      <c r="I29" s="38">
        <f>[1]consoCURRENT!N643</f>
        <v>0</v>
      </c>
      <c r="J29" s="38">
        <f>[1]consoCURRENT!O643</f>
        <v>0</v>
      </c>
      <c r="K29" s="38">
        <f>[1]consoCURRENT!P643</f>
        <v>0</v>
      </c>
      <c r="L29" s="38">
        <f>[1]consoCURRENT!Q643</f>
        <v>0</v>
      </c>
      <c r="M29" s="38">
        <f>[1]consoCURRENT!R643</f>
        <v>0</v>
      </c>
      <c r="N29" s="38">
        <f>[1]consoCURRENT!S643</f>
        <v>0</v>
      </c>
      <c r="O29" s="38">
        <f>[1]consoCURRENT!T643</f>
        <v>0</v>
      </c>
      <c r="P29" s="38">
        <f>[1]consoCURRENT!U643</f>
        <v>0</v>
      </c>
      <c r="Q29" s="38">
        <f>[1]consoCURRENT!V643</f>
        <v>0</v>
      </c>
      <c r="R29" s="38">
        <f>[1]consoCURRENT!W643</f>
        <v>0</v>
      </c>
      <c r="S29" s="38">
        <f>[1]consoCURRENT!X643</f>
        <v>0</v>
      </c>
      <c r="T29" s="38">
        <f>[1]consoCURRENT!Y643</f>
        <v>0</v>
      </c>
      <c r="U29" s="38">
        <f>[1]consoCURRENT!Z643</f>
        <v>0</v>
      </c>
      <c r="V29" s="38">
        <f>[1]consoCURRENT!AA643</f>
        <v>0</v>
      </c>
      <c r="W29" s="38">
        <f>[1]consoCURRENT!AB643</f>
        <v>0</v>
      </c>
      <c r="X29" s="38">
        <f>[1]consoCURRENT!AC643</f>
        <v>0</v>
      </c>
      <c r="Y29" s="38">
        <f>[1]consoCURRENT!AD643</f>
        <v>0</v>
      </c>
      <c r="Z29" s="38">
        <f>SUM(M29:Y29)</f>
        <v>0</v>
      </c>
      <c r="AA29" s="38">
        <f>B29-Z29</f>
        <v>0</v>
      </c>
      <c r="AB29" s="43"/>
      <c r="AC29" s="39"/>
    </row>
    <row r="30" spans="1:29" s="40" customFormat="1" ht="18" hidden="1" customHeight="1" x14ac:dyDescent="0.25">
      <c r="A30" s="44" t="s">
        <v>41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</row>
    <row r="31" spans="1:29" s="40" customFormat="1" ht="18" hidden="1" customHeight="1" x14ac:dyDescent="0.25">
      <c r="A31" s="47" t="s">
        <v>42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</row>
    <row r="32" spans="1:29" s="40" customFormat="1" ht="18" hidden="1" customHeight="1" x14ac:dyDescent="0.25">
      <c r="A32" s="44" t="s">
        <v>43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</row>
    <row r="33" spans="1:29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</row>
    <row r="34" spans="1:29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</row>
    <row r="35" spans="1:29" s="40" customFormat="1" ht="15" hidden="1" customHeight="1" x14ac:dyDescent="0.25">
      <c r="A35" s="37" t="s">
        <v>44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</row>
    <row r="36" spans="1:29" s="40" customFormat="1" ht="18" hidden="1" customHeight="1" x14ac:dyDescent="0.2">
      <c r="A36" s="42" t="s">
        <v>37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</row>
    <row r="37" spans="1:29" s="40" customFormat="1" ht="18" hidden="1" customHeight="1" x14ac:dyDescent="0.2">
      <c r="A37" s="42" t="s">
        <v>38</v>
      </c>
      <c r="B37" s="38">
        <f>[1]consoCURRENT!E819</f>
        <v>0</v>
      </c>
      <c r="C37" s="38">
        <f>[1]consoCURRENT!H819</f>
        <v>0</v>
      </c>
      <c r="D37" s="38">
        <f>[1]consoCURRENT!I819</f>
        <v>0</v>
      </c>
      <c r="E37" s="38">
        <f>[1]consoCURRENT!J819</f>
        <v>0</v>
      </c>
      <c r="F37" s="38">
        <f>[1]consoCURRENT!K819</f>
        <v>0</v>
      </c>
      <c r="G37" s="38">
        <f>[1]consoCURRENT!L819</f>
        <v>0</v>
      </c>
      <c r="H37" s="38">
        <f>[1]consoCURRENT!M819</f>
        <v>0</v>
      </c>
      <c r="I37" s="38">
        <f>[1]consoCURRENT!N819</f>
        <v>0</v>
      </c>
      <c r="J37" s="38">
        <f>[1]consoCURRENT!O819</f>
        <v>0</v>
      </c>
      <c r="K37" s="38">
        <f>[1]consoCURRENT!P819</f>
        <v>0</v>
      </c>
      <c r="L37" s="38">
        <f>[1]consoCURRENT!Q819</f>
        <v>0</v>
      </c>
      <c r="M37" s="38">
        <f>[1]consoCURRENT!R819</f>
        <v>0</v>
      </c>
      <c r="N37" s="38">
        <f>[1]consoCURRENT!S819</f>
        <v>0</v>
      </c>
      <c r="O37" s="38">
        <f>[1]consoCURRENT!T819</f>
        <v>0</v>
      </c>
      <c r="P37" s="38">
        <f>[1]consoCURRENT!U819</f>
        <v>0</v>
      </c>
      <c r="Q37" s="38">
        <f>[1]consoCURRENT!V819</f>
        <v>0</v>
      </c>
      <c r="R37" s="38">
        <f>[1]consoCURRENT!W819</f>
        <v>0</v>
      </c>
      <c r="S37" s="38">
        <f>[1]consoCURRENT!X819</f>
        <v>0</v>
      </c>
      <c r="T37" s="38">
        <f>[1]consoCURRENT!Y819</f>
        <v>0</v>
      </c>
      <c r="U37" s="38">
        <f>[1]consoCURRENT!Z819</f>
        <v>0</v>
      </c>
      <c r="V37" s="38">
        <f>[1]consoCURRENT!AA819</f>
        <v>0</v>
      </c>
      <c r="W37" s="38">
        <f>[1]consoCURRENT!AB819</f>
        <v>0</v>
      </c>
      <c r="X37" s="38">
        <f>[1]consoCURRENT!AC819</f>
        <v>0</v>
      </c>
      <c r="Y37" s="38">
        <f>[1]consoCURRENT!AD819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</row>
    <row r="38" spans="1:29" s="40" customFormat="1" ht="18" hidden="1" customHeight="1" x14ac:dyDescent="0.2">
      <c r="A38" s="42" t="s">
        <v>39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</row>
    <row r="39" spans="1:29" s="40" customFormat="1" ht="18" hidden="1" customHeight="1" x14ac:dyDescent="0.2">
      <c r="A39" s="42" t="s">
        <v>40</v>
      </c>
      <c r="B39" s="38">
        <f>[1]consoCURRENT!E854</f>
        <v>0</v>
      </c>
      <c r="C39" s="38">
        <f>[1]consoCURRENT!H854</f>
        <v>0</v>
      </c>
      <c r="D39" s="38">
        <f>[1]consoCURRENT!I854</f>
        <v>0</v>
      </c>
      <c r="E39" s="38">
        <f>[1]consoCURRENT!J854</f>
        <v>0</v>
      </c>
      <c r="F39" s="38">
        <f>[1]consoCURRENT!K854</f>
        <v>0</v>
      </c>
      <c r="G39" s="38">
        <f>[1]consoCURRENT!L854</f>
        <v>0</v>
      </c>
      <c r="H39" s="38">
        <f>[1]consoCURRENT!M854</f>
        <v>0</v>
      </c>
      <c r="I39" s="38">
        <f>[1]consoCURRENT!N854</f>
        <v>0</v>
      </c>
      <c r="J39" s="38">
        <f>[1]consoCURRENT!O854</f>
        <v>0</v>
      </c>
      <c r="K39" s="38">
        <f>[1]consoCURRENT!P854</f>
        <v>0</v>
      </c>
      <c r="L39" s="38">
        <f>[1]consoCURRENT!Q854</f>
        <v>0</v>
      </c>
      <c r="M39" s="38">
        <f>[1]consoCURRENT!R854</f>
        <v>0</v>
      </c>
      <c r="N39" s="38">
        <f>[1]consoCURRENT!S854</f>
        <v>0</v>
      </c>
      <c r="O39" s="38">
        <f>[1]consoCURRENT!T854</f>
        <v>0</v>
      </c>
      <c r="P39" s="38">
        <f>[1]consoCURRENT!U854</f>
        <v>0</v>
      </c>
      <c r="Q39" s="38">
        <f>[1]consoCURRENT!V854</f>
        <v>0</v>
      </c>
      <c r="R39" s="38">
        <f>[1]consoCURRENT!W854</f>
        <v>0</v>
      </c>
      <c r="S39" s="38">
        <f>[1]consoCURRENT!X854</f>
        <v>0</v>
      </c>
      <c r="T39" s="38">
        <f>[1]consoCURRENT!Y854</f>
        <v>0</v>
      </c>
      <c r="U39" s="38">
        <f>[1]consoCURRENT!Z854</f>
        <v>0</v>
      </c>
      <c r="V39" s="38">
        <f>[1]consoCURRENT!AA854</f>
        <v>0</v>
      </c>
      <c r="W39" s="38">
        <f>[1]consoCURRENT!AB854</f>
        <v>0</v>
      </c>
      <c r="X39" s="38">
        <f>[1]consoCURRENT!AC854</f>
        <v>0</v>
      </c>
      <c r="Y39" s="38">
        <f>[1]consoCURRENT!AD854</f>
        <v>0</v>
      </c>
      <c r="Z39" s="38">
        <f>SUM(M39:Y39)</f>
        <v>0</v>
      </c>
      <c r="AA39" s="38">
        <f>B39-Z39</f>
        <v>0</v>
      </c>
      <c r="AB39" s="43"/>
      <c r="AC39" s="39"/>
    </row>
    <row r="40" spans="1:29" s="40" customFormat="1" ht="18" hidden="1" customHeight="1" x14ac:dyDescent="0.25">
      <c r="A40" s="44" t="s">
        <v>41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</row>
    <row r="41" spans="1:29" s="40" customFormat="1" ht="18" hidden="1" customHeight="1" x14ac:dyDescent="0.25">
      <c r="A41" s="47" t="s">
        <v>42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</row>
    <row r="42" spans="1:29" s="40" customFormat="1" ht="18" hidden="1" customHeight="1" x14ac:dyDescent="0.25">
      <c r="A42" s="44" t="s">
        <v>43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</row>
    <row r="43" spans="1:29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</row>
    <row r="44" spans="1:29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</row>
    <row r="45" spans="1:29" s="40" customFormat="1" ht="15" hidden="1" customHeight="1" x14ac:dyDescent="0.25">
      <c r="A45" s="37" t="s">
        <v>44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</row>
    <row r="46" spans="1:29" s="40" customFormat="1" ht="18" hidden="1" customHeight="1" x14ac:dyDescent="0.2">
      <c r="A46" s="42" t="s">
        <v>37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</row>
    <row r="47" spans="1:29" s="40" customFormat="1" ht="18" hidden="1" customHeight="1" x14ac:dyDescent="0.2">
      <c r="A47" s="42" t="s">
        <v>38</v>
      </c>
      <c r="B47" s="38">
        <f>[1]consoCURRENT!E1030</f>
        <v>0</v>
      </c>
      <c r="C47" s="38">
        <f>[1]consoCURRENT!H1030</f>
        <v>0</v>
      </c>
      <c r="D47" s="38">
        <f>[1]consoCURRENT!I1030</f>
        <v>0</v>
      </c>
      <c r="E47" s="38">
        <f>[1]consoCURRENT!J1030</f>
        <v>0</v>
      </c>
      <c r="F47" s="38">
        <f>[1]consoCURRENT!K1030</f>
        <v>0</v>
      </c>
      <c r="G47" s="38">
        <f>[1]consoCURRENT!L1030</f>
        <v>0</v>
      </c>
      <c r="H47" s="38">
        <f>[1]consoCURRENT!M1030</f>
        <v>0</v>
      </c>
      <c r="I47" s="38">
        <f>[1]consoCURRENT!N1030</f>
        <v>0</v>
      </c>
      <c r="J47" s="38">
        <f>[1]consoCURRENT!O1030</f>
        <v>0</v>
      </c>
      <c r="K47" s="38">
        <f>[1]consoCURRENT!P1030</f>
        <v>0</v>
      </c>
      <c r="L47" s="38">
        <f>[1]consoCURRENT!Q1030</f>
        <v>0</v>
      </c>
      <c r="M47" s="38">
        <f>[1]consoCURRENT!R1030</f>
        <v>0</v>
      </c>
      <c r="N47" s="38">
        <f>[1]consoCURRENT!S1030</f>
        <v>0</v>
      </c>
      <c r="O47" s="38">
        <f>[1]consoCURRENT!T1030</f>
        <v>0</v>
      </c>
      <c r="P47" s="38">
        <f>[1]consoCURRENT!U1030</f>
        <v>0</v>
      </c>
      <c r="Q47" s="38">
        <f>[1]consoCURRENT!V1030</f>
        <v>0</v>
      </c>
      <c r="R47" s="38">
        <f>[1]consoCURRENT!W1030</f>
        <v>0</v>
      </c>
      <c r="S47" s="38">
        <f>[1]consoCURRENT!X1030</f>
        <v>0</v>
      </c>
      <c r="T47" s="38">
        <f>[1]consoCURRENT!Y1030</f>
        <v>0</v>
      </c>
      <c r="U47" s="38">
        <f>[1]consoCURRENT!Z1030</f>
        <v>0</v>
      </c>
      <c r="V47" s="38">
        <f>[1]consoCURRENT!AA1030</f>
        <v>0</v>
      </c>
      <c r="W47" s="38">
        <f>[1]consoCURRENT!AB1030</f>
        <v>0</v>
      </c>
      <c r="X47" s="38">
        <f>[1]consoCURRENT!AC1030</f>
        <v>0</v>
      </c>
      <c r="Y47" s="38">
        <f>[1]consoCURRENT!AD1030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</row>
    <row r="48" spans="1:29" s="40" customFormat="1" ht="18" hidden="1" customHeight="1" x14ac:dyDescent="0.2">
      <c r="A48" s="42" t="s">
        <v>39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</row>
    <row r="49" spans="1:32" s="40" customFormat="1" ht="18" hidden="1" customHeight="1" x14ac:dyDescent="0.2">
      <c r="A49" s="42" t="s">
        <v>40</v>
      </c>
      <c r="B49" s="38">
        <f>[1]consoCURRENT!E1065</f>
        <v>0</v>
      </c>
      <c r="C49" s="38">
        <f>[1]consoCURRENT!H1065</f>
        <v>0</v>
      </c>
      <c r="D49" s="38">
        <f>[1]consoCURRENT!I1065</f>
        <v>0</v>
      </c>
      <c r="E49" s="38">
        <f>[1]consoCURRENT!J1065</f>
        <v>0</v>
      </c>
      <c r="F49" s="38">
        <f>[1]consoCURRENT!K1065</f>
        <v>0</v>
      </c>
      <c r="G49" s="38">
        <f>[1]consoCURRENT!L1065</f>
        <v>0</v>
      </c>
      <c r="H49" s="38">
        <f>[1]consoCURRENT!M1065</f>
        <v>0</v>
      </c>
      <c r="I49" s="38">
        <f>[1]consoCURRENT!N1065</f>
        <v>0</v>
      </c>
      <c r="J49" s="38">
        <f>[1]consoCURRENT!O1065</f>
        <v>0</v>
      </c>
      <c r="K49" s="38">
        <f>[1]consoCURRENT!P1065</f>
        <v>0</v>
      </c>
      <c r="L49" s="38">
        <f>[1]consoCURRENT!Q1065</f>
        <v>0</v>
      </c>
      <c r="M49" s="38">
        <f>[1]consoCURRENT!R1065</f>
        <v>0</v>
      </c>
      <c r="N49" s="38">
        <f>[1]consoCURRENT!S1065</f>
        <v>0</v>
      </c>
      <c r="O49" s="38">
        <f>[1]consoCURRENT!T1065</f>
        <v>0</v>
      </c>
      <c r="P49" s="38">
        <f>[1]consoCURRENT!U1065</f>
        <v>0</v>
      </c>
      <c r="Q49" s="38">
        <f>[1]consoCURRENT!V1065</f>
        <v>0</v>
      </c>
      <c r="R49" s="38">
        <f>[1]consoCURRENT!W1065</f>
        <v>0</v>
      </c>
      <c r="S49" s="38">
        <f>[1]consoCURRENT!X1065</f>
        <v>0</v>
      </c>
      <c r="T49" s="38">
        <f>[1]consoCURRENT!Y1065</f>
        <v>0</v>
      </c>
      <c r="U49" s="38">
        <f>[1]consoCURRENT!Z1065</f>
        <v>0</v>
      </c>
      <c r="V49" s="38">
        <f>[1]consoCURRENT!AA1065</f>
        <v>0</v>
      </c>
      <c r="W49" s="38">
        <f>[1]consoCURRENT!AB1065</f>
        <v>0</v>
      </c>
      <c r="X49" s="38">
        <f>[1]consoCURRENT!AC1065</f>
        <v>0</v>
      </c>
      <c r="Y49" s="38">
        <f>[1]consoCURRENT!AD1065</f>
        <v>0</v>
      </c>
      <c r="Z49" s="38">
        <f>SUM(M49:Y49)</f>
        <v>0</v>
      </c>
      <c r="AA49" s="38">
        <f>B49-Z49</f>
        <v>0</v>
      </c>
      <c r="AB49" s="43"/>
      <c r="AC49" s="39"/>
    </row>
    <row r="50" spans="1:32" s="40" customFormat="1" ht="18" hidden="1" customHeight="1" x14ac:dyDescent="0.25">
      <c r="A50" s="44" t="s">
        <v>41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</row>
    <row r="51" spans="1:32" s="40" customFormat="1" ht="18" hidden="1" customHeight="1" x14ac:dyDescent="0.25">
      <c r="A51" s="47" t="s">
        <v>42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</row>
    <row r="52" spans="1:32" s="40" customFormat="1" ht="18" hidden="1" customHeight="1" x14ac:dyDescent="0.25">
      <c r="A52" s="44" t="s">
        <v>43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</row>
    <row r="54" spans="1:32" s="40" customFormat="1" ht="15" hidden="1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</row>
    <row r="55" spans="1:32" s="40" customFormat="1" ht="15" hidden="1" customHeight="1" x14ac:dyDescent="0.25">
      <c r="A55" s="49" t="s">
        <v>45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</row>
    <row r="56" spans="1:32" s="40" customFormat="1" ht="18" hidden="1" customHeight="1" x14ac:dyDescent="0.2">
      <c r="A56" s="42" t="s">
        <v>37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</row>
    <row r="57" spans="1:32" s="40" customFormat="1" ht="18" hidden="1" customHeight="1" x14ac:dyDescent="0.2">
      <c r="A57" s="42" t="s">
        <v>38</v>
      </c>
      <c r="B57" s="38">
        <f>B67+B77+B87+B97+B107</f>
        <v>0</v>
      </c>
      <c r="C57" s="38">
        <f t="shared" si="11"/>
        <v>0</v>
      </c>
      <c r="D57" s="38">
        <f t="shared" si="11"/>
        <v>0</v>
      </c>
      <c r="E57" s="38">
        <f t="shared" si="11"/>
        <v>0</v>
      </c>
      <c r="F57" s="38">
        <f t="shared" si="11"/>
        <v>0</v>
      </c>
      <c r="G57" s="38">
        <f t="shared" si="11"/>
        <v>0</v>
      </c>
      <c r="H57" s="38">
        <f t="shared" si="11"/>
        <v>0</v>
      </c>
      <c r="I57" s="38">
        <f t="shared" si="11"/>
        <v>0</v>
      </c>
      <c r="J57" s="38">
        <f t="shared" si="11"/>
        <v>0</v>
      </c>
      <c r="K57" s="38">
        <f t="shared" si="11"/>
        <v>0</v>
      </c>
      <c r="L57" s="38">
        <f t="shared" si="11"/>
        <v>0</v>
      </c>
      <c r="M57" s="38">
        <f t="shared" si="11"/>
        <v>0</v>
      </c>
      <c r="N57" s="38">
        <f t="shared" si="11"/>
        <v>0</v>
      </c>
      <c r="O57" s="38">
        <f t="shared" si="11"/>
        <v>0</v>
      </c>
      <c r="P57" s="38">
        <f t="shared" si="11"/>
        <v>0</v>
      </c>
      <c r="Q57" s="38">
        <f t="shared" si="11"/>
        <v>0</v>
      </c>
      <c r="R57" s="38">
        <f t="shared" si="11"/>
        <v>0</v>
      </c>
      <c r="S57" s="38">
        <f t="shared" si="11"/>
        <v>0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0</v>
      </c>
      <c r="AA57" s="38">
        <f>B57-Z57</f>
        <v>0</v>
      </c>
      <c r="AB57" s="43" t="e">
        <f>Z57/B57</f>
        <v>#DIV/0!</v>
      </c>
      <c r="AC57" s="39"/>
      <c r="AD57" s="50">
        <f>'[2]sum-co'!S27+'[2]CMFothers-CONT'!EM566</f>
        <v>0</v>
      </c>
      <c r="AF57" s="50">
        <f>AD57-Z57</f>
        <v>0</v>
      </c>
    </row>
    <row r="58" spans="1:32" s="40" customFormat="1" ht="18" hidden="1" customHeight="1" x14ac:dyDescent="0.2">
      <c r="A58" s="42" t="s">
        <v>39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</row>
    <row r="59" spans="1:32" s="40" customFormat="1" ht="18" hidden="1" customHeight="1" x14ac:dyDescent="0.2">
      <c r="A59" s="42" t="s">
        <v>40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50">
        <f>'[2]sum-co'!S29+'[2]CMFothers-CONT'!EO566</f>
        <v>0</v>
      </c>
    </row>
    <row r="60" spans="1:32" s="40" customFormat="1" ht="18" hidden="1" customHeight="1" x14ac:dyDescent="0.25">
      <c r="A60" s="44" t="s">
        <v>41</v>
      </c>
      <c r="B60" s="45">
        <f>SUM(B56:B59)</f>
        <v>0</v>
      </c>
      <c r="C60" s="45">
        <f t="shared" ref="C60:Y60" si="12">SUM(C56:C59)</f>
        <v>0</v>
      </c>
      <c r="D60" s="45">
        <f t="shared" si="12"/>
        <v>0</v>
      </c>
      <c r="E60" s="45">
        <f t="shared" si="12"/>
        <v>0</v>
      </c>
      <c r="F60" s="45">
        <f t="shared" si="12"/>
        <v>0</v>
      </c>
      <c r="G60" s="45">
        <f t="shared" si="12"/>
        <v>0</v>
      </c>
      <c r="H60" s="45">
        <f t="shared" si="12"/>
        <v>0</v>
      </c>
      <c r="I60" s="45">
        <f t="shared" si="12"/>
        <v>0</v>
      </c>
      <c r="J60" s="45">
        <f t="shared" si="12"/>
        <v>0</v>
      </c>
      <c r="K60" s="45">
        <f t="shared" si="12"/>
        <v>0</v>
      </c>
      <c r="L60" s="45">
        <f t="shared" si="12"/>
        <v>0</v>
      </c>
      <c r="M60" s="45">
        <f t="shared" si="12"/>
        <v>0</v>
      </c>
      <c r="N60" s="45">
        <f t="shared" si="12"/>
        <v>0</v>
      </c>
      <c r="O60" s="45">
        <f t="shared" si="12"/>
        <v>0</v>
      </c>
      <c r="P60" s="45">
        <f t="shared" si="12"/>
        <v>0</v>
      </c>
      <c r="Q60" s="45">
        <f t="shared" si="12"/>
        <v>0</v>
      </c>
      <c r="R60" s="45">
        <f t="shared" si="12"/>
        <v>0</v>
      </c>
      <c r="S60" s="45">
        <f t="shared" si="12"/>
        <v>0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0</v>
      </c>
      <c r="AA60" s="45">
        <f>SUM(AA56:AA59)</f>
        <v>0</v>
      </c>
      <c r="AB60" s="46" t="e">
        <f>Z60/B60</f>
        <v>#DIV/0!</v>
      </c>
      <c r="AC60" s="39"/>
    </row>
    <row r="61" spans="1:32" s="40" customFormat="1" ht="18" hidden="1" customHeight="1" x14ac:dyDescent="0.25">
      <c r="A61" s="47" t="s">
        <v>42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</row>
    <row r="62" spans="1:32" s="40" customFormat="1" ht="18" hidden="1" customHeight="1" x14ac:dyDescent="0.25">
      <c r="A62" s="44" t="s">
        <v>43</v>
      </c>
      <c r="B62" s="45">
        <f>B61+B60</f>
        <v>0</v>
      </c>
      <c r="C62" s="45">
        <f t="shared" ref="C62:Y62" si="13">C61+C60</f>
        <v>0</v>
      </c>
      <c r="D62" s="45">
        <f t="shared" si="13"/>
        <v>0</v>
      </c>
      <c r="E62" s="45">
        <f t="shared" si="13"/>
        <v>0</v>
      </c>
      <c r="F62" s="45">
        <f t="shared" si="13"/>
        <v>0</v>
      </c>
      <c r="G62" s="45">
        <f t="shared" si="13"/>
        <v>0</v>
      </c>
      <c r="H62" s="45">
        <f t="shared" si="13"/>
        <v>0</v>
      </c>
      <c r="I62" s="45">
        <f t="shared" si="13"/>
        <v>0</v>
      </c>
      <c r="J62" s="45">
        <f t="shared" si="13"/>
        <v>0</v>
      </c>
      <c r="K62" s="45">
        <f t="shared" si="13"/>
        <v>0</v>
      </c>
      <c r="L62" s="45">
        <f t="shared" si="13"/>
        <v>0</v>
      </c>
      <c r="M62" s="45">
        <f t="shared" si="13"/>
        <v>0</v>
      </c>
      <c r="N62" s="45">
        <f t="shared" si="13"/>
        <v>0</v>
      </c>
      <c r="O62" s="45">
        <f t="shared" si="13"/>
        <v>0</v>
      </c>
      <c r="P62" s="45">
        <f t="shared" si="13"/>
        <v>0</v>
      </c>
      <c r="Q62" s="45">
        <f t="shared" si="13"/>
        <v>0</v>
      </c>
      <c r="R62" s="45">
        <f t="shared" si="13"/>
        <v>0</v>
      </c>
      <c r="S62" s="45">
        <f t="shared" si="13"/>
        <v>0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0</v>
      </c>
      <c r="AA62" s="45">
        <f>AA61+AA60</f>
        <v>0</v>
      </c>
      <c r="AB62" s="46" t="e">
        <f>Z62/B62</f>
        <v>#DIV/0!</v>
      </c>
      <c r="AC62" s="48"/>
    </row>
    <row r="63" spans="1:32" s="40" customFormat="1" ht="15" hidden="1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50"/>
      <c r="AA63" s="38"/>
      <c r="AB63" s="38"/>
      <c r="AC63" s="39"/>
      <c r="AD63" s="38">
        <f>'[2]sum-co'!S32+'[2]CMFothers-CONT'!ER566</f>
        <v>0</v>
      </c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</row>
    <row r="65" spans="1:30" s="40" customFormat="1" ht="15" hidden="1" customHeight="1" x14ac:dyDescent="0.25">
      <c r="A65" s="49" t="s">
        <v>46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</row>
    <row r="66" spans="1:30" s="40" customFormat="1" ht="18" hidden="1" customHeight="1" x14ac:dyDescent="0.2">
      <c r="A66" s="42" t="s">
        <v>37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</row>
    <row r="67" spans="1:30" s="40" customFormat="1" ht="18" hidden="1" customHeight="1" x14ac:dyDescent="0.2">
      <c r="A67" s="42" t="s">
        <v>38</v>
      </c>
      <c r="B67" s="38">
        <f>[1]consoCURRENT!E1452</f>
        <v>0</v>
      </c>
      <c r="C67" s="38">
        <f>[1]consoCURRENT!H1452</f>
        <v>0</v>
      </c>
      <c r="D67" s="38">
        <f>[1]consoCURRENT!I1452</f>
        <v>0</v>
      </c>
      <c r="E67" s="38">
        <f>[1]consoCURRENT!J1452</f>
        <v>0</v>
      </c>
      <c r="F67" s="38">
        <f>[1]consoCURRENT!K1452</f>
        <v>0</v>
      </c>
      <c r="G67" s="38">
        <f>[1]consoCURRENT!L1452</f>
        <v>0</v>
      </c>
      <c r="H67" s="38">
        <f>[1]consoCURRENT!M1452</f>
        <v>0</v>
      </c>
      <c r="I67" s="38">
        <f>[1]consoCURRENT!N1452</f>
        <v>0</v>
      </c>
      <c r="J67" s="38">
        <f>[1]consoCURRENT!O1452</f>
        <v>0</v>
      </c>
      <c r="K67" s="38">
        <f>[1]consoCURRENT!P1452</f>
        <v>0</v>
      </c>
      <c r="L67" s="38">
        <f>[1]consoCURRENT!Q1452</f>
        <v>0</v>
      </c>
      <c r="M67" s="38">
        <f>[1]consoCURRENT!R1452</f>
        <v>0</v>
      </c>
      <c r="N67" s="38">
        <f>[1]consoCURRENT!S1452</f>
        <v>0</v>
      </c>
      <c r="O67" s="38">
        <f>[1]consoCURRENT!T1452</f>
        <v>0</v>
      </c>
      <c r="P67" s="38">
        <f>[1]consoCURRENT!U1452</f>
        <v>0</v>
      </c>
      <c r="Q67" s="38">
        <f>[1]consoCURRENT!V1452</f>
        <v>0</v>
      </c>
      <c r="R67" s="38">
        <f>[1]consoCURRENT!W1452</f>
        <v>0</v>
      </c>
      <c r="S67" s="38">
        <f>[1]consoCURRENT!X1452</f>
        <v>0</v>
      </c>
      <c r="T67" s="38">
        <f>[1]consoCURRENT!Y1452</f>
        <v>0</v>
      </c>
      <c r="U67" s="38">
        <f>[1]consoCURRENT!Z1452</f>
        <v>0</v>
      </c>
      <c r="V67" s="38">
        <f>[1]consoCURRENT!AA1452</f>
        <v>0</v>
      </c>
      <c r="W67" s="38">
        <f>[1]consoCURRENT!AB1452</f>
        <v>0</v>
      </c>
      <c r="X67" s="38">
        <f>[1]consoCURRENT!AC1452</f>
        <v>0</v>
      </c>
      <c r="Y67" s="38">
        <f>[1]consoCURRENT!AD1452</f>
        <v>0</v>
      </c>
      <c r="Z67" s="38">
        <f>SUM(M67:Y67)</f>
        <v>0</v>
      </c>
      <c r="AA67" s="38">
        <f>B67-Z67</f>
        <v>0</v>
      </c>
      <c r="AB67" s="43" t="e">
        <f>Z67/B67</f>
        <v>#DIV/0!</v>
      </c>
      <c r="AC67" s="39"/>
    </row>
    <row r="68" spans="1:30" s="40" customFormat="1" ht="18" hidden="1" customHeight="1" x14ac:dyDescent="0.2">
      <c r="A68" s="42" t="s">
        <v>39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</row>
    <row r="69" spans="1:30" s="40" customFormat="1" ht="18" hidden="1" customHeight="1" x14ac:dyDescent="0.2">
      <c r="A69" s="42" t="s">
        <v>40</v>
      </c>
      <c r="B69" s="38">
        <f>[1]consoCURRENT!E1487</f>
        <v>0</v>
      </c>
      <c r="C69" s="38">
        <f>[1]consoCURRENT!H1487</f>
        <v>0</v>
      </c>
      <c r="D69" s="38">
        <f>[1]consoCURRENT!I1487</f>
        <v>0</v>
      </c>
      <c r="E69" s="38">
        <f>[1]consoCURRENT!J1487</f>
        <v>0</v>
      </c>
      <c r="F69" s="38">
        <f>[1]consoCURRENT!K1487</f>
        <v>0</v>
      </c>
      <c r="G69" s="38">
        <f>[1]consoCURRENT!L1487</f>
        <v>0</v>
      </c>
      <c r="H69" s="38">
        <f>[1]consoCURRENT!M1487</f>
        <v>0</v>
      </c>
      <c r="I69" s="38">
        <f>[1]consoCURRENT!N1487</f>
        <v>0</v>
      </c>
      <c r="J69" s="38">
        <f>[1]consoCURRENT!O1487</f>
        <v>0</v>
      </c>
      <c r="K69" s="38">
        <f>[1]consoCURRENT!P1487</f>
        <v>0</v>
      </c>
      <c r="L69" s="38">
        <f>[1]consoCURRENT!Q1487</f>
        <v>0</v>
      </c>
      <c r="M69" s="38">
        <f>[1]consoCURRENT!R1487</f>
        <v>0</v>
      </c>
      <c r="N69" s="38">
        <f>[1]consoCURRENT!S1487</f>
        <v>0</v>
      </c>
      <c r="O69" s="38">
        <f>[1]consoCURRENT!T1487</f>
        <v>0</v>
      </c>
      <c r="P69" s="38">
        <f>[1]consoCURRENT!U1487</f>
        <v>0</v>
      </c>
      <c r="Q69" s="38">
        <f>[1]consoCURRENT!V1487</f>
        <v>0</v>
      </c>
      <c r="R69" s="38">
        <f>[1]consoCURRENT!W1487</f>
        <v>0</v>
      </c>
      <c r="S69" s="38">
        <f>[1]consoCURRENT!X1487</f>
        <v>0</v>
      </c>
      <c r="T69" s="38">
        <f>[1]consoCURRENT!Y1487</f>
        <v>0</v>
      </c>
      <c r="U69" s="38">
        <f>[1]consoCURRENT!Z1487</f>
        <v>0</v>
      </c>
      <c r="V69" s="38">
        <f>[1]consoCURRENT!AA1487</f>
        <v>0</v>
      </c>
      <c r="W69" s="38">
        <f>[1]consoCURRENT!AB1487</f>
        <v>0</v>
      </c>
      <c r="X69" s="38">
        <f>[1]consoCURRENT!AC1487</f>
        <v>0</v>
      </c>
      <c r="Y69" s="38">
        <f>[1]consoCURRENT!AD1487</f>
        <v>0</v>
      </c>
      <c r="Z69" s="38">
        <f>SUM(M69:Y69)</f>
        <v>0</v>
      </c>
      <c r="AA69" s="38">
        <f>B69-Z69</f>
        <v>0</v>
      </c>
      <c r="AB69" s="43"/>
      <c r="AC69" s="39"/>
    </row>
    <row r="70" spans="1:30" s="40" customFormat="1" ht="18" hidden="1" customHeight="1" x14ac:dyDescent="0.25">
      <c r="A70" s="44" t="s">
        <v>41</v>
      </c>
      <c r="B70" s="45">
        <f>SUM(B66:B69)</f>
        <v>0</v>
      </c>
      <c r="C70" s="45">
        <f t="shared" ref="C70:Y70" si="14">SUM(C66:C69)</f>
        <v>0</v>
      </c>
      <c r="D70" s="45">
        <f t="shared" si="14"/>
        <v>0</v>
      </c>
      <c r="E70" s="45">
        <f t="shared" si="14"/>
        <v>0</v>
      </c>
      <c r="F70" s="45">
        <f t="shared" si="14"/>
        <v>0</v>
      </c>
      <c r="G70" s="45">
        <f t="shared" si="14"/>
        <v>0</v>
      </c>
      <c r="H70" s="45">
        <f t="shared" si="14"/>
        <v>0</v>
      </c>
      <c r="I70" s="45">
        <f t="shared" si="14"/>
        <v>0</v>
      </c>
      <c r="J70" s="45">
        <f t="shared" si="14"/>
        <v>0</v>
      </c>
      <c r="K70" s="45">
        <f t="shared" si="14"/>
        <v>0</v>
      </c>
      <c r="L70" s="45">
        <f t="shared" si="14"/>
        <v>0</v>
      </c>
      <c r="M70" s="45">
        <f t="shared" si="14"/>
        <v>0</v>
      </c>
      <c r="N70" s="45">
        <f t="shared" si="14"/>
        <v>0</v>
      </c>
      <c r="O70" s="45">
        <f t="shared" si="14"/>
        <v>0</v>
      </c>
      <c r="P70" s="45">
        <f t="shared" si="14"/>
        <v>0</v>
      </c>
      <c r="Q70" s="45">
        <f t="shared" si="14"/>
        <v>0</v>
      </c>
      <c r="R70" s="45">
        <f t="shared" si="14"/>
        <v>0</v>
      </c>
      <c r="S70" s="45">
        <f t="shared" si="14"/>
        <v>0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0</v>
      </c>
      <c r="AA70" s="45">
        <f>SUM(AA66:AA69)</f>
        <v>0</v>
      </c>
      <c r="AB70" s="46" t="e">
        <f>Z70/B70</f>
        <v>#DIV/0!</v>
      </c>
      <c r="AC70" s="39"/>
    </row>
    <row r="71" spans="1:30" s="40" customFormat="1" ht="18" hidden="1" customHeight="1" x14ac:dyDescent="0.25">
      <c r="A71" s="47" t="s">
        <v>42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/>
      <c r="AC71" s="39"/>
    </row>
    <row r="72" spans="1:30" s="40" customFormat="1" ht="18" hidden="1" customHeight="1" x14ac:dyDescent="0.25">
      <c r="A72" s="44" t="s">
        <v>43</v>
      </c>
      <c r="B72" s="45">
        <f>B71+B70</f>
        <v>0</v>
      </c>
      <c r="C72" s="45">
        <f t="shared" ref="C72:Y72" si="15">C71+C70</f>
        <v>0</v>
      </c>
      <c r="D72" s="45">
        <f t="shared" si="15"/>
        <v>0</v>
      </c>
      <c r="E72" s="45">
        <f t="shared" si="15"/>
        <v>0</v>
      </c>
      <c r="F72" s="45">
        <f t="shared" si="15"/>
        <v>0</v>
      </c>
      <c r="G72" s="45">
        <f t="shared" si="15"/>
        <v>0</v>
      </c>
      <c r="H72" s="45">
        <f t="shared" si="15"/>
        <v>0</v>
      </c>
      <c r="I72" s="45">
        <f t="shared" si="15"/>
        <v>0</v>
      </c>
      <c r="J72" s="45">
        <f t="shared" si="15"/>
        <v>0</v>
      </c>
      <c r="K72" s="45">
        <f t="shared" si="15"/>
        <v>0</v>
      </c>
      <c r="L72" s="45">
        <f t="shared" si="15"/>
        <v>0</v>
      </c>
      <c r="M72" s="45">
        <f t="shared" si="15"/>
        <v>0</v>
      </c>
      <c r="N72" s="45">
        <f t="shared" si="15"/>
        <v>0</v>
      </c>
      <c r="O72" s="45">
        <f t="shared" si="15"/>
        <v>0</v>
      </c>
      <c r="P72" s="45">
        <f t="shared" si="15"/>
        <v>0</v>
      </c>
      <c r="Q72" s="45">
        <f t="shared" si="15"/>
        <v>0</v>
      </c>
      <c r="R72" s="45">
        <f t="shared" si="15"/>
        <v>0</v>
      </c>
      <c r="S72" s="45">
        <f t="shared" si="15"/>
        <v>0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0</v>
      </c>
      <c r="AA72" s="45">
        <f>AA71+AA70</f>
        <v>0</v>
      </c>
      <c r="AB72" s="46" t="e">
        <f>Z72/B72</f>
        <v>#DIV/0!</v>
      </c>
      <c r="AC72" s="48"/>
    </row>
    <row r="73" spans="1:30" s="40" customFormat="1" ht="15" hidden="1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</row>
    <row r="74" spans="1:30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</row>
    <row r="75" spans="1:30" s="40" customFormat="1" ht="15" hidden="1" customHeight="1" x14ac:dyDescent="0.25">
      <c r="A75" s="49" t="s">
        <v>47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</row>
    <row r="76" spans="1:30" s="40" customFormat="1" ht="18" hidden="1" customHeight="1" x14ac:dyDescent="0.2">
      <c r="A76" s="42" t="s">
        <v>37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50">
        <f>Z77+Z87+Z67</f>
        <v>0</v>
      </c>
    </row>
    <row r="77" spans="1:30" s="40" customFormat="1" ht="18" hidden="1" customHeight="1" x14ac:dyDescent="0.2">
      <c r="A77" s="42" t="s">
        <v>38</v>
      </c>
      <c r="B77" s="38">
        <f>[1]consoCURRENT!E1663</f>
        <v>0</v>
      </c>
      <c r="C77" s="38">
        <f>[1]consoCURRENT!H1663</f>
        <v>0</v>
      </c>
      <c r="D77" s="38">
        <f>[1]consoCURRENT!I1663</f>
        <v>0</v>
      </c>
      <c r="E77" s="38">
        <f>[1]consoCURRENT!J1663</f>
        <v>0</v>
      </c>
      <c r="F77" s="38">
        <f>[1]consoCURRENT!K1663</f>
        <v>0</v>
      </c>
      <c r="G77" s="38">
        <f>[1]consoCURRENT!L1663</f>
        <v>0</v>
      </c>
      <c r="H77" s="38">
        <f>[1]consoCURRENT!M1663</f>
        <v>0</v>
      </c>
      <c r="I77" s="38">
        <f>[1]consoCURRENT!N1663</f>
        <v>0</v>
      </c>
      <c r="J77" s="38">
        <f>[1]consoCURRENT!O1663</f>
        <v>0</v>
      </c>
      <c r="K77" s="38">
        <f>[1]consoCURRENT!P1663</f>
        <v>0</v>
      </c>
      <c r="L77" s="38">
        <f>[1]consoCURRENT!Q1663</f>
        <v>0</v>
      </c>
      <c r="M77" s="38">
        <f>[1]consoCURRENT!R1663</f>
        <v>0</v>
      </c>
      <c r="N77" s="38">
        <f>[1]consoCURRENT!S1663</f>
        <v>0</v>
      </c>
      <c r="O77" s="38">
        <f>[1]consoCURRENT!T1663</f>
        <v>0</v>
      </c>
      <c r="P77" s="38">
        <f>[1]consoCURRENT!U1663</f>
        <v>0</v>
      </c>
      <c r="Q77" s="38">
        <f>[1]consoCURRENT!V1663</f>
        <v>0</v>
      </c>
      <c r="R77" s="38">
        <f>[1]consoCURRENT!W1663</f>
        <v>0</v>
      </c>
      <c r="S77" s="38">
        <f>[1]consoCURRENT!X1663</f>
        <v>0</v>
      </c>
      <c r="T77" s="38">
        <f>[1]consoCURRENT!Y1663</f>
        <v>0</v>
      </c>
      <c r="U77" s="38">
        <f>[1]consoCURRENT!Z1663</f>
        <v>0</v>
      </c>
      <c r="V77" s="38">
        <f>[1]consoCURRENT!AA1663</f>
        <v>0</v>
      </c>
      <c r="W77" s="38">
        <f>[1]consoCURRENT!AB1663</f>
        <v>0</v>
      </c>
      <c r="X77" s="38">
        <f>[1]consoCURRENT!AC1663</f>
        <v>0</v>
      </c>
      <c r="Y77" s="38">
        <f>[1]consoCURRENT!AD1663</f>
        <v>0</v>
      </c>
      <c r="Z77" s="38">
        <f>SUM(M77:Y77)</f>
        <v>0</v>
      </c>
      <c r="AA77" s="38">
        <f>B77-Z77</f>
        <v>0</v>
      </c>
      <c r="AB77" s="43" t="e">
        <f>Z77/B77</f>
        <v>#DIV/0!</v>
      </c>
      <c r="AC77" s="39"/>
    </row>
    <row r="78" spans="1:30" s="40" customFormat="1" ht="18" hidden="1" customHeight="1" x14ac:dyDescent="0.2">
      <c r="A78" s="42" t="s">
        <v>39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</row>
    <row r="79" spans="1:30" s="40" customFormat="1" ht="18" hidden="1" customHeight="1" x14ac:dyDescent="0.2">
      <c r="A79" s="42" t="s">
        <v>40</v>
      </c>
      <c r="B79" s="38">
        <f>[1]consoCURRENT!E1698</f>
        <v>0</v>
      </c>
      <c r="C79" s="38">
        <f>[1]consoCURRENT!H1698</f>
        <v>0</v>
      </c>
      <c r="D79" s="38">
        <f>[1]consoCURRENT!I1698</f>
        <v>0</v>
      </c>
      <c r="E79" s="38">
        <f>[1]consoCURRENT!J1698</f>
        <v>0</v>
      </c>
      <c r="F79" s="38">
        <f>[1]consoCURRENT!K1698</f>
        <v>0</v>
      </c>
      <c r="G79" s="38">
        <f>[1]consoCURRENT!L1698</f>
        <v>0</v>
      </c>
      <c r="H79" s="38">
        <f>[1]consoCURRENT!M1698</f>
        <v>0</v>
      </c>
      <c r="I79" s="38">
        <f>[1]consoCURRENT!N1698</f>
        <v>0</v>
      </c>
      <c r="J79" s="38">
        <f>[1]consoCURRENT!O1698</f>
        <v>0</v>
      </c>
      <c r="K79" s="38">
        <f>[1]consoCURRENT!P1698</f>
        <v>0</v>
      </c>
      <c r="L79" s="38">
        <f>[1]consoCURRENT!Q1698</f>
        <v>0</v>
      </c>
      <c r="M79" s="38">
        <f>[1]consoCURRENT!R1698</f>
        <v>0</v>
      </c>
      <c r="N79" s="38">
        <f>[1]consoCURRENT!S1698</f>
        <v>0</v>
      </c>
      <c r="O79" s="38">
        <f>[1]consoCURRENT!T1698</f>
        <v>0</v>
      </c>
      <c r="P79" s="38">
        <f>[1]consoCURRENT!U1698</f>
        <v>0</v>
      </c>
      <c r="Q79" s="38">
        <f>[1]consoCURRENT!V1698</f>
        <v>0</v>
      </c>
      <c r="R79" s="38">
        <f>[1]consoCURRENT!W1698</f>
        <v>0</v>
      </c>
      <c r="S79" s="38">
        <f>[1]consoCURRENT!X1698</f>
        <v>0</v>
      </c>
      <c r="T79" s="38">
        <f>[1]consoCURRENT!Y1698</f>
        <v>0</v>
      </c>
      <c r="U79" s="38">
        <f>[1]consoCURRENT!Z1698</f>
        <v>0</v>
      </c>
      <c r="V79" s="38">
        <f>[1]consoCURRENT!AA1698</f>
        <v>0</v>
      </c>
      <c r="W79" s="38">
        <f>[1]consoCURRENT!AB1698</f>
        <v>0</v>
      </c>
      <c r="X79" s="38">
        <f>[1]consoCURRENT!AC1698</f>
        <v>0</v>
      </c>
      <c r="Y79" s="38">
        <f>[1]consoCURRENT!AD1698</f>
        <v>0</v>
      </c>
      <c r="Z79" s="38">
        <f>SUM(M79:Y79)</f>
        <v>0</v>
      </c>
      <c r="AA79" s="38">
        <f>B79-Z79</f>
        <v>0</v>
      </c>
      <c r="AB79" s="43"/>
      <c r="AC79" s="39"/>
    </row>
    <row r="80" spans="1:30" s="40" customFormat="1" ht="18" hidden="1" customHeight="1" x14ac:dyDescent="0.25">
      <c r="A80" s="44" t="s">
        <v>41</v>
      </c>
      <c r="B80" s="45">
        <f>SUM(B76:B79)</f>
        <v>0</v>
      </c>
      <c r="C80" s="45">
        <f t="shared" ref="C80:Y80" si="16">SUM(C76:C79)</f>
        <v>0</v>
      </c>
      <c r="D80" s="45">
        <f t="shared" si="16"/>
        <v>0</v>
      </c>
      <c r="E80" s="45">
        <f t="shared" si="16"/>
        <v>0</v>
      </c>
      <c r="F80" s="45">
        <f t="shared" si="16"/>
        <v>0</v>
      </c>
      <c r="G80" s="45">
        <f t="shared" si="16"/>
        <v>0</v>
      </c>
      <c r="H80" s="45">
        <f t="shared" si="16"/>
        <v>0</v>
      </c>
      <c r="I80" s="45">
        <f t="shared" si="16"/>
        <v>0</v>
      </c>
      <c r="J80" s="45">
        <f t="shared" si="16"/>
        <v>0</v>
      </c>
      <c r="K80" s="45">
        <f t="shared" si="16"/>
        <v>0</v>
      </c>
      <c r="L80" s="45">
        <f t="shared" si="16"/>
        <v>0</v>
      </c>
      <c r="M80" s="45">
        <f t="shared" si="16"/>
        <v>0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0</v>
      </c>
      <c r="AA80" s="45">
        <f>SUM(AA76:AA79)</f>
        <v>0</v>
      </c>
      <c r="AB80" s="46" t="e">
        <f>Z80/B80</f>
        <v>#DIV/0!</v>
      </c>
      <c r="AC80" s="39"/>
    </row>
    <row r="81" spans="1:29" s="40" customFormat="1" ht="18" hidden="1" customHeight="1" x14ac:dyDescent="0.25">
      <c r="A81" s="47" t="s">
        <v>42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</row>
    <row r="82" spans="1:29" s="40" customFormat="1" ht="18" hidden="1" customHeight="1" x14ac:dyDescent="0.25">
      <c r="A82" s="44" t="s">
        <v>43</v>
      </c>
      <c r="B82" s="45">
        <f>B81+B80</f>
        <v>0</v>
      </c>
      <c r="C82" s="45">
        <f t="shared" ref="C82:Y82" si="17">C81+C80</f>
        <v>0</v>
      </c>
      <c r="D82" s="45">
        <f t="shared" si="17"/>
        <v>0</v>
      </c>
      <c r="E82" s="45">
        <f t="shared" si="17"/>
        <v>0</v>
      </c>
      <c r="F82" s="45">
        <f t="shared" si="17"/>
        <v>0</v>
      </c>
      <c r="G82" s="45">
        <f t="shared" si="17"/>
        <v>0</v>
      </c>
      <c r="H82" s="45">
        <f t="shared" si="17"/>
        <v>0</v>
      </c>
      <c r="I82" s="45">
        <f t="shared" si="17"/>
        <v>0</v>
      </c>
      <c r="J82" s="45">
        <f t="shared" si="17"/>
        <v>0</v>
      </c>
      <c r="K82" s="45">
        <f t="shared" si="17"/>
        <v>0</v>
      </c>
      <c r="L82" s="45">
        <f t="shared" si="17"/>
        <v>0</v>
      </c>
      <c r="M82" s="45">
        <f t="shared" si="17"/>
        <v>0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0</v>
      </c>
      <c r="AA82" s="45">
        <f>AA81+AA80</f>
        <v>0</v>
      </c>
      <c r="AB82" s="46" t="e">
        <f>Z82/B82</f>
        <v>#DIV/0!</v>
      </c>
      <c r="AC82" s="48"/>
    </row>
    <row r="83" spans="1:29" s="40" customFormat="1" ht="15" hidden="1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</row>
    <row r="84" spans="1:29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</row>
    <row r="85" spans="1:29" s="40" customFormat="1" ht="15" hidden="1" customHeight="1" x14ac:dyDescent="0.25">
      <c r="A85" s="49" t="s">
        <v>48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</row>
    <row r="86" spans="1:29" s="40" customFormat="1" ht="18" hidden="1" customHeight="1" x14ac:dyDescent="0.2">
      <c r="A86" s="42" t="s">
        <v>37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</row>
    <row r="87" spans="1:29" s="40" customFormat="1" ht="18" hidden="1" customHeight="1" x14ac:dyDescent="0.2">
      <c r="A87" s="42" t="s">
        <v>38</v>
      </c>
      <c r="B87" s="38">
        <f>[1]consoCURRENT!E1874</f>
        <v>0</v>
      </c>
      <c r="C87" s="38">
        <f>[1]consoCURRENT!H1874</f>
        <v>0</v>
      </c>
      <c r="D87" s="38">
        <f>[1]consoCURRENT!I1874</f>
        <v>0</v>
      </c>
      <c r="E87" s="38">
        <f>[1]consoCURRENT!J1874</f>
        <v>0</v>
      </c>
      <c r="F87" s="38">
        <f>[1]consoCURRENT!K1874</f>
        <v>0</v>
      </c>
      <c r="G87" s="38">
        <f>[1]consoCURRENT!L1874</f>
        <v>0</v>
      </c>
      <c r="H87" s="38">
        <f>[1]consoCURRENT!M1874</f>
        <v>0</v>
      </c>
      <c r="I87" s="38">
        <f>[1]consoCURRENT!N1874</f>
        <v>0</v>
      </c>
      <c r="J87" s="38">
        <f>[1]consoCURRENT!O1874</f>
        <v>0</v>
      </c>
      <c r="K87" s="38">
        <f>[1]consoCURRENT!P1874</f>
        <v>0</v>
      </c>
      <c r="L87" s="38">
        <f>[1]consoCURRENT!Q1874</f>
        <v>0</v>
      </c>
      <c r="M87" s="38">
        <f>[1]consoCURRENT!R1874</f>
        <v>0</v>
      </c>
      <c r="N87" s="38">
        <f>[1]consoCURRENT!S1874</f>
        <v>0</v>
      </c>
      <c r="O87" s="38">
        <f>[1]consoCURRENT!T1874</f>
        <v>0</v>
      </c>
      <c r="P87" s="38">
        <f>[1]consoCURRENT!U1874</f>
        <v>0</v>
      </c>
      <c r="Q87" s="38">
        <f>[1]consoCURRENT!V1874</f>
        <v>0</v>
      </c>
      <c r="R87" s="38">
        <f>[1]consoCURRENT!W1874</f>
        <v>0</v>
      </c>
      <c r="S87" s="38">
        <f>[1]consoCURRENT!X1874</f>
        <v>0</v>
      </c>
      <c r="T87" s="38">
        <f>[1]consoCURRENT!Y1874</f>
        <v>0</v>
      </c>
      <c r="U87" s="38">
        <f>[1]consoCURRENT!Z1874</f>
        <v>0</v>
      </c>
      <c r="V87" s="38">
        <f>[1]consoCURRENT!AA1874</f>
        <v>0</v>
      </c>
      <c r="W87" s="38">
        <f>[1]consoCURRENT!AB1874</f>
        <v>0</v>
      </c>
      <c r="X87" s="38">
        <f>[1]consoCURRENT!AC1874</f>
        <v>0</v>
      </c>
      <c r="Y87" s="38">
        <f>[1]consoCURRENT!AD1874</f>
        <v>0</v>
      </c>
      <c r="Z87" s="38">
        <f>SUM(M87:Y87)</f>
        <v>0</v>
      </c>
      <c r="AA87" s="38">
        <f>B87-Z87</f>
        <v>0</v>
      </c>
      <c r="AB87" s="43" t="e">
        <f>Z87/B87</f>
        <v>#DIV/0!</v>
      </c>
      <c r="AC87" s="39"/>
    </row>
    <row r="88" spans="1:29" s="40" customFormat="1" ht="18" hidden="1" customHeight="1" x14ac:dyDescent="0.2">
      <c r="A88" s="42" t="s">
        <v>39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</row>
    <row r="89" spans="1:29" s="40" customFormat="1" ht="18" hidden="1" customHeight="1" x14ac:dyDescent="0.2">
      <c r="A89" s="42" t="s">
        <v>40</v>
      </c>
      <c r="B89" s="38">
        <f>[1]consoCURRENT!E1909</f>
        <v>0</v>
      </c>
      <c r="C89" s="38">
        <f>[1]consoCURRENT!H1909</f>
        <v>0</v>
      </c>
      <c r="D89" s="38">
        <f>[1]consoCURRENT!I1909</f>
        <v>0</v>
      </c>
      <c r="E89" s="38">
        <f>[1]consoCURRENT!J1909</f>
        <v>0</v>
      </c>
      <c r="F89" s="38">
        <f>[1]consoCURRENT!K1909</f>
        <v>0</v>
      </c>
      <c r="G89" s="38">
        <f>[1]consoCURRENT!L1909</f>
        <v>0</v>
      </c>
      <c r="H89" s="38">
        <f>[1]consoCURRENT!M1909</f>
        <v>0</v>
      </c>
      <c r="I89" s="38">
        <f>[1]consoCURRENT!N1909</f>
        <v>0</v>
      </c>
      <c r="J89" s="38">
        <f>[1]consoCURRENT!O1909</f>
        <v>0</v>
      </c>
      <c r="K89" s="38">
        <f>[1]consoCURRENT!P1909</f>
        <v>0</v>
      </c>
      <c r="L89" s="38">
        <f>[1]consoCURRENT!Q1909</f>
        <v>0</v>
      </c>
      <c r="M89" s="38">
        <f>[1]consoCURRENT!R1909</f>
        <v>0</v>
      </c>
      <c r="N89" s="38">
        <f>[1]consoCURRENT!S1909</f>
        <v>0</v>
      </c>
      <c r="O89" s="38">
        <f>[1]consoCURRENT!T1909</f>
        <v>0</v>
      </c>
      <c r="P89" s="38">
        <f>[1]consoCURRENT!U1909</f>
        <v>0</v>
      </c>
      <c r="Q89" s="38">
        <f>[1]consoCURRENT!V1909</f>
        <v>0</v>
      </c>
      <c r="R89" s="38">
        <f>[1]consoCURRENT!W1909</f>
        <v>0</v>
      </c>
      <c r="S89" s="38">
        <f>[1]consoCURRENT!X1909</f>
        <v>0</v>
      </c>
      <c r="T89" s="38">
        <f>[1]consoCURRENT!Y1909</f>
        <v>0</v>
      </c>
      <c r="U89" s="38">
        <f>[1]consoCURRENT!Z1909</f>
        <v>0</v>
      </c>
      <c r="V89" s="38">
        <f>[1]consoCURRENT!AA1909</f>
        <v>0</v>
      </c>
      <c r="W89" s="38">
        <f>[1]consoCURRENT!AB1909</f>
        <v>0</v>
      </c>
      <c r="X89" s="38">
        <f>[1]consoCURRENT!AC1909</f>
        <v>0</v>
      </c>
      <c r="Y89" s="38">
        <f>[1]consoCURRENT!AD1909</f>
        <v>0</v>
      </c>
      <c r="Z89" s="38">
        <f>SUM(M89:Y89)</f>
        <v>0</v>
      </c>
      <c r="AA89" s="38">
        <f>B89-Z89</f>
        <v>0</v>
      </c>
      <c r="AB89" s="43"/>
      <c r="AC89" s="39"/>
    </row>
    <row r="90" spans="1:29" s="40" customFormat="1" ht="18" hidden="1" customHeight="1" x14ac:dyDescent="0.25">
      <c r="A90" s="44" t="s">
        <v>41</v>
      </c>
      <c r="B90" s="45">
        <f>SUM(B86:B89)</f>
        <v>0</v>
      </c>
      <c r="C90" s="45">
        <f t="shared" ref="C90:Y90" si="18">SUM(C86:C89)</f>
        <v>0</v>
      </c>
      <c r="D90" s="45">
        <f t="shared" si="18"/>
        <v>0</v>
      </c>
      <c r="E90" s="45">
        <f t="shared" si="18"/>
        <v>0</v>
      </c>
      <c r="F90" s="45">
        <f t="shared" si="18"/>
        <v>0</v>
      </c>
      <c r="G90" s="45">
        <f t="shared" si="18"/>
        <v>0</v>
      </c>
      <c r="H90" s="45">
        <f t="shared" si="18"/>
        <v>0</v>
      </c>
      <c r="I90" s="45">
        <f t="shared" si="18"/>
        <v>0</v>
      </c>
      <c r="J90" s="45">
        <f t="shared" si="18"/>
        <v>0</v>
      </c>
      <c r="K90" s="45">
        <f t="shared" si="18"/>
        <v>0</v>
      </c>
      <c r="L90" s="45">
        <f t="shared" si="18"/>
        <v>0</v>
      </c>
      <c r="M90" s="45">
        <f t="shared" si="18"/>
        <v>0</v>
      </c>
      <c r="N90" s="45">
        <f t="shared" si="18"/>
        <v>0</v>
      </c>
      <c r="O90" s="45">
        <f t="shared" si="18"/>
        <v>0</v>
      </c>
      <c r="P90" s="45">
        <f t="shared" si="18"/>
        <v>0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0</v>
      </c>
      <c r="AA90" s="45">
        <f>SUM(AA86:AA89)</f>
        <v>0</v>
      </c>
      <c r="AB90" s="46" t="e">
        <f>Z90/B90</f>
        <v>#DIV/0!</v>
      </c>
      <c r="AC90" s="39"/>
    </row>
    <row r="91" spans="1:29" s="40" customFormat="1" ht="18" hidden="1" customHeight="1" x14ac:dyDescent="0.25">
      <c r="A91" s="47" t="s">
        <v>42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</row>
    <row r="92" spans="1:29" s="40" customFormat="1" ht="18" hidden="1" customHeight="1" x14ac:dyDescent="0.25">
      <c r="A92" s="44" t="s">
        <v>43</v>
      </c>
      <c r="B92" s="45">
        <f>B91+B90</f>
        <v>0</v>
      </c>
      <c r="C92" s="45">
        <f t="shared" ref="C92:Y92" si="19">C91+C90</f>
        <v>0</v>
      </c>
      <c r="D92" s="45">
        <f t="shared" si="19"/>
        <v>0</v>
      </c>
      <c r="E92" s="45">
        <f t="shared" si="19"/>
        <v>0</v>
      </c>
      <c r="F92" s="45">
        <f t="shared" si="19"/>
        <v>0</v>
      </c>
      <c r="G92" s="45">
        <f t="shared" si="19"/>
        <v>0</v>
      </c>
      <c r="H92" s="45">
        <f t="shared" si="19"/>
        <v>0</v>
      </c>
      <c r="I92" s="45">
        <f t="shared" si="19"/>
        <v>0</v>
      </c>
      <c r="J92" s="45">
        <f t="shared" si="19"/>
        <v>0</v>
      </c>
      <c r="K92" s="45">
        <f t="shared" si="19"/>
        <v>0</v>
      </c>
      <c r="L92" s="45">
        <f t="shared" si="19"/>
        <v>0</v>
      </c>
      <c r="M92" s="45">
        <f t="shared" si="19"/>
        <v>0</v>
      </c>
      <c r="N92" s="45">
        <f t="shared" si="19"/>
        <v>0</v>
      </c>
      <c r="O92" s="45">
        <f t="shared" si="19"/>
        <v>0</v>
      </c>
      <c r="P92" s="45">
        <f t="shared" si="19"/>
        <v>0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0</v>
      </c>
      <c r="AA92" s="45">
        <f>AA91+AA90</f>
        <v>0</v>
      </c>
      <c r="AB92" s="46" t="e">
        <f>Z92/B92</f>
        <v>#DIV/0!</v>
      </c>
      <c r="AC92" s="48"/>
    </row>
    <row r="93" spans="1:29" s="40" customFormat="1" ht="15" hidden="1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</row>
    <row r="94" spans="1:29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</row>
    <row r="95" spans="1:29" s="40" customFormat="1" ht="15" hidden="1" customHeight="1" x14ac:dyDescent="0.25">
      <c r="A95" s="37" t="s">
        <v>44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</row>
    <row r="96" spans="1:29" s="40" customFormat="1" ht="18" hidden="1" customHeight="1" x14ac:dyDescent="0.2">
      <c r="A96" s="42" t="s">
        <v>37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</row>
    <row r="97" spans="1:29" s="40" customFormat="1" ht="18" hidden="1" customHeight="1" x14ac:dyDescent="0.2">
      <c r="A97" s="42" t="s">
        <v>38</v>
      </c>
      <c r="B97" s="38">
        <f>[1]consoCURRENT!E2085</f>
        <v>0</v>
      </c>
      <c r="C97" s="38">
        <f>[1]consoCURRENT!H2085</f>
        <v>0</v>
      </c>
      <c r="D97" s="38">
        <f>[1]consoCURRENT!I2085</f>
        <v>0</v>
      </c>
      <c r="E97" s="38">
        <f>[1]consoCURRENT!J2085</f>
        <v>0</v>
      </c>
      <c r="F97" s="38">
        <f>[1]consoCURRENT!K2085</f>
        <v>0</v>
      </c>
      <c r="G97" s="38">
        <f>[1]consoCURRENT!L2085</f>
        <v>0</v>
      </c>
      <c r="H97" s="38">
        <f>[1]consoCURRENT!M2085</f>
        <v>0</v>
      </c>
      <c r="I97" s="38">
        <f>[1]consoCURRENT!N2085</f>
        <v>0</v>
      </c>
      <c r="J97" s="38">
        <f>[1]consoCURRENT!O2085</f>
        <v>0</v>
      </c>
      <c r="K97" s="38">
        <f>[1]consoCURRENT!P2085</f>
        <v>0</v>
      </c>
      <c r="L97" s="38">
        <f>[1]consoCURRENT!Q2085</f>
        <v>0</v>
      </c>
      <c r="M97" s="38">
        <f>[1]consoCURRENT!R2085</f>
        <v>0</v>
      </c>
      <c r="N97" s="38">
        <f>[1]consoCURRENT!S2085</f>
        <v>0</v>
      </c>
      <c r="O97" s="38">
        <f>[1]consoCURRENT!T2085</f>
        <v>0</v>
      </c>
      <c r="P97" s="38">
        <f>[1]consoCURRENT!U2085</f>
        <v>0</v>
      </c>
      <c r="Q97" s="38">
        <f>[1]consoCURRENT!V2085</f>
        <v>0</v>
      </c>
      <c r="R97" s="38">
        <f>[1]consoCURRENT!W2085</f>
        <v>0</v>
      </c>
      <c r="S97" s="38">
        <f>[1]consoCURRENT!X2085</f>
        <v>0</v>
      </c>
      <c r="T97" s="38">
        <f>[1]consoCURRENT!Y2085</f>
        <v>0</v>
      </c>
      <c r="U97" s="38">
        <f>[1]consoCURRENT!Z2085</f>
        <v>0</v>
      </c>
      <c r="V97" s="38">
        <f>[1]consoCURRENT!AA2085</f>
        <v>0</v>
      </c>
      <c r="W97" s="38">
        <f>[1]consoCURRENT!AB2085</f>
        <v>0</v>
      </c>
      <c r="X97" s="38">
        <f>[1]consoCURRENT!AC2085</f>
        <v>0</v>
      </c>
      <c r="Y97" s="38">
        <f>[1]consoCURRENT!AD2085</f>
        <v>0</v>
      </c>
      <c r="Z97" s="38"/>
      <c r="AA97" s="38">
        <f>B97-Z97</f>
        <v>0</v>
      </c>
      <c r="AB97" s="43" t="e">
        <f>Z97/B97</f>
        <v>#DIV/0!</v>
      </c>
      <c r="AC97" s="39"/>
    </row>
    <row r="98" spans="1:29" s="40" customFormat="1" ht="18" hidden="1" customHeight="1" x14ac:dyDescent="0.2">
      <c r="A98" s="42" t="s">
        <v>39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</row>
    <row r="99" spans="1:29" s="40" customFormat="1" ht="18" hidden="1" customHeight="1" x14ac:dyDescent="0.2">
      <c r="A99" s="42" t="s">
        <v>40</v>
      </c>
      <c r="B99" s="38">
        <f>[1]consoCURRENT!E2120</f>
        <v>0</v>
      </c>
      <c r="C99" s="38">
        <f>[1]consoCURRENT!H2120</f>
        <v>0</v>
      </c>
      <c r="D99" s="38">
        <f>[1]consoCURRENT!I2120</f>
        <v>0</v>
      </c>
      <c r="E99" s="38">
        <f>[1]consoCURRENT!J2120</f>
        <v>0</v>
      </c>
      <c r="F99" s="38">
        <f>[1]consoCURRENT!K2120</f>
        <v>0</v>
      </c>
      <c r="G99" s="38">
        <f>[1]consoCURRENT!L2120</f>
        <v>0</v>
      </c>
      <c r="H99" s="38">
        <f>[1]consoCURRENT!M2120</f>
        <v>0</v>
      </c>
      <c r="I99" s="38">
        <f>[1]consoCURRENT!N2120</f>
        <v>0</v>
      </c>
      <c r="J99" s="38">
        <f>[1]consoCURRENT!O2120</f>
        <v>0</v>
      </c>
      <c r="K99" s="38">
        <f>[1]consoCURRENT!P2120</f>
        <v>0</v>
      </c>
      <c r="L99" s="38">
        <f>[1]consoCURRENT!Q2120</f>
        <v>0</v>
      </c>
      <c r="M99" s="38">
        <f>[1]consoCURRENT!R2120</f>
        <v>0</v>
      </c>
      <c r="N99" s="38">
        <f>[1]consoCURRENT!S2120</f>
        <v>0</v>
      </c>
      <c r="O99" s="38">
        <f>[1]consoCURRENT!T2120</f>
        <v>0</v>
      </c>
      <c r="P99" s="38">
        <f>[1]consoCURRENT!U2120</f>
        <v>0</v>
      </c>
      <c r="Q99" s="38">
        <f>[1]consoCURRENT!V2120</f>
        <v>0</v>
      </c>
      <c r="R99" s="38">
        <f>[1]consoCURRENT!W2120</f>
        <v>0</v>
      </c>
      <c r="S99" s="38">
        <f>[1]consoCURRENT!X2120</f>
        <v>0</v>
      </c>
      <c r="T99" s="38">
        <f>[1]consoCURRENT!Y2120</f>
        <v>0</v>
      </c>
      <c r="U99" s="38">
        <f>[1]consoCURRENT!Z2120</f>
        <v>0</v>
      </c>
      <c r="V99" s="38">
        <f>[1]consoCURRENT!AA2120</f>
        <v>0</v>
      </c>
      <c r="W99" s="38">
        <f>[1]consoCURRENT!AB2120</f>
        <v>0</v>
      </c>
      <c r="X99" s="38">
        <f>[1]consoCURRENT!AC2120</f>
        <v>0</v>
      </c>
      <c r="Y99" s="38">
        <f>[1]consoCURRENT!AD2120</f>
        <v>0</v>
      </c>
      <c r="Z99" s="38"/>
      <c r="AA99" s="38">
        <f>B99-Z99</f>
        <v>0</v>
      </c>
      <c r="AB99" s="43"/>
      <c r="AC99" s="39"/>
    </row>
    <row r="100" spans="1:29" s="40" customFormat="1" ht="18" hidden="1" customHeight="1" x14ac:dyDescent="0.25">
      <c r="A100" s="44" t="s">
        <v>41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</row>
    <row r="101" spans="1:29" s="40" customFormat="1" ht="18" hidden="1" customHeight="1" x14ac:dyDescent="0.25">
      <c r="A101" s="47" t="s">
        <v>42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</row>
    <row r="102" spans="1:29" s="40" customFormat="1" ht="18" hidden="1" customHeight="1" x14ac:dyDescent="0.25">
      <c r="A102" s="44" t="s">
        <v>43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</row>
    <row r="103" spans="1:29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</row>
    <row r="104" spans="1:29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</row>
    <row r="105" spans="1:29" s="40" customFormat="1" ht="15" hidden="1" customHeight="1" x14ac:dyDescent="0.25">
      <c r="A105" s="37" t="s">
        <v>44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</row>
    <row r="106" spans="1:29" s="40" customFormat="1" ht="18" hidden="1" customHeight="1" x14ac:dyDescent="0.2">
      <c r="A106" s="42" t="s">
        <v>37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</row>
    <row r="107" spans="1:29" s="40" customFormat="1" ht="18" hidden="1" customHeight="1" x14ac:dyDescent="0.2">
      <c r="A107" s="42" t="s">
        <v>38</v>
      </c>
      <c r="B107" s="38">
        <f>[1]consoCURRENT!E2296</f>
        <v>0</v>
      </c>
      <c r="C107" s="38">
        <f>[1]consoCURRENT!H2296</f>
        <v>0</v>
      </c>
      <c r="D107" s="38">
        <f>[1]consoCURRENT!I2296</f>
        <v>0</v>
      </c>
      <c r="E107" s="38">
        <f>[1]consoCURRENT!J2296</f>
        <v>0</v>
      </c>
      <c r="F107" s="38">
        <f>[1]consoCURRENT!K2296</f>
        <v>0</v>
      </c>
      <c r="G107" s="38">
        <f>[1]consoCURRENT!L2296</f>
        <v>0</v>
      </c>
      <c r="H107" s="38">
        <f>[1]consoCURRENT!M2296</f>
        <v>0</v>
      </c>
      <c r="I107" s="38">
        <f>[1]consoCURRENT!N2296</f>
        <v>0</v>
      </c>
      <c r="J107" s="38">
        <f>[1]consoCURRENT!O2296</f>
        <v>0</v>
      </c>
      <c r="K107" s="38">
        <f>[1]consoCURRENT!P2296</f>
        <v>0</v>
      </c>
      <c r="L107" s="38">
        <f>[1]consoCURRENT!Q2296</f>
        <v>0</v>
      </c>
      <c r="M107" s="38">
        <f>[1]consoCURRENT!R2296</f>
        <v>0</v>
      </c>
      <c r="N107" s="38">
        <f>[1]consoCURRENT!S2296</f>
        <v>0</v>
      </c>
      <c r="O107" s="38">
        <f>[1]consoCURRENT!T2296</f>
        <v>0</v>
      </c>
      <c r="P107" s="38">
        <f>[1]consoCURRENT!U2296</f>
        <v>0</v>
      </c>
      <c r="Q107" s="38">
        <f>[1]consoCURRENT!V2296</f>
        <v>0</v>
      </c>
      <c r="R107" s="38">
        <f>[1]consoCURRENT!W2296</f>
        <v>0</v>
      </c>
      <c r="S107" s="38">
        <f>[1]consoCURRENT!X2296</f>
        <v>0</v>
      </c>
      <c r="T107" s="38">
        <f>[1]consoCURRENT!Y2296</f>
        <v>0</v>
      </c>
      <c r="U107" s="38">
        <f>[1]consoCURRENT!Z2296</f>
        <v>0</v>
      </c>
      <c r="V107" s="38">
        <f>[1]consoCURRENT!AA2296</f>
        <v>0</v>
      </c>
      <c r="W107" s="38">
        <f>[1]consoCURRENT!AB2296</f>
        <v>0</v>
      </c>
      <c r="X107" s="38">
        <f>[1]consoCURRENT!AC2296</f>
        <v>0</v>
      </c>
      <c r="Y107" s="38">
        <f>[1]consoCURRENT!AD2296</f>
        <v>0</v>
      </c>
      <c r="Z107" s="38"/>
      <c r="AA107" s="38">
        <f>B107-Z107</f>
        <v>0</v>
      </c>
      <c r="AB107" s="43" t="e">
        <f>Z107/B107</f>
        <v>#DIV/0!</v>
      </c>
      <c r="AC107" s="39"/>
    </row>
    <row r="108" spans="1:29" s="40" customFormat="1" ht="18" hidden="1" customHeight="1" x14ac:dyDescent="0.2">
      <c r="A108" s="42" t="s">
        <v>39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</row>
    <row r="109" spans="1:29" s="40" customFormat="1" ht="18" hidden="1" customHeight="1" x14ac:dyDescent="0.2">
      <c r="A109" s="42" t="s">
        <v>40</v>
      </c>
      <c r="B109" s="38">
        <f>[1]consoCURRENT!E2331</f>
        <v>0</v>
      </c>
      <c r="C109" s="38">
        <f>[1]consoCURRENT!H2331</f>
        <v>0</v>
      </c>
      <c r="D109" s="38">
        <f>[1]consoCURRENT!I2331</f>
        <v>0</v>
      </c>
      <c r="E109" s="38">
        <f>[1]consoCURRENT!J2331</f>
        <v>0</v>
      </c>
      <c r="F109" s="38">
        <f>[1]consoCURRENT!K2331</f>
        <v>0</v>
      </c>
      <c r="G109" s="38">
        <f>[1]consoCURRENT!L2331</f>
        <v>0</v>
      </c>
      <c r="H109" s="38">
        <f>[1]consoCURRENT!M2331</f>
        <v>0</v>
      </c>
      <c r="I109" s="38">
        <f>[1]consoCURRENT!N2331</f>
        <v>0</v>
      </c>
      <c r="J109" s="38">
        <f>[1]consoCURRENT!O2331</f>
        <v>0</v>
      </c>
      <c r="K109" s="38">
        <f>[1]consoCURRENT!P2331</f>
        <v>0</v>
      </c>
      <c r="L109" s="38">
        <f>[1]consoCURRENT!Q2331</f>
        <v>0</v>
      </c>
      <c r="M109" s="38">
        <f>[1]consoCURRENT!R2331</f>
        <v>0</v>
      </c>
      <c r="N109" s="38">
        <f>[1]consoCURRENT!S2331</f>
        <v>0</v>
      </c>
      <c r="O109" s="38">
        <f>[1]consoCURRENT!T2331</f>
        <v>0</v>
      </c>
      <c r="P109" s="38">
        <f>[1]consoCURRENT!U2331</f>
        <v>0</v>
      </c>
      <c r="Q109" s="38">
        <f>[1]consoCURRENT!V2331</f>
        <v>0</v>
      </c>
      <c r="R109" s="38">
        <f>[1]consoCURRENT!W2331</f>
        <v>0</v>
      </c>
      <c r="S109" s="38">
        <f>[1]consoCURRENT!X2331</f>
        <v>0</v>
      </c>
      <c r="T109" s="38">
        <f>[1]consoCURRENT!Y2331</f>
        <v>0</v>
      </c>
      <c r="U109" s="38">
        <f>[1]consoCURRENT!Z2331</f>
        <v>0</v>
      </c>
      <c r="V109" s="38">
        <f>[1]consoCURRENT!AA2331</f>
        <v>0</v>
      </c>
      <c r="W109" s="38">
        <f>[1]consoCURRENT!AB2331</f>
        <v>0</v>
      </c>
      <c r="X109" s="38">
        <f>[1]consoCURRENT!AC2331</f>
        <v>0</v>
      </c>
      <c r="Y109" s="38">
        <f>[1]consoCURRENT!AD2331</f>
        <v>0</v>
      </c>
      <c r="Z109" s="38"/>
      <c r="AA109" s="38">
        <f>B109-Z109</f>
        <v>0</v>
      </c>
      <c r="AB109" s="43"/>
      <c r="AC109" s="39"/>
    </row>
    <row r="110" spans="1:29" s="40" customFormat="1" ht="18" hidden="1" customHeight="1" x14ac:dyDescent="0.25">
      <c r="A110" s="44" t="s">
        <v>41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</row>
    <row r="111" spans="1:29" s="40" customFormat="1" ht="18" hidden="1" customHeight="1" x14ac:dyDescent="0.25">
      <c r="A111" s="47" t="s">
        <v>42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</row>
    <row r="112" spans="1:29" s="40" customFormat="1" ht="18" hidden="1" customHeight="1" x14ac:dyDescent="0.25">
      <c r="A112" s="44" t="s">
        <v>43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</row>
    <row r="115" spans="1:34" s="40" customFormat="1" ht="15" hidden="1" customHeight="1" x14ac:dyDescent="0.25">
      <c r="A115" s="37" t="s">
        <v>49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</row>
    <row r="116" spans="1:34" s="40" customFormat="1" ht="18" hidden="1" customHeight="1" x14ac:dyDescent="0.2">
      <c r="A116" s="42" t="s">
        <v>37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H116" s="40" t="s">
        <v>50</v>
      </c>
    </row>
    <row r="117" spans="1:34" s="40" customFormat="1" ht="18" hidden="1" customHeight="1" x14ac:dyDescent="0.2">
      <c r="A117" s="42" t="s">
        <v>38</v>
      </c>
      <c r="B117" s="38">
        <f>B57+B17</f>
        <v>0</v>
      </c>
      <c r="C117" s="38">
        <f t="shared" si="24"/>
        <v>0</v>
      </c>
      <c r="D117" s="38">
        <f t="shared" si="24"/>
        <v>0</v>
      </c>
      <c r="E117" s="38">
        <f t="shared" si="24"/>
        <v>0</v>
      </c>
      <c r="F117" s="38">
        <f t="shared" si="24"/>
        <v>0</v>
      </c>
      <c r="G117" s="38">
        <f t="shared" si="24"/>
        <v>0</v>
      </c>
      <c r="H117" s="38">
        <f t="shared" si="24"/>
        <v>0</v>
      </c>
      <c r="I117" s="38">
        <f t="shared" si="24"/>
        <v>0</v>
      </c>
      <c r="J117" s="38">
        <f t="shared" si="24"/>
        <v>0</v>
      </c>
      <c r="K117" s="38">
        <f t="shared" si="24"/>
        <v>0</v>
      </c>
      <c r="L117" s="38">
        <f t="shared" si="24"/>
        <v>0</v>
      </c>
      <c r="M117" s="38">
        <f t="shared" si="24"/>
        <v>0</v>
      </c>
      <c r="N117" s="38">
        <f t="shared" si="24"/>
        <v>0</v>
      </c>
      <c r="O117" s="38">
        <f t="shared" si="24"/>
        <v>0</v>
      </c>
      <c r="P117" s="38">
        <f t="shared" si="24"/>
        <v>0</v>
      </c>
      <c r="Q117" s="38">
        <f t="shared" si="24"/>
        <v>0</v>
      </c>
      <c r="R117" s="38">
        <f t="shared" si="24"/>
        <v>0</v>
      </c>
      <c r="S117" s="38">
        <f t="shared" si="24"/>
        <v>0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0</v>
      </c>
      <c r="AA117" s="38">
        <f>B117-Z117</f>
        <v>0</v>
      </c>
      <c r="AB117" s="43" t="e">
        <f>Z117/B117</f>
        <v>#DIV/0!</v>
      </c>
      <c r="AC117" s="39"/>
    </row>
    <row r="118" spans="1:34" s="40" customFormat="1" ht="18" hidden="1" customHeight="1" x14ac:dyDescent="0.2">
      <c r="A118" s="42" t="s">
        <v>39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</row>
    <row r="119" spans="1:34" s="40" customFormat="1" ht="18" hidden="1" customHeight="1" x14ac:dyDescent="0.2">
      <c r="A119" s="42" t="s">
        <v>40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</row>
    <row r="120" spans="1:34" s="40" customFormat="1" ht="18" hidden="1" customHeight="1" x14ac:dyDescent="0.25">
      <c r="A120" s="44" t="s">
        <v>41</v>
      </c>
      <c r="B120" s="45">
        <f>SUM(B116:B119)</f>
        <v>0</v>
      </c>
      <c r="C120" s="45">
        <f t="shared" ref="C120:Y120" si="25">SUM(C116:C119)</f>
        <v>0</v>
      </c>
      <c r="D120" s="45">
        <f t="shared" si="25"/>
        <v>0</v>
      </c>
      <c r="E120" s="45">
        <f t="shared" si="25"/>
        <v>0</v>
      </c>
      <c r="F120" s="45">
        <f t="shared" si="25"/>
        <v>0</v>
      </c>
      <c r="G120" s="45">
        <f t="shared" si="25"/>
        <v>0</v>
      </c>
      <c r="H120" s="45">
        <f t="shared" si="25"/>
        <v>0</v>
      </c>
      <c r="I120" s="45">
        <f t="shared" si="25"/>
        <v>0</v>
      </c>
      <c r="J120" s="45">
        <f t="shared" si="25"/>
        <v>0</v>
      </c>
      <c r="K120" s="45">
        <f t="shared" si="25"/>
        <v>0</v>
      </c>
      <c r="L120" s="45">
        <f t="shared" si="25"/>
        <v>0</v>
      </c>
      <c r="M120" s="45">
        <f>SUM(M116:M119)</f>
        <v>0</v>
      </c>
      <c r="N120" s="45">
        <f t="shared" si="25"/>
        <v>0</v>
      </c>
      <c r="O120" s="45">
        <f t="shared" si="25"/>
        <v>0</v>
      </c>
      <c r="P120" s="45">
        <f t="shared" si="25"/>
        <v>0</v>
      </c>
      <c r="Q120" s="45">
        <f t="shared" si="25"/>
        <v>0</v>
      </c>
      <c r="R120" s="45">
        <f t="shared" si="25"/>
        <v>0</v>
      </c>
      <c r="S120" s="45">
        <f t="shared" si="25"/>
        <v>0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0</v>
      </c>
      <c r="AA120" s="45">
        <f>SUM(AA116:AA119)</f>
        <v>0</v>
      </c>
      <c r="AB120" s="46" t="e">
        <f>Z120/B120</f>
        <v>#DIV/0!</v>
      </c>
      <c r="AC120" s="39"/>
    </row>
    <row r="121" spans="1:34" s="40" customFormat="1" ht="18" hidden="1" customHeight="1" x14ac:dyDescent="0.25">
      <c r="A121" s="47" t="s">
        <v>42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/>
      <c r="AC121" s="39"/>
    </row>
    <row r="122" spans="1:34" s="40" customFormat="1" ht="18" hidden="1" customHeight="1" x14ac:dyDescent="0.25">
      <c r="A122" s="44" t="s">
        <v>43</v>
      </c>
      <c r="B122" s="45">
        <f>B121+B120</f>
        <v>0</v>
      </c>
      <c r="C122" s="45">
        <f t="shared" ref="C122:Y122" si="26">C121+C120</f>
        <v>0</v>
      </c>
      <c r="D122" s="45">
        <f t="shared" si="26"/>
        <v>0</v>
      </c>
      <c r="E122" s="45">
        <f t="shared" si="26"/>
        <v>0</v>
      </c>
      <c r="F122" s="45">
        <f t="shared" si="26"/>
        <v>0</v>
      </c>
      <c r="G122" s="45">
        <f t="shared" si="26"/>
        <v>0</v>
      </c>
      <c r="H122" s="45">
        <f t="shared" si="26"/>
        <v>0</v>
      </c>
      <c r="I122" s="45">
        <f t="shared" si="26"/>
        <v>0</v>
      </c>
      <c r="J122" s="45">
        <f t="shared" si="26"/>
        <v>0</v>
      </c>
      <c r="K122" s="45">
        <f t="shared" si="26"/>
        <v>0</v>
      </c>
      <c r="L122" s="45">
        <f t="shared" si="26"/>
        <v>0</v>
      </c>
      <c r="M122" s="45">
        <f>M121+M120</f>
        <v>0</v>
      </c>
      <c r="N122" s="45">
        <f t="shared" si="26"/>
        <v>0</v>
      </c>
      <c r="O122" s="45">
        <f t="shared" si="26"/>
        <v>0</v>
      </c>
      <c r="P122" s="45">
        <f t="shared" si="26"/>
        <v>0</v>
      </c>
      <c r="Q122" s="45">
        <f t="shared" si="26"/>
        <v>0</v>
      </c>
      <c r="R122" s="45">
        <f t="shared" si="26"/>
        <v>0</v>
      </c>
      <c r="S122" s="45">
        <f t="shared" si="26"/>
        <v>0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0</v>
      </c>
      <c r="AA122" s="45">
        <f>AA121+AA120</f>
        <v>0</v>
      </c>
      <c r="AB122" s="46" t="e">
        <f>Z122/B122</f>
        <v>#DIV/0!</v>
      </c>
      <c r="AC122" s="48"/>
      <c r="AD122" s="50">
        <f>'[2]sum-co'!S73+'[2]CMFothers-CONT'!ER566</f>
        <v>0</v>
      </c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51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</row>
    <row r="125" spans="1:34" s="40" customFormat="1" ht="15" customHeight="1" x14ac:dyDescent="0.25">
      <c r="A125" s="37" t="s">
        <v>51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50">
        <f>'[2]sum-co'!S71</f>
        <v>0</v>
      </c>
    </row>
    <row r="126" spans="1:34" s="40" customFormat="1" ht="15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</row>
    <row r="127" spans="1:34" s="40" customFormat="1" ht="15" hidden="1" customHeight="1" x14ac:dyDescent="0.25">
      <c r="A127" s="37" t="s">
        <v>36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</row>
    <row r="128" spans="1:34" s="40" customFormat="1" ht="18" hidden="1" customHeight="1" x14ac:dyDescent="0.2">
      <c r="A128" s="42" t="s">
        <v>37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</row>
    <row r="129" spans="1:29" s="40" customFormat="1" ht="18" hidden="1" customHeight="1" x14ac:dyDescent="0.2">
      <c r="A129" s="42" t="s">
        <v>38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</row>
    <row r="130" spans="1:29" s="40" customFormat="1" ht="18" hidden="1" customHeight="1" x14ac:dyDescent="0.2">
      <c r="A130" s="42" t="s">
        <v>39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</row>
    <row r="131" spans="1:29" s="40" customFormat="1" ht="18" hidden="1" customHeight="1" x14ac:dyDescent="0.2">
      <c r="A131" s="42" t="s">
        <v>40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</row>
    <row r="132" spans="1:29" s="40" customFormat="1" ht="18" hidden="1" customHeight="1" x14ac:dyDescent="0.25">
      <c r="A132" s="44" t="s">
        <v>41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</row>
    <row r="133" spans="1:29" s="40" customFormat="1" ht="18" hidden="1" customHeight="1" x14ac:dyDescent="0.25">
      <c r="A133" s="47" t="s">
        <v>42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</row>
    <row r="134" spans="1:29" s="40" customFormat="1" ht="18" hidden="1" customHeight="1" x14ac:dyDescent="0.25">
      <c r="A134" s="44" t="s">
        <v>43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</row>
    <row r="135" spans="1:29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</row>
    <row r="136" spans="1:29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</row>
    <row r="137" spans="1:29" s="40" customFormat="1" ht="15" hidden="1" customHeight="1" x14ac:dyDescent="0.25">
      <c r="A137" s="37" t="s">
        <v>44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</row>
    <row r="138" spans="1:29" s="40" customFormat="1" ht="18" hidden="1" customHeight="1" x14ac:dyDescent="0.2">
      <c r="A138" s="42" t="s">
        <v>37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</row>
    <row r="139" spans="1:29" s="40" customFormat="1" ht="18" hidden="1" customHeight="1" x14ac:dyDescent="0.2">
      <c r="A139" s="42" t="s">
        <v>38</v>
      </c>
      <c r="B139" s="38">
        <f>[1]consoCURRENT!E3303</f>
        <v>0</v>
      </c>
      <c r="C139" s="38">
        <f>[1]consoCURRENT!H3303</f>
        <v>0</v>
      </c>
      <c r="D139" s="38">
        <f>[1]consoCURRENT!I3303</f>
        <v>0</v>
      </c>
      <c r="E139" s="38">
        <f>[1]consoCURRENT!J3303</f>
        <v>0</v>
      </c>
      <c r="F139" s="38">
        <f>[1]consoCURRENT!K3303</f>
        <v>0</v>
      </c>
      <c r="G139" s="38">
        <f>[1]consoCURRENT!L3303</f>
        <v>0</v>
      </c>
      <c r="H139" s="38">
        <f>[1]consoCURRENT!M3303</f>
        <v>0</v>
      </c>
      <c r="I139" s="38">
        <f>[1]consoCURRENT!N3303</f>
        <v>0</v>
      </c>
      <c r="J139" s="38">
        <f>[1]consoCURRENT!O3303</f>
        <v>0</v>
      </c>
      <c r="K139" s="38">
        <f>[1]consoCURRENT!P3303</f>
        <v>0</v>
      </c>
      <c r="L139" s="38">
        <f>[1]consoCURRENT!Q3303</f>
        <v>0</v>
      </c>
      <c r="M139" s="38">
        <f>[1]consoCURRENT!R3303</f>
        <v>0</v>
      </c>
      <c r="N139" s="38">
        <f>[1]consoCURRENT!S3303</f>
        <v>0</v>
      </c>
      <c r="O139" s="38">
        <f>[1]consoCURRENT!T3303</f>
        <v>0</v>
      </c>
      <c r="P139" s="38">
        <f>[1]consoCURRENT!U3303</f>
        <v>0</v>
      </c>
      <c r="Q139" s="38">
        <f>[1]consoCURRENT!V3303</f>
        <v>0</v>
      </c>
      <c r="R139" s="38">
        <f>[1]consoCURRENT!W3303</f>
        <v>0</v>
      </c>
      <c r="S139" s="38">
        <f>[1]consoCURRENT!X3303</f>
        <v>0</v>
      </c>
      <c r="T139" s="38">
        <f>[1]consoCURRENT!Y3303</f>
        <v>0</v>
      </c>
      <c r="U139" s="38">
        <f>[1]consoCURRENT!Z3303</f>
        <v>0</v>
      </c>
      <c r="V139" s="38">
        <f>[1]consoCURRENT!AA3303</f>
        <v>0</v>
      </c>
      <c r="W139" s="38">
        <f>[1]consoCURRENT!AB3303</f>
        <v>0</v>
      </c>
      <c r="X139" s="38">
        <f>[1]consoCURRENT!AC3303</f>
        <v>0</v>
      </c>
      <c r="Y139" s="38">
        <f>[1]consoCURRENT!AD3303</f>
        <v>0</v>
      </c>
      <c r="Z139" s="38"/>
      <c r="AA139" s="38">
        <f>B139-Z139</f>
        <v>0</v>
      </c>
      <c r="AB139" s="43" t="e">
        <f>Z139/B139</f>
        <v>#DIV/0!</v>
      </c>
      <c r="AC139" s="39"/>
    </row>
    <row r="140" spans="1:29" s="40" customFormat="1" ht="18" hidden="1" customHeight="1" x14ac:dyDescent="0.2">
      <c r="A140" s="42" t="s">
        <v>39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</row>
    <row r="141" spans="1:29" s="40" customFormat="1" ht="18" hidden="1" customHeight="1" x14ac:dyDescent="0.2">
      <c r="A141" s="42" t="s">
        <v>40</v>
      </c>
      <c r="B141" s="38">
        <f>[1]consoCURRENT!E3338</f>
        <v>0</v>
      </c>
      <c r="C141" s="38">
        <f>[1]consoCURRENT!H3338</f>
        <v>0</v>
      </c>
      <c r="D141" s="38">
        <f>[1]consoCURRENT!I3338</f>
        <v>0</v>
      </c>
      <c r="E141" s="38">
        <f>[1]consoCURRENT!J3338</f>
        <v>0</v>
      </c>
      <c r="F141" s="38">
        <f>[1]consoCURRENT!K3338</f>
        <v>0</v>
      </c>
      <c r="G141" s="38">
        <f>[1]consoCURRENT!L3338</f>
        <v>0</v>
      </c>
      <c r="H141" s="38">
        <f>[1]consoCURRENT!M3338</f>
        <v>0</v>
      </c>
      <c r="I141" s="38">
        <f>[1]consoCURRENT!N3338</f>
        <v>0</v>
      </c>
      <c r="J141" s="38">
        <f>[1]consoCURRENT!O3338</f>
        <v>0</v>
      </c>
      <c r="K141" s="38">
        <f>[1]consoCURRENT!P3338</f>
        <v>0</v>
      </c>
      <c r="L141" s="38">
        <f>[1]consoCURRENT!Q3338</f>
        <v>0</v>
      </c>
      <c r="M141" s="38">
        <f>[1]consoCURRENT!R3338</f>
        <v>0</v>
      </c>
      <c r="N141" s="38">
        <f>[1]consoCURRENT!S3338</f>
        <v>0</v>
      </c>
      <c r="O141" s="38">
        <f>[1]consoCURRENT!T3338</f>
        <v>0</v>
      </c>
      <c r="P141" s="38">
        <f>[1]consoCURRENT!U3338</f>
        <v>0</v>
      </c>
      <c r="Q141" s="38">
        <f>[1]consoCURRENT!V3338</f>
        <v>0</v>
      </c>
      <c r="R141" s="38">
        <f>[1]consoCURRENT!W3338</f>
        <v>0</v>
      </c>
      <c r="S141" s="38">
        <f>[1]consoCURRENT!X3338</f>
        <v>0</v>
      </c>
      <c r="T141" s="38">
        <f>[1]consoCURRENT!Y3338</f>
        <v>0</v>
      </c>
      <c r="U141" s="38">
        <f>[1]consoCURRENT!Z3338</f>
        <v>0</v>
      </c>
      <c r="V141" s="38">
        <f>[1]consoCURRENT!AA3338</f>
        <v>0</v>
      </c>
      <c r="W141" s="38">
        <f>[1]consoCURRENT!AB3338</f>
        <v>0</v>
      </c>
      <c r="X141" s="38">
        <f>[1]consoCURRENT!AC3338</f>
        <v>0</v>
      </c>
      <c r="Y141" s="38">
        <f>[1]consoCURRENT!AD3338</f>
        <v>0</v>
      </c>
      <c r="Z141" s="38"/>
      <c r="AA141" s="38">
        <f>B141-Z141</f>
        <v>0</v>
      </c>
      <c r="AB141" s="43"/>
      <c r="AC141" s="39"/>
    </row>
    <row r="142" spans="1:29" s="40" customFormat="1" ht="18" hidden="1" customHeight="1" x14ac:dyDescent="0.25">
      <c r="A142" s="44" t="s">
        <v>41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</row>
    <row r="143" spans="1:29" s="40" customFormat="1" ht="18" hidden="1" customHeight="1" x14ac:dyDescent="0.25">
      <c r="A143" s="47" t="s">
        <v>42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</row>
    <row r="144" spans="1:29" s="40" customFormat="1" ht="18" hidden="1" customHeight="1" x14ac:dyDescent="0.25">
      <c r="A144" s="44" t="s">
        <v>43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</row>
    <row r="145" spans="1:29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</row>
    <row r="146" spans="1:29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</row>
    <row r="147" spans="1:29" s="40" customFormat="1" ht="15" hidden="1" customHeight="1" x14ac:dyDescent="0.25">
      <c r="A147" s="37" t="s">
        <v>44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</row>
    <row r="148" spans="1:29" s="40" customFormat="1" ht="18" hidden="1" customHeight="1" x14ac:dyDescent="0.2">
      <c r="A148" s="42" t="s">
        <v>37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</row>
    <row r="149" spans="1:29" s="40" customFormat="1" ht="18" hidden="1" customHeight="1" x14ac:dyDescent="0.2">
      <c r="A149" s="42" t="s">
        <v>38</v>
      </c>
      <c r="B149" s="38">
        <f>[1]consoCURRENT!E3490</f>
        <v>0</v>
      </c>
      <c r="C149" s="38">
        <f>[1]consoCURRENT!H3490</f>
        <v>0</v>
      </c>
      <c r="D149" s="38">
        <f>[1]consoCURRENT!I3490</f>
        <v>0</v>
      </c>
      <c r="E149" s="38">
        <f>[1]consoCURRENT!J3490</f>
        <v>0</v>
      </c>
      <c r="F149" s="38">
        <f>[1]consoCURRENT!K3490</f>
        <v>0</v>
      </c>
      <c r="G149" s="38">
        <f>[1]consoCURRENT!L3490</f>
        <v>0</v>
      </c>
      <c r="H149" s="38">
        <f>[1]consoCURRENT!M3490</f>
        <v>0</v>
      </c>
      <c r="I149" s="38">
        <f>[1]consoCURRENT!N3490</f>
        <v>0</v>
      </c>
      <c r="J149" s="38">
        <f>[1]consoCURRENT!O3490</f>
        <v>0</v>
      </c>
      <c r="K149" s="38">
        <f>[1]consoCURRENT!P3490</f>
        <v>0</v>
      </c>
      <c r="L149" s="38">
        <f>[1]consoCURRENT!Q3490</f>
        <v>0</v>
      </c>
      <c r="M149" s="38">
        <f>[1]consoCURRENT!R3490</f>
        <v>0</v>
      </c>
      <c r="N149" s="38">
        <f>[1]consoCURRENT!S3490</f>
        <v>0</v>
      </c>
      <c r="O149" s="38">
        <f>[1]consoCURRENT!T3490</f>
        <v>0</v>
      </c>
      <c r="P149" s="38">
        <f>[1]consoCURRENT!U3490</f>
        <v>0</v>
      </c>
      <c r="Q149" s="38">
        <f>[1]consoCURRENT!V3490</f>
        <v>0</v>
      </c>
      <c r="R149" s="38">
        <f>[1]consoCURRENT!W3490</f>
        <v>0</v>
      </c>
      <c r="S149" s="38">
        <f>[1]consoCURRENT!X3490</f>
        <v>0</v>
      </c>
      <c r="T149" s="38">
        <f>[1]consoCURRENT!Y3490</f>
        <v>0</v>
      </c>
      <c r="U149" s="38">
        <f>[1]consoCURRENT!Z3490</f>
        <v>0</v>
      </c>
      <c r="V149" s="38">
        <f>[1]consoCURRENT!AA3490</f>
        <v>0</v>
      </c>
      <c r="W149" s="38">
        <f>[1]consoCURRENT!AB3490</f>
        <v>0</v>
      </c>
      <c r="X149" s="38">
        <f>[1]consoCURRENT!AC3490</f>
        <v>0</v>
      </c>
      <c r="Y149" s="38">
        <f>[1]consoCURRENT!AD3490</f>
        <v>0</v>
      </c>
      <c r="Z149" s="38"/>
      <c r="AA149" s="38">
        <f>B149-Z149</f>
        <v>0</v>
      </c>
      <c r="AB149" s="43" t="e">
        <f>Z149/B149</f>
        <v>#DIV/0!</v>
      </c>
      <c r="AC149" s="39"/>
    </row>
    <row r="150" spans="1:29" s="40" customFormat="1" ht="18" hidden="1" customHeight="1" x14ac:dyDescent="0.2">
      <c r="A150" s="42" t="s">
        <v>39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</row>
    <row r="151" spans="1:29" s="40" customFormat="1" ht="18" hidden="1" customHeight="1" x14ac:dyDescent="0.2">
      <c r="A151" s="42" t="s">
        <v>40</v>
      </c>
      <c r="B151" s="38">
        <f>[1]consoCURRENT!E3525</f>
        <v>0</v>
      </c>
      <c r="C151" s="38">
        <f>[1]consoCURRENT!H3525</f>
        <v>0</v>
      </c>
      <c r="D151" s="38">
        <f>[1]consoCURRENT!I3525</f>
        <v>0</v>
      </c>
      <c r="E151" s="38">
        <f>[1]consoCURRENT!J3525</f>
        <v>0</v>
      </c>
      <c r="F151" s="38">
        <f>[1]consoCURRENT!K3525</f>
        <v>0</v>
      </c>
      <c r="G151" s="38">
        <f>[1]consoCURRENT!L3525</f>
        <v>0</v>
      </c>
      <c r="H151" s="38">
        <f>[1]consoCURRENT!M3525</f>
        <v>0</v>
      </c>
      <c r="I151" s="38">
        <f>[1]consoCURRENT!N3525</f>
        <v>0</v>
      </c>
      <c r="J151" s="38">
        <f>[1]consoCURRENT!O3525</f>
        <v>0</v>
      </c>
      <c r="K151" s="38">
        <f>[1]consoCURRENT!P3525</f>
        <v>0</v>
      </c>
      <c r="L151" s="38">
        <f>[1]consoCURRENT!Q3525</f>
        <v>0</v>
      </c>
      <c r="M151" s="38">
        <f>[1]consoCURRENT!R3525</f>
        <v>0</v>
      </c>
      <c r="N151" s="38">
        <f>[1]consoCURRENT!S3525</f>
        <v>0</v>
      </c>
      <c r="O151" s="38">
        <f>[1]consoCURRENT!T3525</f>
        <v>0</v>
      </c>
      <c r="P151" s="38">
        <f>[1]consoCURRENT!U3525</f>
        <v>0</v>
      </c>
      <c r="Q151" s="38">
        <f>[1]consoCURRENT!V3525</f>
        <v>0</v>
      </c>
      <c r="R151" s="38">
        <f>[1]consoCURRENT!W3525</f>
        <v>0</v>
      </c>
      <c r="S151" s="38">
        <f>[1]consoCURRENT!X3525</f>
        <v>0</v>
      </c>
      <c r="T151" s="38">
        <f>[1]consoCURRENT!Y3525</f>
        <v>0</v>
      </c>
      <c r="U151" s="38">
        <f>[1]consoCURRENT!Z3525</f>
        <v>0</v>
      </c>
      <c r="V151" s="38">
        <f>[1]consoCURRENT!AA3525</f>
        <v>0</v>
      </c>
      <c r="W151" s="38">
        <f>[1]consoCURRENT!AB3525</f>
        <v>0</v>
      </c>
      <c r="X151" s="38">
        <f>[1]consoCURRENT!AC3525</f>
        <v>0</v>
      </c>
      <c r="Y151" s="38">
        <f>[1]consoCURRENT!AD3525</f>
        <v>0</v>
      </c>
      <c r="Z151" s="38"/>
      <c r="AA151" s="38">
        <f>B151-Z151</f>
        <v>0</v>
      </c>
      <c r="AB151" s="43"/>
      <c r="AC151" s="39"/>
    </row>
    <row r="152" spans="1:29" s="40" customFormat="1" ht="18" hidden="1" customHeight="1" x14ac:dyDescent="0.25">
      <c r="A152" s="44" t="s">
        <v>41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</row>
    <row r="153" spans="1:29" s="40" customFormat="1" ht="18" hidden="1" customHeight="1" x14ac:dyDescent="0.25">
      <c r="A153" s="47" t="s">
        <v>42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</row>
    <row r="154" spans="1:29" s="40" customFormat="1" ht="18" hidden="1" customHeight="1" x14ac:dyDescent="0.25">
      <c r="A154" s="44" t="s">
        <v>43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</row>
    <row r="155" spans="1:29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</row>
    <row r="156" spans="1:29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</row>
    <row r="157" spans="1:29" s="40" customFormat="1" ht="15" hidden="1" customHeight="1" x14ac:dyDescent="0.25">
      <c r="A157" s="37" t="s">
        <v>44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</row>
    <row r="158" spans="1:29" s="40" customFormat="1" ht="18" hidden="1" customHeight="1" x14ac:dyDescent="0.2">
      <c r="A158" s="42" t="s">
        <v>37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</row>
    <row r="159" spans="1:29" s="40" customFormat="1" ht="18" hidden="1" customHeight="1" x14ac:dyDescent="0.2">
      <c r="A159" s="42" t="s">
        <v>38</v>
      </c>
      <c r="B159" s="38">
        <f>[1]consoCURRENT!E3677</f>
        <v>0</v>
      </c>
      <c r="C159" s="38">
        <f>[1]consoCURRENT!H3677</f>
        <v>0</v>
      </c>
      <c r="D159" s="38">
        <f>[1]consoCURRENT!I3677</f>
        <v>0</v>
      </c>
      <c r="E159" s="38">
        <f>[1]consoCURRENT!J3677</f>
        <v>0</v>
      </c>
      <c r="F159" s="38">
        <f>[1]consoCURRENT!K3677</f>
        <v>0</v>
      </c>
      <c r="G159" s="38">
        <f>[1]consoCURRENT!L3677</f>
        <v>0</v>
      </c>
      <c r="H159" s="38">
        <f>[1]consoCURRENT!M3677</f>
        <v>0</v>
      </c>
      <c r="I159" s="38">
        <f>[1]consoCURRENT!N3677</f>
        <v>0</v>
      </c>
      <c r="J159" s="38">
        <f>[1]consoCURRENT!O3677</f>
        <v>0</v>
      </c>
      <c r="K159" s="38">
        <f>[1]consoCURRENT!P3677</f>
        <v>0</v>
      </c>
      <c r="L159" s="38">
        <f>[1]consoCURRENT!Q3677</f>
        <v>0</v>
      </c>
      <c r="M159" s="38">
        <f>[1]consoCURRENT!R3677</f>
        <v>0</v>
      </c>
      <c r="N159" s="38">
        <f>[1]consoCURRENT!S3677</f>
        <v>0</v>
      </c>
      <c r="O159" s="38">
        <f>[1]consoCURRENT!T3677</f>
        <v>0</v>
      </c>
      <c r="P159" s="38">
        <f>[1]consoCURRENT!U3677</f>
        <v>0</v>
      </c>
      <c r="Q159" s="38">
        <f>[1]consoCURRENT!V3677</f>
        <v>0</v>
      </c>
      <c r="R159" s="38">
        <f>[1]consoCURRENT!W3677</f>
        <v>0</v>
      </c>
      <c r="S159" s="38">
        <f>[1]consoCURRENT!X3677</f>
        <v>0</v>
      </c>
      <c r="T159" s="38">
        <f>[1]consoCURRENT!Y3677</f>
        <v>0</v>
      </c>
      <c r="U159" s="38">
        <f>[1]consoCURRENT!Z3677</f>
        <v>0</v>
      </c>
      <c r="V159" s="38">
        <f>[1]consoCURRENT!AA3677</f>
        <v>0</v>
      </c>
      <c r="W159" s="38">
        <f>[1]consoCURRENT!AB3677</f>
        <v>0</v>
      </c>
      <c r="X159" s="38">
        <f>[1]consoCURRENT!AC3677</f>
        <v>0</v>
      </c>
      <c r="Y159" s="38">
        <f>[1]consoCURRENT!AD3677</f>
        <v>0</v>
      </c>
      <c r="Z159" s="38"/>
      <c r="AA159" s="38">
        <f>B159-Z159</f>
        <v>0</v>
      </c>
      <c r="AB159" s="43" t="e">
        <f>Z159/B159</f>
        <v>#DIV/0!</v>
      </c>
      <c r="AC159" s="39"/>
    </row>
    <row r="160" spans="1:29" s="40" customFormat="1" ht="18" hidden="1" customHeight="1" x14ac:dyDescent="0.2">
      <c r="A160" s="42" t="s">
        <v>39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</row>
    <row r="161" spans="1:29" s="40" customFormat="1" ht="18" hidden="1" customHeight="1" x14ac:dyDescent="0.2">
      <c r="A161" s="42" t="s">
        <v>40</v>
      </c>
      <c r="B161" s="38">
        <f>[1]consoCURRENT!E3712</f>
        <v>0</v>
      </c>
      <c r="C161" s="38">
        <f>[1]consoCURRENT!H3712</f>
        <v>0</v>
      </c>
      <c r="D161" s="38">
        <f>[1]consoCURRENT!I3712</f>
        <v>0</v>
      </c>
      <c r="E161" s="38">
        <f>[1]consoCURRENT!J3712</f>
        <v>0</v>
      </c>
      <c r="F161" s="38">
        <f>[1]consoCURRENT!K3712</f>
        <v>0</v>
      </c>
      <c r="G161" s="38">
        <f>[1]consoCURRENT!L3712</f>
        <v>0</v>
      </c>
      <c r="H161" s="38">
        <f>[1]consoCURRENT!M3712</f>
        <v>0</v>
      </c>
      <c r="I161" s="38">
        <f>[1]consoCURRENT!N3712</f>
        <v>0</v>
      </c>
      <c r="J161" s="38">
        <f>[1]consoCURRENT!O3712</f>
        <v>0</v>
      </c>
      <c r="K161" s="38">
        <f>[1]consoCURRENT!P3712</f>
        <v>0</v>
      </c>
      <c r="L161" s="38">
        <f>[1]consoCURRENT!Q3712</f>
        <v>0</v>
      </c>
      <c r="M161" s="38">
        <f>[1]consoCURRENT!R3712</f>
        <v>0</v>
      </c>
      <c r="N161" s="38">
        <f>[1]consoCURRENT!S3712</f>
        <v>0</v>
      </c>
      <c r="O161" s="38">
        <f>[1]consoCURRENT!T3712</f>
        <v>0</v>
      </c>
      <c r="P161" s="38">
        <f>[1]consoCURRENT!U3712</f>
        <v>0</v>
      </c>
      <c r="Q161" s="38">
        <f>[1]consoCURRENT!V3712</f>
        <v>0</v>
      </c>
      <c r="R161" s="38">
        <f>[1]consoCURRENT!W3712</f>
        <v>0</v>
      </c>
      <c r="S161" s="38">
        <f>[1]consoCURRENT!X3712</f>
        <v>0</v>
      </c>
      <c r="T161" s="38">
        <f>[1]consoCURRENT!Y3712</f>
        <v>0</v>
      </c>
      <c r="U161" s="38">
        <f>[1]consoCURRENT!Z3712</f>
        <v>0</v>
      </c>
      <c r="V161" s="38">
        <f>[1]consoCURRENT!AA3712</f>
        <v>0</v>
      </c>
      <c r="W161" s="38">
        <f>[1]consoCURRENT!AB3712</f>
        <v>0</v>
      </c>
      <c r="X161" s="38">
        <f>[1]consoCURRENT!AC3712</f>
        <v>0</v>
      </c>
      <c r="Y161" s="38">
        <f>[1]consoCURRENT!AD3712</f>
        <v>0</v>
      </c>
      <c r="Z161" s="38"/>
      <c r="AA161" s="38">
        <f>B161-Z161</f>
        <v>0</v>
      </c>
      <c r="AB161" s="43"/>
      <c r="AC161" s="39"/>
    </row>
    <row r="162" spans="1:29" s="40" customFormat="1" ht="18" hidden="1" customHeight="1" x14ac:dyDescent="0.25">
      <c r="A162" s="44" t="s">
        <v>41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</row>
    <row r="163" spans="1:29" s="40" customFormat="1" ht="18" hidden="1" customHeight="1" x14ac:dyDescent="0.25">
      <c r="A163" s="47" t="s">
        <v>42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</row>
    <row r="164" spans="1:29" s="40" customFormat="1" ht="18" hidden="1" customHeight="1" x14ac:dyDescent="0.25">
      <c r="A164" s="44" t="s">
        <v>43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</row>
    <row r="165" spans="1:29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</row>
    <row r="166" spans="1:29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</row>
    <row r="167" spans="1:29" s="40" customFormat="1" ht="15" customHeight="1" x14ac:dyDescent="0.25">
      <c r="A167" s="49" t="s">
        <v>45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</row>
    <row r="168" spans="1:29" s="40" customFormat="1" ht="18" customHeight="1" x14ac:dyDescent="0.2">
      <c r="A168" s="42" t="s">
        <v>37</v>
      </c>
      <c r="B168" s="38">
        <f>B178+B188+B198+B208+B218</f>
        <v>0</v>
      </c>
      <c r="C168" s="38">
        <f t="shared" ref="C168:Y168" si="37">C178+C188+C198+C208+C218</f>
        <v>0</v>
      </c>
      <c r="D168" s="38">
        <f>D178+D188+D198+D208+D218</f>
        <v>0</v>
      </c>
      <c r="E168" s="38">
        <f>E178+E188+E198+E208+E218</f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>
        <f>SUM(M168:Y168)</f>
        <v>0</v>
      </c>
      <c r="AA168" s="38">
        <f>B168-Z168</f>
        <v>0</v>
      </c>
      <c r="AB168" s="52" t="e">
        <f>Z168/B168</f>
        <v>#DIV/0!</v>
      </c>
      <c r="AC168" s="39"/>
    </row>
    <row r="169" spans="1:29" s="40" customFormat="1" ht="18" customHeight="1" x14ac:dyDescent="0.2">
      <c r="A169" s="42" t="s">
        <v>38</v>
      </c>
      <c r="B169" s="38">
        <f t="shared" ref="B169:Y171" si="38">B179+B189+B199+B209+B219</f>
        <v>14830504.049999973</v>
      </c>
      <c r="C169" s="38">
        <f t="shared" si="38"/>
        <v>14830504.049999973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>
        <f>SUM(M169:Y169)</f>
        <v>0</v>
      </c>
      <c r="AA169" s="38">
        <f>B169-Z169</f>
        <v>14830504.049999973</v>
      </c>
      <c r="AB169" s="43">
        <f>Z169/B169</f>
        <v>0</v>
      </c>
      <c r="AC169" s="39"/>
    </row>
    <row r="170" spans="1:29" s="40" customFormat="1" ht="18" customHeight="1" x14ac:dyDescent="0.2">
      <c r="A170" s="42" t="s">
        <v>39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>
        <f>SUM(M170:Y170)</f>
        <v>0</v>
      </c>
      <c r="AA170" s="38">
        <f>B170-Z170</f>
        <v>0</v>
      </c>
      <c r="AB170" s="43"/>
      <c r="AC170" s="39"/>
    </row>
    <row r="171" spans="1:29" s="40" customFormat="1" ht="18" customHeight="1" x14ac:dyDescent="0.2">
      <c r="A171" s="42" t="s">
        <v>40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>
        <f>SUM(M171:Y171)</f>
        <v>0</v>
      </c>
      <c r="AA171" s="38">
        <f>B171-Z171</f>
        <v>0</v>
      </c>
      <c r="AB171" s="43"/>
      <c r="AC171" s="39"/>
    </row>
    <row r="172" spans="1:29" s="40" customFormat="1" ht="18" customHeight="1" x14ac:dyDescent="0.25">
      <c r="A172" s="44" t="s">
        <v>41</v>
      </c>
      <c r="B172" s="45">
        <f>SUM(B168:B171)</f>
        <v>14830504.049999973</v>
      </c>
      <c r="C172" s="45">
        <f t="shared" ref="C172:AA172" si="39">SUM(C168:C171)</f>
        <v>14830504.049999973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>
        <f>SUM(Z168:Z171)</f>
        <v>0</v>
      </c>
      <c r="AA172" s="45">
        <f t="shared" si="39"/>
        <v>14830504.049999973</v>
      </c>
      <c r="AB172" s="46">
        <f>Z172/B172</f>
        <v>0</v>
      </c>
      <c r="AC172" s="39"/>
    </row>
    <row r="173" spans="1:29" s="40" customFormat="1" ht="18" hidden="1" customHeight="1" x14ac:dyDescent="0.25">
      <c r="A173" s="47" t="s">
        <v>42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>
        <f>SUM(M173:Y173)</f>
        <v>0</v>
      </c>
      <c r="AA173" s="38">
        <f>B173-Z173</f>
        <v>0</v>
      </c>
      <c r="AB173" s="43" t="e">
        <f>Z173/B173</f>
        <v>#DIV/0!</v>
      </c>
      <c r="AC173" s="39"/>
    </row>
    <row r="174" spans="1:29" s="40" customFormat="1" ht="18" customHeight="1" x14ac:dyDescent="0.25">
      <c r="A174" s="44" t="s">
        <v>43</v>
      </c>
      <c r="B174" s="45">
        <f>B173+B172</f>
        <v>14830504.049999973</v>
      </c>
      <c r="C174" s="45">
        <f t="shared" ref="C174:AA174" si="40">C173+C172</f>
        <v>14830504.049999973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>
        <f>Z173+Z172</f>
        <v>0</v>
      </c>
      <c r="AA174" s="45">
        <f t="shared" si="40"/>
        <v>14830504.049999973</v>
      </c>
      <c r="AB174" s="46">
        <f>Z174/B174</f>
        <v>0</v>
      </c>
      <c r="AC174" s="48"/>
    </row>
    <row r="175" spans="1:29" s="40" customFormat="1" ht="15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</row>
    <row r="176" spans="1:29" s="40" customFormat="1" ht="15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</row>
    <row r="177" spans="1:29" s="40" customFormat="1" ht="15" customHeight="1" x14ac:dyDescent="0.25">
      <c r="A177" s="49" t="s">
        <v>52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</row>
    <row r="178" spans="1:29" s="40" customFormat="1" ht="18" customHeight="1" x14ac:dyDescent="0.2">
      <c r="A178" s="42" t="s">
        <v>37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>
        <f>SUM(M178:Y178)</f>
        <v>0</v>
      </c>
      <c r="AA178" s="38">
        <f>B178-Z178</f>
        <v>0</v>
      </c>
      <c r="AB178" s="52" t="e">
        <f>Z178/B178</f>
        <v>#DIV/0!</v>
      </c>
      <c r="AC178" s="39"/>
    </row>
    <row r="179" spans="1:29" s="40" customFormat="1" ht="18" customHeight="1" x14ac:dyDescent="0.2">
      <c r="A179" s="42" t="s">
        <v>38</v>
      </c>
      <c r="B179" s="38">
        <f>[1]consoCURRENT!E5010</f>
        <v>14830504.049999973</v>
      </c>
      <c r="C179" s="38">
        <f>[1]consoCURRENT!H5010</f>
        <v>14830504.049999973</v>
      </c>
      <c r="D179" s="38">
        <f>[1]consoCURRENT!I5010</f>
        <v>0</v>
      </c>
      <c r="E179" s="38">
        <f>[1]consoCURRENT!J5010</f>
        <v>0</v>
      </c>
      <c r="F179" s="38">
        <f>[1]consoCURRENT!K5010</f>
        <v>0</v>
      </c>
      <c r="G179" s="38">
        <f>[1]consoCURRENT!L5010</f>
        <v>0</v>
      </c>
      <c r="H179" s="38">
        <f>[1]consoCURRENT!M5010</f>
        <v>0</v>
      </c>
      <c r="I179" s="38">
        <f>[1]consoCURRENT!N5010</f>
        <v>0</v>
      </c>
      <c r="J179" s="38">
        <f>[1]consoCURRENT!O5010</f>
        <v>0</v>
      </c>
      <c r="K179" s="38">
        <f>[1]consoCURRENT!P5010</f>
        <v>0</v>
      </c>
      <c r="L179" s="38">
        <f>[1]consoCURRENT!Q5010</f>
        <v>0</v>
      </c>
      <c r="M179" s="38">
        <f>[1]consoCURRENT!R5010</f>
        <v>0</v>
      </c>
      <c r="N179" s="38">
        <f>[1]consoCURRENT!S5010</f>
        <v>0</v>
      </c>
      <c r="O179" s="38">
        <f>[1]consoCURRENT!T5010</f>
        <v>0</v>
      </c>
      <c r="P179" s="38">
        <f>[1]consoCURRENT!U5010</f>
        <v>0</v>
      </c>
      <c r="Q179" s="38">
        <f>[1]consoCURRENT!V5010</f>
        <v>0</v>
      </c>
      <c r="R179" s="38">
        <f>[1]consoCURRENT!W5010</f>
        <v>0</v>
      </c>
      <c r="S179" s="38">
        <f>[1]consoCURRENT!X5010</f>
        <v>0</v>
      </c>
      <c r="T179" s="38">
        <f>[1]consoCURRENT!Y5010</f>
        <v>0</v>
      </c>
      <c r="U179" s="38">
        <f>[1]consoCURRENT!Z5010</f>
        <v>0</v>
      </c>
      <c r="V179" s="38">
        <f>[1]consoCURRENT!AA5010</f>
        <v>0</v>
      </c>
      <c r="W179" s="38">
        <f>[1]consoCURRENT!AB5010</f>
        <v>0</v>
      </c>
      <c r="X179" s="38">
        <f>[1]consoCURRENT!AC5010</f>
        <v>0</v>
      </c>
      <c r="Y179" s="38">
        <f>[1]consoCURRENT!AD5010</f>
        <v>0</v>
      </c>
      <c r="Z179" s="38">
        <f>SUM(M179:Y179)</f>
        <v>0</v>
      </c>
      <c r="AA179" s="38">
        <f>B179-Z179</f>
        <v>14830504.049999973</v>
      </c>
      <c r="AB179" s="43">
        <f>Z179/B179</f>
        <v>0</v>
      </c>
      <c r="AC179" s="39"/>
    </row>
    <row r="180" spans="1:29" s="40" customFormat="1" ht="18" customHeight="1" x14ac:dyDescent="0.2">
      <c r="A180" s="42" t="s">
        <v>39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>
        <f>SUM(M180:Y180)</f>
        <v>0</v>
      </c>
      <c r="AA180" s="38">
        <f>B180-Z180</f>
        <v>0</v>
      </c>
      <c r="AB180" s="43"/>
      <c r="AC180" s="39"/>
    </row>
    <row r="181" spans="1:29" s="40" customFormat="1" ht="18" customHeight="1" x14ac:dyDescent="0.2">
      <c r="A181" s="42" t="s">
        <v>40</v>
      </c>
      <c r="B181" s="38">
        <f>[1]consoCURRENT!E4086</f>
        <v>0</v>
      </c>
      <c r="C181" s="38">
        <f>[1]consoCURRENT!H4086</f>
        <v>0</v>
      </c>
      <c r="D181" s="38">
        <f>[1]consoCURRENT!I4086</f>
        <v>0</v>
      </c>
      <c r="E181" s="38">
        <f>[1]consoCURRENT!J4086</f>
        <v>0</v>
      </c>
      <c r="F181" s="38">
        <f>[1]consoCURRENT!K4086</f>
        <v>0</v>
      </c>
      <c r="G181" s="38">
        <f>[1]consoCURRENT!L4086</f>
        <v>0</v>
      </c>
      <c r="H181" s="38">
        <f>[1]consoCURRENT!M4086</f>
        <v>0</v>
      </c>
      <c r="I181" s="38">
        <f>[1]consoCURRENT!N4086</f>
        <v>0</v>
      </c>
      <c r="J181" s="38">
        <f>[1]consoCURRENT!O4086</f>
        <v>0</v>
      </c>
      <c r="K181" s="38">
        <f>[1]consoCURRENT!P4086</f>
        <v>0</v>
      </c>
      <c r="L181" s="38">
        <f>[1]consoCURRENT!Q4086</f>
        <v>0</v>
      </c>
      <c r="M181" s="38">
        <f>[1]consoCURRENT!R4086</f>
        <v>0</v>
      </c>
      <c r="N181" s="38">
        <f>[1]consoCURRENT!S4086</f>
        <v>0</v>
      </c>
      <c r="O181" s="38">
        <f>[1]consoCURRENT!T4086</f>
        <v>0</v>
      </c>
      <c r="P181" s="38">
        <f>[1]consoCURRENT!U4086</f>
        <v>0</v>
      </c>
      <c r="Q181" s="38">
        <f>[1]consoCURRENT!V4086</f>
        <v>0</v>
      </c>
      <c r="R181" s="38">
        <f>[1]consoCURRENT!W4086</f>
        <v>0</v>
      </c>
      <c r="S181" s="38">
        <f>[1]consoCURRENT!X4086</f>
        <v>0</v>
      </c>
      <c r="T181" s="38">
        <f>[1]consoCURRENT!Y4086</f>
        <v>0</v>
      </c>
      <c r="U181" s="38">
        <f>[1]consoCURRENT!Z4086</f>
        <v>0</v>
      </c>
      <c r="V181" s="38">
        <f>[1]consoCURRENT!AA4086</f>
        <v>0</v>
      </c>
      <c r="W181" s="38">
        <f>[1]consoCURRENT!AB4086</f>
        <v>0</v>
      </c>
      <c r="X181" s="38">
        <f>[1]consoCURRENT!AC4086</f>
        <v>0</v>
      </c>
      <c r="Y181" s="38">
        <f>[1]consoCURRENT!AD4086</f>
        <v>0</v>
      </c>
      <c r="Z181" s="38">
        <f>SUM(M181:Y181)</f>
        <v>0</v>
      </c>
      <c r="AA181" s="38">
        <f>B181-Z181</f>
        <v>0</v>
      </c>
      <c r="AB181" s="43"/>
      <c r="AC181" s="39"/>
    </row>
    <row r="182" spans="1:29" s="40" customFormat="1" ht="18" customHeight="1" x14ac:dyDescent="0.25">
      <c r="A182" s="44" t="s">
        <v>41</v>
      </c>
      <c r="B182" s="45">
        <f>SUM(B178:B181)</f>
        <v>14830504.049999973</v>
      </c>
      <c r="C182" s="45">
        <f t="shared" ref="C182:Y182" si="41">SUM(C178:C181)</f>
        <v>14830504.049999973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>
        <f>SUM(Z178:Z181)</f>
        <v>0</v>
      </c>
      <c r="AA182" s="45">
        <f>SUM(AA178:AA181)</f>
        <v>14830504.049999973</v>
      </c>
      <c r="AB182" s="46">
        <f>Z182/B182</f>
        <v>0</v>
      </c>
      <c r="AC182" s="39"/>
    </row>
    <row r="183" spans="1:29" s="40" customFormat="1" ht="18" hidden="1" customHeight="1" x14ac:dyDescent="0.25">
      <c r="A183" s="47" t="s">
        <v>42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>
        <f>SUM(M183:Y183)</f>
        <v>0</v>
      </c>
      <c r="AA183" s="38">
        <f>B183-Z183</f>
        <v>0</v>
      </c>
      <c r="AB183" s="43" t="e">
        <f>Z183/B183</f>
        <v>#DIV/0!</v>
      </c>
      <c r="AC183" s="39"/>
    </row>
    <row r="184" spans="1:29" s="40" customFormat="1" ht="18" customHeight="1" x14ac:dyDescent="0.25">
      <c r="A184" s="44" t="s">
        <v>43</v>
      </c>
      <c r="B184" s="45">
        <f>B183+B182</f>
        <v>14830504.049999973</v>
      </c>
      <c r="C184" s="45">
        <f t="shared" ref="C184:Y184" si="42">C183+C182</f>
        <v>14830504.049999973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>
        <f>Z183+Z182</f>
        <v>0</v>
      </c>
      <c r="AA184" s="45">
        <f>AA183+AA182</f>
        <v>14830504.049999973</v>
      </c>
      <c r="AB184" s="46">
        <f>Z184/B184</f>
        <v>0</v>
      </c>
      <c r="AC184" s="48"/>
    </row>
    <row r="185" spans="1:29" s="40" customFormat="1" ht="15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</row>
    <row r="186" spans="1:29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</row>
    <row r="187" spans="1:29" s="40" customFormat="1" ht="15" hidden="1" customHeight="1" x14ac:dyDescent="0.25">
      <c r="A187" s="37" t="s">
        <v>44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</row>
    <row r="188" spans="1:29" s="40" customFormat="1" ht="18" hidden="1" customHeight="1" x14ac:dyDescent="0.2">
      <c r="A188" s="42" t="s">
        <v>37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</row>
    <row r="189" spans="1:29" s="40" customFormat="1" ht="18" hidden="1" customHeight="1" x14ac:dyDescent="0.2">
      <c r="A189" s="42" t="s">
        <v>38</v>
      </c>
      <c r="B189" s="38">
        <f>[1]consoCURRENT!E4238</f>
        <v>0</v>
      </c>
      <c r="C189" s="38">
        <f>[1]consoCURRENT!H4238</f>
        <v>0</v>
      </c>
      <c r="D189" s="38">
        <f>[1]consoCURRENT!I4238</f>
        <v>0</v>
      </c>
      <c r="E189" s="38">
        <f>[1]consoCURRENT!J4238</f>
        <v>0</v>
      </c>
      <c r="F189" s="38">
        <f>[1]consoCURRENT!K4238</f>
        <v>0</v>
      </c>
      <c r="G189" s="38">
        <f>[1]consoCURRENT!L4238</f>
        <v>0</v>
      </c>
      <c r="H189" s="38">
        <f>[1]consoCURRENT!M4238</f>
        <v>0</v>
      </c>
      <c r="I189" s="38">
        <f>[1]consoCURRENT!N4238</f>
        <v>0</v>
      </c>
      <c r="J189" s="38">
        <f>[1]consoCURRENT!O4238</f>
        <v>0</v>
      </c>
      <c r="K189" s="38">
        <f>[1]consoCURRENT!P4238</f>
        <v>0</v>
      </c>
      <c r="L189" s="38">
        <f>[1]consoCURRENT!Q4238</f>
        <v>0</v>
      </c>
      <c r="M189" s="38">
        <f>[1]consoCURRENT!R4238</f>
        <v>0</v>
      </c>
      <c r="N189" s="38">
        <f>[1]consoCURRENT!S4238</f>
        <v>0</v>
      </c>
      <c r="O189" s="38">
        <f>[1]consoCURRENT!T4238</f>
        <v>0</v>
      </c>
      <c r="P189" s="38">
        <f>[1]consoCURRENT!U4238</f>
        <v>0</v>
      </c>
      <c r="Q189" s="38">
        <f>[1]consoCURRENT!V4238</f>
        <v>0</v>
      </c>
      <c r="R189" s="38">
        <f>[1]consoCURRENT!W4238</f>
        <v>0</v>
      </c>
      <c r="S189" s="38">
        <f>[1]consoCURRENT!X4238</f>
        <v>0</v>
      </c>
      <c r="T189" s="38">
        <f>[1]consoCURRENT!Y4238</f>
        <v>0</v>
      </c>
      <c r="U189" s="38">
        <f>[1]consoCURRENT!Z4238</f>
        <v>0</v>
      </c>
      <c r="V189" s="38">
        <f>[1]consoCURRENT!AA4238</f>
        <v>0</v>
      </c>
      <c r="W189" s="38">
        <f>[1]consoCURRENT!AB4238</f>
        <v>0</v>
      </c>
      <c r="X189" s="38">
        <f>[1]consoCURRENT!AC4238</f>
        <v>0</v>
      </c>
      <c r="Y189" s="38">
        <f>[1]consoCURRENT!AD4238</f>
        <v>0</v>
      </c>
      <c r="Z189" s="38"/>
      <c r="AA189" s="38">
        <f>B189-Z189</f>
        <v>0</v>
      </c>
      <c r="AB189" s="43" t="e">
        <f>Z189/B189</f>
        <v>#DIV/0!</v>
      </c>
      <c r="AC189" s="39"/>
    </row>
    <row r="190" spans="1:29" s="40" customFormat="1" ht="18" hidden="1" customHeight="1" x14ac:dyDescent="0.2">
      <c r="A190" s="42" t="s">
        <v>39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</row>
    <row r="191" spans="1:29" s="40" customFormat="1" ht="18" hidden="1" customHeight="1" x14ac:dyDescent="0.2">
      <c r="A191" s="42" t="s">
        <v>40</v>
      </c>
      <c r="B191" s="38">
        <f>[1]consoCURRENT!E4273</f>
        <v>0</v>
      </c>
      <c r="C191" s="38">
        <f>[1]consoCURRENT!H4273</f>
        <v>0</v>
      </c>
      <c r="D191" s="38">
        <f>[1]consoCURRENT!I4273</f>
        <v>0</v>
      </c>
      <c r="E191" s="38">
        <f>[1]consoCURRENT!J4273</f>
        <v>0</v>
      </c>
      <c r="F191" s="38">
        <f>[1]consoCURRENT!K4273</f>
        <v>0</v>
      </c>
      <c r="G191" s="38">
        <f>[1]consoCURRENT!L4273</f>
        <v>0</v>
      </c>
      <c r="H191" s="38">
        <f>[1]consoCURRENT!M4273</f>
        <v>0</v>
      </c>
      <c r="I191" s="38">
        <f>[1]consoCURRENT!N4273</f>
        <v>0</v>
      </c>
      <c r="J191" s="38">
        <f>[1]consoCURRENT!O4273</f>
        <v>0</v>
      </c>
      <c r="K191" s="38">
        <f>[1]consoCURRENT!P4273</f>
        <v>0</v>
      </c>
      <c r="L191" s="38">
        <f>[1]consoCURRENT!Q4273</f>
        <v>0</v>
      </c>
      <c r="M191" s="38">
        <f>[1]consoCURRENT!R4273</f>
        <v>0</v>
      </c>
      <c r="N191" s="38">
        <f>[1]consoCURRENT!S4273</f>
        <v>0</v>
      </c>
      <c r="O191" s="38">
        <f>[1]consoCURRENT!T4273</f>
        <v>0</v>
      </c>
      <c r="P191" s="38">
        <f>[1]consoCURRENT!U4273</f>
        <v>0</v>
      </c>
      <c r="Q191" s="38">
        <f>[1]consoCURRENT!V4273</f>
        <v>0</v>
      </c>
      <c r="R191" s="38">
        <f>[1]consoCURRENT!W4273</f>
        <v>0</v>
      </c>
      <c r="S191" s="38">
        <f>[1]consoCURRENT!X4273</f>
        <v>0</v>
      </c>
      <c r="T191" s="38">
        <f>[1]consoCURRENT!Y4273</f>
        <v>0</v>
      </c>
      <c r="U191" s="38">
        <f>[1]consoCURRENT!Z4273</f>
        <v>0</v>
      </c>
      <c r="V191" s="38">
        <f>[1]consoCURRENT!AA4273</f>
        <v>0</v>
      </c>
      <c r="W191" s="38">
        <f>[1]consoCURRENT!AB4273</f>
        <v>0</v>
      </c>
      <c r="X191" s="38">
        <f>[1]consoCURRENT!AC4273</f>
        <v>0</v>
      </c>
      <c r="Y191" s="38">
        <f>[1]consoCURRENT!AD4273</f>
        <v>0</v>
      </c>
      <c r="Z191" s="38"/>
      <c r="AA191" s="38">
        <f>B191-Z191</f>
        <v>0</v>
      </c>
      <c r="AB191" s="43"/>
      <c r="AC191" s="39"/>
    </row>
    <row r="192" spans="1:29" s="40" customFormat="1" ht="18" hidden="1" customHeight="1" x14ac:dyDescent="0.25">
      <c r="A192" s="44" t="s">
        <v>41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</row>
    <row r="193" spans="1:29" s="40" customFormat="1" ht="18" hidden="1" customHeight="1" x14ac:dyDescent="0.25">
      <c r="A193" s="47" t="s">
        <v>42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</row>
    <row r="194" spans="1:29" s="40" customFormat="1" ht="18" hidden="1" customHeight="1" x14ac:dyDescent="0.25">
      <c r="A194" s="44" t="s">
        <v>43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</row>
    <row r="195" spans="1:29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</row>
    <row r="196" spans="1:29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</row>
    <row r="197" spans="1:29" s="40" customFormat="1" ht="15" hidden="1" customHeight="1" x14ac:dyDescent="0.25">
      <c r="A197" s="37" t="s">
        <v>44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</row>
    <row r="198" spans="1:29" s="40" customFormat="1" ht="18" hidden="1" customHeight="1" x14ac:dyDescent="0.2">
      <c r="A198" s="42" t="s">
        <v>37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</row>
    <row r="199" spans="1:29" s="40" customFormat="1" ht="18" hidden="1" customHeight="1" x14ac:dyDescent="0.2">
      <c r="A199" s="42" t="s">
        <v>38</v>
      </c>
      <c r="B199" s="38">
        <f>[1]consoCURRENT!E4425</f>
        <v>0</v>
      </c>
      <c r="C199" s="38">
        <f>[1]consoCURRENT!H4425</f>
        <v>0</v>
      </c>
      <c r="D199" s="38">
        <f>[1]consoCURRENT!I4425</f>
        <v>0</v>
      </c>
      <c r="E199" s="38">
        <f>[1]consoCURRENT!J4425</f>
        <v>0</v>
      </c>
      <c r="F199" s="38">
        <f>[1]consoCURRENT!K4425</f>
        <v>0</v>
      </c>
      <c r="G199" s="38">
        <f>[1]consoCURRENT!L4425</f>
        <v>0</v>
      </c>
      <c r="H199" s="38">
        <f>[1]consoCURRENT!M4425</f>
        <v>0</v>
      </c>
      <c r="I199" s="38">
        <f>[1]consoCURRENT!N4425</f>
        <v>0</v>
      </c>
      <c r="J199" s="38">
        <f>[1]consoCURRENT!O4425</f>
        <v>0</v>
      </c>
      <c r="K199" s="38">
        <f>[1]consoCURRENT!P4425</f>
        <v>0</v>
      </c>
      <c r="L199" s="38">
        <f>[1]consoCURRENT!Q4425</f>
        <v>0</v>
      </c>
      <c r="M199" s="38">
        <f>[1]consoCURRENT!R4425</f>
        <v>0</v>
      </c>
      <c r="N199" s="38">
        <f>[1]consoCURRENT!S4425</f>
        <v>0</v>
      </c>
      <c r="O199" s="38">
        <f>[1]consoCURRENT!T4425</f>
        <v>0</v>
      </c>
      <c r="P199" s="38">
        <f>[1]consoCURRENT!U4425</f>
        <v>0</v>
      </c>
      <c r="Q199" s="38">
        <f>[1]consoCURRENT!V4425</f>
        <v>0</v>
      </c>
      <c r="R199" s="38">
        <f>[1]consoCURRENT!W4425</f>
        <v>0</v>
      </c>
      <c r="S199" s="38">
        <f>[1]consoCURRENT!X4425</f>
        <v>0</v>
      </c>
      <c r="T199" s="38">
        <f>[1]consoCURRENT!Y4425</f>
        <v>0</v>
      </c>
      <c r="U199" s="38">
        <f>[1]consoCURRENT!Z4425</f>
        <v>0</v>
      </c>
      <c r="V199" s="38">
        <f>[1]consoCURRENT!AA4425</f>
        <v>0</v>
      </c>
      <c r="W199" s="38">
        <f>[1]consoCURRENT!AB4425</f>
        <v>0</v>
      </c>
      <c r="X199" s="38">
        <f>[1]consoCURRENT!AC4425</f>
        <v>0</v>
      </c>
      <c r="Y199" s="38">
        <f>[1]consoCURRENT!AD4425</f>
        <v>0</v>
      </c>
      <c r="Z199" s="38"/>
      <c r="AA199" s="38">
        <f>B199-Z199</f>
        <v>0</v>
      </c>
      <c r="AB199" s="43" t="e">
        <f>Z199/B199</f>
        <v>#DIV/0!</v>
      </c>
      <c r="AC199" s="39"/>
    </row>
    <row r="200" spans="1:29" s="40" customFormat="1" ht="18" hidden="1" customHeight="1" x14ac:dyDescent="0.2">
      <c r="A200" s="42" t="s">
        <v>39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</row>
    <row r="201" spans="1:29" s="40" customFormat="1" ht="18" hidden="1" customHeight="1" x14ac:dyDescent="0.2">
      <c r="A201" s="42" t="s">
        <v>40</v>
      </c>
      <c r="B201" s="38">
        <f>[1]consoCURRENT!E4460</f>
        <v>0</v>
      </c>
      <c r="C201" s="38">
        <f>[1]consoCURRENT!H4460</f>
        <v>0</v>
      </c>
      <c r="D201" s="38">
        <f>[1]consoCURRENT!I4460</f>
        <v>0</v>
      </c>
      <c r="E201" s="38">
        <f>[1]consoCURRENT!J4460</f>
        <v>0</v>
      </c>
      <c r="F201" s="38">
        <f>[1]consoCURRENT!K4460</f>
        <v>0</v>
      </c>
      <c r="G201" s="38">
        <f>[1]consoCURRENT!L4460</f>
        <v>0</v>
      </c>
      <c r="H201" s="38">
        <f>[1]consoCURRENT!M4460</f>
        <v>0</v>
      </c>
      <c r="I201" s="38">
        <f>[1]consoCURRENT!N4460</f>
        <v>0</v>
      </c>
      <c r="J201" s="38">
        <f>[1]consoCURRENT!O4460</f>
        <v>0</v>
      </c>
      <c r="K201" s="38">
        <f>[1]consoCURRENT!P4460</f>
        <v>0</v>
      </c>
      <c r="L201" s="38">
        <f>[1]consoCURRENT!Q4460</f>
        <v>0</v>
      </c>
      <c r="M201" s="38">
        <f>[1]consoCURRENT!R4460</f>
        <v>0</v>
      </c>
      <c r="N201" s="38">
        <f>[1]consoCURRENT!S4460</f>
        <v>0</v>
      </c>
      <c r="O201" s="38">
        <f>[1]consoCURRENT!T4460</f>
        <v>0</v>
      </c>
      <c r="P201" s="38">
        <f>[1]consoCURRENT!U4460</f>
        <v>0</v>
      </c>
      <c r="Q201" s="38">
        <f>[1]consoCURRENT!V4460</f>
        <v>0</v>
      </c>
      <c r="R201" s="38">
        <f>[1]consoCURRENT!W4460</f>
        <v>0</v>
      </c>
      <c r="S201" s="38">
        <f>[1]consoCURRENT!X4460</f>
        <v>0</v>
      </c>
      <c r="T201" s="38">
        <f>[1]consoCURRENT!Y4460</f>
        <v>0</v>
      </c>
      <c r="U201" s="38">
        <f>[1]consoCURRENT!Z4460</f>
        <v>0</v>
      </c>
      <c r="V201" s="38">
        <f>[1]consoCURRENT!AA4460</f>
        <v>0</v>
      </c>
      <c r="W201" s="38">
        <f>[1]consoCURRENT!AB4460</f>
        <v>0</v>
      </c>
      <c r="X201" s="38">
        <f>[1]consoCURRENT!AC4460</f>
        <v>0</v>
      </c>
      <c r="Y201" s="38">
        <f>[1]consoCURRENT!AD4460</f>
        <v>0</v>
      </c>
      <c r="Z201" s="38"/>
      <c r="AA201" s="38">
        <f>B201-Z201</f>
        <v>0</v>
      </c>
      <c r="AB201" s="43"/>
      <c r="AC201" s="39"/>
    </row>
    <row r="202" spans="1:29" s="40" customFormat="1" ht="18" hidden="1" customHeight="1" x14ac:dyDescent="0.25">
      <c r="A202" s="44" t="s">
        <v>41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</row>
    <row r="203" spans="1:29" s="40" customFormat="1" ht="18" hidden="1" customHeight="1" x14ac:dyDescent="0.25">
      <c r="A203" s="47" t="s">
        <v>42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</row>
    <row r="204" spans="1:29" s="40" customFormat="1" ht="18" hidden="1" customHeight="1" x14ac:dyDescent="0.25">
      <c r="A204" s="44" t="s">
        <v>43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</row>
    <row r="205" spans="1:29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</row>
    <row r="206" spans="1:29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</row>
    <row r="207" spans="1:29" s="40" customFormat="1" ht="15" hidden="1" customHeight="1" x14ac:dyDescent="0.25">
      <c r="A207" s="37" t="s">
        <v>44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</row>
    <row r="208" spans="1:29" s="40" customFormat="1" ht="18" hidden="1" customHeight="1" x14ac:dyDescent="0.2">
      <c r="A208" s="42" t="s">
        <v>37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</row>
    <row r="209" spans="1:29" s="40" customFormat="1" ht="18" hidden="1" customHeight="1" x14ac:dyDescent="0.2">
      <c r="A209" s="42" t="s">
        <v>38</v>
      </c>
      <c r="B209" s="38">
        <f>[1]consoCURRENT!E4612</f>
        <v>0</v>
      </c>
      <c r="C209" s="38">
        <f>[1]consoCURRENT!H4612</f>
        <v>0</v>
      </c>
      <c r="D209" s="38">
        <f>[1]consoCURRENT!I4612</f>
        <v>0</v>
      </c>
      <c r="E209" s="38">
        <f>[1]consoCURRENT!J4612</f>
        <v>0</v>
      </c>
      <c r="F209" s="38">
        <f>[1]consoCURRENT!K4612</f>
        <v>0</v>
      </c>
      <c r="G209" s="38">
        <f>[1]consoCURRENT!L4612</f>
        <v>0</v>
      </c>
      <c r="H209" s="38">
        <f>[1]consoCURRENT!M4612</f>
        <v>0</v>
      </c>
      <c r="I209" s="38">
        <f>[1]consoCURRENT!N4612</f>
        <v>0</v>
      </c>
      <c r="J209" s="38">
        <f>[1]consoCURRENT!O4612</f>
        <v>0</v>
      </c>
      <c r="K209" s="38">
        <f>[1]consoCURRENT!P4612</f>
        <v>0</v>
      </c>
      <c r="L209" s="38">
        <f>[1]consoCURRENT!Q4612</f>
        <v>0</v>
      </c>
      <c r="M209" s="38">
        <f>[1]consoCURRENT!R4612</f>
        <v>0</v>
      </c>
      <c r="N209" s="38">
        <f>[1]consoCURRENT!S4612</f>
        <v>0</v>
      </c>
      <c r="O209" s="38">
        <f>[1]consoCURRENT!T4612</f>
        <v>0</v>
      </c>
      <c r="P209" s="38">
        <f>[1]consoCURRENT!U4612</f>
        <v>0</v>
      </c>
      <c r="Q209" s="38">
        <f>[1]consoCURRENT!V4612</f>
        <v>0</v>
      </c>
      <c r="R209" s="38">
        <f>[1]consoCURRENT!W4612</f>
        <v>0</v>
      </c>
      <c r="S209" s="38">
        <f>[1]consoCURRENT!X4612</f>
        <v>0</v>
      </c>
      <c r="T209" s="38">
        <f>[1]consoCURRENT!Y4612</f>
        <v>0</v>
      </c>
      <c r="U209" s="38">
        <f>[1]consoCURRENT!Z4612</f>
        <v>0</v>
      </c>
      <c r="V209" s="38">
        <f>[1]consoCURRENT!AA4612</f>
        <v>0</v>
      </c>
      <c r="W209" s="38">
        <f>[1]consoCURRENT!AB4612</f>
        <v>0</v>
      </c>
      <c r="X209" s="38">
        <f>[1]consoCURRENT!AC4612</f>
        <v>0</v>
      </c>
      <c r="Y209" s="38">
        <f>[1]consoCURRENT!AD4612</f>
        <v>0</v>
      </c>
      <c r="Z209" s="38"/>
      <c r="AA209" s="38">
        <f>B209-Z209</f>
        <v>0</v>
      </c>
      <c r="AB209" s="43" t="e">
        <f>Z209/B209</f>
        <v>#DIV/0!</v>
      </c>
      <c r="AC209" s="39"/>
    </row>
    <row r="210" spans="1:29" s="40" customFormat="1" ht="18" hidden="1" customHeight="1" x14ac:dyDescent="0.2">
      <c r="A210" s="42" t="s">
        <v>39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</row>
    <row r="211" spans="1:29" s="40" customFormat="1" ht="18" hidden="1" customHeight="1" x14ac:dyDescent="0.2">
      <c r="A211" s="42" t="s">
        <v>40</v>
      </c>
      <c r="B211" s="38">
        <f>[1]consoCURRENT!E4647</f>
        <v>0</v>
      </c>
      <c r="C211" s="38">
        <f>[1]consoCURRENT!H4647</f>
        <v>0</v>
      </c>
      <c r="D211" s="38">
        <f>[1]consoCURRENT!I4647</f>
        <v>0</v>
      </c>
      <c r="E211" s="38">
        <f>[1]consoCURRENT!J4647</f>
        <v>0</v>
      </c>
      <c r="F211" s="38">
        <f>[1]consoCURRENT!K4647</f>
        <v>0</v>
      </c>
      <c r="G211" s="38">
        <f>[1]consoCURRENT!L4647</f>
        <v>0</v>
      </c>
      <c r="H211" s="38">
        <f>[1]consoCURRENT!M4647</f>
        <v>0</v>
      </c>
      <c r="I211" s="38">
        <f>[1]consoCURRENT!N4647</f>
        <v>0</v>
      </c>
      <c r="J211" s="38">
        <f>[1]consoCURRENT!O4647</f>
        <v>0</v>
      </c>
      <c r="K211" s="38">
        <f>[1]consoCURRENT!P4647</f>
        <v>0</v>
      </c>
      <c r="L211" s="38">
        <f>[1]consoCURRENT!Q4647</f>
        <v>0</v>
      </c>
      <c r="M211" s="38">
        <f>[1]consoCURRENT!R4647</f>
        <v>0</v>
      </c>
      <c r="N211" s="38">
        <f>[1]consoCURRENT!S4647</f>
        <v>0</v>
      </c>
      <c r="O211" s="38">
        <f>[1]consoCURRENT!T4647</f>
        <v>0</v>
      </c>
      <c r="P211" s="38">
        <f>[1]consoCURRENT!U4647</f>
        <v>0</v>
      </c>
      <c r="Q211" s="38">
        <f>[1]consoCURRENT!V4647</f>
        <v>0</v>
      </c>
      <c r="R211" s="38">
        <f>[1]consoCURRENT!W4647</f>
        <v>0</v>
      </c>
      <c r="S211" s="38">
        <f>[1]consoCURRENT!X4647</f>
        <v>0</v>
      </c>
      <c r="T211" s="38">
        <f>[1]consoCURRENT!Y4647</f>
        <v>0</v>
      </c>
      <c r="U211" s="38">
        <f>[1]consoCURRENT!Z4647</f>
        <v>0</v>
      </c>
      <c r="V211" s="38">
        <f>[1]consoCURRENT!AA4647</f>
        <v>0</v>
      </c>
      <c r="W211" s="38">
        <f>[1]consoCURRENT!AB4647</f>
        <v>0</v>
      </c>
      <c r="X211" s="38">
        <f>[1]consoCURRENT!AC4647</f>
        <v>0</v>
      </c>
      <c r="Y211" s="38">
        <f>[1]consoCURRENT!AD4647</f>
        <v>0</v>
      </c>
      <c r="Z211" s="38"/>
      <c r="AA211" s="38">
        <f>B211-Z211</f>
        <v>0</v>
      </c>
      <c r="AB211" s="43"/>
      <c r="AC211" s="39"/>
    </row>
    <row r="212" spans="1:29" s="40" customFormat="1" ht="18" hidden="1" customHeight="1" x14ac:dyDescent="0.25">
      <c r="A212" s="44" t="s">
        <v>41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</row>
    <row r="213" spans="1:29" s="40" customFormat="1" ht="18" hidden="1" customHeight="1" x14ac:dyDescent="0.25">
      <c r="A213" s="47" t="s">
        <v>42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</row>
    <row r="214" spans="1:29" s="40" customFormat="1" ht="18" hidden="1" customHeight="1" x14ac:dyDescent="0.25">
      <c r="A214" s="44" t="s">
        <v>43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</row>
    <row r="215" spans="1:29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</row>
    <row r="216" spans="1:29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</row>
    <row r="217" spans="1:29" s="40" customFormat="1" ht="15" hidden="1" customHeight="1" x14ac:dyDescent="0.25">
      <c r="A217" s="37" t="s">
        <v>44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</row>
    <row r="218" spans="1:29" s="40" customFormat="1" ht="18" hidden="1" customHeight="1" x14ac:dyDescent="0.2">
      <c r="A218" s="42" t="s">
        <v>37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</row>
    <row r="219" spans="1:29" s="40" customFormat="1" ht="18" hidden="1" customHeight="1" x14ac:dyDescent="0.2">
      <c r="A219" s="42" t="s">
        <v>38</v>
      </c>
      <c r="B219" s="38">
        <f>[1]consoCURRENT!E4799</f>
        <v>0</v>
      </c>
      <c r="C219" s="38">
        <f>[1]consoCURRENT!H4799</f>
        <v>0</v>
      </c>
      <c r="D219" s="38">
        <f>[1]consoCURRENT!I4799</f>
        <v>0</v>
      </c>
      <c r="E219" s="38">
        <f>[1]consoCURRENT!J4799</f>
        <v>0</v>
      </c>
      <c r="F219" s="38">
        <f>[1]consoCURRENT!K4799</f>
        <v>0</v>
      </c>
      <c r="G219" s="38">
        <f>[1]consoCURRENT!L4799</f>
        <v>0</v>
      </c>
      <c r="H219" s="38">
        <f>[1]consoCURRENT!M4799</f>
        <v>0</v>
      </c>
      <c r="I219" s="38">
        <f>[1]consoCURRENT!N4799</f>
        <v>0</v>
      </c>
      <c r="J219" s="38">
        <f>[1]consoCURRENT!O4799</f>
        <v>0</v>
      </c>
      <c r="K219" s="38">
        <f>[1]consoCURRENT!P4799</f>
        <v>0</v>
      </c>
      <c r="L219" s="38">
        <f>[1]consoCURRENT!Q4799</f>
        <v>0</v>
      </c>
      <c r="M219" s="38">
        <f>[1]consoCURRENT!R4799</f>
        <v>0</v>
      </c>
      <c r="N219" s="38">
        <f>[1]consoCURRENT!S4799</f>
        <v>0</v>
      </c>
      <c r="O219" s="38">
        <f>[1]consoCURRENT!T4799</f>
        <v>0</v>
      </c>
      <c r="P219" s="38">
        <f>[1]consoCURRENT!U4799</f>
        <v>0</v>
      </c>
      <c r="Q219" s="38">
        <f>[1]consoCURRENT!V4799</f>
        <v>0</v>
      </c>
      <c r="R219" s="38">
        <f>[1]consoCURRENT!W4799</f>
        <v>0</v>
      </c>
      <c r="S219" s="38">
        <f>[1]consoCURRENT!X4799</f>
        <v>0</v>
      </c>
      <c r="T219" s="38">
        <f>[1]consoCURRENT!Y4799</f>
        <v>0</v>
      </c>
      <c r="U219" s="38">
        <f>[1]consoCURRENT!Z4799</f>
        <v>0</v>
      </c>
      <c r="V219" s="38">
        <f>[1]consoCURRENT!AA4799</f>
        <v>0</v>
      </c>
      <c r="W219" s="38">
        <f>[1]consoCURRENT!AB4799</f>
        <v>0</v>
      </c>
      <c r="X219" s="38">
        <f>[1]consoCURRENT!AC4799</f>
        <v>0</v>
      </c>
      <c r="Y219" s="38">
        <f>[1]consoCURRENT!AD4799</f>
        <v>0</v>
      </c>
      <c r="Z219" s="38"/>
      <c r="AA219" s="38">
        <f>B219-Z219</f>
        <v>0</v>
      </c>
      <c r="AB219" s="43" t="e">
        <f>Z219/B219</f>
        <v>#DIV/0!</v>
      </c>
      <c r="AC219" s="39"/>
    </row>
    <row r="220" spans="1:29" s="40" customFormat="1" ht="18" hidden="1" customHeight="1" x14ac:dyDescent="0.2">
      <c r="A220" s="42" t="s">
        <v>39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</row>
    <row r="221" spans="1:29" s="40" customFormat="1" ht="18" hidden="1" customHeight="1" x14ac:dyDescent="0.2">
      <c r="A221" s="42" t="s">
        <v>40</v>
      </c>
      <c r="B221" s="38">
        <f>[1]consoCURRENT!E4834</f>
        <v>0</v>
      </c>
      <c r="C221" s="38">
        <f>[1]consoCURRENT!H4834</f>
        <v>0</v>
      </c>
      <c r="D221" s="38">
        <f>[1]consoCURRENT!I4834</f>
        <v>0</v>
      </c>
      <c r="E221" s="38">
        <f>[1]consoCURRENT!J4834</f>
        <v>0</v>
      </c>
      <c r="F221" s="38">
        <f>[1]consoCURRENT!K4834</f>
        <v>0</v>
      </c>
      <c r="G221" s="38">
        <f>[1]consoCURRENT!L4834</f>
        <v>0</v>
      </c>
      <c r="H221" s="38">
        <f>[1]consoCURRENT!M4834</f>
        <v>0</v>
      </c>
      <c r="I221" s="38">
        <f>[1]consoCURRENT!N4834</f>
        <v>0</v>
      </c>
      <c r="J221" s="38">
        <f>[1]consoCURRENT!O4834</f>
        <v>0</v>
      </c>
      <c r="K221" s="38">
        <f>[1]consoCURRENT!P4834</f>
        <v>0</v>
      </c>
      <c r="L221" s="38">
        <f>[1]consoCURRENT!Q4834</f>
        <v>0</v>
      </c>
      <c r="M221" s="38">
        <f>[1]consoCURRENT!R4834</f>
        <v>0</v>
      </c>
      <c r="N221" s="38">
        <f>[1]consoCURRENT!S4834</f>
        <v>0</v>
      </c>
      <c r="O221" s="38">
        <f>[1]consoCURRENT!T4834</f>
        <v>0</v>
      </c>
      <c r="P221" s="38">
        <f>[1]consoCURRENT!U4834</f>
        <v>0</v>
      </c>
      <c r="Q221" s="38">
        <f>[1]consoCURRENT!V4834</f>
        <v>0</v>
      </c>
      <c r="R221" s="38">
        <f>[1]consoCURRENT!W4834</f>
        <v>0</v>
      </c>
      <c r="S221" s="38">
        <f>[1]consoCURRENT!X4834</f>
        <v>0</v>
      </c>
      <c r="T221" s="38">
        <f>[1]consoCURRENT!Y4834</f>
        <v>0</v>
      </c>
      <c r="U221" s="38">
        <f>[1]consoCURRENT!Z4834</f>
        <v>0</v>
      </c>
      <c r="V221" s="38">
        <f>[1]consoCURRENT!AA4834</f>
        <v>0</v>
      </c>
      <c r="W221" s="38">
        <f>[1]consoCURRENT!AB4834</f>
        <v>0</v>
      </c>
      <c r="X221" s="38">
        <f>[1]consoCURRENT!AC4834</f>
        <v>0</v>
      </c>
      <c r="Y221" s="38">
        <f>[1]consoCURRENT!AD4834</f>
        <v>0</v>
      </c>
      <c r="Z221" s="38"/>
      <c r="AA221" s="38">
        <f>B221-Z221</f>
        <v>0</v>
      </c>
      <c r="AB221" s="43"/>
      <c r="AC221" s="39"/>
    </row>
    <row r="222" spans="1:29" s="40" customFormat="1" ht="18" hidden="1" customHeight="1" x14ac:dyDescent="0.25">
      <c r="A222" s="44" t="s">
        <v>41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</row>
    <row r="223" spans="1:29" s="40" customFormat="1" ht="18" hidden="1" customHeight="1" x14ac:dyDescent="0.25">
      <c r="A223" s="47" t="s">
        <v>42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</row>
    <row r="224" spans="1:29" s="40" customFormat="1" ht="18" hidden="1" customHeight="1" x14ac:dyDescent="0.25">
      <c r="A224" s="44" t="s">
        <v>43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</row>
    <row r="225" spans="1:30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</row>
    <row r="226" spans="1:30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</row>
    <row r="227" spans="1:30" s="40" customFormat="1" ht="15" customHeight="1" x14ac:dyDescent="0.25">
      <c r="A227" s="37" t="s">
        <v>53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</row>
    <row r="228" spans="1:30" s="40" customFormat="1" ht="18" customHeight="1" x14ac:dyDescent="0.2">
      <c r="A228" s="42" t="s">
        <v>37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52" t="e">
        <f>Z228/B228</f>
        <v>#DIV/0!</v>
      </c>
      <c r="AC228" s="39"/>
    </row>
    <row r="229" spans="1:30" s="40" customFormat="1" ht="18" customHeight="1" x14ac:dyDescent="0.2">
      <c r="A229" s="42" t="s">
        <v>38</v>
      </c>
      <c r="B229" s="38">
        <f t="shared" ref="B229:Y231" si="52">B169+B129</f>
        <v>14830504.049999973</v>
      </c>
      <c r="C229" s="38">
        <f t="shared" si="52"/>
        <v>14830504.049999973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>G169+G129</f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>K169+K129</f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>
        <f>Z169+Z129</f>
        <v>0</v>
      </c>
      <c r="AA229" s="38">
        <f>B229-Z229</f>
        <v>14830504.049999973</v>
      </c>
      <c r="AB229" s="43">
        <f>Z229/B229</f>
        <v>0</v>
      </c>
      <c r="AC229" s="39"/>
    </row>
    <row r="230" spans="1:30" s="40" customFormat="1" ht="18" customHeight="1" x14ac:dyDescent="0.2">
      <c r="A230" s="42" t="s">
        <v>39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</row>
    <row r="231" spans="1:30" s="40" customFormat="1" ht="18" customHeight="1" x14ac:dyDescent="0.2">
      <c r="A231" s="42" t="s">
        <v>40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</row>
    <row r="232" spans="1:30" s="40" customFormat="1" ht="18" customHeight="1" x14ac:dyDescent="0.25">
      <c r="A232" s="44" t="s">
        <v>41</v>
      </c>
      <c r="B232" s="45">
        <f>SUM(B228:B231)</f>
        <v>14830504.049999973</v>
      </c>
      <c r="C232" s="45">
        <f t="shared" ref="C232:AA232" si="53">SUM(C228:C231)</f>
        <v>14830504.049999973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>
        <f t="shared" si="53"/>
        <v>0</v>
      </c>
      <c r="AA232" s="45">
        <f t="shared" si="53"/>
        <v>14830504.049999973</v>
      </c>
      <c r="AB232" s="46">
        <f>Z232/B232</f>
        <v>0</v>
      </c>
      <c r="AC232" s="39"/>
    </row>
    <row r="233" spans="1:30" s="40" customFormat="1" ht="18" hidden="1" customHeight="1" x14ac:dyDescent="0.25">
      <c r="A233" s="47" t="s">
        <v>42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</row>
    <row r="234" spans="1:30" s="40" customFormat="1" ht="18" customHeight="1" x14ac:dyDescent="0.25">
      <c r="A234" s="44" t="s">
        <v>43</v>
      </c>
      <c r="B234" s="45">
        <f>B233+B232</f>
        <v>14830504.049999973</v>
      </c>
      <c r="C234" s="45">
        <f t="shared" ref="C234:AA234" si="54">C233+C232</f>
        <v>14830504.049999973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>
        <f t="shared" si="54"/>
        <v>0</v>
      </c>
      <c r="AA234" s="45">
        <f t="shared" si="54"/>
        <v>14830504.049999973</v>
      </c>
      <c r="AB234" s="46">
        <f>Z234/B234</f>
        <v>0</v>
      </c>
      <c r="AC234" s="48"/>
      <c r="AD234" s="50">
        <f>SUM('[2]sum-co'!S125+'[2]CMFothers-CONT'!ER1310)</f>
        <v>0</v>
      </c>
    </row>
    <row r="235" spans="1:30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</row>
    <row r="236" spans="1:30" s="40" customFormat="1" ht="15" hidden="1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</row>
    <row r="237" spans="1:30" s="40" customFormat="1" ht="15" hidden="1" customHeight="1" x14ac:dyDescent="0.25">
      <c r="A237" s="37" t="s">
        <v>54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</row>
    <row r="238" spans="1:30" s="40" customFormat="1" ht="18" hidden="1" customHeight="1" x14ac:dyDescent="0.2">
      <c r="A238" s="42" t="s">
        <v>37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50">
        <f>Z244-Z249</f>
        <v>0</v>
      </c>
    </row>
    <row r="239" spans="1:30" s="40" customFormat="1" ht="18" hidden="1" customHeight="1" x14ac:dyDescent="0.2">
      <c r="A239" s="42" t="s">
        <v>38</v>
      </c>
      <c r="B239" s="38">
        <f>B229+B117</f>
        <v>14830504.049999973</v>
      </c>
      <c r="C239" s="38">
        <f t="shared" si="55"/>
        <v>14830504.049999973</v>
      </c>
      <c r="D239" s="38">
        <f t="shared" si="55"/>
        <v>0</v>
      </c>
      <c r="E239" s="38">
        <f t="shared" si="55"/>
        <v>0</v>
      </c>
      <c r="F239" s="38">
        <f t="shared" si="55"/>
        <v>0</v>
      </c>
      <c r="G239" s="38">
        <f t="shared" si="55"/>
        <v>0</v>
      </c>
      <c r="H239" s="38">
        <f t="shared" si="55"/>
        <v>0</v>
      </c>
      <c r="I239" s="38">
        <f t="shared" si="55"/>
        <v>0</v>
      </c>
      <c r="J239" s="38">
        <f t="shared" si="55"/>
        <v>0</v>
      </c>
      <c r="K239" s="38">
        <f t="shared" si="55"/>
        <v>0</v>
      </c>
      <c r="L239" s="38">
        <f t="shared" si="55"/>
        <v>0</v>
      </c>
      <c r="M239" s="38">
        <f t="shared" si="55"/>
        <v>0</v>
      </c>
      <c r="N239" s="38">
        <f t="shared" si="55"/>
        <v>0</v>
      </c>
      <c r="O239" s="38">
        <f t="shared" si="55"/>
        <v>0</v>
      </c>
      <c r="P239" s="38">
        <f t="shared" si="55"/>
        <v>0</v>
      </c>
      <c r="Q239" s="38">
        <f t="shared" si="55"/>
        <v>0</v>
      </c>
      <c r="R239" s="38">
        <f t="shared" si="55"/>
        <v>0</v>
      </c>
      <c r="S239" s="38">
        <f t="shared" si="55"/>
        <v>0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0</v>
      </c>
      <c r="AA239" s="38">
        <f>B239-Z239</f>
        <v>14830504.049999973</v>
      </c>
      <c r="AB239" s="43">
        <f>Z239/B239</f>
        <v>0</v>
      </c>
      <c r="AC239" s="39"/>
    </row>
    <row r="240" spans="1:30" s="40" customFormat="1" ht="18" hidden="1" customHeight="1" x14ac:dyDescent="0.2">
      <c r="A240" s="42" t="s">
        <v>39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</row>
    <row r="241" spans="1:33" s="40" customFormat="1" ht="18" hidden="1" customHeight="1" x14ac:dyDescent="0.2">
      <c r="A241" s="42" t="s">
        <v>40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</row>
    <row r="242" spans="1:33" s="40" customFormat="1" ht="18" hidden="1" customHeight="1" x14ac:dyDescent="0.25">
      <c r="A242" s="44" t="s">
        <v>41</v>
      </c>
      <c r="B242" s="45">
        <f>SUM(B238:B241)</f>
        <v>14830504.049999973</v>
      </c>
      <c r="C242" s="45">
        <f t="shared" ref="C242:Y242" si="56">SUM(C238:C241)</f>
        <v>14830504.049999973</v>
      </c>
      <c r="D242" s="45">
        <f t="shared" si="56"/>
        <v>0</v>
      </c>
      <c r="E242" s="45">
        <f t="shared" si="56"/>
        <v>0</v>
      </c>
      <c r="F242" s="45">
        <f t="shared" si="56"/>
        <v>0</v>
      </c>
      <c r="G242" s="45">
        <f t="shared" si="56"/>
        <v>0</v>
      </c>
      <c r="H242" s="45">
        <f t="shared" si="56"/>
        <v>0</v>
      </c>
      <c r="I242" s="45">
        <f t="shared" si="56"/>
        <v>0</v>
      </c>
      <c r="J242" s="45">
        <f t="shared" si="56"/>
        <v>0</v>
      </c>
      <c r="K242" s="45">
        <f t="shared" si="56"/>
        <v>0</v>
      </c>
      <c r="L242" s="45">
        <f t="shared" si="56"/>
        <v>0</v>
      </c>
      <c r="M242" s="45">
        <f t="shared" si="56"/>
        <v>0</v>
      </c>
      <c r="N242" s="45">
        <f t="shared" si="56"/>
        <v>0</v>
      </c>
      <c r="O242" s="45">
        <f t="shared" si="56"/>
        <v>0</v>
      </c>
      <c r="P242" s="45">
        <f t="shared" si="56"/>
        <v>0</v>
      </c>
      <c r="Q242" s="45">
        <f t="shared" si="56"/>
        <v>0</v>
      </c>
      <c r="R242" s="45">
        <f t="shared" si="56"/>
        <v>0</v>
      </c>
      <c r="S242" s="45">
        <f t="shared" si="56"/>
        <v>0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0</v>
      </c>
      <c r="AA242" s="45">
        <f>SUM(AA238:AA241)</f>
        <v>14830504.049999973</v>
      </c>
      <c r="AB242" s="46">
        <f>Z242/B242</f>
        <v>0</v>
      </c>
      <c r="AC242" s="39"/>
      <c r="AD242" s="50">
        <f>B242-Z242</f>
        <v>14830504.049999973</v>
      </c>
    </row>
    <row r="243" spans="1:33" s="40" customFormat="1" ht="18" hidden="1" customHeight="1" x14ac:dyDescent="0.25">
      <c r="A243" s="47" t="s">
        <v>42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/>
      <c r="AC243" s="39"/>
    </row>
    <row r="244" spans="1:33" s="40" customFormat="1" ht="18" hidden="1" customHeight="1" x14ac:dyDescent="0.25">
      <c r="A244" s="44" t="s">
        <v>43</v>
      </c>
      <c r="B244" s="45">
        <f>B243+B242</f>
        <v>14830504.049999973</v>
      </c>
      <c r="C244" s="45">
        <f t="shared" ref="C244:Y244" si="57">C243+C242</f>
        <v>14830504.049999973</v>
      </c>
      <c r="D244" s="45">
        <f t="shared" si="57"/>
        <v>0</v>
      </c>
      <c r="E244" s="45">
        <f t="shared" si="57"/>
        <v>0</v>
      </c>
      <c r="F244" s="45">
        <f t="shared" si="57"/>
        <v>0</v>
      </c>
      <c r="G244" s="45">
        <f t="shared" si="57"/>
        <v>0</v>
      </c>
      <c r="H244" s="45">
        <f t="shared" si="57"/>
        <v>0</v>
      </c>
      <c r="I244" s="45">
        <f t="shared" si="57"/>
        <v>0</v>
      </c>
      <c r="J244" s="45">
        <f t="shared" si="57"/>
        <v>0</v>
      </c>
      <c r="K244" s="45">
        <f t="shared" si="57"/>
        <v>0</v>
      </c>
      <c r="L244" s="45">
        <f t="shared" si="57"/>
        <v>0</v>
      </c>
      <c r="M244" s="45">
        <f>M243+M242</f>
        <v>0</v>
      </c>
      <c r="N244" s="45">
        <f t="shared" si="57"/>
        <v>0</v>
      </c>
      <c r="O244" s="45">
        <f t="shared" si="57"/>
        <v>0</v>
      </c>
      <c r="P244" s="45">
        <f t="shared" si="57"/>
        <v>0</v>
      </c>
      <c r="Q244" s="45">
        <f t="shared" si="57"/>
        <v>0</v>
      </c>
      <c r="R244" s="45">
        <f t="shared" si="57"/>
        <v>0</v>
      </c>
      <c r="S244" s="45">
        <f t="shared" si="57"/>
        <v>0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0</v>
      </c>
      <c r="AA244" s="45">
        <f>AA243+AA242</f>
        <v>14830504.049999973</v>
      </c>
      <c r="AB244" s="46">
        <f>Z244/B244</f>
        <v>0</v>
      </c>
      <c r="AC244" s="48"/>
      <c r="AD244" s="50">
        <f>SUM('[2]sum-co'!S136+'[2]CMFothers-CONT'!ER2519)</f>
        <v>0</v>
      </c>
      <c r="AE244" s="53">
        <f>Z244-AD244</f>
        <v>0</v>
      </c>
      <c r="AG244" s="50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4">
        <f>'[2]sum-co'!S136+'[2]CMFothers-CONT'!ER2519</f>
        <v>0</v>
      </c>
      <c r="AA246" s="38"/>
      <c r="AB246" s="38"/>
      <c r="AC246" s="3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50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</row>
    <row r="249" spans="1:33" ht="15" hidden="1" customHeight="1" x14ac:dyDescent="0.2">
      <c r="B249" s="55">
        <f>[1]consoCURRENT!E5449</f>
        <v>14830504.049999973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6"/>
      <c r="V249" s="57"/>
      <c r="W249" s="57"/>
      <c r="X249" s="57"/>
      <c r="Y249" s="57"/>
      <c r="Z249" s="58">
        <f>[1]consoCURRENT!AE5449</f>
        <v>0</v>
      </c>
      <c r="AA249" s="58">
        <f>[1]consoCURRENT!AF5449</f>
        <v>14830504.049999973</v>
      </c>
      <c r="AB249" s="57"/>
      <c r="AC249" s="57"/>
      <c r="AF249" s="59"/>
    </row>
    <row r="250" spans="1:33" ht="15" hidden="1" customHeight="1" x14ac:dyDescent="0.2"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6"/>
      <c r="V250" s="57"/>
      <c r="W250" s="57"/>
      <c r="X250" s="57"/>
      <c r="Y250" s="57"/>
      <c r="Z250" s="58">
        <f>'[2]sum-co'!S136+'[2]CMFothers-CONT'!ER2519</f>
        <v>0</v>
      </c>
      <c r="AA250" s="57"/>
      <c r="AB250" s="57"/>
      <c r="AC250" s="57"/>
    </row>
    <row r="251" spans="1:33" ht="15" hidden="1" customHeight="1" x14ac:dyDescent="0.2"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6"/>
      <c r="V251" s="57"/>
      <c r="W251" s="57"/>
      <c r="X251" s="57"/>
      <c r="Y251" s="57"/>
      <c r="Z251" s="58">
        <f>[1]consoCURRENT!AE5449</f>
        <v>0</v>
      </c>
      <c r="AA251" s="57"/>
      <c r="AB251" s="57"/>
      <c r="AC251" s="57"/>
    </row>
    <row r="252" spans="1:33" s="57" customFormat="1" ht="15" customHeight="1" x14ac:dyDescent="0.2">
      <c r="B252" s="55">
        <v>134811276.15999985</v>
      </c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6"/>
      <c r="Z252" s="58">
        <f>Z244-Z122-Z234</f>
        <v>0</v>
      </c>
      <c r="AA252" s="58">
        <f>[1]consoCURRENT!AF5449</f>
        <v>14830504.049999973</v>
      </c>
      <c r="AG252" s="58"/>
    </row>
    <row r="253" spans="1:33" s="57" customFormat="1" ht="15" customHeight="1" x14ac:dyDescent="0.2">
      <c r="B253" s="55">
        <f>B252-B244</f>
        <v>119980772.10999988</v>
      </c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6"/>
      <c r="AD253" s="55"/>
      <c r="AE253" s="57" t="s">
        <v>55</v>
      </c>
    </row>
    <row r="254" spans="1:33" ht="15" customHeight="1" x14ac:dyDescent="0.2">
      <c r="AD254" s="59">
        <f>AD244-AD253</f>
        <v>0</v>
      </c>
    </row>
    <row r="255" spans="1:33" ht="15" customHeight="1" x14ac:dyDescent="0.25">
      <c r="A255" s="60" t="s">
        <v>56</v>
      </c>
      <c r="B255" s="61" t="s">
        <v>57</v>
      </c>
      <c r="C255" s="61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3"/>
      <c r="V255" s="60"/>
      <c r="W255" s="60"/>
      <c r="X255" s="60"/>
      <c r="Y255" s="60"/>
      <c r="AA255" s="64" t="s">
        <v>58</v>
      </c>
      <c r="AB255" s="64"/>
      <c r="AD255" s="59"/>
    </row>
    <row r="256" spans="1:33" ht="15" customHeight="1" x14ac:dyDescent="0.2">
      <c r="A256" s="65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7"/>
      <c r="V256" s="65"/>
      <c r="W256" s="65"/>
      <c r="X256" s="65"/>
      <c r="Y256" s="65"/>
      <c r="Z256" s="65"/>
      <c r="AA256" s="65"/>
      <c r="AD256" s="68"/>
    </row>
    <row r="257" spans="1:31" ht="15" customHeight="1" x14ac:dyDescent="0.2">
      <c r="A257" s="65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7"/>
      <c r="V257" s="65"/>
      <c r="W257" s="65"/>
      <c r="X257" s="65"/>
      <c r="Y257" s="65"/>
      <c r="Z257" s="65"/>
      <c r="AA257" s="65"/>
      <c r="AB257" s="69"/>
    </row>
    <row r="258" spans="1:31" ht="15" customHeight="1" x14ac:dyDescent="0.25">
      <c r="A258" s="60" t="s">
        <v>59</v>
      </c>
      <c r="B258" s="70" t="s">
        <v>60</v>
      </c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1" t="s">
        <v>61</v>
      </c>
      <c r="AB258" s="71"/>
      <c r="AC258" s="72"/>
    </row>
    <row r="259" spans="1:31" ht="15" customHeight="1" x14ac:dyDescent="0.25">
      <c r="A259" s="65" t="s">
        <v>62</v>
      </c>
      <c r="B259" s="73" t="s">
        <v>63</v>
      </c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4" t="s">
        <v>64</v>
      </c>
      <c r="AB259" s="74"/>
      <c r="AC259" s="74"/>
      <c r="AD259" s="75"/>
      <c r="AE259" s="76"/>
    </row>
    <row r="260" spans="1:31" ht="15" customHeight="1" x14ac:dyDescent="0.25">
      <c r="AD260" s="59"/>
      <c r="AE260" s="76"/>
    </row>
    <row r="261" spans="1:31" ht="15" customHeight="1" x14ac:dyDescent="0.25">
      <c r="AD261" s="77"/>
      <c r="AE261" s="76"/>
    </row>
    <row r="266" spans="1:31" ht="13.5" customHeight="1" x14ac:dyDescent="0.2"/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1181102362204722" right="0" top="0.78740157480314965" bottom="3.937007874015748E-2" header="0.27559055118110237" footer="0.5511811023622047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2022-05-06T02:20:16Z</dcterms:created>
  <dcterms:modified xsi:type="dcterms:W3CDTF">2022-05-06T02:20:41Z</dcterms:modified>
</cp:coreProperties>
</file>