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DEC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AD244" i="1"/>
  <c r="AD254" i="1" s="1"/>
  <c r="AA243" i="1"/>
  <c r="Z243" i="1"/>
  <c r="AD234" i="1"/>
  <c r="AB233" i="1"/>
  <c r="AA233" i="1"/>
  <c r="H231" i="1"/>
  <c r="U230" i="1"/>
  <c r="I230" i="1"/>
  <c r="AB228" i="1"/>
  <c r="N228" i="1"/>
  <c r="B228" i="1"/>
  <c r="Q224" i="1"/>
  <c r="E224" i="1"/>
  <c r="D224" i="1"/>
  <c r="AB223" i="1"/>
  <c r="AA223" i="1"/>
  <c r="T222" i="1"/>
  <c r="T224" i="1" s="1"/>
  <c r="Q222" i="1"/>
  <c r="O222" i="1"/>
  <c r="O224" i="1" s="1"/>
  <c r="H222" i="1"/>
  <c r="H224" i="1" s="1"/>
  <c r="E222" i="1"/>
  <c r="C222" i="1"/>
  <c r="C224" i="1" s="1"/>
  <c r="Y221" i="1"/>
  <c r="X221" i="1"/>
  <c r="W221" i="1"/>
  <c r="W222" i="1" s="1"/>
  <c r="W224" i="1" s="1"/>
  <c r="V221" i="1"/>
  <c r="V222" i="1" s="1"/>
  <c r="V224" i="1" s="1"/>
  <c r="U221" i="1"/>
  <c r="U222" i="1" s="1"/>
  <c r="U224" i="1" s="1"/>
  <c r="T221" i="1"/>
  <c r="S221" i="1"/>
  <c r="R221" i="1"/>
  <c r="Q221" i="1"/>
  <c r="P221" i="1"/>
  <c r="O221" i="1"/>
  <c r="N221" i="1"/>
  <c r="M221" i="1"/>
  <c r="L221" i="1"/>
  <c r="K221" i="1"/>
  <c r="K222" i="1" s="1"/>
  <c r="K224" i="1" s="1"/>
  <c r="J221" i="1"/>
  <c r="J222" i="1" s="1"/>
  <c r="J224" i="1" s="1"/>
  <c r="I221" i="1"/>
  <c r="I171" i="1" s="1"/>
  <c r="I231" i="1" s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V219" i="1"/>
  <c r="U219" i="1"/>
  <c r="T219" i="1"/>
  <c r="S219" i="1"/>
  <c r="S222" i="1" s="1"/>
  <c r="S224" i="1" s="1"/>
  <c r="R219" i="1"/>
  <c r="R222" i="1" s="1"/>
  <c r="R224" i="1" s="1"/>
  <c r="Q219" i="1"/>
  <c r="P219" i="1"/>
  <c r="P222" i="1" s="1"/>
  <c r="P224" i="1" s="1"/>
  <c r="O219" i="1"/>
  <c r="N219" i="1"/>
  <c r="N222" i="1" s="1"/>
  <c r="N224" i="1" s="1"/>
  <c r="M219" i="1"/>
  <c r="L219" i="1"/>
  <c r="L222" i="1" s="1"/>
  <c r="L224" i="1" s="1"/>
  <c r="K219" i="1"/>
  <c r="J219" i="1"/>
  <c r="I219" i="1"/>
  <c r="H219" i="1"/>
  <c r="G219" i="1"/>
  <c r="G222" i="1" s="1"/>
  <c r="G224" i="1" s="1"/>
  <c r="F219" i="1"/>
  <c r="F222" i="1" s="1"/>
  <c r="F224" i="1" s="1"/>
  <c r="E219" i="1"/>
  <c r="D219" i="1"/>
  <c r="D222" i="1" s="1"/>
  <c r="C219" i="1"/>
  <c r="B219" i="1"/>
  <c r="B222" i="1" s="1"/>
  <c r="AB218" i="1"/>
  <c r="AA218" i="1"/>
  <c r="Q214" i="1"/>
  <c r="P214" i="1"/>
  <c r="E214" i="1"/>
  <c r="D214" i="1"/>
  <c r="AB213" i="1"/>
  <c r="AA213" i="1"/>
  <c r="T212" i="1"/>
  <c r="T214" i="1" s="1"/>
  <c r="Q212" i="1"/>
  <c r="O212" i="1"/>
  <c r="O214" i="1" s="1"/>
  <c r="I212" i="1"/>
  <c r="I214" i="1" s="1"/>
  <c r="H212" i="1"/>
  <c r="H214" i="1" s="1"/>
  <c r="E212" i="1"/>
  <c r="C212" i="1"/>
  <c r="C214" i="1" s="1"/>
  <c r="Y211" i="1"/>
  <c r="X211" i="1"/>
  <c r="W211" i="1"/>
  <c r="W212" i="1" s="1"/>
  <c r="W214" i="1" s="1"/>
  <c r="V211" i="1"/>
  <c r="V212" i="1" s="1"/>
  <c r="V214" i="1" s="1"/>
  <c r="U211" i="1"/>
  <c r="U212" i="1" s="1"/>
  <c r="U214" i="1" s="1"/>
  <c r="T211" i="1"/>
  <c r="S211" i="1"/>
  <c r="R211" i="1"/>
  <c r="Q211" i="1"/>
  <c r="P211" i="1"/>
  <c r="O211" i="1"/>
  <c r="N211" i="1"/>
  <c r="M211" i="1"/>
  <c r="L211" i="1"/>
  <c r="K211" i="1"/>
  <c r="K212" i="1" s="1"/>
  <c r="K214" i="1" s="1"/>
  <c r="J211" i="1"/>
  <c r="J212" i="1" s="1"/>
  <c r="J214" i="1" s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V209" i="1"/>
  <c r="U209" i="1"/>
  <c r="T209" i="1"/>
  <c r="S209" i="1"/>
  <c r="S212" i="1" s="1"/>
  <c r="S214" i="1" s="1"/>
  <c r="R209" i="1"/>
  <c r="R212" i="1" s="1"/>
  <c r="R214" i="1" s="1"/>
  <c r="Q209" i="1"/>
  <c r="P209" i="1"/>
  <c r="P212" i="1" s="1"/>
  <c r="O209" i="1"/>
  <c r="N209" i="1"/>
  <c r="N212" i="1" s="1"/>
  <c r="N214" i="1" s="1"/>
  <c r="M209" i="1"/>
  <c r="M212" i="1" s="1"/>
  <c r="M214" i="1" s="1"/>
  <c r="L209" i="1"/>
  <c r="L212" i="1" s="1"/>
  <c r="L214" i="1" s="1"/>
  <c r="K209" i="1"/>
  <c r="J209" i="1"/>
  <c r="I209" i="1"/>
  <c r="H209" i="1"/>
  <c r="G209" i="1"/>
  <c r="G212" i="1" s="1"/>
  <c r="G214" i="1" s="1"/>
  <c r="F209" i="1"/>
  <c r="F212" i="1" s="1"/>
  <c r="F214" i="1" s="1"/>
  <c r="E209" i="1"/>
  <c r="D209" i="1"/>
  <c r="D212" i="1" s="1"/>
  <c r="C209" i="1"/>
  <c r="B209" i="1"/>
  <c r="B212" i="1" s="1"/>
  <c r="AB208" i="1"/>
  <c r="AA208" i="1"/>
  <c r="Q204" i="1"/>
  <c r="P204" i="1"/>
  <c r="E204" i="1"/>
  <c r="D204" i="1"/>
  <c r="AB203" i="1"/>
  <c r="AA203" i="1"/>
  <c r="T202" i="1"/>
  <c r="T204" i="1" s="1"/>
  <c r="Q202" i="1"/>
  <c r="O202" i="1"/>
  <c r="O204" i="1" s="1"/>
  <c r="I202" i="1"/>
  <c r="I204" i="1" s="1"/>
  <c r="H202" i="1"/>
  <c r="H204" i="1" s="1"/>
  <c r="E202" i="1"/>
  <c r="C202" i="1"/>
  <c r="C204" i="1" s="1"/>
  <c r="Y201" i="1"/>
  <c r="X201" i="1"/>
  <c r="W201" i="1"/>
  <c r="V201" i="1"/>
  <c r="V202" i="1" s="1"/>
  <c r="V204" i="1" s="1"/>
  <c r="U201" i="1"/>
  <c r="U202" i="1" s="1"/>
  <c r="U204" i="1" s="1"/>
  <c r="T201" i="1"/>
  <c r="S201" i="1"/>
  <c r="R201" i="1"/>
  <c r="Q201" i="1"/>
  <c r="P201" i="1"/>
  <c r="O201" i="1"/>
  <c r="N201" i="1"/>
  <c r="M201" i="1"/>
  <c r="L201" i="1"/>
  <c r="K201" i="1"/>
  <c r="J201" i="1"/>
  <c r="J202" i="1" s="1"/>
  <c r="J204" i="1" s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U199" i="1"/>
  <c r="T199" i="1"/>
  <c r="S199" i="1"/>
  <c r="S202" i="1" s="1"/>
  <c r="S204" i="1" s="1"/>
  <c r="R199" i="1"/>
  <c r="R202" i="1" s="1"/>
  <c r="R204" i="1" s="1"/>
  <c r="Q199" i="1"/>
  <c r="P199" i="1"/>
  <c r="P202" i="1" s="1"/>
  <c r="O199" i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I199" i="1"/>
  <c r="H199" i="1"/>
  <c r="G199" i="1"/>
  <c r="G202" i="1" s="1"/>
  <c r="G204" i="1" s="1"/>
  <c r="F199" i="1"/>
  <c r="F202" i="1" s="1"/>
  <c r="F204" i="1" s="1"/>
  <c r="E199" i="1"/>
  <c r="D199" i="1"/>
  <c r="D202" i="1" s="1"/>
  <c r="C199" i="1"/>
  <c r="B199" i="1"/>
  <c r="B202" i="1" s="1"/>
  <c r="AB198" i="1"/>
  <c r="AA198" i="1"/>
  <c r="Q194" i="1"/>
  <c r="E194" i="1"/>
  <c r="AB193" i="1"/>
  <c r="AA193" i="1"/>
  <c r="T192" i="1"/>
  <c r="T194" i="1" s="1"/>
  <c r="Q192" i="1"/>
  <c r="O192" i="1"/>
  <c r="O194" i="1" s="1"/>
  <c r="H192" i="1"/>
  <c r="H194" i="1" s="1"/>
  <c r="E192" i="1"/>
  <c r="C192" i="1"/>
  <c r="C194" i="1" s="1"/>
  <c r="Y191" i="1"/>
  <c r="X191" i="1"/>
  <c r="W191" i="1"/>
  <c r="V191" i="1"/>
  <c r="U191" i="1"/>
  <c r="U192" i="1" s="1"/>
  <c r="U194" i="1" s="1"/>
  <c r="T191" i="1"/>
  <c r="S191" i="1"/>
  <c r="R191" i="1"/>
  <c r="Q191" i="1"/>
  <c r="P191" i="1"/>
  <c r="O191" i="1"/>
  <c r="N191" i="1"/>
  <c r="M191" i="1"/>
  <c r="L191" i="1"/>
  <c r="K191" i="1"/>
  <c r="J191" i="1"/>
  <c r="I191" i="1"/>
  <c r="I192" i="1" s="1"/>
  <c r="I194" i="1" s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W189" i="1"/>
  <c r="W192" i="1" s="1"/>
  <c r="W194" i="1" s="1"/>
  <c r="V189" i="1"/>
  <c r="U189" i="1"/>
  <c r="T189" i="1"/>
  <c r="S189" i="1"/>
  <c r="S192" i="1" s="1"/>
  <c r="S194" i="1" s="1"/>
  <c r="R189" i="1"/>
  <c r="R192" i="1" s="1"/>
  <c r="R194" i="1" s="1"/>
  <c r="Q189" i="1"/>
  <c r="P189" i="1"/>
  <c r="P192" i="1" s="1"/>
  <c r="P194" i="1" s="1"/>
  <c r="O189" i="1"/>
  <c r="N189" i="1"/>
  <c r="N192" i="1" s="1"/>
  <c r="N194" i="1" s="1"/>
  <c r="M189" i="1"/>
  <c r="M192" i="1" s="1"/>
  <c r="M194" i="1" s="1"/>
  <c r="L189" i="1"/>
  <c r="K189" i="1"/>
  <c r="K192" i="1" s="1"/>
  <c r="K194" i="1" s="1"/>
  <c r="J189" i="1"/>
  <c r="I189" i="1"/>
  <c r="H189" i="1"/>
  <c r="G189" i="1"/>
  <c r="G192" i="1" s="1"/>
  <c r="G194" i="1" s="1"/>
  <c r="F189" i="1"/>
  <c r="F192" i="1" s="1"/>
  <c r="F194" i="1" s="1"/>
  <c r="E189" i="1"/>
  <c r="D189" i="1"/>
  <c r="D192" i="1" s="1"/>
  <c r="D194" i="1" s="1"/>
  <c r="C189" i="1"/>
  <c r="B189" i="1"/>
  <c r="B192" i="1" s="1"/>
  <c r="AB188" i="1"/>
  <c r="AA188" i="1"/>
  <c r="Q184" i="1"/>
  <c r="E184" i="1"/>
  <c r="AA183" i="1"/>
  <c r="Z183" i="1"/>
  <c r="AB183" i="1" s="1"/>
  <c r="X182" i="1"/>
  <c r="X184" i="1" s="1"/>
  <c r="W182" i="1"/>
  <c r="W184" i="1" s="1"/>
  <c r="L182" i="1"/>
  <c r="L184" i="1" s="1"/>
  <c r="K182" i="1"/>
  <c r="K184" i="1" s="1"/>
  <c r="Y181" i="1"/>
  <c r="Y171" i="1" s="1"/>
  <c r="Y231" i="1" s="1"/>
  <c r="X181" i="1"/>
  <c r="W181" i="1"/>
  <c r="V181" i="1"/>
  <c r="U181" i="1"/>
  <c r="T181" i="1"/>
  <c r="T182" i="1" s="1"/>
  <c r="T184" i="1" s="1"/>
  <c r="S181" i="1"/>
  <c r="R181" i="1"/>
  <c r="Q181" i="1"/>
  <c r="P181" i="1"/>
  <c r="O181" i="1"/>
  <c r="N181" i="1"/>
  <c r="N171" i="1" s="1"/>
  <c r="N231" i="1" s="1"/>
  <c r="M181" i="1"/>
  <c r="M171" i="1" s="1"/>
  <c r="L181" i="1"/>
  <c r="K181" i="1"/>
  <c r="J181" i="1"/>
  <c r="I181" i="1"/>
  <c r="H181" i="1"/>
  <c r="G181" i="1"/>
  <c r="F181" i="1"/>
  <c r="E181" i="1"/>
  <c r="D181" i="1"/>
  <c r="C181" i="1"/>
  <c r="B181" i="1"/>
  <c r="AA180" i="1"/>
  <c r="Z180" i="1"/>
  <c r="Y179" i="1"/>
  <c r="Y182" i="1" s="1"/>
  <c r="Y184" i="1" s="1"/>
  <c r="X179" i="1"/>
  <c r="W179" i="1"/>
  <c r="V179" i="1"/>
  <c r="V182" i="1" s="1"/>
  <c r="V184" i="1" s="1"/>
  <c r="U179" i="1"/>
  <c r="U182" i="1" s="1"/>
  <c r="U184" i="1" s="1"/>
  <c r="T179" i="1"/>
  <c r="S179" i="1"/>
  <c r="R179" i="1"/>
  <c r="Q179" i="1"/>
  <c r="Q182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L179" i="1"/>
  <c r="K179" i="1"/>
  <c r="J179" i="1"/>
  <c r="J182" i="1" s="1"/>
  <c r="J184" i="1" s="1"/>
  <c r="I179" i="1"/>
  <c r="I182" i="1" s="1"/>
  <c r="I184" i="1" s="1"/>
  <c r="H179" i="1"/>
  <c r="H182" i="1" s="1"/>
  <c r="H184" i="1" s="1"/>
  <c r="G179" i="1"/>
  <c r="F179" i="1"/>
  <c r="E179" i="1"/>
  <c r="E182" i="1" s="1"/>
  <c r="D179" i="1"/>
  <c r="D182" i="1" s="1"/>
  <c r="D184" i="1" s="1"/>
  <c r="C179" i="1"/>
  <c r="C182" i="1" s="1"/>
  <c r="C184" i="1" s="1"/>
  <c r="B179" i="1"/>
  <c r="AB178" i="1"/>
  <c r="Z178" i="1"/>
  <c r="AA178" i="1" s="1"/>
  <c r="AB173" i="1"/>
  <c r="AA173" i="1"/>
  <c r="Z173" i="1"/>
  <c r="X171" i="1"/>
  <c r="W171" i="1"/>
  <c r="T171" i="1"/>
  <c r="T231" i="1" s="1"/>
  <c r="S171" i="1"/>
  <c r="S231" i="1" s="1"/>
  <c r="R171" i="1"/>
  <c r="R231" i="1" s="1"/>
  <c r="Q171" i="1"/>
  <c r="Q231" i="1" s="1"/>
  <c r="P171" i="1"/>
  <c r="P231" i="1" s="1"/>
  <c r="O171" i="1"/>
  <c r="O231" i="1" s="1"/>
  <c r="L171" i="1"/>
  <c r="K171" i="1"/>
  <c r="H171" i="1"/>
  <c r="G171" i="1"/>
  <c r="G231" i="1" s="1"/>
  <c r="F171" i="1"/>
  <c r="F231" i="1" s="1"/>
  <c r="E171" i="1"/>
  <c r="E231" i="1" s="1"/>
  <c r="D171" i="1"/>
  <c r="D231" i="1" s="1"/>
  <c r="C171" i="1"/>
  <c r="C231" i="1" s="1"/>
  <c r="C241" i="1" s="1"/>
  <c r="Y170" i="1"/>
  <c r="Y230" i="1" s="1"/>
  <c r="X170" i="1"/>
  <c r="W170" i="1"/>
  <c r="V170" i="1"/>
  <c r="V230" i="1" s="1"/>
  <c r="U170" i="1"/>
  <c r="T170" i="1"/>
  <c r="T230" i="1" s="1"/>
  <c r="S170" i="1"/>
  <c r="S230" i="1" s="1"/>
  <c r="R170" i="1"/>
  <c r="R230" i="1" s="1"/>
  <c r="Q170" i="1"/>
  <c r="Q230" i="1" s="1"/>
  <c r="Q240" i="1" s="1"/>
  <c r="P170" i="1"/>
  <c r="P230" i="1" s="1"/>
  <c r="O170" i="1"/>
  <c r="O230" i="1" s="1"/>
  <c r="N170" i="1"/>
  <c r="N230" i="1" s="1"/>
  <c r="M170" i="1"/>
  <c r="M230" i="1" s="1"/>
  <c r="L170" i="1"/>
  <c r="K170" i="1"/>
  <c r="J170" i="1"/>
  <c r="J230" i="1" s="1"/>
  <c r="I170" i="1"/>
  <c r="H170" i="1"/>
  <c r="H230" i="1" s="1"/>
  <c r="G170" i="1"/>
  <c r="G230" i="1" s="1"/>
  <c r="F170" i="1"/>
  <c r="F230" i="1" s="1"/>
  <c r="E170" i="1"/>
  <c r="E230" i="1" s="1"/>
  <c r="E240" i="1" s="1"/>
  <c r="D170" i="1"/>
  <c r="D230" i="1" s="1"/>
  <c r="C170" i="1"/>
  <c r="C230" i="1" s="1"/>
  <c r="B170" i="1"/>
  <c r="B230" i="1" s="1"/>
  <c r="W169" i="1"/>
  <c r="W229" i="1" s="1"/>
  <c r="V169" i="1"/>
  <c r="V229" i="1" s="1"/>
  <c r="U169" i="1"/>
  <c r="U229" i="1" s="1"/>
  <c r="T169" i="1"/>
  <c r="T229" i="1" s="1"/>
  <c r="Q169" i="1"/>
  <c r="Q229" i="1" s="1"/>
  <c r="P169" i="1"/>
  <c r="P229" i="1" s="1"/>
  <c r="O169" i="1"/>
  <c r="N169" i="1"/>
  <c r="K169" i="1"/>
  <c r="K229" i="1" s="1"/>
  <c r="J169" i="1"/>
  <c r="J229" i="1" s="1"/>
  <c r="I169" i="1"/>
  <c r="I229" i="1" s="1"/>
  <c r="H169" i="1"/>
  <c r="H229" i="1" s="1"/>
  <c r="E169" i="1"/>
  <c r="E229" i="1" s="1"/>
  <c r="D169" i="1"/>
  <c r="D229" i="1" s="1"/>
  <c r="C169" i="1"/>
  <c r="B169" i="1"/>
  <c r="Y168" i="1"/>
  <c r="Y228" i="1" s="1"/>
  <c r="X168" i="1"/>
  <c r="X228" i="1" s="1"/>
  <c r="W168" i="1"/>
  <c r="W228" i="1" s="1"/>
  <c r="V168" i="1"/>
  <c r="V228" i="1" s="1"/>
  <c r="U168" i="1"/>
  <c r="U228" i="1" s="1"/>
  <c r="T168" i="1"/>
  <c r="T228" i="1" s="1"/>
  <c r="S168" i="1"/>
  <c r="S228" i="1" s="1"/>
  <c r="R168" i="1"/>
  <c r="R228" i="1" s="1"/>
  <c r="Q168" i="1"/>
  <c r="P168" i="1"/>
  <c r="O168" i="1"/>
  <c r="O172" i="1" s="1"/>
  <c r="O174" i="1" s="1"/>
  <c r="N168" i="1"/>
  <c r="M168" i="1"/>
  <c r="M228" i="1" s="1"/>
  <c r="L168" i="1"/>
  <c r="L228" i="1" s="1"/>
  <c r="K168" i="1"/>
  <c r="K228" i="1" s="1"/>
  <c r="J168" i="1"/>
  <c r="J228" i="1" s="1"/>
  <c r="I168" i="1"/>
  <c r="H168" i="1"/>
  <c r="H228" i="1" s="1"/>
  <c r="G168" i="1"/>
  <c r="G228" i="1" s="1"/>
  <c r="F168" i="1"/>
  <c r="F228" i="1" s="1"/>
  <c r="E168" i="1"/>
  <c r="D168" i="1"/>
  <c r="C168" i="1"/>
  <c r="C172" i="1" s="1"/>
  <c r="C174" i="1" s="1"/>
  <c r="B168" i="1"/>
  <c r="S164" i="1"/>
  <c r="G164" i="1"/>
  <c r="F164" i="1"/>
  <c r="AB163" i="1"/>
  <c r="AA163" i="1"/>
  <c r="W162" i="1"/>
  <c r="W164" i="1" s="1"/>
  <c r="V162" i="1"/>
  <c r="V164" i="1" s="1"/>
  <c r="K162" i="1"/>
  <c r="K164" i="1" s="1"/>
  <c r="J162" i="1"/>
  <c r="J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V159" i="1"/>
  <c r="U159" i="1"/>
  <c r="U162" i="1" s="1"/>
  <c r="U164" i="1" s="1"/>
  <c r="T159" i="1"/>
  <c r="T162" i="1" s="1"/>
  <c r="T164" i="1" s="1"/>
  <c r="S159" i="1"/>
  <c r="S162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J159" i="1"/>
  <c r="I159" i="1"/>
  <c r="I162" i="1" s="1"/>
  <c r="I164" i="1" s="1"/>
  <c r="H159" i="1"/>
  <c r="H162" i="1" s="1"/>
  <c r="H164" i="1" s="1"/>
  <c r="G159" i="1"/>
  <c r="G162" i="1" s="1"/>
  <c r="F159" i="1"/>
  <c r="F162" i="1" s="1"/>
  <c r="E159" i="1"/>
  <c r="E162" i="1" s="1"/>
  <c r="E164" i="1" s="1"/>
  <c r="D159" i="1"/>
  <c r="D162" i="1" s="1"/>
  <c r="D164" i="1" s="1"/>
  <c r="C159" i="1"/>
  <c r="C162" i="1" s="1"/>
  <c r="C164" i="1" s="1"/>
  <c r="B159" i="1"/>
  <c r="B162" i="1" s="1"/>
  <c r="AB158" i="1"/>
  <c r="AA158" i="1"/>
  <c r="S154" i="1"/>
  <c r="F154" i="1"/>
  <c r="AB153" i="1"/>
  <c r="AA153" i="1"/>
  <c r="V152" i="1"/>
  <c r="V154" i="1" s="1"/>
  <c r="J152" i="1"/>
  <c r="J154" i="1" s="1"/>
  <c r="Y151" i="1"/>
  <c r="X151" i="1"/>
  <c r="W151" i="1"/>
  <c r="W152" i="1" s="1"/>
  <c r="W154" i="1" s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W149" i="1"/>
  <c r="V149" i="1"/>
  <c r="U149" i="1"/>
  <c r="U152" i="1" s="1"/>
  <c r="U154" i="1" s="1"/>
  <c r="T149" i="1"/>
  <c r="T152" i="1" s="1"/>
  <c r="T154" i="1" s="1"/>
  <c r="S149" i="1"/>
  <c r="S152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M152" i="1" s="1"/>
  <c r="M154" i="1" s="1"/>
  <c r="L149" i="1"/>
  <c r="K149" i="1"/>
  <c r="J149" i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AB148" i="1"/>
  <c r="AA148" i="1"/>
  <c r="S144" i="1"/>
  <c r="G144" i="1"/>
  <c r="AB143" i="1"/>
  <c r="AA143" i="1"/>
  <c r="V142" i="1"/>
  <c r="V144" i="1" s="1"/>
  <c r="K142" i="1"/>
  <c r="K144" i="1" s="1"/>
  <c r="J142" i="1"/>
  <c r="J144" i="1" s="1"/>
  <c r="Y141" i="1"/>
  <c r="X141" i="1"/>
  <c r="W141" i="1"/>
  <c r="W131" i="1" s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1" i="1" s="1"/>
  <c r="AA140" i="1"/>
  <c r="Y139" i="1"/>
  <c r="Y142" i="1" s="1"/>
  <c r="Y144" i="1" s="1"/>
  <c r="X139" i="1"/>
  <c r="X142" i="1" s="1"/>
  <c r="X144" i="1" s="1"/>
  <c r="W139" i="1"/>
  <c r="V139" i="1"/>
  <c r="U139" i="1"/>
  <c r="U142" i="1" s="1"/>
  <c r="U144" i="1" s="1"/>
  <c r="T139" i="1"/>
  <c r="T142" i="1" s="1"/>
  <c r="T144" i="1" s="1"/>
  <c r="S139" i="1"/>
  <c r="S142" i="1" s="1"/>
  <c r="R139" i="1"/>
  <c r="R142" i="1" s="1"/>
  <c r="R144" i="1" s="1"/>
  <c r="Q139" i="1"/>
  <c r="Q142" i="1" s="1"/>
  <c r="Q144" i="1" s="1"/>
  <c r="P139" i="1"/>
  <c r="P142" i="1" s="1"/>
  <c r="P144" i="1" s="1"/>
  <c r="O139" i="1"/>
  <c r="N139" i="1"/>
  <c r="N142" i="1" s="1"/>
  <c r="N144" i="1" s="1"/>
  <c r="M139" i="1"/>
  <c r="M142" i="1" s="1"/>
  <c r="M144" i="1" s="1"/>
  <c r="L139" i="1"/>
  <c r="L142" i="1" s="1"/>
  <c r="L144" i="1" s="1"/>
  <c r="K139" i="1"/>
  <c r="J139" i="1"/>
  <c r="I139" i="1"/>
  <c r="I142" i="1" s="1"/>
  <c r="I144" i="1" s="1"/>
  <c r="H139" i="1"/>
  <c r="H142" i="1" s="1"/>
  <c r="H144" i="1" s="1"/>
  <c r="G139" i="1"/>
  <c r="G142" i="1" s="1"/>
  <c r="F139" i="1"/>
  <c r="F142" i="1" s="1"/>
  <c r="F144" i="1" s="1"/>
  <c r="E139" i="1"/>
  <c r="E142" i="1" s="1"/>
  <c r="E144" i="1" s="1"/>
  <c r="D139" i="1"/>
  <c r="D142" i="1" s="1"/>
  <c r="D144" i="1" s="1"/>
  <c r="C139" i="1"/>
  <c r="B139" i="1"/>
  <c r="B142" i="1" s="1"/>
  <c r="AB138" i="1"/>
  <c r="AA138" i="1"/>
  <c r="S134" i="1"/>
  <c r="G134" i="1"/>
  <c r="F134" i="1"/>
  <c r="AB133" i="1"/>
  <c r="V132" i="1"/>
  <c r="V134" i="1" s="1"/>
  <c r="U132" i="1"/>
  <c r="U134" i="1" s="1"/>
  <c r="Y131" i="1"/>
  <c r="V131" i="1"/>
  <c r="U131" i="1"/>
  <c r="T131" i="1"/>
  <c r="S131" i="1"/>
  <c r="R131" i="1"/>
  <c r="Q131" i="1"/>
  <c r="P131" i="1"/>
  <c r="O131" i="1"/>
  <c r="N131" i="1"/>
  <c r="M131" i="1"/>
  <c r="J131" i="1"/>
  <c r="J132" i="1" s="1"/>
  <c r="J134" i="1" s="1"/>
  <c r="I131" i="1"/>
  <c r="H131" i="1"/>
  <c r="G131" i="1"/>
  <c r="F131" i="1"/>
  <c r="E131" i="1"/>
  <c r="D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W129" i="1"/>
  <c r="V129" i="1"/>
  <c r="U129" i="1"/>
  <c r="T129" i="1"/>
  <c r="S129" i="1"/>
  <c r="R129" i="1"/>
  <c r="Q129" i="1"/>
  <c r="P129" i="1"/>
  <c r="M129" i="1"/>
  <c r="L129" i="1"/>
  <c r="K129" i="1"/>
  <c r="J129" i="1"/>
  <c r="I129" i="1"/>
  <c r="H129" i="1"/>
  <c r="G129" i="1"/>
  <c r="F129" i="1"/>
  <c r="E129" i="1"/>
  <c r="D129" i="1"/>
  <c r="AB128" i="1"/>
  <c r="Y128" i="1"/>
  <c r="Y132" i="1" s="1"/>
  <c r="Y134" i="1" s="1"/>
  <c r="X128" i="1"/>
  <c r="W128" i="1"/>
  <c r="V128" i="1"/>
  <c r="U128" i="1"/>
  <c r="T128" i="1"/>
  <c r="T132" i="1" s="1"/>
  <c r="T134" i="1" s="1"/>
  <c r="S128" i="1"/>
  <c r="S132" i="1" s="1"/>
  <c r="R128" i="1"/>
  <c r="R132" i="1" s="1"/>
  <c r="R134" i="1" s="1"/>
  <c r="Q128" i="1"/>
  <c r="Q132" i="1" s="1"/>
  <c r="Q134" i="1" s="1"/>
  <c r="P128" i="1"/>
  <c r="P132" i="1" s="1"/>
  <c r="P134" i="1" s="1"/>
  <c r="O128" i="1"/>
  <c r="N128" i="1"/>
  <c r="M128" i="1"/>
  <c r="M132" i="1" s="1"/>
  <c r="M134" i="1" s="1"/>
  <c r="L128" i="1"/>
  <c r="K128" i="1"/>
  <c r="J128" i="1"/>
  <c r="I128" i="1"/>
  <c r="I132" i="1" s="1"/>
  <c r="I134" i="1" s="1"/>
  <c r="H128" i="1"/>
  <c r="H132" i="1" s="1"/>
  <c r="H134" i="1" s="1"/>
  <c r="G128" i="1"/>
  <c r="G132" i="1" s="1"/>
  <c r="F128" i="1"/>
  <c r="F132" i="1" s="1"/>
  <c r="E128" i="1"/>
  <c r="E132" i="1" s="1"/>
  <c r="E134" i="1" s="1"/>
  <c r="D128" i="1"/>
  <c r="D132" i="1" s="1"/>
  <c r="D134" i="1" s="1"/>
  <c r="C128" i="1"/>
  <c r="B128" i="1"/>
  <c r="AA128" i="1" s="1"/>
  <c r="AD125" i="1"/>
  <c r="AD122" i="1"/>
  <c r="AA121" i="1"/>
  <c r="Z121" i="1"/>
  <c r="O116" i="1"/>
  <c r="X112" i="1"/>
  <c r="R112" i="1"/>
  <c r="Q112" i="1"/>
  <c r="L112" i="1"/>
  <c r="F112" i="1"/>
  <c r="E112" i="1"/>
  <c r="AB111" i="1"/>
  <c r="AA111" i="1"/>
  <c r="X110" i="1"/>
  <c r="U110" i="1"/>
  <c r="U112" i="1" s="1"/>
  <c r="R110" i="1"/>
  <c r="P110" i="1"/>
  <c r="P112" i="1" s="1"/>
  <c r="O110" i="1"/>
  <c r="O112" i="1" s="1"/>
  <c r="L110" i="1"/>
  <c r="I110" i="1"/>
  <c r="I112" i="1" s="1"/>
  <c r="F110" i="1"/>
  <c r="D110" i="1"/>
  <c r="D112" i="1" s="1"/>
  <c r="C110" i="1"/>
  <c r="C112" i="1" s="1"/>
  <c r="Y109" i="1"/>
  <c r="X109" i="1"/>
  <c r="W109" i="1"/>
  <c r="W110" i="1" s="1"/>
  <c r="W112" i="1" s="1"/>
  <c r="V109" i="1"/>
  <c r="V110" i="1" s="1"/>
  <c r="V112" i="1" s="1"/>
  <c r="U109" i="1"/>
  <c r="T109" i="1"/>
  <c r="S109" i="1"/>
  <c r="R109" i="1"/>
  <c r="Q109" i="1"/>
  <c r="P109" i="1"/>
  <c r="O109" i="1"/>
  <c r="N109" i="1"/>
  <c r="M109" i="1"/>
  <c r="L109" i="1"/>
  <c r="K109" i="1"/>
  <c r="K110" i="1" s="1"/>
  <c r="K112" i="1" s="1"/>
  <c r="J109" i="1"/>
  <c r="J110" i="1" s="1"/>
  <c r="J112" i="1" s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W107" i="1"/>
  <c r="V107" i="1"/>
  <c r="U107" i="1"/>
  <c r="T107" i="1"/>
  <c r="T110" i="1" s="1"/>
  <c r="T112" i="1" s="1"/>
  <c r="S107" i="1"/>
  <c r="S110" i="1" s="1"/>
  <c r="S112" i="1" s="1"/>
  <c r="R107" i="1"/>
  <c r="Q107" i="1"/>
  <c r="Q110" i="1" s="1"/>
  <c r="P107" i="1"/>
  <c r="O107" i="1"/>
  <c r="N107" i="1"/>
  <c r="N110" i="1" s="1"/>
  <c r="N112" i="1" s="1"/>
  <c r="M107" i="1"/>
  <c r="M110" i="1" s="1"/>
  <c r="M112" i="1" s="1"/>
  <c r="L107" i="1"/>
  <c r="K107" i="1"/>
  <c r="J107" i="1"/>
  <c r="I107" i="1"/>
  <c r="H107" i="1"/>
  <c r="H110" i="1" s="1"/>
  <c r="H112" i="1" s="1"/>
  <c r="G107" i="1"/>
  <c r="G110" i="1" s="1"/>
  <c r="G112" i="1" s="1"/>
  <c r="F107" i="1"/>
  <c r="E107" i="1"/>
  <c r="E110" i="1" s="1"/>
  <c r="D107" i="1"/>
  <c r="C107" i="1"/>
  <c r="B107" i="1"/>
  <c r="B110" i="1" s="1"/>
  <c r="AB106" i="1"/>
  <c r="AA106" i="1"/>
  <c r="X102" i="1"/>
  <c r="R102" i="1"/>
  <c r="L102" i="1"/>
  <c r="F102" i="1"/>
  <c r="E102" i="1"/>
  <c r="AB101" i="1"/>
  <c r="AA101" i="1"/>
  <c r="X100" i="1"/>
  <c r="U100" i="1"/>
  <c r="U102" i="1" s="1"/>
  <c r="R100" i="1"/>
  <c r="P100" i="1"/>
  <c r="P102" i="1" s="1"/>
  <c r="O100" i="1"/>
  <c r="O102" i="1" s="1"/>
  <c r="L100" i="1"/>
  <c r="I100" i="1"/>
  <c r="I102" i="1" s="1"/>
  <c r="F100" i="1"/>
  <c r="D100" i="1"/>
  <c r="D102" i="1" s="1"/>
  <c r="C100" i="1"/>
  <c r="C102" i="1" s="1"/>
  <c r="Y99" i="1"/>
  <c r="X99" i="1"/>
  <c r="W99" i="1"/>
  <c r="W100" i="1" s="1"/>
  <c r="W102" i="1" s="1"/>
  <c r="V99" i="1"/>
  <c r="V100" i="1" s="1"/>
  <c r="V102" i="1" s="1"/>
  <c r="U99" i="1"/>
  <c r="T99" i="1"/>
  <c r="S99" i="1"/>
  <c r="R99" i="1"/>
  <c r="Q99" i="1"/>
  <c r="P99" i="1"/>
  <c r="O99" i="1"/>
  <c r="N99" i="1"/>
  <c r="M99" i="1"/>
  <c r="L99" i="1"/>
  <c r="K99" i="1"/>
  <c r="J99" i="1"/>
  <c r="J100" i="1" s="1"/>
  <c r="J102" i="1" s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W97" i="1"/>
  <c r="V97" i="1"/>
  <c r="U97" i="1"/>
  <c r="T97" i="1"/>
  <c r="T100" i="1" s="1"/>
  <c r="T102" i="1" s="1"/>
  <c r="S97" i="1"/>
  <c r="S100" i="1" s="1"/>
  <c r="S102" i="1" s="1"/>
  <c r="R97" i="1"/>
  <c r="Q97" i="1"/>
  <c r="Q100" i="1" s="1"/>
  <c r="Q102" i="1" s="1"/>
  <c r="P97" i="1"/>
  <c r="O97" i="1"/>
  <c r="N97" i="1"/>
  <c r="N100" i="1" s="1"/>
  <c r="N102" i="1" s="1"/>
  <c r="M97" i="1"/>
  <c r="M100" i="1" s="1"/>
  <c r="M102" i="1" s="1"/>
  <c r="L97" i="1"/>
  <c r="K97" i="1"/>
  <c r="K100" i="1" s="1"/>
  <c r="K102" i="1" s="1"/>
  <c r="J97" i="1"/>
  <c r="I97" i="1"/>
  <c r="H97" i="1"/>
  <c r="H100" i="1" s="1"/>
  <c r="H102" i="1" s="1"/>
  <c r="G97" i="1"/>
  <c r="G100" i="1" s="1"/>
  <c r="G102" i="1" s="1"/>
  <c r="F97" i="1"/>
  <c r="E97" i="1"/>
  <c r="E100" i="1" s="1"/>
  <c r="D97" i="1"/>
  <c r="C97" i="1"/>
  <c r="B97" i="1"/>
  <c r="B100" i="1" s="1"/>
  <c r="AB96" i="1"/>
  <c r="AA96" i="1"/>
  <c r="R92" i="1"/>
  <c r="F92" i="1"/>
  <c r="AB91" i="1"/>
  <c r="AA91" i="1"/>
  <c r="Z91" i="1"/>
  <c r="Y90" i="1"/>
  <c r="Y92" i="1" s="1"/>
  <c r="X90" i="1"/>
  <c r="X92" i="1" s="1"/>
  <c r="R90" i="1"/>
  <c r="M90" i="1"/>
  <c r="M92" i="1" s="1"/>
  <c r="L90" i="1"/>
  <c r="L92" i="1" s="1"/>
  <c r="F90" i="1"/>
  <c r="Y89" i="1"/>
  <c r="X89" i="1"/>
  <c r="W89" i="1"/>
  <c r="V89" i="1"/>
  <c r="U89" i="1"/>
  <c r="U90" i="1" s="1"/>
  <c r="U92" i="1" s="1"/>
  <c r="T89" i="1"/>
  <c r="S89" i="1"/>
  <c r="R89" i="1"/>
  <c r="Q89" i="1"/>
  <c r="P89" i="1"/>
  <c r="O89" i="1"/>
  <c r="O90" i="1" s="1"/>
  <c r="O92" i="1" s="1"/>
  <c r="N89" i="1"/>
  <c r="Z89" i="1" s="1"/>
  <c r="M89" i="1"/>
  <c r="L89" i="1"/>
  <c r="K89" i="1"/>
  <c r="J89" i="1"/>
  <c r="I89" i="1"/>
  <c r="I90" i="1" s="1"/>
  <c r="I92" i="1" s="1"/>
  <c r="H89" i="1"/>
  <c r="G89" i="1"/>
  <c r="F89" i="1"/>
  <c r="E89" i="1"/>
  <c r="D89" i="1"/>
  <c r="C89" i="1"/>
  <c r="C90" i="1" s="1"/>
  <c r="C92" i="1" s="1"/>
  <c r="B89" i="1"/>
  <c r="Z88" i="1"/>
  <c r="AA88" i="1" s="1"/>
  <c r="Y87" i="1"/>
  <c r="X87" i="1"/>
  <c r="W87" i="1"/>
  <c r="W90" i="1" s="1"/>
  <c r="W92" i="1" s="1"/>
  <c r="V87" i="1"/>
  <c r="V90" i="1" s="1"/>
  <c r="V92" i="1" s="1"/>
  <c r="U87" i="1"/>
  <c r="T87" i="1"/>
  <c r="T90" i="1" s="1"/>
  <c r="T92" i="1" s="1"/>
  <c r="S87" i="1"/>
  <c r="S90" i="1" s="1"/>
  <c r="S92" i="1" s="1"/>
  <c r="R87" i="1"/>
  <c r="Q87" i="1"/>
  <c r="Q90" i="1" s="1"/>
  <c r="Q92" i="1" s="1"/>
  <c r="P87" i="1"/>
  <c r="P90" i="1" s="1"/>
  <c r="P92" i="1" s="1"/>
  <c r="O87" i="1"/>
  <c r="N87" i="1"/>
  <c r="M87" i="1"/>
  <c r="L87" i="1"/>
  <c r="K87" i="1"/>
  <c r="K90" i="1" s="1"/>
  <c r="K92" i="1" s="1"/>
  <c r="J87" i="1"/>
  <c r="J90" i="1" s="1"/>
  <c r="J92" i="1" s="1"/>
  <c r="I87" i="1"/>
  <c r="H87" i="1"/>
  <c r="H90" i="1" s="1"/>
  <c r="H92" i="1" s="1"/>
  <c r="G87" i="1"/>
  <c r="G90" i="1" s="1"/>
  <c r="G92" i="1" s="1"/>
  <c r="F87" i="1"/>
  <c r="E87" i="1"/>
  <c r="E90" i="1" s="1"/>
  <c r="E92" i="1" s="1"/>
  <c r="D87" i="1"/>
  <c r="D90" i="1" s="1"/>
  <c r="D92" i="1" s="1"/>
  <c r="C87" i="1"/>
  <c r="B87" i="1"/>
  <c r="AA86" i="1"/>
  <c r="Z86" i="1"/>
  <c r="Y82" i="1"/>
  <c r="X82" i="1"/>
  <c r="L82" i="1"/>
  <c r="AB81" i="1"/>
  <c r="AA81" i="1"/>
  <c r="Z81" i="1"/>
  <c r="X80" i="1"/>
  <c r="S80" i="1"/>
  <c r="S82" i="1" s="1"/>
  <c r="R80" i="1"/>
  <c r="R82" i="1" s="1"/>
  <c r="L80" i="1"/>
  <c r="G80" i="1"/>
  <c r="G82" i="1" s="1"/>
  <c r="F80" i="1"/>
  <c r="F82" i="1" s="1"/>
  <c r="Y79" i="1"/>
  <c r="X79" i="1"/>
  <c r="W79" i="1"/>
  <c r="V79" i="1"/>
  <c r="U79" i="1"/>
  <c r="T79" i="1"/>
  <c r="S79" i="1"/>
  <c r="R79" i="1"/>
  <c r="Q79" i="1"/>
  <c r="P79" i="1"/>
  <c r="O79" i="1"/>
  <c r="O80" i="1" s="1"/>
  <c r="O82" i="1" s="1"/>
  <c r="N79" i="1"/>
  <c r="M79" i="1"/>
  <c r="L79" i="1"/>
  <c r="K79" i="1"/>
  <c r="J79" i="1"/>
  <c r="I79" i="1"/>
  <c r="H79" i="1"/>
  <c r="G79" i="1"/>
  <c r="F79" i="1"/>
  <c r="E79" i="1"/>
  <c r="D79" i="1"/>
  <c r="C79" i="1"/>
  <c r="C80" i="1" s="1"/>
  <c r="C82" i="1" s="1"/>
  <c r="B79" i="1"/>
  <c r="Z78" i="1"/>
  <c r="AA78" i="1" s="1"/>
  <c r="Y77" i="1"/>
  <c r="Y80" i="1" s="1"/>
  <c r="X77" i="1"/>
  <c r="W77" i="1"/>
  <c r="W80" i="1" s="1"/>
  <c r="W82" i="1" s="1"/>
  <c r="V77" i="1"/>
  <c r="V57" i="1" s="1"/>
  <c r="U77" i="1"/>
  <c r="U80" i="1" s="1"/>
  <c r="U82" i="1" s="1"/>
  <c r="T77" i="1"/>
  <c r="T80" i="1" s="1"/>
  <c r="T82" i="1" s="1"/>
  <c r="S77" i="1"/>
  <c r="R77" i="1"/>
  <c r="Q77" i="1"/>
  <c r="Q80" i="1" s="1"/>
  <c r="Q82" i="1" s="1"/>
  <c r="P77" i="1"/>
  <c r="P80" i="1" s="1"/>
  <c r="P82" i="1" s="1"/>
  <c r="O77" i="1"/>
  <c r="N77" i="1"/>
  <c r="N80" i="1" s="1"/>
  <c r="N82" i="1" s="1"/>
  <c r="M77" i="1"/>
  <c r="M80" i="1" s="1"/>
  <c r="M82" i="1" s="1"/>
  <c r="L77" i="1"/>
  <c r="K77" i="1"/>
  <c r="K80" i="1" s="1"/>
  <c r="K82" i="1" s="1"/>
  <c r="J77" i="1"/>
  <c r="J57" i="1" s="1"/>
  <c r="I77" i="1"/>
  <c r="I80" i="1" s="1"/>
  <c r="I82" i="1" s="1"/>
  <c r="H77" i="1"/>
  <c r="H80" i="1" s="1"/>
  <c r="H82" i="1" s="1"/>
  <c r="G77" i="1"/>
  <c r="F77" i="1"/>
  <c r="E77" i="1"/>
  <c r="E80" i="1" s="1"/>
  <c r="E82" i="1" s="1"/>
  <c r="D77" i="1"/>
  <c r="D80" i="1" s="1"/>
  <c r="D82" i="1" s="1"/>
  <c r="C77" i="1"/>
  <c r="B77" i="1"/>
  <c r="Z76" i="1"/>
  <c r="AA76" i="1" s="1"/>
  <c r="AA71" i="1"/>
  <c r="Z71" i="1"/>
  <c r="Y70" i="1"/>
  <c r="Y72" i="1" s="1"/>
  <c r="X70" i="1"/>
  <c r="X72" i="1" s="1"/>
  <c r="R70" i="1"/>
  <c r="R72" i="1" s="1"/>
  <c r="M70" i="1"/>
  <c r="M72" i="1" s="1"/>
  <c r="L70" i="1"/>
  <c r="L72" i="1" s="1"/>
  <c r="F70" i="1"/>
  <c r="F72" i="1" s="1"/>
  <c r="Y69" i="1"/>
  <c r="X69" i="1"/>
  <c r="W69" i="1"/>
  <c r="V69" i="1"/>
  <c r="U69" i="1"/>
  <c r="T69" i="1"/>
  <c r="T59" i="1" s="1"/>
  <c r="T119" i="1" s="1"/>
  <c r="S69" i="1"/>
  <c r="R69" i="1"/>
  <c r="Q69" i="1"/>
  <c r="P69" i="1"/>
  <c r="O69" i="1"/>
  <c r="O59" i="1" s="1"/>
  <c r="O119" i="1" s="1"/>
  <c r="N69" i="1"/>
  <c r="N59" i="1" s="1"/>
  <c r="M69" i="1"/>
  <c r="L69" i="1"/>
  <c r="K69" i="1"/>
  <c r="J69" i="1"/>
  <c r="I69" i="1"/>
  <c r="H69" i="1"/>
  <c r="H59" i="1" s="1"/>
  <c r="H119" i="1" s="1"/>
  <c r="G69" i="1"/>
  <c r="F69" i="1"/>
  <c r="E69" i="1"/>
  <c r="D69" i="1"/>
  <c r="C69" i="1"/>
  <c r="C59" i="1" s="1"/>
  <c r="C119" i="1" s="1"/>
  <c r="B69" i="1"/>
  <c r="B59" i="1" s="1"/>
  <c r="Z68" i="1"/>
  <c r="AA68" i="1" s="1"/>
  <c r="Y67" i="1"/>
  <c r="X67" i="1"/>
  <c r="W67" i="1"/>
  <c r="W70" i="1" s="1"/>
  <c r="W72" i="1" s="1"/>
  <c r="V67" i="1"/>
  <c r="V70" i="1" s="1"/>
  <c r="V72" i="1" s="1"/>
  <c r="U67" i="1"/>
  <c r="T67" i="1"/>
  <c r="S67" i="1"/>
  <c r="R67" i="1"/>
  <c r="Q67" i="1"/>
  <c r="Q70" i="1" s="1"/>
  <c r="Q72" i="1" s="1"/>
  <c r="P67" i="1"/>
  <c r="P57" i="1" s="1"/>
  <c r="O67" i="1"/>
  <c r="N67" i="1"/>
  <c r="M67" i="1"/>
  <c r="L67" i="1"/>
  <c r="K67" i="1"/>
  <c r="K70" i="1" s="1"/>
  <c r="K72" i="1" s="1"/>
  <c r="J67" i="1"/>
  <c r="J70" i="1" s="1"/>
  <c r="J72" i="1" s="1"/>
  <c r="I67" i="1"/>
  <c r="H67" i="1"/>
  <c r="G67" i="1"/>
  <c r="F67" i="1"/>
  <c r="E67" i="1"/>
  <c r="E70" i="1" s="1"/>
  <c r="E72" i="1" s="1"/>
  <c r="D67" i="1"/>
  <c r="D57" i="1" s="1"/>
  <c r="C67" i="1"/>
  <c r="B67" i="1"/>
  <c r="AA66" i="1"/>
  <c r="Z66" i="1"/>
  <c r="AD63" i="1"/>
  <c r="AB61" i="1"/>
  <c r="Z61" i="1"/>
  <c r="AA61" i="1" s="1"/>
  <c r="AD59" i="1"/>
  <c r="Y59" i="1"/>
  <c r="X59" i="1"/>
  <c r="W59" i="1"/>
  <c r="W119" i="1" s="1"/>
  <c r="S59" i="1"/>
  <c r="R59" i="1"/>
  <c r="Q59" i="1"/>
  <c r="P59" i="1"/>
  <c r="M59" i="1"/>
  <c r="L59" i="1"/>
  <c r="K59" i="1"/>
  <c r="J59" i="1"/>
  <c r="J119" i="1" s="1"/>
  <c r="G59" i="1"/>
  <c r="F59" i="1"/>
  <c r="E59" i="1"/>
  <c r="D59" i="1"/>
  <c r="Y58" i="1"/>
  <c r="X58" i="1"/>
  <c r="X118" i="1" s="1"/>
  <c r="W58" i="1"/>
  <c r="V58" i="1"/>
  <c r="U58" i="1"/>
  <c r="U118" i="1" s="1"/>
  <c r="T58" i="1"/>
  <c r="S58" i="1"/>
  <c r="R58" i="1"/>
  <c r="R118" i="1" s="1"/>
  <c r="Q58" i="1"/>
  <c r="P58" i="1"/>
  <c r="O58" i="1"/>
  <c r="O118" i="1" s="1"/>
  <c r="N58" i="1"/>
  <c r="M58" i="1"/>
  <c r="L58" i="1"/>
  <c r="L118" i="1" s="1"/>
  <c r="K58" i="1"/>
  <c r="J58" i="1"/>
  <c r="I58" i="1"/>
  <c r="I118" i="1" s="1"/>
  <c r="H58" i="1"/>
  <c r="G58" i="1"/>
  <c r="F58" i="1"/>
  <c r="F118" i="1" s="1"/>
  <c r="E58" i="1"/>
  <c r="D58" i="1"/>
  <c r="C58" i="1"/>
  <c r="C118" i="1" s="1"/>
  <c r="B58" i="1"/>
  <c r="AD57" i="1"/>
  <c r="X57" i="1"/>
  <c r="W57" i="1"/>
  <c r="W117" i="1" s="1"/>
  <c r="U57" i="1"/>
  <c r="R57" i="1"/>
  <c r="Q57" i="1"/>
  <c r="O57" i="1"/>
  <c r="N57" i="1"/>
  <c r="N117" i="1" s="1"/>
  <c r="L57" i="1"/>
  <c r="L117" i="1" s="1"/>
  <c r="K57" i="1"/>
  <c r="I57" i="1"/>
  <c r="F57" i="1"/>
  <c r="E57" i="1"/>
  <c r="C57" i="1"/>
  <c r="B57" i="1"/>
  <c r="Y56" i="1"/>
  <c r="X56" i="1"/>
  <c r="W56" i="1"/>
  <c r="V56" i="1"/>
  <c r="U56" i="1"/>
  <c r="U116" i="1" s="1"/>
  <c r="T56" i="1"/>
  <c r="S56" i="1"/>
  <c r="R56" i="1"/>
  <c r="R60" i="1" s="1"/>
  <c r="R62" i="1" s="1"/>
  <c r="Q56" i="1"/>
  <c r="Q60" i="1" s="1"/>
  <c r="Q62" i="1" s="1"/>
  <c r="P56" i="1"/>
  <c r="O56" i="1"/>
  <c r="O60" i="1" s="1"/>
  <c r="O62" i="1" s="1"/>
  <c r="N56" i="1"/>
  <c r="M56" i="1"/>
  <c r="L56" i="1"/>
  <c r="K56" i="1"/>
  <c r="J56" i="1"/>
  <c r="J60" i="1" s="1"/>
  <c r="J62" i="1" s="1"/>
  <c r="I56" i="1"/>
  <c r="I116" i="1" s="1"/>
  <c r="H56" i="1"/>
  <c r="G56" i="1"/>
  <c r="F56" i="1"/>
  <c r="F60" i="1" s="1"/>
  <c r="F62" i="1" s="1"/>
  <c r="E56" i="1"/>
  <c r="D56" i="1"/>
  <c r="C56" i="1"/>
  <c r="C60" i="1" s="1"/>
  <c r="C62" i="1" s="1"/>
  <c r="B56" i="1"/>
  <c r="V52" i="1"/>
  <c r="K52" i="1"/>
  <c r="Z51" i="1"/>
  <c r="Y50" i="1"/>
  <c r="Y52" i="1" s="1"/>
  <c r="P50" i="1"/>
  <c r="P52" i="1" s="1"/>
  <c r="K50" i="1"/>
  <c r="E50" i="1"/>
  <c r="E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AA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W50" i="1" s="1"/>
  <c r="W52" i="1" s="1"/>
  <c r="V47" i="1"/>
  <c r="V50" i="1" s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Q50" i="1" s="1"/>
  <c r="Q52" i="1" s="1"/>
  <c r="P47" i="1"/>
  <c r="O47" i="1"/>
  <c r="O50" i="1" s="1"/>
  <c r="O52" i="1" s="1"/>
  <c r="N47" i="1"/>
  <c r="N50" i="1" s="1"/>
  <c r="N52" i="1" s="1"/>
  <c r="M47" i="1"/>
  <c r="L47" i="1"/>
  <c r="L50" i="1" s="1"/>
  <c r="L52" i="1" s="1"/>
  <c r="K47" i="1"/>
  <c r="J47" i="1"/>
  <c r="J50" i="1" s="1"/>
  <c r="J52" i="1" s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D47" i="1"/>
  <c r="D50" i="1" s="1"/>
  <c r="D52" i="1" s="1"/>
  <c r="C47" i="1"/>
  <c r="C50" i="1" s="1"/>
  <c r="C52" i="1" s="1"/>
  <c r="B47" i="1"/>
  <c r="B50" i="1" s="1"/>
  <c r="B52" i="1" s="1"/>
  <c r="Z46" i="1"/>
  <c r="Z41" i="1"/>
  <c r="W40" i="1"/>
  <c r="W42" i="1" s="1"/>
  <c r="P40" i="1"/>
  <c r="P42" i="1" s="1"/>
  <c r="K40" i="1"/>
  <c r="K42" i="1" s="1"/>
  <c r="Y39" i="1"/>
  <c r="X39" i="1"/>
  <c r="W39" i="1"/>
  <c r="V39" i="1"/>
  <c r="U39" i="1"/>
  <c r="T39" i="1"/>
  <c r="S39" i="1"/>
  <c r="S40" i="1" s="1"/>
  <c r="S42" i="1" s="1"/>
  <c r="R39" i="1"/>
  <c r="Q39" i="1"/>
  <c r="P39" i="1"/>
  <c r="O39" i="1"/>
  <c r="N39" i="1"/>
  <c r="M39" i="1"/>
  <c r="L39" i="1"/>
  <c r="K39" i="1"/>
  <c r="J39" i="1"/>
  <c r="I39" i="1"/>
  <c r="H39" i="1"/>
  <c r="G39" i="1"/>
  <c r="G40" i="1" s="1"/>
  <c r="G42" i="1" s="1"/>
  <c r="F39" i="1"/>
  <c r="E39" i="1"/>
  <c r="D39" i="1"/>
  <c r="C39" i="1"/>
  <c r="B39" i="1"/>
  <c r="AA38" i="1"/>
  <c r="Y37" i="1"/>
  <c r="X37" i="1"/>
  <c r="X40" i="1" s="1"/>
  <c r="X42" i="1" s="1"/>
  <c r="W37" i="1"/>
  <c r="V37" i="1"/>
  <c r="V40" i="1" s="1"/>
  <c r="V42" i="1" s="1"/>
  <c r="U37" i="1"/>
  <c r="U40" i="1" s="1"/>
  <c r="U42" i="1" s="1"/>
  <c r="T37" i="1"/>
  <c r="T40" i="1" s="1"/>
  <c r="T42" i="1" s="1"/>
  <c r="S37" i="1"/>
  <c r="R37" i="1"/>
  <c r="R40" i="1" s="1"/>
  <c r="R42" i="1" s="1"/>
  <c r="Q37" i="1"/>
  <c r="Q40" i="1" s="1"/>
  <c r="Q42" i="1" s="1"/>
  <c r="P37" i="1"/>
  <c r="O37" i="1"/>
  <c r="O40" i="1" s="1"/>
  <c r="O42" i="1" s="1"/>
  <c r="N37" i="1"/>
  <c r="N40" i="1" s="1"/>
  <c r="N42" i="1" s="1"/>
  <c r="M37" i="1"/>
  <c r="L37" i="1"/>
  <c r="L40" i="1" s="1"/>
  <c r="L42" i="1" s="1"/>
  <c r="K37" i="1"/>
  <c r="J37" i="1"/>
  <c r="J40" i="1" s="1"/>
  <c r="J42" i="1" s="1"/>
  <c r="I37" i="1"/>
  <c r="I40" i="1" s="1"/>
  <c r="I42" i="1" s="1"/>
  <c r="H37" i="1"/>
  <c r="H40" i="1" s="1"/>
  <c r="H42" i="1" s="1"/>
  <c r="G37" i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Z36" i="1"/>
  <c r="AB36" i="1" s="1"/>
  <c r="Z31" i="1"/>
  <c r="Y30" i="1"/>
  <c r="Y32" i="1" s="1"/>
  <c r="W30" i="1"/>
  <c r="W32" i="1" s="1"/>
  <c r="Q30" i="1"/>
  <c r="Q32" i="1" s="1"/>
  <c r="P30" i="1"/>
  <c r="P32" i="1" s="1"/>
  <c r="M30" i="1"/>
  <c r="M32" i="1" s="1"/>
  <c r="J30" i="1"/>
  <c r="J32" i="1" s="1"/>
  <c r="Y29" i="1"/>
  <c r="X29" i="1"/>
  <c r="X19" i="1" s="1"/>
  <c r="W29" i="1"/>
  <c r="V29" i="1"/>
  <c r="U29" i="1"/>
  <c r="T29" i="1"/>
  <c r="S29" i="1"/>
  <c r="S19" i="1" s="1"/>
  <c r="R29" i="1"/>
  <c r="Q29" i="1"/>
  <c r="P29" i="1"/>
  <c r="O29" i="1"/>
  <c r="N29" i="1"/>
  <c r="M29" i="1"/>
  <c r="L29" i="1"/>
  <c r="L19" i="1" s="1"/>
  <c r="K29" i="1"/>
  <c r="J29" i="1"/>
  <c r="I29" i="1"/>
  <c r="H29" i="1"/>
  <c r="G29" i="1"/>
  <c r="G19" i="1" s="1"/>
  <c r="F29" i="1"/>
  <c r="E29" i="1"/>
  <c r="D29" i="1"/>
  <c r="C29" i="1"/>
  <c r="B29" i="1"/>
  <c r="AA28" i="1"/>
  <c r="Y27" i="1"/>
  <c r="X27" i="1"/>
  <c r="W27" i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Q17" i="1" s="1"/>
  <c r="P27" i="1"/>
  <c r="O27" i="1"/>
  <c r="N27" i="1"/>
  <c r="N30" i="1" s="1"/>
  <c r="N32" i="1" s="1"/>
  <c r="M27" i="1"/>
  <c r="Z27" i="1" s="1"/>
  <c r="AB27" i="1" s="1"/>
  <c r="L27" i="1"/>
  <c r="K27" i="1"/>
  <c r="K30" i="1" s="1"/>
  <c r="K32" i="1" s="1"/>
  <c r="J27" i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E17" i="1" s="1"/>
  <c r="D27" i="1"/>
  <c r="D30" i="1" s="1"/>
  <c r="D32" i="1" s="1"/>
  <c r="C27" i="1"/>
  <c r="B27" i="1"/>
  <c r="B30" i="1" s="1"/>
  <c r="B32" i="1" s="1"/>
  <c r="Z26" i="1"/>
  <c r="AB21" i="1"/>
  <c r="AA21" i="1"/>
  <c r="O20" i="1"/>
  <c r="O22" i="1" s="1"/>
  <c r="I20" i="1"/>
  <c r="I22" i="1" s="1"/>
  <c r="C20" i="1"/>
  <c r="C22" i="1" s="1"/>
  <c r="Y19" i="1"/>
  <c r="W19" i="1"/>
  <c r="V19" i="1"/>
  <c r="U19" i="1"/>
  <c r="T19" i="1"/>
  <c r="R19" i="1"/>
  <c r="Q19" i="1"/>
  <c r="P19" i="1"/>
  <c r="O19" i="1"/>
  <c r="N19" i="1"/>
  <c r="M19" i="1"/>
  <c r="K19" i="1"/>
  <c r="K20" i="1" s="1"/>
  <c r="K22" i="1" s="1"/>
  <c r="J19" i="1"/>
  <c r="I19" i="1"/>
  <c r="H19" i="1"/>
  <c r="F19" i="1"/>
  <c r="E19" i="1"/>
  <c r="D19" i="1"/>
  <c r="C19" i="1"/>
  <c r="B19" i="1"/>
  <c r="Y18" i="1"/>
  <c r="Y20" i="1" s="1"/>
  <c r="Y22" i="1" s="1"/>
  <c r="X18" i="1"/>
  <c r="W18" i="1"/>
  <c r="W118" i="1" s="1"/>
  <c r="V18" i="1"/>
  <c r="V118" i="1" s="1"/>
  <c r="U18" i="1"/>
  <c r="T18" i="1"/>
  <c r="S18" i="1"/>
  <c r="R18" i="1"/>
  <c r="Q18" i="1"/>
  <c r="Q118" i="1" s="1"/>
  <c r="P18" i="1"/>
  <c r="O18" i="1"/>
  <c r="N18" i="1"/>
  <c r="M18" i="1"/>
  <c r="Z18" i="1" s="1"/>
  <c r="AA18" i="1" s="1"/>
  <c r="L18" i="1"/>
  <c r="K18" i="1"/>
  <c r="K118" i="1" s="1"/>
  <c r="J18" i="1"/>
  <c r="J118" i="1" s="1"/>
  <c r="I18" i="1"/>
  <c r="H18" i="1"/>
  <c r="G18" i="1"/>
  <c r="F18" i="1"/>
  <c r="E18" i="1"/>
  <c r="E118" i="1" s="1"/>
  <c r="D18" i="1"/>
  <c r="C18" i="1"/>
  <c r="B18" i="1"/>
  <c r="Y17" i="1"/>
  <c r="X17" i="1"/>
  <c r="W17" i="1"/>
  <c r="V17" i="1"/>
  <c r="U17" i="1"/>
  <c r="T17" i="1"/>
  <c r="R17" i="1"/>
  <c r="P17" i="1"/>
  <c r="P20" i="1" s="1"/>
  <c r="P22" i="1" s="1"/>
  <c r="O17" i="1"/>
  <c r="N17" i="1"/>
  <c r="N20" i="1" s="1"/>
  <c r="N22" i="1" s="1"/>
  <c r="M17" i="1"/>
  <c r="L17" i="1"/>
  <c r="K17" i="1"/>
  <c r="J17" i="1"/>
  <c r="I17" i="1"/>
  <c r="H17" i="1"/>
  <c r="F17" i="1"/>
  <c r="D17" i="1"/>
  <c r="D20" i="1" s="1"/>
  <c r="D22" i="1" s="1"/>
  <c r="C17" i="1"/>
  <c r="B17" i="1"/>
  <c r="Y16" i="1"/>
  <c r="X16" i="1"/>
  <c r="W16" i="1"/>
  <c r="V16" i="1"/>
  <c r="V116" i="1" s="1"/>
  <c r="U16" i="1"/>
  <c r="U20" i="1" s="1"/>
  <c r="U22" i="1" s="1"/>
  <c r="T16" i="1"/>
  <c r="T20" i="1" s="1"/>
  <c r="T22" i="1" s="1"/>
  <c r="S16" i="1"/>
  <c r="R16" i="1"/>
  <c r="R20" i="1" s="1"/>
  <c r="R22" i="1" s="1"/>
  <c r="Q16" i="1"/>
  <c r="P16" i="1"/>
  <c r="O16" i="1"/>
  <c r="N16" i="1"/>
  <c r="M16" i="1"/>
  <c r="Z16" i="1" s="1"/>
  <c r="L16" i="1"/>
  <c r="L116" i="1" s="1"/>
  <c r="K16" i="1"/>
  <c r="J16" i="1"/>
  <c r="J116" i="1" s="1"/>
  <c r="I16" i="1"/>
  <c r="H16" i="1"/>
  <c r="H20" i="1" s="1"/>
  <c r="H22" i="1" s="1"/>
  <c r="G16" i="1"/>
  <c r="F16" i="1"/>
  <c r="F20" i="1" s="1"/>
  <c r="F22" i="1" s="1"/>
  <c r="E16" i="1"/>
  <c r="D16" i="1"/>
  <c r="C16" i="1"/>
  <c r="C116" i="1" s="1"/>
  <c r="B16" i="1"/>
  <c r="Z17" i="1" l="1"/>
  <c r="AB17" i="1" s="1"/>
  <c r="AA16" i="1"/>
  <c r="AA17" i="1"/>
  <c r="E20" i="1"/>
  <c r="E22" i="1" s="1"/>
  <c r="Z19" i="1"/>
  <c r="AA19" i="1" s="1"/>
  <c r="G17" i="1"/>
  <c r="G20" i="1" s="1"/>
  <c r="G22" i="1" s="1"/>
  <c r="F117" i="1"/>
  <c r="M20" i="1"/>
  <c r="M22" i="1" s="1"/>
  <c r="G116" i="1"/>
  <c r="S116" i="1"/>
  <c r="I117" i="1"/>
  <c r="M118" i="1"/>
  <c r="M240" i="1" s="1"/>
  <c r="Z58" i="1"/>
  <c r="Z118" i="1" s="1"/>
  <c r="Z240" i="1" s="1"/>
  <c r="Y118" i="1"/>
  <c r="S119" i="1"/>
  <c r="S17" i="1"/>
  <c r="S20" i="1" s="1"/>
  <c r="S22" i="1" s="1"/>
  <c r="L20" i="1"/>
  <c r="L22" i="1" s="1"/>
  <c r="R119" i="1"/>
  <c r="R241" i="1" s="1"/>
  <c r="W20" i="1"/>
  <c r="W22" i="1" s="1"/>
  <c r="B20" i="1"/>
  <c r="B22" i="1" s="1"/>
  <c r="L30" i="1"/>
  <c r="L32" i="1" s="1"/>
  <c r="X30" i="1"/>
  <c r="X32" i="1" s="1"/>
  <c r="H116" i="1"/>
  <c r="H120" i="1" s="1"/>
  <c r="H122" i="1" s="1"/>
  <c r="T116" i="1"/>
  <c r="T120" i="1" s="1"/>
  <c r="T122" i="1" s="1"/>
  <c r="K117" i="1"/>
  <c r="B118" i="1"/>
  <c r="AA118" i="1" s="1"/>
  <c r="N118" i="1"/>
  <c r="D119" i="1"/>
  <c r="V59" i="1"/>
  <c r="V119" i="1" s="1"/>
  <c r="G70" i="1"/>
  <c r="G72" i="1" s="1"/>
  <c r="G57" i="1"/>
  <c r="S70" i="1"/>
  <c r="S72" i="1" s="1"/>
  <c r="S57" i="1"/>
  <c r="B80" i="1"/>
  <c r="B82" i="1" s="1"/>
  <c r="Z77" i="1"/>
  <c r="T239" i="1"/>
  <c r="J240" i="1"/>
  <c r="V240" i="1"/>
  <c r="O241" i="1"/>
  <c r="I120" i="1"/>
  <c r="I122" i="1" s="1"/>
  <c r="T70" i="1"/>
  <c r="T72" i="1" s="1"/>
  <c r="T57" i="1"/>
  <c r="T117" i="1" s="1"/>
  <c r="V60" i="1"/>
  <c r="V62" i="1" s="1"/>
  <c r="D118" i="1"/>
  <c r="D240" i="1" s="1"/>
  <c r="X119" i="1"/>
  <c r="Z79" i="1"/>
  <c r="AA79" i="1" s="1"/>
  <c r="P118" i="1"/>
  <c r="P240" i="1" s="1"/>
  <c r="F119" i="1"/>
  <c r="C30" i="1"/>
  <c r="C32" i="1" s="1"/>
  <c r="O30" i="1"/>
  <c r="O32" i="1" s="1"/>
  <c r="Z29" i="1"/>
  <c r="AA29" i="1" s="1"/>
  <c r="M50" i="1"/>
  <c r="M52" i="1" s="1"/>
  <c r="K116" i="1"/>
  <c r="W116" i="1"/>
  <c r="W120" i="1" s="1"/>
  <c r="W122" i="1" s="1"/>
  <c r="O117" i="1"/>
  <c r="O120" i="1" s="1"/>
  <c r="O122" i="1" s="1"/>
  <c r="G119" i="1"/>
  <c r="G241" i="1" s="1"/>
  <c r="Y119" i="1"/>
  <c r="Y241" i="1" s="1"/>
  <c r="I59" i="1"/>
  <c r="I119" i="1" s="1"/>
  <c r="U59" i="1"/>
  <c r="U119" i="1" s="1"/>
  <c r="N129" i="1"/>
  <c r="N132" i="1" s="1"/>
  <c r="N134" i="1" s="1"/>
  <c r="K131" i="1"/>
  <c r="K132" i="1" s="1"/>
  <c r="K134" i="1" s="1"/>
  <c r="K152" i="1"/>
  <c r="K154" i="1" s="1"/>
  <c r="N241" i="1"/>
  <c r="E119" i="1"/>
  <c r="L60" i="1"/>
  <c r="L62" i="1" s="1"/>
  <c r="N240" i="1"/>
  <c r="AB26" i="1"/>
  <c r="AA26" i="1"/>
  <c r="Q117" i="1"/>
  <c r="Q239" i="1" s="1"/>
  <c r="H239" i="1"/>
  <c r="B240" i="1"/>
  <c r="AA240" i="1" s="1"/>
  <c r="AA230" i="1"/>
  <c r="Z37" i="1"/>
  <c r="AB37" i="1" s="1"/>
  <c r="M40" i="1"/>
  <c r="M42" i="1" s="1"/>
  <c r="Y40" i="1"/>
  <c r="Y42" i="1" s="1"/>
  <c r="M116" i="1"/>
  <c r="Y116" i="1"/>
  <c r="R117" i="1"/>
  <c r="G118" i="1"/>
  <c r="S118" i="1"/>
  <c r="K119" i="1"/>
  <c r="G60" i="1"/>
  <c r="G62" i="1" s="1"/>
  <c r="Z87" i="1"/>
  <c r="AB87" i="1" s="1"/>
  <c r="B112" i="1"/>
  <c r="AB112" i="1" s="1"/>
  <c r="AB110" i="1"/>
  <c r="T241" i="1"/>
  <c r="T232" i="1"/>
  <c r="T234" i="1" s="1"/>
  <c r="H70" i="1"/>
  <c r="H72" i="1" s="1"/>
  <c r="H57" i="1"/>
  <c r="H117" i="1" s="1"/>
  <c r="AB31" i="1"/>
  <c r="AA31" i="1"/>
  <c r="AA36" i="1"/>
  <c r="Z40" i="1"/>
  <c r="AB40" i="1" s="1"/>
  <c r="X60" i="1"/>
  <c r="X62" i="1" s="1"/>
  <c r="B152" i="1"/>
  <c r="AB149" i="1"/>
  <c r="B129" i="1"/>
  <c r="B229" i="1" s="1"/>
  <c r="AA149" i="1"/>
  <c r="Q20" i="1"/>
  <c r="Q22" i="1" s="1"/>
  <c r="V20" i="1"/>
  <c r="V22" i="1" s="1"/>
  <c r="E30" i="1"/>
  <c r="E32" i="1" s="1"/>
  <c r="AA37" i="1"/>
  <c r="B116" i="1"/>
  <c r="B60" i="1"/>
  <c r="B62" i="1" s="1"/>
  <c r="N116" i="1"/>
  <c r="N120" i="1" s="1"/>
  <c r="N122" i="1" s="1"/>
  <c r="N60" i="1"/>
  <c r="N62" i="1" s="1"/>
  <c r="Z56" i="1"/>
  <c r="AA56" i="1" s="1"/>
  <c r="U117" i="1"/>
  <c r="U239" i="1" s="1"/>
  <c r="H118" i="1"/>
  <c r="T118" i="1"/>
  <c r="L119" i="1"/>
  <c r="L120" i="1" s="1"/>
  <c r="L122" i="1" s="1"/>
  <c r="M57" i="1"/>
  <c r="Y57" i="1"/>
  <c r="Y117" i="1" s="1"/>
  <c r="AA89" i="1"/>
  <c r="G182" i="1"/>
  <c r="G184" i="1" s="1"/>
  <c r="G169" i="1"/>
  <c r="S182" i="1"/>
  <c r="S184" i="1" s="1"/>
  <c r="S169" i="1"/>
  <c r="I241" i="1"/>
  <c r="X116" i="1"/>
  <c r="X20" i="1"/>
  <c r="X22" i="1" s="1"/>
  <c r="Z39" i="1"/>
  <c r="AA39" i="1" s="1"/>
  <c r="Z42" i="1"/>
  <c r="AB42" i="1" s="1"/>
  <c r="AA41" i="1"/>
  <c r="B117" i="1"/>
  <c r="M119" i="1"/>
  <c r="Z67" i="1"/>
  <c r="AB67" i="1" s="1"/>
  <c r="K239" i="1"/>
  <c r="J20" i="1"/>
  <c r="J22" i="1" s="1"/>
  <c r="AB41" i="1"/>
  <c r="Z50" i="1"/>
  <c r="AB50" i="1" s="1"/>
  <c r="AB46" i="1"/>
  <c r="AA46" i="1"/>
  <c r="Z47" i="1"/>
  <c r="AB47" i="1" s="1"/>
  <c r="D60" i="1"/>
  <c r="D62" i="1" s="1"/>
  <c r="D116" i="1"/>
  <c r="P60" i="1"/>
  <c r="P62" i="1" s="1"/>
  <c r="P116" i="1"/>
  <c r="C117" i="1"/>
  <c r="C120" i="1" s="1"/>
  <c r="C122" i="1" s="1"/>
  <c r="X117" i="1"/>
  <c r="P119" i="1"/>
  <c r="T60" i="1"/>
  <c r="T62" i="1" s="1"/>
  <c r="C70" i="1"/>
  <c r="C72" i="1" s="1"/>
  <c r="O70" i="1"/>
  <c r="O72" i="1" s="1"/>
  <c r="B119" i="1"/>
  <c r="N119" i="1"/>
  <c r="Z69" i="1"/>
  <c r="AA69" i="1" s="1"/>
  <c r="J117" i="1"/>
  <c r="J120" i="1" s="1"/>
  <c r="J122" i="1" s="1"/>
  <c r="V117" i="1"/>
  <c r="V120" i="1" s="1"/>
  <c r="V122" i="1" s="1"/>
  <c r="B102" i="1"/>
  <c r="AB102" i="1" s="1"/>
  <c r="AB100" i="1"/>
  <c r="J232" i="1"/>
  <c r="J234" i="1" s="1"/>
  <c r="J238" i="1"/>
  <c r="V238" i="1"/>
  <c r="AB51" i="1"/>
  <c r="AA51" i="1"/>
  <c r="E60" i="1"/>
  <c r="E62" i="1" s="1"/>
  <c r="E117" i="1"/>
  <c r="Q119" i="1"/>
  <c r="Q241" i="1" s="1"/>
  <c r="D117" i="1"/>
  <c r="P117" i="1"/>
  <c r="P239" i="1" s="1"/>
  <c r="M222" i="1"/>
  <c r="M224" i="1" s="1"/>
  <c r="M169" i="1"/>
  <c r="AA97" i="1"/>
  <c r="AA100" i="1" s="1"/>
  <c r="AA102" i="1" s="1"/>
  <c r="AA107" i="1"/>
  <c r="AA110" i="1" s="1"/>
  <c r="AA112" i="1" s="1"/>
  <c r="O132" i="1"/>
  <c r="O134" i="1" s="1"/>
  <c r="C240" i="1"/>
  <c r="O240" i="1"/>
  <c r="D241" i="1"/>
  <c r="S241" i="1"/>
  <c r="B224" i="1"/>
  <c r="AB224" i="1" s="1"/>
  <c r="AB222" i="1"/>
  <c r="I60" i="1"/>
  <c r="I62" i="1" s="1"/>
  <c r="U60" i="1"/>
  <c r="U62" i="1" s="1"/>
  <c r="B70" i="1"/>
  <c r="B72" i="1" s="1"/>
  <c r="N70" i="1"/>
  <c r="N72" i="1" s="1"/>
  <c r="B90" i="1"/>
  <c r="B92" i="1" s="1"/>
  <c r="N90" i="1"/>
  <c r="N92" i="1" s="1"/>
  <c r="AB97" i="1"/>
  <c r="AB107" i="1"/>
  <c r="E116" i="1"/>
  <c r="E120" i="1" s="1"/>
  <c r="E122" i="1" s="1"/>
  <c r="Q116" i="1"/>
  <c r="L238" i="1"/>
  <c r="X238" i="1"/>
  <c r="E241" i="1"/>
  <c r="I240" i="1"/>
  <c r="AA58" i="1"/>
  <c r="F116" i="1"/>
  <c r="F120" i="1" s="1"/>
  <c r="F122" i="1" s="1"/>
  <c r="R116" i="1"/>
  <c r="W142" i="1"/>
  <c r="W144" i="1" s="1"/>
  <c r="B164" i="1"/>
  <c r="AB164" i="1" s="1"/>
  <c r="AB162" i="1"/>
  <c r="AA159" i="1"/>
  <c r="AA162" i="1" s="1"/>
  <c r="AA164" i="1" s="1"/>
  <c r="M238" i="1"/>
  <c r="Y238" i="1"/>
  <c r="F241" i="1"/>
  <c r="U171" i="1"/>
  <c r="U231" i="1" s="1"/>
  <c r="U241" i="1" s="1"/>
  <c r="B204" i="1"/>
  <c r="AB204" i="1" s="1"/>
  <c r="AB202" i="1"/>
  <c r="B40" i="1"/>
  <c r="B42" i="1" s="1"/>
  <c r="Z59" i="1"/>
  <c r="AA59" i="1" s="1"/>
  <c r="K60" i="1"/>
  <c r="K62" i="1" s="1"/>
  <c r="W60" i="1"/>
  <c r="W62" i="1" s="1"/>
  <c r="D70" i="1"/>
  <c r="D72" i="1" s="1"/>
  <c r="P70" i="1"/>
  <c r="P72" i="1" s="1"/>
  <c r="J80" i="1"/>
  <c r="J82" i="1" s="1"/>
  <c r="V80" i="1"/>
  <c r="V82" i="1" s="1"/>
  <c r="AB159" i="1"/>
  <c r="N172" i="1"/>
  <c r="N174" i="1" s="1"/>
  <c r="F240" i="1"/>
  <c r="R240" i="1"/>
  <c r="W231" i="1"/>
  <c r="W241" i="1" s="1"/>
  <c r="U240" i="1"/>
  <c r="AA27" i="1"/>
  <c r="AA47" i="1"/>
  <c r="G240" i="1"/>
  <c r="S240" i="1"/>
  <c r="I222" i="1"/>
  <c r="I224" i="1" s="1"/>
  <c r="C228" i="1"/>
  <c r="M60" i="1"/>
  <c r="M62" i="1" s="1"/>
  <c r="Y60" i="1"/>
  <c r="Y62" i="1" s="1"/>
  <c r="D172" i="1"/>
  <c r="D174" i="1" s="1"/>
  <c r="D228" i="1"/>
  <c r="P172" i="1"/>
  <c r="P174" i="1" s="1"/>
  <c r="P228" i="1"/>
  <c r="C229" i="1"/>
  <c r="C239" i="1" s="1"/>
  <c r="H240" i="1"/>
  <c r="T240" i="1"/>
  <c r="Z179" i="1"/>
  <c r="AB179" i="1" s="1"/>
  <c r="J192" i="1"/>
  <c r="J194" i="1" s="1"/>
  <c r="V192" i="1"/>
  <c r="V194" i="1" s="1"/>
  <c r="AA212" i="1"/>
  <c r="AA214" i="1" s="1"/>
  <c r="N238" i="1"/>
  <c r="H241" i="1"/>
  <c r="AA154" i="1"/>
  <c r="E172" i="1"/>
  <c r="E174" i="1" s="1"/>
  <c r="E228" i="1"/>
  <c r="Q172" i="1"/>
  <c r="Q174" i="1" s="1"/>
  <c r="Q228" i="1"/>
  <c r="D239" i="1"/>
  <c r="K231" i="1"/>
  <c r="K241" i="1" s="1"/>
  <c r="J171" i="1"/>
  <c r="J231" i="1" s="1"/>
  <c r="J241" i="1" s="1"/>
  <c r="V171" i="1"/>
  <c r="V231" i="1" s="1"/>
  <c r="O228" i="1"/>
  <c r="Z80" i="1"/>
  <c r="AB80" i="1" s="1"/>
  <c r="F238" i="1"/>
  <c r="E239" i="1"/>
  <c r="V239" i="1"/>
  <c r="M231" i="1"/>
  <c r="M241" i="1" s="1"/>
  <c r="L169" i="1"/>
  <c r="L229" i="1" s="1"/>
  <c r="L239" i="1" s="1"/>
  <c r="L192" i="1"/>
  <c r="L194" i="1" s="1"/>
  <c r="X169" i="1"/>
  <c r="X229" i="1" s="1"/>
  <c r="X239" i="1" s="1"/>
  <c r="X192" i="1"/>
  <c r="X194" i="1" s="1"/>
  <c r="B214" i="1"/>
  <c r="AB214" i="1" s="1"/>
  <c r="AB212" i="1"/>
  <c r="AA228" i="1"/>
  <c r="I70" i="1"/>
  <c r="I72" i="1" s="1"/>
  <c r="U70" i="1"/>
  <c r="U72" i="1" s="1"/>
  <c r="W132" i="1"/>
  <c r="W134" i="1" s="1"/>
  <c r="B144" i="1"/>
  <c r="AB144" i="1" s="1"/>
  <c r="AB142" i="1"/>
  <c r="AA139" i="1"/>
  <c r="AA142" i="1" s="1"/>
  <c r="AA144" i="1" s="1"/>
  <c r="G238" i="1"/>
  <c r="S238" i="1"/>
  <c r="W239" i="1"/>
  <c r="K230" i="1"/>
  <c r="K240" i="1" s="1"/>
  <c r="W230" i="1"/>
  <c r="W240" i="1" s="1"/>
  <c r="B171" i="1"/>
  <c r="Z181" i="1"/>
  <c r="AA181" i="1" s="1"/>
  <c r="L132" i="1"/>
  <c r="L134" i="1" s="1"/>
  <c r="C142" i="1"/>
  <c r="C144" i="1" s="1"/>
  <c r="C129" i="1"/>
  <c r="C132" i="1" s="1"/>
  <c r="C134" i="1" s="1"/>
  <c r="O142" i="1"/>
  <c r="O144" i="1" s="1"/>
  <c r="O129" i="1"/>
  <c r="O229" i="1" s="1"/>
  <c r="O239" i="1" s="1"/>
  <c r="AB139" i="1"/>
  <c r="L131" i="1"/>
  <c r="L231" i="1" s="1"/>
  <c r="L241" i="1" s="1"/>
  <c r="X131" i="1"/>
  <c r="X231" i="1" s="1"/>
  <c r="X241" i="1" s="1"/>
  <c r="AA152" i="1"/>
  <c r="L152" i="1"/>
  <c r="L154" i="1" s="1"/>
  <c r="X152" i="1"/>
  <c r="X154" i="1" s="1"/>
  <c r="H238" i="1"/>
  <c r="H242" i="1" s="1"/>
  <c r="H244" i="1" s="1"/>
  <c r="I239" i="1"/>
  <c r="Y169" i="1"/>
  <c r="Y229" i="1" s="1"/>
  <c r="Y239" i="1" s="1"/>
  <c r="L230" i="1"/>
  <c r="L240" i="1" s="1"/>
  <c r="X230" i="1"/>
  <c r="X240" i="1" s="1"/>
  <c r="P241" i="1"/>
  <c r="B194" i="1"/>
  <c r="AB194" i="1" s="1"/>
  <c r="AB192" i="1"/>
  <c r="I228" i="1"/>
  <c r="U238" i="1"/>
  <c r="Y240" i="1"/>
  <c r="F182" i="1"/>
  <c r="F184" i="1" s="1"/>
  <c r="F169" i="1"/>
  <c r="R182" i="1"/>
  <c r="R184" i="1" s="1"/>
  <c r="R169" i="1"/>
  <c r="H232" i="1"/>
  <c r="H234" i="1" s="1"/>
  <c r="H172" i="1"/>
  <c r="H174" i="1" s="1"/>
  <c r="T172" i="1"/>
  <c r="T174" i="1" s="1"/>
  <c r="M182" i="1"/>
  <c r="M184" i="1" s="1"/>
  <c r="AA189" i="1"/>
  <c r="AA192" i="1" s="1"/>
  <c r="AA194" i="1" s="1"/>
  <c r="AA199" i="1"/>
  <c r="AA202" i="1" s="1"/>
  <c r="AA204" i="1" s="1"/>
  <c r="AA209" i="1"/>
  <c r="AA219" i="1"/>
  <c r="AA222" i="1" s="1"/>
  <c r="AA224" i="1" s="1"/>
  <c r="I172" i="1"/>
  <c r="I174" i="1" s="1"/>
  <c r="B182" i="1"/>
  <c r="B184" i="1" s="1"/>
  <c r="AB189" i="1"/>
  <c r="AB199" i="1"/>
  <c r="AB209" i="1"/>
  <c r="AB219" i="1"/>
  <c r="Z170" i="1"/>
  <c r="AA170" i="1" s="1"/>
  <c r="J172" i="1"/>
  <c r="J174" i="1" s="1"/>
  <c r="V172" i="1"/>
  <c r="V174" i="1" s="1"/>
  <c r="K172" i="1"/>
  <c r="K174" i="1" s="1"/>
  <c r="W172" i="1"/>
  <c r="W174" i="1" s="1"/>
  <c r="X172" i="1"/>
  <c r="X174" i="1" s="1"/>
  <c r="M172" i="1"/>
  <c r="M174" i="1" s="1"/>
  <c r="B172" i="1"/>
  <c r="B174" i="1" s="1"/>
  <c r="Z168" i="1"/>
  <c r="AA168" i="1" s="1"/>
  <c r="B239" i="1" l="1"/>
  <c r="B132" i="1"/>
  <c r="V241" i="1"/>
  <c r="V242" i="1" s="1"/>
  <c r="V244" i="1" s="1"/>
  <c r="D232" i="1"/>
  <c r="D234" i="1" s="1"/>
  <c r="D238" i="1"/>
  <c r="D242" i="1" s="1"/>
  <c r="D244" i="1" s="1"/>
  <c r="L232" i="1"/>
  <c r="L234" i="1" s="1"/>
  <c r="Z52" i="1"/>
  <c r="AB52" i="1" s="1"/>
  <c r="Y120" i="1"/>
  <c r="Y122" i="1" s="1"/>
  <c r="AA30" i="1"/>
  <c r="AA32" i="1" s="1"/>
  <c r="Z90" i="1"/>
  <c r="Z171" i="1"/>
  <c r="AA171" i="1" s="1"/>
  <c r="Q120" i="1"/>
  <c r="Q122" i="1" s="1"/>
  <c r="M229" i="1"/>
  <c r="Z169" i="1"/>
  <c r="AA119" i="1"/>
  <c r="AA50" i="1"/>
  <c r="M120" i="1"/>
  <c r="M122" i="1" s="1"/>
  <c r="B231" i="1"/>
  <c r="B232" i="1" s="1"/>
  <c r="B234" i="1" s="1"/>
  <c r="AA179" i="1"/>
  <c r="AA182" i="1" s="1"/>
  <c r="AA184" i="1" s="1"/>
  <c r="R120" i="1"/>
  <c r="R122" i="1" s="1"/>
  <c r="V232" i="1"/>
  <c r="V234" i="1" s="1"/>
  <c r="Z30" i="1"/>
  <c r="Z172" i="1"/>
  <c r="AB168" i="1"/>
  <c r="J242" i="1"/>
  <c r="J244" i="1" s="1"/>
  <c r="Z57" i="1"/>
  <c r="M117" i="1"/>
  <c r="B120" i="1"/>
  <c r="B122" i="1" s="1"/>
  <c r="U120" i="1"/>
  <c r="U122" i="1" s="1"/>
  <c r="AB77" i="1"/>
  <c r="AD76" i="1"/>
  <c r="C232" i="1"/>
  <c r="C234" i="1" s="1"/>
  <c r="C238" i="1"/>
  <c r="C242" i="1" s="1"/>
  <c r="C244" i="1" s="1"/>
  <c r="AA40" i="1"/>
  <c r="AA42" i="1" s="1"/>
  <c r="AA87" i="1"/>
  <c r="AA90" i="1" s="1"/>
  <c r="AA92" i="1" s="1"/>
  <c r="AA77" i="1"/>
  <c r="AA80" i="1" s="1"/>
  <c r="AA82" i="1" s="1"/>
  <c r="Y172" i="1"/>
  <c r="Y174" i="1" s="1"/>
  <c r="J239" i="1"/>
  <c r="R238" i="1"/>
  <c r="B238" i="1"/>
  <c r="W238" i="1"/>
  <c r="W242" i="1" s="1"/>
  <c r="W244" i="1" s="1"/>
  <c r="H60" i="1"/>
  <c r="H62" i="1" s="1"/>
  <c r="S120" i="1"/>
  <c r="S122" i="1" s="1"/>
  <c r="U232" i="1"/>
  <c r="U234" i="1" s="1"/>
  <c r="Q232" i="1"/>
  <c r="Q234" i="1" s="1"/>
  <c r="Q238" i="1"/>
  <c r="Q242" i="1" s="1"/>
  <c r="Q244" i="1" s="1"/>
  <c r="Y242" i="1"/>
  <c r="Y244" i="1" s="1"/>
  <c r="W232" i="1"/>
  <c r="W234" i="1" s="1"/>
  <c r="X120" i="1"/>
  <c r="X122" i="1" s="1"/>
  <c r="Z70" i="1"/>
  <c r="S117" i="1"/>
  <c r="S60" i="1"/>
  <c r="S62" i="1" s="1"/>
  <c r="U242" i="1"/>
  <c r="U244" i="1" s="1"/>
  <c r="Y232" i="1"/>
  <c r="Y234" i="1" s="1"/>
  <c r="K232" i="1"/>
  <c r="K234" i="1" s="1"/>
  <c r="Z82" i="1"/>
  <c r="AB82" i="1" s="1"/>
  <c r="K120" i="1"/>
  <c r="K122" i="1" s="1"/>
  <c r="K238" i="1"/>
  <c r="K242" i="1" s="1"/>
  <c r="K244" i="1" s="1"/>
  <c r="L172" i="1"/>
  <c r="L174" i="1" s="1"/>
  <c r="Z182" i="1"/>
  <c r="I238" i="1"/>
  <c r="I242" i="1" s="1"/>
  <c r="I244" i="1" s="1"/>
  <c r="I232" i="1"/>
  <c r="I234" i="1" s="1"/>
  <c r="T238" i="1"/>
  <c r="T242" i="1" s="1"/>
  <c r="T244" i="1" s="1"/>
  <c r="X132" i="1"/>
  <c r="X134" i="1" s="1"/>
  <c r="E232" i="1"/>
  <c r="E234" i="1" s="1"/>
  <c r="E238" i="1"/>
  <c r="E242" i="1" s="1"/>
  <c r="E244" i="1" s="1"/>
  <c r="N229" i="1"/>
  <c r="P120" i="1"/>
  <c r="P122" i="1" s="1"/>
  <c r="S229" i="1"/>
  <c r="S172" i="1"/>
  <c r="S174" i="1" s="1"/>
  <c r="G117" i="1"/>
  <c r="G120" i="1" s="1"/>
  <c r="G122" i="1" s="1"/>
  <c r="AA20" i="1"/>
  <c r="AA22" i="1" s="1"/>
  <c r="R229" i="1"/>
  <c r="R172" i="1"/>
  <c r="R174" i="1" s="1"/>
  <c r="X242" i="1"/>
  <c r="X244" i="1" s="1"/>
  <c r="AB129" i="1"/>
  <c r="AA129" i="1"/>
  <c r="AA132" i="1" s="1"/>
  <c r="AA134" i="1" s="1"/>
  <c r="Z20" i="1"/>
  <c r="U172" i="1"/>
  <c r="U174" i="1" s="1"/>
  <c r="O232" i="1"/>
  <c r="O234" i="1" s="1"/>
  <c r="O238" i="1"/>
  <c r="O242" i="1" s="1"/>
  <c r="O244" i="1" s="1"/>
  <c r="P232" i="1"/>
  <c r="P234" i="1" s="1"/>
  <c r="P238" i="1"/>
  <c r="P242" i="1" s="1"/>
  <c r="P244" i="1" s="1"/>
  <c r="Z119" i="1"/>
  <c r="Z241" i="1" s="1"/>
  <c r="X232" i="1"/>
  <c r="X234" i="1" s="1"/>
  <c r="AA52" i="1"/>
  <c r="D120" i="1"/>
  <c r="D122" i="1" s="1"/>
  <c r="AA67" i="1"/>
  <c r="AA70" i="1" s="1"/>
  <c r="AA72" i="1" s="1"/>
  <c r="G229" i="1"/>
  <c r="G172" i="1"/>
  <c r="G174" i="1" s="1"/>
  <c r="Z116" i="1"/>
  <c r="F229" i="1"/>
  <c r="F172" i="1"/>
  <c r="F174" i="1" s="1"/>
  <c r="L242" i="1"/>
  <c r="L244" i="1" s="1"/>
  <c r="B154" i="1"/>
  <c r="AB154" i="1" s="1"/>
  <c r="AB152" i="1"/>
  <c r="Z22" i="1" l="1"/>
  <c r="AB22" i="1" s="1"/>
  <c r="AB20" i="1"/>
  <c r="G239" i="1"/>
  <c r="G242" i="1" s="1"/>
  <c r="G244" i="1" s="1"/>
  <c r="G232" i="1"/>
  <c r="G234" i="1" s="1"/>
  <c r="AB57" i="1"/>
  <c r="Z117" i="1"/>
  <c r="AF57" i="1"/>
  <c r="AA57" i="1"/>
  <c r="AA60" i="1" s="1"/>
  <c r="AA62" i="1" s="1"/>
  <c r="AB172" i="1"/>
  <c r="Z174" i="1"/>
  <c r="AB174" i="1" s="1"/>
  <c r="AB169" i="1"/>
  <c r="Z229" i="1"/>
  <c r="AA169" i="1"/>
  <c r="AA172" i="1" s="1"/>
  <c r="AA174" i="1" s="1"/>
  <c r="Z238" i="1"/>
  <c r="AA238" i="1" s="1"/>
  <c r="Z120" i="1"/>
  <c r="AB30" i="1"/>
  <c r="Z32" i="1"/>
  <c r="AB32" i="1" s="1"/>
  <c r="M239" i="1"/>
  <c r="M242" i="1" s="1"/>
  <c r="M244" i="1" s="1"/>
  <c r="M232" i="1"/>
  <c r="M234" i="1" s="1"/>
  <c r="R239" i="1"/>
  <c r="R232" i="1"/>
  <c r="R234" i="1" s="1"/>
  <c r="B134" i="1"/>
  <c r="AB134" i="1" s="1"/>
  <c r="AB132" i="1"/>
  <c r="Z184" i="1"/>
  <c r="AB184" i="1" s="1"/>
  <c r="AB182" i="1"/>
  <c r="Z72" i="1"/>
  <c r="AB72" i="1" s="1"/>
  <c r="AB70" i="1"/>
  <c r="B242" i="1"/>
  <c r="AA116" i="1"/>
  <c r="AB90" i="1"/>
  <c r="Z92" i="1"/>
  <c r="AB92" i="1" s="1"/>
  <c r="F239" i="1"/>
  <c r="F242" i="1" s="1"/>
  <c r="F244" i="1" s="1"/>
  <c r="F232" i="1"/>
  <c r="F234" i="1" s="1"/>
  <c r="S239" i="1"/>
  <c r="S242" i="1" s="1"/>
  <c r="S244" i="1" s="1"/>
  <c r="S232" i="1"/>
  <c r="S234" i="1" s="1"/>
  <c r="R242" i="1"/>
  <c r="R244" i="1" s="1"/>
  <c r="AA231" i="1"/>
  <c r="B241" i="1"/>
  <c r="AA241" i="1" s="1"/>
  <c r="N239" i="1"/>
  <c r="N242" i="1" s="1"/>
  <c r="N244" i="1" s="1"/>
  <c r="N232" i="1"/>
  <c r="N234" i="1" s="1"/>
  <c r="Z60" i="1"/>
  <c r="Z239" i="1" l="1"/>
  <c r="Z232" i="1"/>
  <c r="AB229" i="1"/>
  <c r="AA229" i="1"/>
  <c r="AA232" i="1" s="1"/>
  <c r="AA234" i="1" s="1"/>
  <c r="AB60" i="1"/>
  <c r="Z62" i="1"/>
  <c r="AB62" i="1" s="1"/>
  <c r="AB117" i="1"/>
  <c r="AA117" i="1"/>
  <c r="AA120" i="1" s="1"/>
  <c r="AA122" i="1" s="1"/>
  <c r="B244" i="1"/>
  <c r="B253" i="1" s="1"/>
  <c r="AD242" i="1"/>
  <c r="Z122" i="1"/>
  <c r="AB122" i="1" s="1"/>
  <c r="AB120" i="1"/>
  <c r="Z242" i="1"/>
  <c r="AB242" i="1" l="1"/>
  <c r="Z244" i="1"/>
  <c r="AB232" i="1"/>
  <c r="Z234" i="1"/>
  <c r="AB234" i="1" s="1"/>
  <c r="AB239" i="1"/>
  <c r="AA239" i="1"/>
  <c r="AA242" i="1" s="1"/>
  <c r="AA244" i="1" s="1"/>
  <c r="AB244" i="1" l="1"/>
  <c r="Z252" i="1"/>
  <c r="AD238" i="1"/>
  <c r="Z247" i="1"/>
  <c r="AE244" i="1"/>
</calcChain>
</file>

<file path=xl/sharedStrings.xml><?xml version="1.0" encoding="utf-8"?>
<sst xmlns="http://schemas.openxmlformats.org/spreadsheetml/2006/main" count="255" uniqueCount="65">
  <si>
    <t>DEPARTMENT OF SOCIAL WELFARE AND DEVELOPMENT</t>
  </si>
  <si>
    <t>STATUS OF ALLOTMENT, OBLIGATIONS INCURRED AND BALANCES</t>
  </si>
  <si>
    <t>FUND 102 UNPROGRAMMED FUND - CONTINUING APPROPRIATIONS</t>
  </si>
  <si>
    <t>CONSOLIDATED</t>
  </si>
  <si>
    <t>SUMMARY</t>
  </si>
  <si>
    <t>As of December 31,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</si>
  <si>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</si>
  <si>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</si>
  <si>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</si>
  <si>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</si>
  <si>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</si>
  <si>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</si>
  <si>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</si>
  <si>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</si>
  <si>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</si>
  <si>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</si>
  <si>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</si>
  <si>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</si>
  <si>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</si>
  <si>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</si>
  <si>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</si>
  <si>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</si>
  <si>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</si>
  <si>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</si>
  <si>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</si>
  <si>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</si>
  <si>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</si>
  <si>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</si>
  <si>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</si>
  <si>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</si>
  <si>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</si>
  <si>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</si>
  <si>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</si>
  <si>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</si>
  <si>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</si>
  <si>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</si>
  <si>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</si>
  <si>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</si>
  <si>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</si>
  <si>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</si>
  <si>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</si>
  <si>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</si>
  <si>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</si>
  <si>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</si>
  <si>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</si>
  <si>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</si>
  <si>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</si>
  <si>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</si>
  <si>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</si>
  <si>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</si>
  <si>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</si>
  <si>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</si>
  <si>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</si>
  <si>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</si>
  <si>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</si>
  <si>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</si>
  <si>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</si>
  <si>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</si>
  <si>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</si>
  <si>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</si>
  <si>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MERIEL P. CASTILLO</t>
  </si>
  <si>
    <t>WAYNE C. BELIZAR</t>
  </si>
  <si>
    <t xml:space="preserve">Administrative Assistant II </t>
  </si>
  <si>
    <t xml:space="preserve">             Chief, Budget Division</t>
  </si>
  <si>
    <t>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</si>
</sst>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43" fontId="8" fillId="0" borderId="0" xfId="1" applyFont="1"/>
    <xf numFmtId="10" fontId="10" fillId="0" borderId="6" xfId="1" applyNumberFormat="1" applyFont="1" applyBorder="1"/>
    <xf numFmtId="43" fontId="11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1" fillId="0" borderId="0" xfId="2" applyNumberFormat="1"/>
    <xf numFmtId="0" fontId="13" fillId="0" borderId="0" xfId="2" applyFont="1"/>
    <xf numFmtId="0" fontId="13" fillId="0" borderId="0" xfId="2" applyFont="1" applyAlignme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164" fontId="1" fillId="0" borderId="0" xfId="2" applyNumberFormat="1"/>
    <xf numFmtId="0" fontId="1" fillId="0" borderId="0" xfId="2" applyFont="1"/>
    <xf numFmtId="43" fontId="13" fillId="0" borderId="0" xfId="1" applyFont="1" applyAlignment="1"/>
    <xf numFmtId="0" fontId="13" fillId="0" borderId="0" xfId="3" applyFont="1" applyAlignment="1"/>
    <xf numFmtId="0" fontId="1" fillId="0" borderId="0" xfId="3"/>
    <xf numFmtId="43" fontId="14" fillId="0" borderId="0" xfId="1" applyFont="1" applyAlignment="1"/>
    <xf numFmtId="0" fontId="14" fillId="0" borderId="0" xfId="3" applyFont="1" applyAlignment="1">
      <alignment horizontal="left"/>
    </xf>
    <xf numFmtId="43" fontId="1" fillId="0" borderId="0" xfId="1" applyFont="1"/>
    <xf numFmtId="0" fontId="0" fillId="0" borderId="0" xfId="2" applyFont="1"/>
    <xf numFmtId="43" fontId="15" fillId="0" borderId="0" xfId="2" applyNumberFormat="1" applyFont="1"/>
  </cellXfs>
  <cellStyles count="4">
    <cellStyle name="Comma" xfId="1" builtinId="3"/>
    <cellStyle name="Normal" xfId="0" builtinId="0"/>
    <cellStyle name="Normal 26" xfId="2"/>
    <cellStyle name="Normal 2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12.%20December%202021\102%20CONT%20UNPROGRAMMED%20CONSOLIDATED%20REPORT%20Dec.%2031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1\12.%20DECEMBER\FUND%20102%20CONT%20UNPROGRAMMED%20CONSOLIDATED%20REPORT%20Dec.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  <sheetName val="SUMMARY PER FUND CO"/>
      <sheetName val="SUMMARY PER FUND FO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14830504.049999973</v>
          </cell>
          <cell r="H5010">
            <v>14830504.049999973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14830504.049999973</v>
          </cell>
          <cell r="AE5449">
            <v>0</v>
          </cell>
          <cell r="AF5449">
            <v>14830504.049999973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ONT102"/>
      <sheetName val="SARO IBRD"/>
      <sheetName val="SAOBFIELDOFFICESCONT102"/>
      <sheetName val="Pamana-DSWD-LGU"/>
      <sheetName val="OTHER-RELEASES"/>
      <sheetName val="CMFothers-CURRENT 2020 BALANCE"/>
      <sheetName val="REALLOCATIONCURRENT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ONT"/>
      <sheetName val="allotment discrepancy"/>
      <sheetName val="allotment discrepancy (2)"/>
      <sheetName val="cmf-others"/>
      <sheetName val="CMFothers-CONT CO"/>
      <sheetName val="CMFothers-CONT FO"/>
      <sheetName val="SAOIB SUMMARY"/>
      <sheetName val="ncddp"/>
      <sheetName val="102-te"/>
      <sheetName val="SUMMARY CURRE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0</v>
          </cell>
        </row>
      </sheetData>
      <sheetData sheetId="8"/>
      <sheetData sheetId="9">
        <row r="1343">
          <cell r="E1343">
            <v>0</v>
          </cell>
        </row>
      </sheetData>
      <sheetData sheetId="10"/>
      <sheetData sheetId="11">
        <row r="578">
          <cell r="I578">
            <v>0</v>
          </cell>
        </row>
      </sheetData>
      <sheetData sheetId="12"/>
      <sheetData sheetId="13"/>
      <sheetData sheetId="14">
        <row r="27">
          <cell r="S27">
            <v>0</v>
          </cell>
        </row>
        <row r="29">
          <cell r="S29">
            <v>0</v>
          </cell>
        </row>
        <row r="32">
          <cell r="S32">
            <v>0</v>
          </cell>
        </row>
        <row r="71">
          <cell r="S71">
            <v>0</v>
          </cell>
        </row>
        <row r="73">
          <cell r="S73">
            <v>0</v>
          </cell>
        </row>
        <row r="125">
          <cell r="S125">
            <v>0</v>
          </cell>
        </row>
        <row r="136">
          <cell r="S136">
            <v>0</v>
          </cell>
        </row>
      </sheetData>
      <sheetData sheetId="15"/>
      <sheetData sheetId="16"/>
      <sheetData sheetId="17"/>
      <sheetData sheetId="18">
        <row r="287">
          <cell r="Z287">
            <v>0</v>
          </cell>
        </row>
      </sheetData>
      <sheetData sheetId="19">
        <row r="194">
          <cell r="BF194">
            <v>0</v>
          </cell>
        </row>
      </sheetData>
      <sheetData sheetId="20">
        <row r="287">
          <cell r="Z287">
            <v>0</v>
          </cell>
        </row>
      </sheetData>
      <sheetData sheetId="21">
        <row r="194">
          <cell r="ER194">
            <v>0</v>
          </cell>
        </row>
      </sheetData>
      <sheetData sheetId="22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0</v>
          </cell>
        </row>
        <row r="2519">
          <cell r="ER2519">
            <v>0</v>
          </cell>
        </row>
      </sheetData>
      <sheetData sheetId="23"/>
      <sheetData sheetId="24"/>
      <sheetData sheetId="25"/>
      <sheetData sheetId="26">
        <row r="573">
          <cell r="EM573">
            <v>0</v>
          </cell>
        </row>
      </sheetData>
      <sheetData sheetId="27">
        <row r="578">
          <cell r="EM578">
            <v>0</v>
          </cell>
        </row>
      </sheetData>
      <sheetData sheetId="28">
        <row r="105">
          <cell r="E10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>
        <row r="40">
          <cell r="E40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184" activePane="bottomRight" state="frozen"/>
      <selection activeCell="B268" sqref="B268"/>
      <selection pane="topRight" activeCell="B268" sqref="B268"/>
      <selection pane="bottomLeft" activeCell="B268" sqref="B268"/>
      <selection pane="bottomRight" activeCell="Z272" sqref="Z272"/>
    </sheetView>
  </sheetViews>
  <sheetFormatPr defaultColWidth="8.85546875" defaultRowHeight="15" customHeight="1" x14ac:dyDescent="0.2"/>
  <cols>
    <col min="1" max="1" width="43.57031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18.14062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3" t="e">
        <f>Z57/B57</f>
        <v>#DIV/0!</v>
      </c>
      <c r="AC57" s="39"/>
      <c r="AD57" s="50">
        <f>'[2]sum-co'!S27+'[2]CMFothers-CONT'!EM566</f>
        <v>0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'[2]sum-co'!S29+'[2]CMFothers-CONT'!EO566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0</v>
      </c>
      <c r="C60" s="45">
        <f t="shared" ref="C60:Y60" si="12">SUM(C56:C59)</f>
        <v>0</v>
      </c>
      <c r="D60" s="45">
        <f t="shared" si="12"/>
        <v>0</v>
      </c>
      <c r="E60" s="45">
        <f t="shared" si="12"/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0</v>
      </c>
      <c r="AA60" s="45">
        <f>SUM(AA56:AA59)</f>
        <v>0</v>
      </c>
      <c r="AB60" s="46" t="e">
        <f>Z60/B60</f>
        <v>#DIV/0!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0</v>
      </c>
      <c r="C62" s="45">
        <f t="shared" ref="C62:Y62" si="13">C61+C60</f>
        <v>0</v>
      </c>
      <c r="D62" s="45">
        <f t="shared" si="13"/>
        <v>0</v>
      </c>
      <c r="E62" s="45">
        <f t="shared" si="13"/>
        <v>0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0</v>
      </c>
      <c r="AA62" s="45">
        <f>AA61+AA60</f>
        <v>0</v>
      </c>
      <c r="AB62" s="46" t="e">
        <f>Z62/B62</f>
        <v>#DIV/0!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'[2]sum-co'!S32+'[2]CMFothers-CONT'!ER566</f>
        <v>0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hidden="1" customHeight="1" x14ac:dyDescent="0.2">
      <c r="A67" s="42" t="s">
        <v>38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3" t="e">
        <f>Z67/B67</f>
        <v>#DIV/0!</v>
      </c>
      <c r="AC67" s="39"/>
    </row>
    <row r="68" spans="1:30" s="40" customFormat="1" ht="18" hidden="1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hidden="1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hidden="1" customHeight="1" x14ac:dyDescent="0.25">
      <c r="A70" s="44" t="s">
        <v>41</v>
      </c>
      <c r="B70" s="45">
        <f>SUM(B66:B69)</f>
        <v>0</v>
      </c>
      <c r="C70" s="45">
        <f t="shared" ref="C70:Y70" si="14">SUM(C66:C69)</f>
        <v>0</v>
      </c>
      <c r="D70" s="45">
        <f t="shared" si="14"/>
        <v>0</v>
      </c>
      <c r="E70" s="45">
        <f t="shared" si="14"/>
        <v>0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0</v>
      </c>
      <c r="AA70" s="45">
        <f>SUM(AA66:AA69)</f>
        <v>0</v>
      </c>
      <c r="AB70" s="46" t="e">
        <f>Z70/B70</f>
        <v>#DIV/0!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hidden="1" customHeight="1" x14ac:dyDescent="0.25">
      <c r="A72" s="44" t="s">
        <v>43</v>
      </c>
      <c r="B72" s="45">
        <f>B71+B70</f>
        <v>0</v>
      </c>
      <c r="C72" s="45">
        <f t="shared" ref="C72:Y72" si="15">C71+C70</f>
        <v>0</v>
      </c>
      <c r="D72" s="45">
        <f t="shared" si="15"/>
        <v>0</v>
      </c>
      <c r="E72" s="45">
        <f t="shared" si="15"/>
        <v>0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0</v>
      </c>
      <c r="AA72" s="45">
        <f>AA71+AA70</f>
        <v>0</v>
      </c>
      <c r="AB72" s="46" t="e">
        <f>Z72/B72</f>
        <v>#DIV/0!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0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hidden="1" customHeight="1" x14ac:dyDescent="0.2">
      <c r="A117" s="42" t="s">
        <v>38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0</v>
      </c>
      <c r="AB117" s="43" t="e">
        <f>Z117/B117</f>
        <v>#DIV/0!</v>
      </c>
      <c r="AC117" s="39"/>
    </row>
    <row r="118" spans="1:34" s="40" customFormat="1" ht="18" hidden="1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hidden="1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hidden="1" customHeight="1" x14ac:dyDescent="0.25">
      <c r="A120" s="44" t="s">
        <v>41</v>
      </c>
      <c r="B120" s="45">
        <f>SUM(B116:B119)</f>
        <v>0</v>
      </c>
      <c r="C120" s="45">
        <f t="shared" ref="C120:Y120" si="25">SUM(C116:C119)</f>
        <v>0</v>
      </c>
      <c r="D120" s="45">
        <f t="shared" si="25"/>
        <v>0</v>
      </c>
      <c r="E120" s="45">
        <f t="shared" si="25"/>
        <v>0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0</v>
      </c>
      <c r="AA120" s="45">
        <f>SUM(AA116:AA119)</f>
        <v>0</v>
      </c>
      <c r="AB120" s="46" t="e">
        <f>Z120/B120</f>
        <v>#DIV/0!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hidden="1" customHeight="1" x14ac:dyDescent="0.25">
      <c r="A122" s="44" t="s">
        <v>43</v>
      </c>
      <c r="B122" s="45">
        <f>B121+B120</f>
        <v>0</v>
      </c>
      <c r="C122" s="45">
        <f t="shared" ref="C122:Y122" si="26">C121+C120</f>
        <v>0</v>
      </c>
      <c r="D122" s="45">
        <f t="shared" si="26"/>
        <v>0</v>
      </c>
      <c r="E122" s="45">
        <f t="shared" si="26"/>
        <v>0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0</v>
      </c>
      <c r="AA122" s="45">
        <f>AA121+AA120</f>
        <v>0</v>
      </c>
      <c r="AB122" s="46" t="e">
        <f>Z122/B122</f>
        <v>#DIV/0!</v>
      </c>
      <c r="AC122" s="48"/>
      <c r="AD122" s="50">
        <f>'[2]sum-co'!S73+'[2]CMFothers-CONT'!ER566</f>
        <v>0</v>
      </c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'[2]sum-co'!S71</f>
        <v>0</v>
      </c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customHeight="1" x14ac:dyDescent="0.25">
      <c r="A167" s="49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2" t="e">
        <f>Z168/B168</f>
        <v>#DIV/0!</v>
      </c>
      <c r="AC168" s="39"/>
    </row>
    <row r="169" spans="1:29" s="40" customFormat="1" ht="18" customHeight="1" x14ac:dyDescent="0.2">
      <c r="A169" s="42" t="s">
        <v>38</v>
      </c>
      <c r="B169" s="38">
        <f t="shared" ref="B169:Y171" si="38">B179+B189+B199+B209+B219</f>
        <v>14830504.049999973</v>
      </c>
      <c r="C169" s="38">
        <f t="shared" si="38"/>
        <v>14830504.049999973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14830504.049999973</v>
      </c>
      <c r="AB169" s="43">
        <f>Z169/B169</f>
        <v>0</v>
      </c>
      <c r="AC169" s="39"/>
    </row>
    <row r="170" spans="1:29" s="40" customFormat="1" ht="18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customHeight="1" x14ac:dyDescent="0.2">
      <c r="A171" s="42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3"/>
      <c r="AC171" s="39"/>
    </row>
    <row r="172" spans="1:29" s="40" customFormat="1" ht="18" customHeight="1" x14ac:dyDescent="0.25">
      <c r="A172" s="44" t="s">
        <v>41</v>
      </c>
      <c r="B172" s="45">
        <f>SUM(B168:B171)</f>
        <v>14830504.049999973</v>
      </c>
      <c r="C172" s="45">
        <f t="shared" ref="C172:AA172" si="39">SUM(C168:C171)</f>
        <v>14830504.049999973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0</v>
      </c>
      <c r="AA172" s="45">
        <f t="shared" si="39"/>
        <v>14830504.049999973</v>
      </c>
      <c r="AB172" s="46">
        <f>Z172/B172</f>
        <v>0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customHeight="1" x14ac:dyDescent="0.25">
      <c r="A174" s="44" t="s">
        <v>43</v>
      </c>
      <c r="B174" s="45">
        <f>B173+B172</f>
        <v>14830504.049999973</v>
      </c>
      <c r="C174" s="45">
        <f t="shared" ref="C174:AA174" si="40">C173+C172</f>
        <v>14830504.049999973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0</v>
      </c>
      <c r="AA174" s="45">
        <f t="shared" si="40"/>
        <v>14830504.049999973</v>
      </c>
      <c r="AB174" s="46">
        <f>Z174/B174</f>
        <v>0</v>
      </c>
      <c r="AC174" s="48"/>
    </row>
    <row r="175" spans="1:29" s="40" customFormat="1" ht="15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customHeight="1" x14ac:dyDescent="0.25">
      <c r="A177" s="49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2" t="e">
        <f>Z178/B178</f>
        <v>#DIV/0!</v>
      </c>
      <c r="AC178" s="39"/>
    </row>
    <row r="179" spans="1:29" s="40" customFormat="1" ht="18" customHeight="1" x14ac:dyDescent="0.2">
      <c r="A179" s="42" t="s">
        <v>38</v>
      </c>
      <c r="B179" s="38">
        <f>[1]consoCURRENT!E5010</f>
        <v>14830504.049999973</v>
      </c>
      <c r="C179" s="38">
        <f>[1]consoCURRENT!H5010</f>
        <v>14830504.049999973</v>
      </c>
      <c r="D179" s="38">
        <f>[1]consoCURRENT!I5010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14830504.049999973</v>
      </c>
      <c r="AB179" s="43">
        <f>Z179/B179</f>
        <v>0</v>
      </c>
      <c r="AC179" s="39"/>
    </row>
    <row r="180" spans="1:29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</row>
    <row r="181" spans="1:29" s="40" customFormat="1" ht="18" customHeight="1" x14ac:dyDescent="0.2">
      <c r="A181" s="42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3"/>
      <c r="AC181" s="39"/>
    </row>
    <row r="182" spans="1:29" s="40" customFormat="1" ht="18" customHeight="1" x14ac:dyDescent="0.25">
      <c r="A182" s="44" t="s">
        <v>41</v>
      </c>
      <c r="B182" s="45">
        <f>SUM(B178:B181)</f>
        <v>14830504.049999973</v>
      </c>
      <c r="C182" s="45">
        <f t="shared" ref="C182:Y182" si="41">SUM(C178:C181)</f>
        <v>14830504.049999973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0</v>
      </c>
      <c r="AA182" s="45">
        <f>SUM(AA178:AA181)</f>
        <v>14830504.049999973</v>
      </c>
      <c r="AB182" s="46">
        <f>Z182/B182</f>
        <v>0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customHeight="1" x14ac:dyDescent="0.25">
      <c r="A184" s="44" t="s">
        <v>43</v>
      </c>
      <c r="B184" s="45">
        <f>B183+B182</f>
        <v>14830504.049999973</v>
      </c>
      <c r="C184" s="45">
        <f t="shared" ref="C184:Y184" si="42">C183+C182</f>
        <v>14830504.049999973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0</v>
      </c>
      <c r="AA184" s="45">
        <f>AA183+AA182</f>
        <v>14830504.049999973</v>
      </c>
      <c r="AB184" s="46">
        <f>Z184/B184</f>
        <v>0</v>
      </c>
      <c r="AC184" s="48"/>
    </row>
    <row r="185" spans="1:29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0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2" t="e">
        <f>Z228/B228</f>
        <v>#DIV/0!</v>
      </c>
      <c r="AC228" s="39"/>
    </row>
    <row r="229" spans="1:30" s="40" customFormat="1" ht="18" customHeight="1" x14ac:dyDescent="0.2">
      <c r="A229" s="42" t="s">
        <v>38</v>
      </c>
      <c r="B229" s="38">
        <f t="shared" ref="B229:Y231" si="52">B169+B129</f>
        <v>14830504.049999973</v>
      </c>
      <c r="C229" s="38">
        <f t="shared" si="52"/>
        <v>14830504.049999973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>G169+G129</f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0</v>
      </c>
      <c r="AA229" s="38">
        <f>B229-Z229</f>
        <v>14830504.049999973</v>
      </c>
      <c r="AB229" s="43">
        <f>Z229/B229</f>
        <v>0</v>
      </c>
      <c r="AC229" s="39"/>
    </row>
    <row r="230" spans="1:30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0" s="40" customFormat="1" ht="18" customHeight="1" x14ac:dyDescent="0.2">
      <c r="A231" s="42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</row>
    <row r="232" spans="1:30" s="40" customFormat="1" ht="18" customHeight="1" x14ac:dyDescent="0.25">
      <c r="A232" s="44" t="s">
        <v>41</v>
      </c>
      <c r="B232" s="45">
        <f>SUM(B228:B231)</f>
        <v>14830504.049999973</v>
      </c>
      <c r="C232" s="45">
        <f t="shared" ref="C232:AA232" si="53">SUM(C228:C231)</f>
        <v>14830504.049999973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0</v>
      </c>
      <c r="AA232" s="45">
        <f t="shared" si="53"/>
        <v>14830504.049999973</v>
      </c>
      <c r="AB232" s="46">
        <f>Z232/B232</f>
        <v>0</v>
      </c>
      <c r="AC232" s="39"/>
    </row>
    <row r="233" spans="1:30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0" s="40" customFormat="1" ht="18" customHeight="1" x14ac:dyDescent="0.25">
      <c r="A234" s="44" t="s">
        <v>43</v>
      </c>
      <c r="B234" s="45">
        <f>B233+B232</f>
        <v>14830504.049999973</v>
      </c>
      <c r="C234" s="45">
        <f t="shared" ref="C234:AA234" si="54">C233+C232</f>
        <v>14830504.049999973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0</v>
      </c>
      <c r="AA234" s="45">
        <f t="shared" si="54"/>
        <v>14830504.049999973</v>
      </c>
      <c r="AB234" s="46">
        <f>Z234/B234</f>
        <v>0</v>
      </c>
      <c r="AC234" s="48"/>
      <c r="AD234" s="50">
        <f>SUM('[2]sum-co'!S125+'[2]CMFothers-CONT'!ER1310)</f>
        <v>0</v>
      </c>
    </row>
    <row r="235" spans="1:30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hidden="1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hidden="1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50">
        <f>Z244-Z249</f>
        <v>0</v>
      </c>
    </row>
    <row r="239" spans="1:30" s="40" customFormat="1" ht="18" hidden="1" customHeight="1" x14ac:dyDescent="0.2">
      <c r="A239" s="42" t="s">
        <v>38</v>
      </c>
      <c r="B239" s="38">
        <f>B229+B117</f>
        <v>14830504.049999973</v>
      </c>
      <c r="C239" s="38">
        <f t="shared" si="55"/>
        <v>14830504.049999973</v>
      </c>
      <c r="D239" s="38">
        <f t="shared" si="55"/>
        <v>0</v>
      </c>
      <c r="E239" s="38">
        <f t="shared" si="55"/>
        <v>0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0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0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0</v>
      </c>
      <c r="AA239" s="38">
        <f>B239-Z239</f>
        <v>14830504.049999973</v>
      </c>
      <c r="AB239" s="43">
        <f>Z239/B239</f>
        <v>0</v>
      </c>
      <c r="AC239" s="39"/>
    </row>
    <row r="240" spans="1:30" s="40" customFormat="1" ht="18" hidden="1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</row>
    <row r="241" spans="1:33" s="40" customFormat="1" ht="18" hidden="1" customHeight="1" x14ac:dyDescent="0.2">
      <c r="A241" s="42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</row>
    <row r="242" spans="1:33" s="40" customFormat="1" ht="18" hidden="1" customHeight="1" x14ac:dyDescent="0.25">
      <c r="A242" s="44" t="s">
        <v>41</v>
      </c>
      <c r="B242" s="45">
        <f>SUM(B238:B241)</f>
        <v>14830504.049999973</v>
      </c>
      <c r="C242" s="45">
        <f t="shared" ref="C242:Y242" si="56">SUM(C238:C241)</f>
        <v>14830504.049999973</v>
      </c>
      <c r="D242" s="45">
        <f t="shared" si="56"/>
        <v>0</v>
      </c>
      <c r="E242" s="45">
        <f t="shared" si="56"/>
        <v>0</v>
      </c>
      <c r="F242" s="45">
        <f t="shared" si="56"/>
        <v>0</v>
      </c>
      <c r="G242" s="45">
        <f t="shared" si="56"/>
        <v>0</v>
      </c>
      <c r="H242" s="45">
        <f t="shared" si="56"/>
        <v>0</v>
      </c>
      <c r="I242" s="45">
        <f t="shared" si="56"/>
        <v>0</v>
      </c>
      <c r="J242" s="45">
        <f t="shared" si="56"/>
        <v>0</v>
      </c>
      <c r="K242" s="45">
        <f t="shared" si="56"/>
        <v>0</v>
      </c>
      <c r="L242" s="45">
        <f t="shared" si="56"/>
        <v>0</v>
      </c>
      <c r="M242" s="45">
        <f t="shared" si="56"/>
        <v>0</v>
      </c>
      <c r="N242" s="45">
        <f t="shared" si="56"/>
        <v>0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0</v>
      </c>
      <c r="AA242" s="45">
        <f>SUM(AA238:AA241)</f>
        <v>14830504.049999973</v>
      </c>
      <c r="AB242" s="46">
        <f>Z242/B242</f>
        <v>0</v>
      </c>
      <c r="AC242" s="39"/>
      <c r="AD242" s="50">
        <f>B242-Z242</f>
        <v>14830504.049999973</v>
      </c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</row>
    <row r="244" spans="1:33" s="40" customFormat="1" ht="18" hidden="1" customHeight="1" x14ac:dyDescent="0.25">
      <c r="A244" s="44" t="s">
        <v>43</v>
      </c>
      <c r="B244" s="45">
        <f>B243+B242</f>
        <v>14830504.049999973</v>
      </c>
      <c r="C244" s="45">
        <f t="shared" ref="C244:Y244" si="57">C243+C242</f>
        <v>14830504.049999973</v>
      </c>
      <c r="D244" s="45">
        <f t="shared" si="57"/>
        <v>0</v>
      </c>
      <c r="E244" s="45">
        <f t="shared" si="57"/>
        <v>0</v>
      </c>
      <c r="F244" s="45">
        <f t="shared" si="57"/>
        <v>0</v>
      </c>
      <c r="G244" s="45">
        <f t="shared" si="57"/>
        <v>0</v>
      </c>
      <c r="H244" s="45">
        <f t="shared" si="57"/>
        <v>0</v>
      </c>
      <c r="I244" s="45">
        <f t="shared" si="57"/>
        <v>0</v>
      </c>
      <c r="J244" s="45">
        <f t="shared" si="57"/>
        <v>0</v>
      </c>
      <c r="K244" s="45">
        <f t="shared" si="57"/>
        <v>0</v>
      </c>
      <c r="L244" s="45">
        <f t="shared" si="57"/>
        <v>0</v>
      </c>
      <c r="M244" s="45">
        <f>M243+M242</f>
        <v>0</v>
      </c>
      <c r="N244" s="45">
        <f t="shared" si="57"/>
        <v>0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0</v>
      </c>
      <c r="AA244" s="45">
        <f>AA243+AA242</f>
        <v>14830504.049999973</v>
      </c>
      <c r="AB244" s="46">
        <f>Z244/B244</f>
        <v>0</v>
      </c>
      <c r="AC244" s="48"/>
      <c r="AD244" s="50">
        <f>SUM('[2]sum-co'!S136+'[2]CMFothers-CONT'!ER2519)</f>
        <v>0</v>
      </c>
      <c r="AE244" s="53">
        <f>Z244-AD244</f>
        <v>0</v>
      </c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4">
        <f>'[2]sum-co'!S136+'[2]CMFothers-CONT'!ER2519</f>
        <v>0</v>
      </c>
      <c r="AA246" s="38"/>
      <c r="AB246" s="38"/>
      <c r="AC246" s="3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0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55">
        <f>[1]consoCURRENT!E5449</f>
        <v>14830504.049999973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6"/>
      <c r="V249" s="57"/>
      <c r="W249" s="57"/>
      <c r="X249" s="57"/>
      <c r="Y249" s="57"/>
      <c r="Z249" s="58">
        <f>[1]consoCURRENT!AE5449</f>
        <v>0</v>
      </c>
      <c r="AA249" s="58">
        <f>[1]consoCURRENT!AF5449</f>
        <v>14830504.049999973</v>
      </c>
      <c r="AB249" s="57"/>
      <c r="AC249" s="57"/>
      <c r="AF249" s="59"/>
    </row>
    <row r="250" spans="1:33" ht="15" hidden="1" customHeight="1" x14ac:dyDescent="0.2"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6"/>
      <c r="V250" s="57"/>
      <c r="W250" s="57"/>
      <c r="X250" s="57"/>
      <c r="Y250" s="57"/>
      <c r="Z250" s="58">
        <f>'[2]sum-co'!S136+'[2]CMFothers-CONT'!ER2519</f>
        <v>0</v>
      </c>
      <c r="AA250" s="57"/>
      <c r="AB250" s="57"/>
      <c r="AC250" s="57"/>
    </row>
    <row r="251" spans="1:33" ht="15" hidden="1" customHeight="1" x14ac:dyDescent="0.2"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6"/>
      <c r="V251" s="57"/>
      <c r="W251" s="57"/>
      <c r="X251" s="57"/>
      <c r="Y251" s="57"/>
      <c r="Z251" s="58">
        <f>[1]consoCURRENT!AE5449</f>
        <v>0</v>
      </c>
      <c r="AA251" s="57"/>
      <c r="AB251" s="57"/>
      <c r="AC251" s="57"/>
    </row>
    <row r="252" spans="1:33" s="57" customFormat="1" ht="15" customHeight="1" x14ac:dyDescent="0.2">
      <c r="B252" s="55">
        <v>134811276.15999985</v>
      </c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6"/>
      <c r="Z252" s="58">
        <f>Z244-Z122-Z234</f>
        <v>0</v>
      </c>
      <c r="AA252" s="58">
        <f>[1]consoCURRENT!AF5449</f>
        <v>14830504.049999973</v>
      </c>
      <c r="AG252" s="58"/>
    </row>
    <row r="253" spans="1:33" s="57" customFormat="1" ht="15" customHeight="1" x14ac:dyDescent="0.2">
      <c r="B253" s="55">
        <f>B252-B244</f>
        <v>119980772.10999988</v>
      </c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6"/>
      <c r="AD253" s="55"/>
      <c r="AE253" s="57" t="s">
        <v>55</v>
      </c>
    </row>
    <row r="254" spans="1:33" ht="15" customHeight="1" x14ac:dyDescent="0.2">
      <c r="AD254" s="59">
        <f>AD244-AD253</f>
        <v>0</v>
      </c>
    </row>
    <row r="255" spans="1:33" ht="15" customHeight="1" x14ac:dyDescent="0.25">
      <c r="A255" s="60" t="s">
        <v>56</v>
      </c>
      <c r="B255" s="61" t="s">
        <v>57</v>
      </c>
      <c r="C255" s="61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3"/>
      <c r="V255" s="60"/>
      <c r="W255" s="60"/>
      <c r="X255" s="60"/>
      <c r="Y255" s="60"/>
      <c r="AA255" s="64" t="s">
        <v>58</v>
      </c>
      <c r="AB255" s="64"/>
      <c r="AD255" s="59"/>
    </row>
    <row r="256" spans="1:33" ht="15" customHeight="1" x14ac:dyDescent="0.2">
      <c r="A256" s="65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7"/>
      <c r="V256" s="65"/>
      <c r="W256" s="65"/>
      <c r="X256" s="65"/>
      <c r="Y256" s="65"/>
      <c r="Z256" s="65"/>
      <c r="AA256" s="65"/>
      <c r="AD256" s="68"/>
    </row>
    <row r="257" spans="1:31" ht="15" customHeight="1" x14ac:dyDescent="0.2">
      <c r="A257" s="65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7"/>
      <c r="V257" s="65"/>
      <c r="W257" s="65"/>
      <c r="X257" s="65"/>
      <c r="Y257" s="65"/>
      <c r="Z257" s="65"/>
      <c r="AA257" s="65"/>
      <c r="AB257" s="69"/>
    </row>
    <row r="258" spans="1:31" ht="15" customHeight="1" x14ac:dyDescent="0.25">
      <c r="A258" s="60" t="s">
        <v>59</v>
      </c>
      <c r="B258" s="70" t="s">
        <v>60</v>
      </c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1" t="s">
        <v>61</v>
      </c>
      <c r="AB258" s="71"/>
      <c r="AC258" s="72"/>
    </row>
    <row r="259" spans="1:31" ht="15" customHeight="1" x14ac:dyDescent="0.25">
      <c r="A259" s="65" t="s">
        <v>62</v>
      </c>
      <c r="B259" s="73" t="s">
        <v>63</v>
      </c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4" t="s">
        <v>64</v>
      </c>
      <c r="AB259" s="74"/>
      <c r="AC259" s="74"/>
      <c r="AD259" s="75"/>
      <c r="AE259" s="76"/>
    </row>
    <row r="260" spans="1:31" ht="15" customHeight="1" x14ac:dyDescent="0.25">
      <c r="AD260" s="59"/>
      <c r="AE260" s="76"/>
    </row>
    <row r="261" spans="1:31" ht="15" customHeight="1" x14ac:dyDescent="0.25">
      <c r="AD261" s="77"/>
      <c r="AE261" s="76"/>
    </row>
    <row r="266" spans="1:31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1181102362204722" right="0" top="0.78740157480314965" bottom="3.937007874015748E-2" header="0.27559055118110237" footer="0.5511811023622047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2022-05-06T02:20:16Z</dcterms:created>
  <dcterms:modified xsi:type="dcterms:W3CDTF">2022-05-06T02:20:41Z</dcterms:modified>
</cp:coreProperties>
</file>